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 firstSheet="10" activeTab="16"/>
  </bookViews>
  <sheets>
    <sheet name="Legends" sheetId="1" r:id="rId1"/>
    <sheet name="Table1" sheetId="2" r:id="rId2"/>
    <sheet name="Table2" sheetId="3" r:id="rId3"/>
    <sheet name="Table3" sheetId="4" r:id="rId4"/>
    <sheet name="Table4" sheetId="5" r:id="rId5"/>
    <sheet name="Table5" sheetId="6" r:id="rId6"/>
    <sheet name="Table6" sheetId="7" r:id="rId7"/>
    <sheet name="Table7" sheetId="8" r:id="rId8"/>
    <sheet name="Table8" sheetId="9" r:id="rId9"/>
    <sheet name="Table9" sheetId="10" r:id="rId10"/>
    <sheet name="Table10" sheetId="11" r:id="rId11"/>
    <sheet name="Table11" sheetId="12" r:id="rId12"/>
    <sheet name="Table12" sheetId="13" r:id="rId13"/>
    <sheet name="Table13" sheetId="14" r:id="rId14"/>
    <sheet name="Table14" sheetId="15" r:id="rId15"/>
    <sheet name="Table15" sheetId="16" r:id="rId16"/>
    <sheet name="Table16" sheetId="17" r:id="rId17"/>
  </sheets>
  <definedNames>
    <definedName name="_xlnm._FilterDatabase" localSheetId="0" hidden="1">Legends!$C$1:$C$16</definedName>
    <definedName name="_xlnm._FilterDatabase" localSheetId="1" hidden="1">Table1!$F$1:$F$42</definedName>
    <definedName name="_xlnm._FilterDatabase" localSheetId="2" hidden="1">Table2!$F$1:$F$221</definedName>
    <definedName name="_xlnm._FilterDatabase" localSheetId="3" hidden="1">Table3!$F$1:$F$35</definedName>
    <definedName name="_xlnm._FilterDatabase" localSheetId="4" hidden="1">Table4!$F$1:$F$228</definedName>
    <definedName name="_xlnm._FilterDatabase" localSheetId="5" hidden="1">Table5!$F$1:$F$35</definedName>
    <definedName name="_xlnm._FilterDatabase" localSheetId="6" hidden="1">Table6!$F$1:$F$256</definedName>
    <definedName name="_xlnm._FilterDatabase" localSheetId="7" hidden="1">Table7!$F$1:$F$35</definedName>
    <definedName name="_xlnm._FilterDatabase" localSheetId="8" hidden="1">Table8!$F$1:$F$256</definedName>
    <definedName name="_xlnm._FilterDatabase" localSheetId="9" hidden="1">Table9!$F$1:$F$35</definedName>
    <definedName name="_xlnm._FilterDatabase" localSheetId="10" hidden="1">Table10!$F$1:$F$223</definedName>
    <definedName name="_xlnm._FilterDatabase" localSheetId="11" hidden="1">Table11!$F$1:$F$35</definedName>
    <definedName name="_xlnm._FilterDatabase" localSheetId="12" hidden="1">Table12!$F$1:$F$228</definedName>
    <definedName name="_xlnm._FilterDatabase" localSheetId="13" hidden="1">Table13!$F$1:$F$35</definedName>
    <definedName name="_xlnm._FilterDatabase" localSheetId="14" hidden="1">Table14!$F$1:$F$88</definedName>
    <definedName name="_xlnm._FilterDatabase" localSheetId="15" hidden="1">Table15!$F$1:$F$35</definedName>
    <definedName name="_xlnm._FilterDatabase" localSheetId="16" hidden="1">Table16!$F$1:$F$220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<sst xmlns="http://schemas.openxmlformats.org/spreadsheetml/2006/main" count="10601" uniqueCount="192">
  <si>
    <t>Table1</t>
  </si>
  <si>
    <t>IC-EMs: Forward OR</t>
  </si>
  <si>
    <t>Table5</t>
  </si>
  <si>
    <t>Table2</t>
  </si>
  <si>
    <t>EMs-IC: Reverse OR</t>
  </si>
  <si>
    <t>Table9</t>
  </si>
  <si>
    <t>Table3</t>
  </si>
  <si>
    <t>IC-EMs of intestine: Forward OR</t>
  </si>
  <si>
    <t>Table13</t>
  </si>
  <si>
    <t>Table4</t>
  </si>
  <si>
    <t>EMs of intestine-IC: Reverse OR</t>
  </si>
  <si>
    <t>Table17</t>
  </si>
  <si>
    <t>IC-EMs of ovary: Forward OR</t>
  </si>
  <si>
    <t>Table21</t>
  </si>
  <si>
    <t>Table6</t>
  </si>
  <si>
    <t>EMs of ovary-IC: Reverse OR</t>
  </si>
  <si>
    <t>Table25</t>
  </si>
  <si>
    <t>Table7</t>
  </si>
  <si>
    <t>IC-EMs of pelvic peritoneum: Forward OR</t>
  </si>
  <si>
    <t>Table29</t>
  </si>
  <si>
    <t>Table8</t>
  </si>
  <si>
    <t>EMs of pelvic peritoneum-IC: Reverse OR</t>
  </si>
  <si>
    <t>Table33</t>
  </si>
  <si>
    <t>IC-EMs of fallopian tube: Forward OR</t>
  </si>
  <si>
    <t>Table37</t>
  </si>
  <si>
    <t>Table10</t>
  </si>
  <si>
    <t>EMs of fallopian tube-IC: Reverse OR</t>
  </si>
  <si>
    <t>Table41</t>
  </si>
  <si>
    <t>Table11</t>
  </si>
  <si>
    <t>IC-EMs of rectovaginal septum and vagina: Forward OR</t>
  </si>
  <si>
    <t>Table45</t>
  </si>
  <si>
    <t>Table12</t>
  </si>
  <si>
    <t>EMs of rectovaginal septum and vagina-IC: Reverse OR</t>
  </si>
  <si>
    <t>Table49</t>
  </si>
  <si>
    <t>IC-EMs of uterus: Forward OR</t>
  </si>
  <si>
    <t>Table53</t>
  </si>
  <si>
    <t>Table14</t>
  </si>
  <si>
    <t>EMs of uterus-IC: Reverse OR</t>
  </si>
  <si>
    <t>Table57</t>
  </si>
  <si>
    <t>Table15</t>
  </si>
  <si>
    <t>IC-Unspecified/other endometriosis: Forward OR</t>
  </si>
  <si>
    <t>Table61</t>
  </si>
  <si>
    <t>Table16</t>
  </si>
  <si>
    <t>Unspecified/other endometriosis-IC: Reverse OR</t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</si>
  <si>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</si>
  <si>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</si>
  <si>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</si>
  <si>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</si>
  <si>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</si>
  <si>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</si>
  <si>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</si>
  <si>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</si>
  <si>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</si>
  <si>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</si>
  <si>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</si>
  <si>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</si>
  <si>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</si>
  <si>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</si>
  <si>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Bonferroni p</t>
  </si>
  <si>
    <t>ebi-a-GCST90000445</t>
  </si>
  <si>
    <t>ebi-a-GCST90018839</t>
  </si>
  <si>
    <t>Endometriosis || id:ebi-a-GCST90018839</t>
  </si>
  <si>
    <t>CCL23 levels || id:ebi-a-GCST90000445</t>
  </si>
  <si>
    <t>Wald ratio</t>
  </si>
  <si>
    <t>ebi-a-GCST90000446</t>
  </si>
  <si>
    <t>CCL25 levels || id:ebi-a-GCST90000446</t>
  </si>
  <si>
    <t>Inverse variance weighted</t>
  </si>
  <si>
    <t>ebi-a-GCST90000449</t>
  </si>
  <si>
    <t>CCL4 levels || id:ebi-a-GCST90000449</t>
  </si>
  <si>
    <t>ebi-a-GCST90000462</t>
  </si>
  <si>
    <t>CXCL6 levels || id:ebi-a-GCST90000462</t>
  </si>
  <si>
    <t>ebi-a-GCST004460</t>
  </si>
  <si>
    <t>Eotaxin levels || id:ebi-a-GCST004460</t>
  </si>
  <si>
    <t>MR Egger</t>
  </si>
  <si>
    <t>Weighted median</t>
  </si>
  <si>
    <t>Simple mode</t>
  </si>
  <si>
    <t>Weighted mode</t>
  </si>
  <si>
    <t>prot-c-4840_73_1</t>
  </si>
  <si>
    <t>G-CSF || id:prot-c-4840_73_1</t>
  </si>
  <si>
    <t>prot-a-1456</t>
  </si>
  <si>
    <t>Immunoglobulin E || id:prot-a-1456</t>
  </si>
  <si>
    <t>prot-a-1504</t>
  </si>
  <si>
    <t>Interleukin-1 receptor antagonist protein || id:prot-a-1504</t>
  </si>
  <si>
    <t>prot-a-1475</t>
  </si>
  <si>
    <t>Interleukin-13 || id:prot-a-1475</t>
  </si>
  <si>
    <t>prot-a-1479</t>
  </si>
  <si>
    <t>Interleukin-16 || id:prot-a-1479</t>
  </si>
  <si>
    <t>ebi-a-GCST004442</t>
  </si>
  <si>
    <t>Interleukin-17 levels || id:ebi-a-GCST004442</t>
  </si>
  <si>
    <t>prot-a-1485</t>
  </si>
  <si>
    <t>Interleukin-17F || id:prot-a-1485</t>
  </si>
  <si>
    <t>ebi-a-GCST90012024</t>
  </si>
  <si>
    <t>Interleukin-18 levels || id:ebi-a-GCST90012024</t>
  </si>
  <si>
    <t>prot-a-1506</t>
  </si>
  <si>
    <t>Interleukin-21 || id:prot-a-1506</t>
  </si>
  <si>
    <t>prot-a-1515</t>
  </si>
  <si>
    <t>Interleukin-25 || id:prot-a-1515</t>
  </si>
  <si>
    <t>prot-a-1516</t>
  </si>
  <si>
    <t>Interleukin-27 || id:prot-a-1516</t>
  </si>
  <si>
    <t>prot-a-1525</t>
  </si>
  <si>
    <t>Interleukin-3 || id:prot-a-1525</t>
  </si>
  <si>
    <t>prot-a-1521</t>
  </si>
  <si>
    <t>Interleukin-31 || id:prot-a-1521</t>
  </si>
  <si>
    <t>prot-a-1524</t>
  </si>
  <si>
    <t>Interleukin-34 || id:prot-a-1524</t>
  </si>
  <si>
    <t>prot-a-1526</t>
  </si>
  <si>
    <t>Interleukin-36 alpha || id:prot-a-1526</t>
  </si>
  <si>
    <t>prot-a-1535</t>
  </si>
  <si>
    <t>Interleukin-5 || id:prot-a-1535</t>
  </si>
  <si>
    <t>ebi-a-GCST90012005</t>
  </si>
  <si>
    <t>Interleukin-6 levels || id:ebi-a-GCST90012005</t>
  </si>
  <si>
    <t>prot-a-1540</t>
  </si>
  <si>
    <t>Interleukin-6 receptor subunit alpha || id:prot-a-1540</t>
  </si>
  <si>
    <t>ebi-a-GCST004451</t>
  </si>
  <si>
    <t>Interleukin-7 levels || id:ebi-a-GCST004451</t>
  </si>
  <si>
    <t>prot-c-5356_2_3</t>
  </si>
  <si>
    <t>MIF || id:prot-c-5356_2_3</t>
  </si>
  <si>
    <t>finn-b-N14_ENDOMETRIOSIS</t>
  </si>
  <si>
    <t>ebi-a-GCST90000444</t>
  </si>
  <si>
    <t>CCL20 levels || id:ebi-a-GCST90000444</t>
  </si>
  <si>
    <t>ebi-a-GCST90000447</t>
  </si>
  <si>
    <t>CCL28 levels || id:ebi-a-GCST90000447</t>
  </si>
  <si>
    <t>ebi-a-GCST90000448</t>
  </si>
  <si>
    <t>CCL3 levels || id:ebi-a-GCST90000448</t>
  </si>
  <si>
    <t>ebi-a-GCST90000458</t>
  </si>
  <si>
    <t>CXCL1 levels || id:ebi-a-GCST90000458</t>
  </si>
  <si>
    <t>ebi-a-GCST90000459</t>
  </si>
  <si>
    <t>CXCL10 levels || id:ebi-a-GCST90000459</t>
  </si>
  <si>
    <t>ebi-a-GCST90000460</t>
  </si>
  <si>
    <t>CXCL11 levels || id:ebi-a-GCST90000460</t>
  </si>
  <si>
    <t>ebi-a-GCST90000461</t>
  </si>
  <si>
    <t>CXCL5 levels || id:ebi-a-GCST90000461</t>
  </si>
  <si>
    <t>ebi-a-GCST90000463</t>
  </si>
  <si>
    <t>CXCL9 levels || id:ebi-a-GCST90000463</t>
  </si>
  <si>
    <t>prot-a-1466</t>
  </si>
  <si>
    <t>Interleukin-11 || id:prot-a-1466</t>
  </si>
  <si>
    <t>prot-a-1470</t>
  </si>
  <si>
    <t>Interleukin-12 || id:prot-a-1470</t>
  </si>
  <si>
    <t>prot-a-1480</t>
  </si>
  <si>
    <t>Interleukin-17A || id:prot-a-1480</t>
  </si>
  <si>
    <t>prot-a-1483</t>
  </si>
  <si>
    <t>Interleukin-17C || id:prot-a-1483</t>
  </si>
  <si>
    <t>prot-a-1518</t>
  </si>
  <si>
    <t>Interleukin-2 receptor subunit alpha || id:prot-a-1518</t>
  </si>
  <si>
    <t>prot-a-1472</t>
  </si>
  <si>
    <t>Interleukin-23 || id:prot-a-1472</t>
  </si>
  <si>
    <t>prot-a-1523</t>
  </si>
  <si>
    <t>Interleukin-32 || id:prot-a-1523</t>
  </si>
  <si>
    <t>prot-a-1527</t>
  </si>
  <si>
    <t>Interleukin-36 beta || id:prot-a-1527</t>
  </si>
  <si>
    <t>prot-a-1528</t>
  </si>
  <si>
    <t>Interleukin-36 gamma || id:prot-a-1528</t>
  </si>
  <si>
    <t>ebi-a-GCST004453</t>
  </si>
  <si>
    <t>Interleukin-4 levels || id:ebi-a-GCST004453</t>
  </si>
  <si>
    <t>ebi-a-GCST004445</t>
  </si>
  <si>
    <t>Interleukin-8 levels || id:ebi-a-GCST004445</t>
  </si>
  <si>
    <t>prot-a-1546</t>
  </si>
  <si>
    <t>Interleukin-9 || id:prot-a-1546</t>
  </si>
  <si>
    <t>prot-a-2990</t>
  </si>
  <si>
    <t>Toll-like receptor 4 || id:prot-a-2990</t>
  </si>
  <si>
    <t>finn-b-N14_ENDOMETRIOSIS_INTESTINE</t>
  </si>
  <si>
    <t>Endometriosis of intestine || id:finn-b-N14_ENDOMETRIOSIS_INTESTINE</t>
  </si>
  <si>
    <t>prot-c-4368_8_2</t>
  </si>
  <si>
    <t>b-NGF || id:prot-c-4368_8_2</t>
  </si>
  <si>
    <t xml:space="preserve"> || id:finn-b-N14_ENDOMETRIOSIS_INTESTINE</t>
  </si>
  <si>
    <t>prot-c-4337_49_2</t>
  </si>
  <si>
    <t>CRP || id:prot-c-4337_49_2</t>
  </si>
  <si>
    <t>prot-c-2578_67_2</t>
  </si>
  <si>
    <t>MCP-1 || id:prot-c-2578_67_2</t>
  </si>
  <si>
    <t>prot-c-3722_49_2</t>
  </si>
  <si>
    <t>TNF-a || id:prot-c-3722_49_2</t>
  </si>
  <si>
    <t>prot-c-4703_87_2</t>
  </si>
  <si>
    <t>TNF-b || id:prot-c-4703_87_2</t>
  </si>
  <si>
    <t>finn-b-N14_ENDOMETRIOSIS_OVARY</t>
  </si>
  <si>
    <t>Endometriosis of ovary || id:finn-b-N14_ENDOMETRIOSIS_OVARY</t>
  </si>
  <si>
    <t xml:space="preserve"> || id:finn-b-N14_ENDOMETRIOSIS_OVARY</t>
  </si>
  <si>
    <t>finn-b-N14_ENDOMETRIOSIS_PELVICPERITONEUM</t>
  </si>
  <si>
    <t>Endometriosis of pelvic peritoneum || id:finn-b-N14_ENDOMETRIOSIS_PELVICPERITONEUM</t>
  </si>
  <si>
    <t xml:space="preserve"> || id:finn-b-N14_ENDOMETRIOSIS_PELVICPERITONEUM</t>
  </si>
  <si>
    <t>finn-b-N14_ENDOMETRIOSIS_FALLOPIAN_TUBE</t>
  </si>
  <si>
    <t>Endometriosis of fallopian tube || id:finn-b-N14_ENDOMETRIOSIS_FALLOPIAN_TUBE</t>
  </si>
  <si>
    <t xml:space="preserve"> || id:finn-b-N14_ENDOMETRIOSIS_FALLOPIAN_TUBE</t>
  </si>
  <si>
    <t>finn-b-N14_ENDOMETRIOSIS_RECTPVAGSEPT_VAGINA</t>
  </si>
  <si>
    <t>Endometriosis of rectovaginal septum and vagina || id:finn-b-N14_ENDOMETRIOSIS_RECTPVAGSEPT_VAGINA</t>
  </si>
  <si>
    <t xml:space="preserve"> || id:finn-b-N14_ENDOMETRIOSIS_RECTPVAGSEPT_VAGINA</t>
  </si>
  <si>
    <t>finn-b-N14_ENDOMETRIOSIS_UTERUS</t>
  </si>
  <si>
    <t>Endometriosis of uterus || id:finn-b-N14_ENDOMETRIOSIS_UTERUS</t>
  </si>
  <si>
    <t>NA</t>
  </si>
  <si>
    <t>finn-b-N14_ENDOMETRIOSIS_NOS</t>
  </si>
  <si>
    <t>Unspecified/other endometriosis || id:finn-b-N14_ENDOMETRIOSIS_NOS</t>
  </si>
  <si>
    <t xml:space="preserve"> || id:finn-b-N14_ENDOMETRIOSIS_NOS</t>
  </si>
  <si>
    <t>Wald ratio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</si>
</sst>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1" fontId="0" fillId="0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6"/>
  <sheetViews>
    <sheetView workbookViewId="0">
      <selection activeCell="A3" sqref="$A3:$XFD3"/>
    </sheetView>
  </sheetViews>
  <sheetFormatPr defaultColWidth="9.02654867256637" defaultRowHeight="15.75" outlineLevelCol="2"/>
  <cols>
    <col min="1" max="2" width="9.55752212389381" style="8"/>
    <col min="3" max="3" width="62.2654867256637" style="8" customWidth="1"/>
  </cols>
  <sheetData>
    <row r="1" spans="1:3">
      <c r="A1" s="8" t="s">
        <v>0</v>
      </c>
      <c r="B1" s="8" t="s">
        <v>0</v>
      </c>
      <c r="C1" s="8" t="s">
        <v>1</v>
      </c>
    </row>
    <row r="2" spans="1:3">
      <c r="A2" s="8" t="s">
        <v>2</v>
      </c>
      <c r="B2" s="8" t="s">
        <v>3</v>
      </c>
      <c r="C2" s="8" t="s">
        <v>4</v>
      </c>
    </row>
    <row r="3" spans="1:3">
      <c r="A3" s="8" t="s">
        <v>5</v>
      </c>
      <c r="B3" s="8" t="s">
        <v>6</v>
      </c>
      <c r="C3" s="8" t="s">
        <v>7</v>
      </c>
    </row>
    <row r="4" spans="1:3">
      <c r="A4" s="8" t="s">
        <v>8</v>
      </c>
      <c r="B4" s="8" t="s">
        <v>9</v>
      </c>
      <c r="C4" s="8" t="s">
        <v>10</v>
      </c>
    </row>
    <row r="5" spans="1:3">
      <c r="A5" s="8" t="s">
        <v>11</v>
      </c>
      <c r="B5" s="8" t="s">
        <v>2</v>
      </c>
      <c r="C5" s="8" t="s">
        <v>12</v>
      </c>
    </row>
    <row r="6" spans="1:3">
      <c r="A6" s="8" t="s">
        <v>13</v>
      </c>
      <c r="B6" s="8" t="s">
        <v>14</v>
      </c>
      <c r="C6" s="8" t="s">
        <v>15</v>
      </c>
    </row>
    <row r="7" spans="1:3">
      <c r="A7" s="8" t="s">
        <v>16</v>
      </c>
      <c r="B7" s="8" t="s">
        <v>17</v>
      </c>
      <c r="C7" s="8" t="s">
        <v>18</v>
      </c>
    </row>
    <row r="8" spans="1:3">
      <c r="A8" s="8" t="s">
        <v>19</v>
      </c>
      <c r="B8" s="8" t="s">
        <v>20</v>
      </c>
      <c r="C8" s="8" t="s">
        <v>21</v>
      </c>
    </row>
    <row r="9" spans="1:3">
      <c r="A9" s="8" t="s">
        <v>22</v>
      </c>
      <c r="B9" s="8" t="s">
        <v>5</v>
      </c>
      <c r="C9" s="8" t="s">
        <v>23</v>
      </c>
    </row>
    <row r="10" spans="1:3">
      <c r="A10" s="8" t="s">
        <v>24</v>
      </c>
      <c r="B10" s="8" t="s">
        <v>25</v>
      </c>
      <c r="C10" s="8" t="s">
        <v>26</v>
      </c>
    </row>
    <row r="11" spans="1:3">
      <c r="A11" s="8" t="s">
        <v>27</v>
      </c>
      <c r="B11" s="8" t="s">
        <v>28</v>
      </c>
      <c r="C11" s="8" t="s">
        <v>29</v>
      </c>
    </row>
    <row r="12" spans="1:3">
      <c r="A12" s="8" t="s">
        <v>30</v>
      </c>
      <c r="B12" s="8" t="s">
        <v>31</v>
      </c>
      <c r="C12" s="8" t="s">
        <v>32</v>
      </c>
    </row>
    <row r="13" spans="1:3">
      <c r="A13" s="8" t="s">
        <v>33</v>
      </c>
      <c r="B13" s="8" t="s">
        <v>8</v>
      </c>
      <c r="C13" s="8" t="s">
        <v>34</v>
      </c>
    </row>
    <row r="14" spans="1:3">
      <c r="A14" s="8" t="s">
        <v>35</v>
      </c>
      <c r="B14" s="8" t="s">
        <v>36</v>
      </c>
      <c r="C14" s="8" t="s">
        <v>37</v>
      </c>
    </row>
    <row r="15" spans="1:3">
      <c r="A15" s="8" t="s">
        <v>38</v>
      </c>
      <c r="B15" s="8" t="s">
        <v>39</v>
      </c>
      <c r="C15" s="8" t="s">
        <v>40</v>
      </c>
    </row>
    <row r="16" spans="1:3">
      <c r="A16" s="8" t="s">
        <v>41</v>
      </c>
      <c r="B16" s="8" t="s">
        <v>42</v>
      </c>
      <c r="C16" s="8" t="s">
        <v>43</v>
      </c>
    </row>
  </sheetData>
  <autoFilter xmlns:etc="http://www.wps.cn/officeDocument/2017/etCustomData" ref="C1:C16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42"/>
  <sheetViews>
    <sheetView topLeftCell="B1" workbookViewId="0">
      <selection activeCell="E45" sqref="E45"/>
    </sheetView>
  </sheetViews>
  <sheetFormatPr defaultColWidth="9.55752212389381" defaultRowHeight="13.5"/>
  <cols>
    <col min="1" max="4" width="9.55752212389381" style="3"/>
    <col min="5" max="5" width="21.3185840707965" style="3" customWidth="1"/>
    <col min="6" max="6" width="9.55752212389381" style="3"/>
    <col min="7" max="7" width="6.64601769911504" style="3" customWidth="1"/>
    <col min="8" max="8" width="12.353982300885" style="3" customWidth="1"/>
    <col min="9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>
        <v>1</v>
      </c>
      <c r="H2" s="3">
        <v>-0.0310329725333166</v>
      </c>
      <c r="I2" s="3">
        <v>0.0379152849903022</v>
      </c>
      <c r="J2" s="3">
        <v>0.413082102689495</v>
      </c>
      <c r="K2" s="3">
        <v>-0.105346931114309</v>
      </c>
      <c r="L2" s="3">
        <v>0.0432809860476756</v>
      </c>
      <c r="M2" s="3">
        <v>0.969443607537388</v>
      </c>
      <c r="N2" s="3">
        <v>0.900012226172209</v>
      </c>
      <c r="O2" s="3">
        <v>1.04423126804866</v>
      </c>
      <c r="P2" s="3">
        <f>J2/3</f>
        <v>0.137694034229832</v>
      </c>
    </row>
    <row r="3" s="3" customFormat="1" spans="1:16">
      <c r="A3" s="3">
        <v>9</v>
      </c>
      <c r="B3" s="3" t="s">
        <v>64</v>
      </c>
      <c r="C3" s="3" t="s">
        <v>60</v>
      </c>
      <c r="D3" s="3" t="s">
        <v>61</v>
      </c>
      <c r="E3" s="3" t="s">
        <v>65</v>
      </c>
      <c r="F3" s="3" t="s">
        <v>66</v>
      </c>
      <c r="G3" s="3">
        <v>2</v>
      </c>
      <c r="H3" s="3">
        <v>-0.0658008754640962</v>
      </c>
      <c r="I3" s="3">
        <v>0.100221903789442</v>
      </c>
      <c r="J3" s="3">
        <v>0.511469123446167</v>
      </c>
      <c r="K3" s="3">
        <v>-0.262235806891403</v>
      </c>
      <c r="L3" s="3">
        <v>0.130634055963211</v>
      </c>
      <c r="M3" s="3">
        <v>0.936317289475814</v>
      </c>
      <c r="N3" s="3">
        <v>0.769329589097781</v>
      </c>
      <c r="O3" s="3">
        <v>1.13955069322039</v>
      </c>
      <c r="P3" s="3">
        <f>J3/3</f>
        <v>0.170489707815389</v>
      </c>
    </row>
    <row r="4" s="3" customFormat="1" spans="1:16">
      <c r="A4" s="3">
        <v>10</v>
      </c>
      <c r="B4" s="3" t="s">
        <v>67</v>
      </c>
      <c r="C4" s="3" t="s">
        <v>60</v>
      </c>
      <c r="D4" s="3" t="s">
        <v>61</v>
      </c>
      <c r="E4" s="3" t="s">
        <v>68</v>
      </c>
      <c r="F4" s="3" t="s">
        <v>63</v>
      </c>
      <c r="G4" s="3">
        <v>1</v>
      </c>
      <c r="H4" s="3">
        <v>-0.0417422246552845</v>
      </c>
      <c r="I4" s="3">
        <v>0.0691141752489137</v>
      </c>
      <c r="J4" s="3">
        <v>0.545869973034074</v>
      </c>
      <c r="K4" s="3">
        <v>-0.177206008143155</v>
      </c>
      <c r="L4" s="3">
        <v>0.0937215588325863</v>
      </c>
      <c r="M4" s="3">
        <v>0.959116985420998</v>
      </c>
      <c r="N4" s="3">
        <v>0.837607212841407</v>
      </c>
      <c r="O4" s="3">
        <v>1.09825390424048</v>
      </c>
      <c r="P4" s="3">
        <f>J4/3</f>
        <v>0.181956657678025</v>
      </c>
    </row>
    <row r="5" s="3" customFormat="1" spans="1:16">
      <c r="A5" s="3">
        <v>11</v>
      </c>
      <c r="B5" s="3" t="s">
        <v>69</v>
      </c>
      <c r="C5" s="3" t="s">
        <v>60</v>
      </c>
      <c r="D5" s="3" t="s">
        <v>61</v>
      </c>
      <c r="E5" s="3" t="s">
        <v>70</v>
      </c>
      <c r="F5" s="3" t="s">
        <v>63</v>
      </c>
      <c r="G5" s="3">
        <v>1</v>
      </c>
      <c r="H5" s="3">
        <v>-0.0434273826550514</v>
      </c>
      <c r="I5" s="3">
        <v>0.0491483552203875</v>
      </c>
      <c r="J5" s="3">
        <v>0.376913321930234</v>
      </c>
      <c r="K5" s="3">
        <v>-0.139758158887011</v>
      </c>
      <c r="L5" s="3">
        <v>0.0529033935769081</v>
      </c>
      <c r="M5" s="3">
        <v>0.957502082825478</v>
      </c>
      <c r="N5" s="3">
        <v>0.869568507387222</v>
      </c>
      <c r="O5" s="3">
        <v>1.05432778536317</v>
      </c>
      <c r="P5" s="3">
        <v>0.376913321930234</v>
      </c>
    </row>
    <row r="6" s="3" customFormat="1" spans="1:16">
      <c r="A6" s="3">
        <v>3</v>
      </c>
      <c r="B6" s="3" t="s">
        <v>71</v>
      </c>
      <c r="C6" s="3" t="s">
        <v>60</v>
      </c>
      <c r="D6" s="3" t="s">
        <v>61</v>
      </c>
      <c r="E6" s="3" t="s">
        <v>72</v>
      </c>
      <c r="F6" s="3" t="s">
        <v>73</v>
      </c>
      <c r="G6" s="3">
        <v>4</v>
      </c>
      <c r="H6" s="3">
        <v>0.188116587437546</v>
      </c>
      <c r="I6" s="3">
        <v>0.187833750991302</v>
      </c>
      <c r="J6" s="3">
        <v>0.422070591740426</v>
      </c>
      <c r="K6" s="3">
        <v>-0.180037564505406</v>
      </c>
      <c r="L6" s="3">
        <v>0.556270739380497</v>
      </c>
      <c r="M6" s="3">
        <v>1.20697422517904</v>
      </c>
      <c r="N6" s="3">
        <v>0.835238835488214</v>
      </c>
      <c r="O6" s="3">
        <v>1.74415594480234</v>
      </c>
      <c r="P6" s="3">
        <v>0.422070591740426</v>
      </c>
    </row>
    <row r="7" s="3" customFormat="1" spans="1:16">
      <c r="A7" s="3">
        <v>4</v>
      </c>
      <c r="B7" s="3" t="s">
        <v>71</v>
      </c>
      <c r="C7" s="3" t="s">
        <v>60</v>
      </c>
      <c r="D7" s="3" t="s">
        <v>61</v>
      </c>
      <c r="E7" s="3" t="s">
        <v>72</v>
      </c>
      <c r="F7" s="3" t="s">
        <v>74</v>
      </c>
      <c r="G7" s="3">
        <v>4</v>
      </c>
      <c r="H7" s="3">
        <v>-0.0546216593896028</v>
      </c>
      <c r="I7" s="3">
        <v>0.0876860612439981</v>
      </c>
      <c r="J7" s="3">
        <v>0.533335159965709</v>
      </c>
      <c r="K7" s="3">
        <v>-0.226486339427839</v>
      </c>
      <c r="L7" s="3">
        <v>0.117243020648633</v>
      </c>
      <c r="M7" s="3">
        <v>0.946843309471344</v>
      </c>
      <c r="N7" s="3">
        <v>0.797330234225793</v>
      </c>
      <c r="O7" s="3">
        <v>1.12439264712088</v>
      </c>
      <c r="P7" s="3">
        <v>0.533335159965709</v>
      </c>
    </row>
    <row r="8" s="3" customFormat="1" spans="1:16">
      <c r="A8" s="3">
        <v>5</v>
      </c>
      <c r="B8" s="3" t="s">
        <v>71</v>
      </c>
      <c r="C8" s="3" t="s">
        <v>60</v>
      </c>
      <c r="D8" s="3" t="s">
        <v>61</v>
      </c>
      <c r="E8" s="3" t="s">
        <v>72</v>
      </c>
      <c r="F8" s="3" t="s">
        <v>66</v>
      </c>
      <c r="G8" s="3">
        <v>4</v>
      </c>
      <c r="H8" s="3">
        <v>-0.0621891937352667</v>
      </c>
      <c r="I8" s="3">
        <v>0.0711231016182895</v>
      </c>
      <c r="J8" s="3">
        <v>0.381906935391977</v>
      </c>
      <c r="K8" s="3">
        <v>-0.201590472907114</v>
      </c>
      <c r="L8" s="3">
        <v>0.0772120854365807</v>
      </c>
      <c r="M8" s="3">
        <v>0.939705083657174</v>
      </c>
      <c r="N8" s="3">
        <v>0.817429618980535</v>
      </c>
      <c r="O8" s="3">
        <v>1.08027116187989</v>
      </c>
      <c r="P8" s="3">
        <v>0.381906935391977</v>
      </c>
    </row>
    <row r="9" s="3" customFormat="1" spans="1:16">
      <c r="A9" s="3">
        <v>6</v>
      </c>
      <c r="B9" s="3" t="s">
        <v>71</v>
      </c>
      <c r="C9" s="3" t="s">
        <v>60</v>
      </c>
      <c r="D9" s="3" t="s">
        <v>61</v>
      </c>
      <c r="E9" s="3" t="s">
        <v>72</v>
      </c>
      <c r="F9" s="3" t="s">
        <v>75</v>
      </c>
      <c r="G9" s="3">
        <v>4</v>
      </c>
      <c r="H9" s="3">
        <v>-0.151934030682721</v>
      </c>
      <c r="I9" s="3">
        <v>0.127323263754265</v>
      </c>
      <c r="J9" s="3">
        <v>0.318520990624513</v>
      </c>
      <c r="K9" s="3">
        <v>-0.401487627641081</v>
      </c>
      <c r="L9" s="3">
        <v>0.0976195662756378</v>
      </c>
      <c r="M9" s="3">
        <v>0.859044949480733</v>
      </c>
      <c r="N9" s="3">
        <v>0.669323600760317</v>
      </c>
      <c r="O9" s="3">
        <v>1.10254326067402</v>
      </c>
      <c r="P9" s="3">
        <v>0.318520990624513</v>
      </c>
    </row>
    <row r="10" s="3" customFormat="1" spans="1:16">
      <c r="A10" s="3">
        <v>7</v>
      </c>
      <c r="B10" s="3" t="s">
        <v>71</v>
      </c>
      <c r="C10" s="3" t="s">
        <v>60</v>
      </c>
      <c r="D10" s="3" t="s">
        <v>61</v>
      </c>
      <c r="E10" s="3" t="s">
        <v>72</v>
      </c>
      <c r="F10" s="3" t="s">
        <v>76</v>
      </c>
      <c r="G10" s="3">
        <v>4</v>
      </c>
      <c r="H10" s="3">
        <v>-0.0204088884706539</v>
      </c>
      <c r="I10" s="3">
        <v>0.0975804262742597</v>
      </c>
      <c r="J10" s="3">
        <v>0.847728376717694</v>
      </c>
      <c r="K10" s="3">
        <v>-0.211666523968203</v>
      </c>
      <c r="L10" s="3">
        <v>0.170848747026895</v>
      </c>
      <c r="M10" s="3">
        <v>0.979797963298724</v>
      </c>
      <c r="N10" s="3">
        <v>0.809234512889679</v>
      </c>
      <c r="O10" s="3">
        <v>1.18631130233963</v>
      </c>
      <c r="P10" s="3">
        <v>0.847728376717694</v>
      </c>
    </row>
    <row r="11" s="3" customFormat="1" spans="1:16">
      <c r="A11" s="3">
        <v>40</v>
      </c>
      <c r="B11" s="3" t="s">
        <v>77</v>
      </c>
      <c r="C11" s="3" t="s">
        <v>60</v>
      </c>
      <c r="D11" s="3" t="s">
        <v>61</v>
      </c>
      <c r="E11" s="3" t="s">
        <v>78</v>
      </c>
      <c r="F11" s="3" t="s">
        <v>63</v>
      </c>
      <c r="G11" s="3">
        <v>1</v>
      </c>
      <c r="H11" s="3">
        <v>0.0168089647812166</v>
      </c>
      <c r="I11" s="3">
        <v>0.0250800426894344</v>
      </c>
      <c r="J11" s="3">
        <v>0.502722167033747</v>
      </c>
      <c r="K11" s="3">
        <v>-0.0323479188900747</v>
      </c>
      <c r="L11" s="3">
        <v>0.065965848452508</v>
      </c>
      <c r="M11" s="3">
        <v>1.01695103030496</v>
      </c>
      <c r="N11" s="3">
        <v>0.968169678955009</v>
      </c>
      <c r="O11" s="3">
        <v>1.06819023619347</v>
      </c>
      <c r="P11" s="3">
        <v>0.502722167033747</v>
      </c>
    </row>
    <row r="12" s="3" customFormat="1" spans="1:16">
      <c r="A12" s="3">
        <v>18</v>
      </c>
      <c r="B12" s="3" t="s">
        <v>79</v>
      </c>
      <c r="C12" s="3" t="s">
        <v>60</v>
      </c>
      <c r="D12" s="3" t="s">
        <v>61</v>
      </c>
      <c r="E12" s="3" t="s">
        <v>80</v>
      </c>
      <c r="F12" s="3" t="s">
        <v>63</v>
      </c>
      <c r="G12" s="3">
        <v>1</v>
      </c>
      <c r="H12" s="3">
        <v>-0.105895821408128</v>
      </c>
      <c r="I12" s="3">
        <v>0.149971379507728</v>
      </c>
      <c r="J12" s="3">
        <v>0.480121679582042</v>
      </c>
      <c r="K12" s="3">
        <v>-0.399839725243274</v>
      </c>
      <c r="L12" s="3">
        <v>0.188048082427018</v>
      </c>
      <c r="M12" s="3">
        <v>0.899518353750233</v>
      </c>
      <c r="N12" s="3">
        <v>0.670427490027996</v>
      </c>
      <c r="O12" s="3">
        <v>1.2068915442291</v>
      </c>
      <c r="P12" s="3">
        <v>0.480121679582042</v>
      </c>
    </row>
    <row r="13" s="3" customFormat="1" spans="1:16">
      <c r="A13" s="3">
        <v>22</v>
      </c>
      <c r="B13" s="3" t="s">
        <v>81</v>
      </c>
      <c r="C13" s="3" t="s">
        <v>60</v>
      </c>
      <c r="D13" s="3" t="s">
        <v>61</v>
      </c>
      <c r="E13" s="3" t="s">
        <v>82</v>
      </c>
      <c r="F13" s="3" t="s">
        <v>66</v>
      </c>
      <c r="G13" s="3">
        <v>2</v>
      </c>
      <c r="H13" s="3">
        <v>-0.0455497818231809</v>
      </c>
      <c r="I13" s="3">
        <v>0.125242367546415</v>
      </c>
      <c r="J13" s="3">
        <v>0.716087214796065</v>
      </c>
      <c r="K13" s="3">
        <v>-0.291024822214155</v>
      </c>
      <c r="L13" s="3">
        <v>0.199925258567793</v>
      </c>
      <c r="M13" s="3">
        <v>0.955472036248032</v>
      </c>
      <c r="N13" s="3">
        <v>0.747497123254133</v>
      </c>
      <c r="O13" s="3">
        <v>1.22131147218019</v>
      </c>
      <c r="P13" s="3">
        <f t="shared" ref="P13:P41" si="0">J13/17</f>
        <v>0.042122777340945</v>
      </c>
    </row>
    <row r="14" s="3" customFormat="1" spans="1:16">
      <c r="A14" s="3">
        <v>19</v>
      </c>
      <c r="B14" s="3" t="s">
        <v>83</v>
      </c>
      <c r="C14" s="3" t="s">
        <v>60</v>
      </c>
      <c r="D14" s="3" t="s">
        <v>61</v>
      </c>
      <c r="E14" s="3" t="s">
        <v>84</v>
      </c>
      <c r="F14" s="3" t="s">
        <v>63</v>
      </c>
      <c r="G14" s="3">
        <v>1</v>
      </c>
      <c r="H14" s="3">
        <v>-0.278998778998779</v>
      </c>
      <c r="I14" s="3">
        <v>0.177045177045177</v>
      </c>
      <c r="J14" s="3">
        <v>0.115057594209638</v>
      </c>
      <c r="K14" s="3">
        <v>-0.626007326007326</v>
      </c>
      <c r="L14" s="3">
        <v>0.068009768009768</v>
      </c>
      <c r="M14" s="3">
        <v>0.756540826951757</v>
      </c>
      <c r="N14" s="3">
        <v>0.534722517236569</v>
      </c>
      <c r="O14" s="3">
        <v>1.07037576386863</v>
      </c>
      <c r="P14" s="3">
        <f t="shared" si="0"/>
        <v>0.00676809377703753</v>
      </c>
    </row>
    <row r="15" s="3" customFormat="1" spans="1:16">
      <c r="A15" s="3">
        <v>20</v>
      </c>
      <c r="B15" s="3" t="s">
        <v>85</v>
      </c>
      <c r="C15" s="3" t="s">
        <v>60</v>
      </c>
      <c r="D15" s="3" t="s">
        <v>61</v>
      </c>
      <c r="E15" s="3" t="s">
        <v>86</v>
      </c>
      <c r="F15" s="3" t="s">
        <v>66</v>
      </c>
      <c r="G15" s="3">
        <v>2</v>
      </c>
      <c r="H15" s="3">
        <v>0.0385660670406476</v>
      </c>
      <c r="I15" s="3">
        <v>0.032022265563258</v>
      </c>
      <c r="J15" s="3">
        <v>0.228453707334228</v>
      </c>
      <c r="K15" s="3">
        <v>-0.024197573463338</v>
      </c>
      <c r="L15" s="3">
        <v>0.101329707544633</v>
      </c>
      <c r="M15" s="3">
        <v>1.03931939084624</v>
      </c>
      <c r="N15" s="3">
        <v>0.97609284066256</v>
      </c>
      <c r="O15" s="3">
        <v>1.10664144965532</v>
      </c>
      <c r="P15" s="3">
        <f t="shared" si="0"/>
        <v>0.0134384533726016</v>
      </c>
    </row>
    <row r="16" s="3" customFormat="1" spans="1:16">
      <c r="A16" s="3">
        <v>1</v>
      </c>
      <c r="B16" s="3" t="s">
        <v>87</v>
      </c>
      <c r="C16" s="3" t="s">
        <v>60</v>
      </c>
      <c r="D16" s="3" t="s">
        <v>61</v>
      </c>
      <c r="E16" s="3" t="s">
        <v>88</v>
      </c>
      <c r="F16" s="3" t="s">
        <v>63</v>
      </c>
      <c r="G16" s="3">
        <v>1</v>
      </c>
      <c r="H16" s="3">
        <v>-0.0814814814814815</v>
      </c>
      <c r="I16" s="3">
        <v>0.177777777777778</v>
      </c>
      <c r="J16" s="3">
        <v>0.6467129796159</v>
      </c>
      <c r="K16" s="3">
        <v>-0.429925925925926</v>
      </c>
      <c r="L16" s="3">
        <v>0.266962962962963</v>
      </c>
      <c r="M16" s="3">
        <v>0.921749779136192</v>
      </c>
      <c r="N16" s="3">
        <v>0.65055728236689</v>
      </c>
      <c r="O16" s="3">
        <v>1.30599207535804</v>
      </c>
      <c r="P16" s="3">
        <f t="shared" si="0"/>
        <v>0.0380419399774059</v>
      </c>
    </row>
    <row r="17" s="3" customFormat="1" spans="1:16">
      <c r="A17" s="3">
        <v>21</v>
      </c>
      <c r="B17" s="3" t="s">
        <v>89</v>
      </c>
      <c r="C17" s="3" t="s">
        <v>60</v>
      </c>
      <c r="D17" s="3" t="s">
        <v>61</v>
      </c>
      <c r="E17" s="3" t="s">
        <v>90</v>
      </c>
      <c r="F17" s="3" t="s">
        <v>63</v>
      </c>
      <c r="G17" s="3">
        <v>1</v>
      </c>
      <c r="H17" s="3">
        <v>0.115682766845558</v>
      </c>
      <c r="I17" s="3">
        <v>0.129994036970781</v>
      </c>
      <c r="J17" s="3">
        <v>0.373515149994069</v>
      </c>
      <c r="K17" s="3">
        <v>-0.139105545617173</v>
      </c>
      <c r="L17" s="3">
        <v>0.370471079308289</v>
      </c>
      <c r="M17" s="3">
        <v>1.12263967711173</v>
      </c>
      <c r="N17" s="3">
        <v>0.870136184550853</v>
      </c>
      <c r="O17" s="3">
        <v>1.44841677314694</v>
      </c>
      <c r="P17" s="3">
        <f t="shared" si="0"/>
        <v>0.0219714794114158</v>
      </c>
    </row>
    <row r="18" s="3" customFormat="1" spans="1:16">
      <c r="A18" s="3">
        <v>13</v>
      </c>
      <c r="B18" s="3" t="s">
        <v>91</v>
      </c>
      <c r="C18" s="3" t="s">
        <v>60</v>
      </c>
      <c r="D18" s="3" t="s">
        <v>61</v>
      </c>
      <c r="E18" s="3" t="s">
        <v>92</v>
      </c>
      <c r="F18" s="3" t="s">
        <v>73</v>
      </c>
      <c r="G18" s="3">
        <v>8</v>
      </c>
      <c r="H18" s="3">
        <v>0.0462444384117286</v>
      </c>
      <c r="I18" s="3">
        <v>0.180905674462889</v>
      </c>
      <c r="J18" s="3">
        <v>0.806776270616774</v>
      </c>
      <c r="K18" s="3">
        <v>-0.308330683535534</v>
      </c>
      <c r="L18" s="3">
        <v>0.400819560358991</v>
      </c>
      <c r="M18" s="3">
        <v>1.04733038744688</v>
      </c>
      <c r="N18" s="3">
        <v>0.734672333791046</v>
      </c>
      <c r="O18" s="3">
        <v>1.49304783917672</v>
      </c>
      <c r="P18" s="3">
        <f t="shared" si="0"/>
        <v>0.0474574276833397</v>
      </c>
    </row>
    <row r="19" s="3" customFormat="1" spans="1:16">
      <c r="A19" s="3">
        <v>14</v>
      </c>
      <c r="B19" s="3" t="s">
        <v>91</v>
      </c>
      <c r="C19" s="3" t="s">
        <v>60</v>
      </c>
      <c r="D19" s="3" t="s">
        <v>61</v>
      </c>
      <c r="E19" s="3" t="s">
        <v>92</v>
      </c>
      <c r="F19" s="3" t="s">
        <v>74</v>
      </c>
      <c r="G19" s="3">
        <v>8</v>
      </c>
      <c r="H19" s="3">
        <v>-0.0670171390563117</v>
      </c>
      <c r="I19" s="3">
        <v>0.0857791471444059</v>
      </c>
      <c r="J19" s="3">
        <v>0.43464052470046</v>
      </c>
      <c r="K19" s="3">
        <v>-0.235144267459347</v>
      </c>
      <c r="L19" s="3">
        <v>0.101109989346724</v>
      </c>
      <c r="M19" s="3">
        <v>0.935179173110913</v>
      </c>
      <c r="N19" s="3">
        <v>0.790456804207545</v>
      </c>
      <c r="O19" s="3">
        <v>1.10639832710047</v>
      </c>
      <c r="P19" s="3">
        <f t="shared" si="0"/>
        <v>0.0255670896882624</v>
      </c>
    </row>
    <row r="20" s="3" customFormat="1" spans="1:16">
      <c r="A20" s="3">
        <v>15</v>
      </c>
      <c r="B20" s="3" t="s">
        <v>91</v>
      </c>
      <c r="C20" s="3" t="s">
        <v>60</v>
      </c>
      <c r="D20" s="3" t="s">
        <v>61</v>
      </c>
      <c r="E20" s="3" t="s">
        <v>92</v>
      </c>
      <c r="F20" s="3" t="s">
        <v>66</v>
      </c>
      <c r="G20" s="3">
        <v>8</v>
      </c>
      <c r="H20" s="3">
        <v>-0.020236997688783</v>
      </c>
      <c r="I20" s="3">
        <v>0.0775372966748217</v>
      </c>
      <c r="J20" s="3">
        <v>0.794094861844409</v>
      </c>
      <c r="K20" s="3">
        <v>-0.172210099171434</v>
      </c>
      <c r="L20" s="3">
        <v>0.131736103793867</v>
      </c>
      <c r="M20" s="3">
        <v>0.979966396012312</v>
      </c>
      <c r="N20" s="3">
        <v>0.841802292623732</v>
      </c>
      <c r="O20" s="3">
        <v>1.14080722484158</v>
      </c>
      <c r="P20" s="3">
        <f t="shared" si="0"/>
        <v>0.0467114624614358</v>
      </c>
    </row>
    <row r="21" s="3" customFormat="1" spans="1:16">
      <c r="A21" s="3">
        <v>16</v>
      </c>
      <c r="B21" s="3" t="s">
        <v>91</v>
      </c>
      <c r="C21" s="3" t="s">
        <v>60</v>
      </c>
      <c r="D21" s="3" t="s">
        <v>61</v>
      </c>
      <c r="E21" s="3" t="s">
        <v>92</v>
      </c>
      <c r="F21" s="3" t="s">
        <v>75</v>
      </c>
      <c r="G21" s="3">
        <v>8</v>
      </c>
      <c r="H21" s="3">
        <v>-0.210524195336753</v>
      </c>
      <c r="I21" s="3">
        <v>0.171234646052888</v>
      </c>
      <c r="J21" s="3">
        <v>0.258621359793342</v>
      </c>
      <c r="K21" s="3">
        <v>-0.546144101600414</v>
      </c>
      <c r="L21" s="3">
        <v>0.125095710926908</v>
      </c>
      <c r="M21" s="3">
        <v>0.810159452835421</v>
      </c>
      <c r="N21" s="3">
        <v>0.579178764780161</v>
      </c>
      <c r="O21" s="3">
        <v>1.13325691294591</v>
      </c>
      <c r="P21" s="3">
        <f t="shared" si="0"/>
        <v>0.0152130211643142</v>
      </c>
    </row>
    <row r="22" s="3" customFormat="1" spans="1:16">
      <c r="A22" s="3">
        <v>17</v>
      </c>
      <c r="B22" s="3" t="s">
        <v>91</v>
      </c>
      <c r="C22" s="3" t="s">
        <v>60</v>
      </c>
      <c r="D22" s="3" t="s">
        <v>61</v>
      </c>
      <c r="E22" s="3" t="s">
        <v>92</v>
      </c>
      <c r="F22" s="3" t="s">
        <v>76</v>
      </c>
      <c r="G22" s="3">
        <v>8</v>
      </c>
      <c r="H22" s="3">
        <v>-0.142035036973298</v>
      </c>
      <c r="I22" s="3">
        <v>0.145931157642514</v>
      </c>
      <c r="J22" s="3">
        <v>0.362828158669977</v>
      </c>
      <c r="K22" s="3">
        <v>-0.428060105952625</v>
      </c>
      <c r="L22" s="3">
        <v>0.143990032006029</v>
      </c>
      <c r="M22" s="3">
        <v>0.867590858195653</v>
      </c>
      <c r="N22" s="3">
        <v>0.651772238230098</v>
      </c>
      <c r="O22" s="3">
        <v>1.15487259670446</v>
      </c>
      <c r="P22" s="3">
        <f t="shared" si="0"/>
        <v>0.0213428328629398</v>
      </c>
    </row>
    <row r="23" s="3" customFormat="1" spans="1:16">
      <c r="A23" s="3">
        <v>23</v>
      </c>
      <c r="B23" s="3" t="s">
        <v>93</v>
      </c>
      <c r="C23" s="3" t="s">
        <v>60</v>
      </c>
      <c r="D23" s="3" t="s">
        <v>61</v>
      </c>
      <c r="E23" s="3" t="s">
        <v>94</v>
      </c>
      <c r="F23" s="3" t="s">
        <v>73</v>
      </c>
      <c r="G23" s="3">
        <v>4</v>
      </c>
      <c r="H23" s="3">
        <v>0.161213984858235</v>
      </c>
      <c r="I23" s="3">
        <v>0.206878997463759</v>
      </c>
      <c r="J23" s="3">
        <v>0.517392153748132</v>
      </c>
      <c r="K23" s="3">
        <v>-0.244268850170733</v>
      </c>
      <c r="L23" s="3">
        <v>0.566696819887204</v>
      </c>
      <c r="M23" s="3">
        <v>1.17493636050644</v>
      </c>
      <c r="N23" s="3">
        <v>0.783277021791492</v>
      </c>
      <c r="O23" s="3">
        <v>1.7624357830423</v>
      </c>
      <c r="P23" s="3">
        <f t="shared" si="0"/>
        <v>0.0304348325734195</v>
      </c>
    </row>
    <row r="24" s="3" customFormat="1" spans="1:16">
      <c r="A24" s="3">
        <v>24</v>
      </c>
      <c r="B24" s="3" t="s">
        <v>93</v>
      </c>
      <c r="C24" s="3" t="s">
        <v>60</v>
      </c>
      <c r="D24" s="3" t="s">
        <v>61</v>
      </c>
      <c r="E24" s="3" t="s">
        <v>94</v>
      </c>
      <c r="F24" s="3" t="s">
        <v>74</v>
      </c>
      <c r="G24" s="3">
        <v>4</v>
      </c>
      <c r="H24" s="3">
        <v>0.0897844735915985</v>
      </c>
      <c r="I24" s="3">
        <v>0.0599654734059134</v>
      </c>
      <c r="J24" s="3">
        <v>0.134323151114393</v>
      </c>
      <c r="K24" s="3">
        <v>-0.0277478542839918</v>
      </c>
      <c r="L24" s="3">
        <v>0.207316801467189</v>
      </c>
      <c r="M24" s="3">
        <v>1.09393848566294</v>
      </c>
      <c r="N24" s="3">
        <v>0.972633581275822</v>
      </c>
      <c r="O24" s="3">
        <v>1.2303722937931</v>
      </c>
      <c r="P24" s="3">
        <f t="shared" si="0"/>
        <v>0.00790136183025841</v>
      </c>
    </row>
    <row r="25" s="3" customFormat="1" spans="1:16">
      <c r="A25" s="3">
        <v>25</v>
      </c>
      <c r="B25" s="3" t="s">
        <v>93</v>
      </c>
      <c r="C25" s="3" t="s">
        <v>60</v>
      </c>
      <c r="D25" s="3" t="s">
        <v>61</v>
      </c>
      <c r="E25" s="3" t="s">
        <v>94</v>
      </c>
      <c r="F25" s="3" t="s">
        <v>66</v>
      </c>
      <c r="G25" s="3">
        <v>4</v>
      </c>
      <c r="H25" s="3">
        <v>0.0767140888347214</v>
      </c>
      <c r="I25" s="3">
        <v>0.0573730411464034</v>
      </c>
      <c r="J25" s="3">
        <v>0.181186609533793</v>
      </c>
      <c r="K25" s="3">
        <v>-0.0357370718122293</v>
      </c>
      <c r="L25" s="3">
        <v>0.189165249481672</v>
      </c>
      <c r="M25" s="3">
        <v>1.07973332444391</v>
      </c>
      <c r="N25" s="3">
        <v>0.964893957953648</v>
      </c>
      <c r="O25" s="3">
        <v>1.20824059711927</v>
      </c>
      <c r="P25" s="3">
        <f t="shared" si="0"/>
        <v>0.010658035854929</v>
      </c>
    </row>
    <row r="26" s="3" customFormat="1" spans="1:16">
      <c r="A26" s="3">
        <v>26</v>
      </c>
      <c r="B26" s="3" t="s">
        <v>93</v>
      </c>
      <c r="C26" s="3" t="s">
        <v>60</v>
      </c>
      <c r="D26" s="3" t="s">
        <v>61</v>
      </c>
      <c r="E26" s="3" t="s">
        <v>94</v>
      </c>
      <c r="F26" s="3" t="s">
        <v>75</v>
      </c>
      <c r="G26" s="3">
        <v>4</v>
      </c>
      <c r="H26" s="3">
        <v>0.155869095872804</v>
      </c>
      <c r="I26" s="3">
        <v>0.109829963286948</v>
      </c>
      <c r="J26" s="3">
        <v>0.250903417149132</v>
      </c>
      <c r="K26" s="3">
        <v>-0.0593976321696147</v>
      </c>
      <c r="L26" s="3">
        <v>0.371135823915223</v>
      </c>
      <c r="M26" s="3">
        <v>1.16867320892991</v>
      </c>
      <c r="N26" s="3">
        <v>0.942331993135609</v>
      </c>
      <c r="O26" s="3">
        <v>1.44937992047351</v>
      </c>
      <c r="P26" s="3">
        <f t="shared" si="0"/>
        <v>0.0147590245381842</v>
      </c>
    </row>
    <row r="27" s="3" customFormat="1" spans="1:16">
      <c r="A27" s="3">
        <v>27</v>
      </c>
      <c r="B27" s="3" t="s">
        <v>93</v>
      </c>
      <c r="C27" s="3" t="s">
        <v>60</v>
      </c>
      <c r="D27" s="3" t="s">
        <v>61</v>
      </c>
      <c r="E27" s="3" t="s">
        <v>94</v>
      </c>
      <c r="F27" s="3" t="s">
        <v>76</v>
      </c>
      <c r="G27" s="3">
        <v>4</v>
      </c>
      <c r="H27" s="3">
        <v>0.151529457385115</v>
      </c>
      <c r="I27" s="3">
        <v>0.0912989371673376</v>
      </c>
      <c r="J27" s="3">
        <v>0.195556259094727</v>
      </c>
      <c r="K27" s="3">
        <v>-0.0274164594628667</v>
      </c>
      <c r="L27" s="3">
        <v>0.330475374233097</v>
      </c>
      <c r="M27" s="3">
        <v>1.16361257828867</v>
      </c>
      <c r="N27" s="3">
        <v>0.972955960421949</v>
      </c>
      <c r="O27" s="3">
        <v>1.39162951606197</v>
      </c>
      <c r="P27" s="3">
        <f t="shared" si="0"/>
        <v>0.0115033093585134</v>
      </c>
    </row>
    <row r="28" s="3" customFormat="1" spans="1:16">
      <c r="A28" s="3">
        <v>28</v>
      </c>
      <c r="B28" s="3" t="s">
        <v>95</v>
      </c>
      <c r="C28" s="3" t="s">
        <v>60</v>
      </c>
      <c r="D28" s="3" t="s">
        <v>61</v>
      </c>
      <c r="E28" s="3" t="s">
        <v>96</v>
      </c>
      <c r="F28" s="3" t="s">
        <v>63</v>
      </c>
      <c r="G28" s="3">
        <v>1</v>
      </c>
      <c r="H28" s="3">
        <v>0.00134228187919463</v>
      </c>
      <c r="I28" s="3">
        <v>0.0296522269676632</v>
      </c>
      <c r="J28" s="3">
        <v>0.963894100314516</v>
      </c>
      <c r="K28" s="3">
        <v>-0.0567760829774253</v>
      </c>
      <c r="L28" s="3">
        <v>0.0594606467358145</v>
      </c>
      <c r="M28" s="3">
        <v>1.00134318314272</v>
      </c>
      <c r="N28" s="3">
        <v>0.944805603740267</v>
      </c>
      <c r="O28" s="3">
        <v>1.06126399595534</v>
      </c>
      <c r="P28" s="3">
        <f t="shared" si="0"/>
        <v>0.0566996529596774</v>
      </c>
    </row>
    <row r="29" s="3" customFormat="1" spans="1:16">
      <c r="A29" s="3">
        <v>29</v>
      </c>
      <c r="B29" s="3" t="s">
        <v>97</v>
      </c>
      <c r="C29" s="3" t="s">
        <v>60</v>
      </c>
      <c r="D29" s="3" t="s">
        <v>61</v>
      </c>
      <c r="E29" s="3" t="s">
        <v>98</v>
      </c>
      <c r="F29" s="3" t="s">
        <v>63</v>
      </c>
      <c r="G29" s="3">
        <v>1</v>
      </c>
      <c r="H29" s="3">
        <v>-0.0320619126589276</v>
      </c>
      <c r="I29" s="3">
        <v>0.115533443891653</v>
      </c>
      <c r="J29" s="3">
        <v>0.781387022251494</v>
      </c>
      <c r="K29" s="3">
        <v>-0.258507462686567</v>
      </c>
      <c r="L29" s="3">
        <v>0.194383637368712</v>
      </c>
      <c r="M29" s="3">
        <v>0.968446621117703</v>
      </c>
      <c r="N29" s="3">
        <v>0.772203268316725</v>
      </c>
      <c r="O29" s="3">
        <v>1.21456214501492</v>
      </c>
      <c r="P29" s="3">
        <f t="shared" si="0"/>
        <v>0.045963942485382</v>
      </c>
    </row>
    <row r="30" s="3" customFormat="1" spans="1:16">
      <c r="A30" s="3">
        <v>32</v>
      </c>
      <c r="B30" s="3" t="s">
        <v>99</v>
      </c>
      <c r="C30" s="3" t="s">
        <v>60</v>
      </c>
      <c r="D30" s="3" t="s">
        <v>61</v>
      </c>
      <c r="E30" s="3" t="s">
        <v>100</v>
      </c>
      <c r="F30" s="3" t="s">
        <v>63</v>
      </c>
      <c r="G30" s="3">
        <v>1</v>
      </c>
      <c r="H30" s="3">
        <v>0.263145082765336</v>
      </c>
      <c r="I30" s="3">
        <v>0.173563777994158</v>
      </c>
      <c r="J30" s="3">
        <v>0.129486728502174</v>
      </c>
      <c r="K30" s="3">
        <v>-0.0770399221032133</v>
      </c>
      <c r="L30" s="3">
        <v>0.603330087633885</v>
      </c>
      <c r="M30" s="3">
        <v>1.30101546018055</v>
      </c>
      <c r="N30" s="3">
        <v>0.925852890874016</v>
      </c>
      <c r="O30" s="3">
        <v>1.82819673007765</v>
      </c>
      <c r="P30" s="3">
        <f t="shared" si="0"/>
        <v>0.00761686638248082</v>
      </c>
    </row>
    <row r="31" s="3" customFormat="1" spans="1:16">
      <c r="A31" s="3">
        <v>30</v>
      </c>
      <c r="B31" s="3" t="s">
        <v>101</v>
      </c>
      <c r="C31" s="3" t="s">
        <v>60</v>
      </c>
      <c r="D31" s="3" t="s">
        <v>61</v>
      </c>
      <c r="E31" s="3" t="s">
        <v>102</v>
      </c>
      <c r="F31" s="3" t="s">
        <v>63</v>
      </c>
      <c r="G31" s="3">
        <v>1</v>
      </c>
      <c r="H31" s="3">
        <v>-0.0102518386449744</v>
      </c>
      <c r="I31" s="3">
        <v>0.0423445509248941</v>
      </c>
      <c r="J31" s="3">
        <v>0.808698600094099</v>
      </c>
      <c r="K31" s="3">
        <v>-0.0932471584577669</v>
      </c>
      <c r="L31" s="3">
        <v>0.0727434811678181</v>
      </c>
      <c r="M31" s="3">
        <v>0.989800532333763</v>
      </c>
      <c r="N31" s="3">
        <v>0.910968318944764</v>
      </c>
      <c r="O31" s="3">
        <v>1.07545462716317</v>
      </c>
      <c r="P31" s="3">
        <f t="shared" si="0"/>
        <v>0.0475705058878882</v>
      </c>
    </row>
    <row r="32" s="3" customFormat="1" spans="1:16">
      <c r="A32" s="3">
        <v>31</v>
      </c>
      <c r="B32" s="3" t="s">
        <v>103</v>
      </c>
      <c r="C32" s="3" t="s">
        <v>60</v>
      </c>
      <c r="D32" s="3" t="s">
        <v>61</v>
      </c>
      <c r="E32" s="3" t="s">
        <v>104</v>
      </c>
      <c r="F32" s="3" t="s">
        <v>66</v>
      </c>
      <c r="G32" s="3">
        <v>2</v>
      </c>
      <c r="H32" s="3">
        <v>0.14068498716767</v>
      </c>
      <c r="I32" s="3">
        <v>0.0764521330786378</v>
      </c>
      <c r="J32" s="3">
        <v>0.0657431572773167</v>
      </c>
      <c r="K32" s="3">
        <v>-0.00916119366645998</v>
      </c>
      <c r="L32" s="3">
        <v>0.2905311680018</v>
      </c>
      <c r="M32" s="3">
        <v>1.15106199156888</v>
      </c>
      <c r="N32" s="3">
        <v>0.990880642215226</v>
      </c>
      <c r="O32" s="3">
        <v>1.33713754410668</v>
      </c>
      <c r="P32" s="3">
        <f t="shared" si="0"/>
        <v>0.00386724454572451</v>
      </c>
    </row>
    <row r="33" s="3" customFormat="1" spans="1:16">
      <c r="A33" s="3">
        <v>33</v>
      </c>
      <c r="B33" s="3" t="s">
        <v>105</v>
      </c>
      <c r="C33" s="3" t="s">
        <v>60</v>
      </c>
      <c r="D33" s="3" t="s">
        <v>61</v>
      </c>
      <c r="E33" s="3" t="s">
        <v>106</v>
      </c>
      <c r="F33" s="3" t="s">
        <v>73</v>
      </c>
      <c r="G33" s="3">
        <v>3</v>
      </c>
      <c r="H33" s="3">
        <v>-0.135171281302602</v>
      </c>
      <c r="I33" s="3">
        <v>0.16218574537763</v>
      </c>
      <c r="J33" s="3">
        <v>0.557677670812255</v>
      </c>
      <c r="K33" s="3">
        <v>-0.453055342242756</v>
      </c>
      <c r="L33" s="3">
        <v>0.182712779637552</v>
      </c>
      <c r="M33" s="3">
        <v>0.873566273304071</v>
      </c>
      <c r="N33" s="3">
        <v>0.635682952532648</v>
      </c>
      <c r="O33" s="3">
        <v>1.20046955925748</v>
      </c>
      <c r="P33" s="3">
        <f t="shared" si="0"/>
        <v>0.0328045688713091</v>
      </c>
    </row>
    <row r="34" s="3" customFormat="1" spans="1:16">
      <c r="A34" s="3">
        <v>34</v>
      </c>
      <c r="B34" s="3" t="s">
        <v>105</v>
      </c>
      <c r="C34" s="3" t="s">
        <v>60</v>
      </c>
      <c r="D34" s="3" t="s">
        <v>61</v>
      </c>
      <c r="E34" s="3" t="s">
        <v>106</v>
      </c>
      <c r="F34" s="3" t="s">
        <v>74</v>
      </c>
      <c r="G34" s="3">
        <v>3</v>
      </c>
      <c r="H34" s="3">
        <v>0.0189852947496356</v>
      </c>
      <c r="I34" s="3">
        <v>0.0507048178263733</v>
      </c>
      <c r="J34" s="3">
        <v>0.708086043286221</v>
      </c>
      <c r="K34" s="3">
        <v>-0.0803961481900562</v>
      </c>
      <c r="L34" s="3">
        <v>0.118366737689327</v>
      </c>
      <c r="M34" s="3">
        <v>1.01916666140629</v>
      </c>
      <c r="N34" s="3">
        <v>0.922750727941128</v>
      </c>
      <c r="O34" s="3">
        <v>1.12565685647264</v>
      </c>
      <c r="P34" s="3">
        <f t="shared" si="0"/>
        <v>0.0416521201933071</v>
      </c>
    </row>
    <row r="35" s="3" customFormat="1" spans="1:16">
      <c r="A35" s="3">
        <v>35</v>
      </c>
      <c r="B35" s="3" t="s">
        <v>105</v>
      </c>
      <c r="C35" s="3" t="s">
        <v>60</v>
      </c>
      <c r="D35" s="3" t="s">
        <v>61</v>
      </c>
      <c r="E35" s="3" t="s">
        <v>106</v>
      </c>
      <c r="F35" s="3" t="s">
        <v>66</v>
      </c>
      <c r="G35" s="3">
        <v>3</v>
      </c>
      <c r="H35" s="3">
        <v>0.0367212615464328</v>
      </c>
      <c r="I35" s="3">
        <v>0.0654744126598306</v>
      </c>
      <c r="J35" s="3">
        <v>0.574900451747192</v>
      </c>
      <c r="K35" s="3">
        <v>-0.0916085872668352</v>
      </c>
      <c r="L35" s="3">
        <v>0.165051110359701</v>
      </c>
      <c r="M35" s="3">
        <v>1.03740381619835</v>
      </c>
      <c r="N35" s="3">
        <v>0.91246222899277</v>
      </c>
      <c r="O35" s="3">
        <v>1.17945339945839</v>
      </c>
      <c r="P35" s="3">
        <f t="shared" si="0"/>
        <v>0.0338176736321878</v>
      </c>
    </row>
    <row r="36" s="3" customFormat="1" spans="1:16">
      <c r="A36" s="3">
        <v>36</v>
      </c>
      <c r="B36" s="3" t="s">
        <v>105</v>
      </c>
      <c r="C36" s="3" t="s">
        <v>60</v>
      </c>
      <c r="D36" s="3" t="s">
        <v>61</v>
      </c>
      <c r="E36" s="3" t="s">
        <v>106</v>
      </c>
      <c r="F36" s="3" t="s">
        <v>75</v>
      </c>
      <c r="G36" s="3">
        <v>3</v>
      </c>
      <c r="H36" s="3">
        <v>0.0621968313008446</v>
      </c>
      <c r="I36" s="3">
        <v>0.0976227686987294</v>
      </c>
      <c r="J36" s="3">
        <v>0.589250476388684</v>
      </c>
      <c r="K36" s="3">
        <v>-0.129143795348665</v>
      </c>
      <c r="L36" s="3">
        <v>0.253537457950354</v>
      </c>
      <c r="M36" s="3">
        <v>1.06417178643206</v>
      </c>
      <c r="N36" s="3">
        <v>0.878847582264622</v>
      </c>
      <c r="O36" s="3">
        <v>1.28857564598388</v>
      </c>
      <c r="P36" s="3">
        <f t="shared" si="0"/>
        <v>0.0346617927287461</v>
      </c>
    </row>
    <row r="37" s="3" customFormat="1" spans="1:16">
      <c r="A37" s="3">
        <v>37</v>
      </c>
      <c r="B37" s="3" t="s">
        <v>105</v>
      </c>
      <c r="C37" s="3" t="s">
        <v>60</v>
      </c>
      <c r="D37" s="3" t="s">
        <v>61</v>
      </c>
      <c r="E37" s="3" t="s">
        <v>106</v>
      </c>
      <c r="F37" s="3" t="s">
        <v>76</v>
      </c>
      <c r="G37" s="3">
        <v>3</v>
      </c>
      <c r="H37" s="3">
        <v>0.00159267225206972</v>
      </c>
      <c r="I37" s="3">
        <v>0.0513398965543993</v>
      </c>
      <c r="J37" s="3">
        <v>0.978069326785556</v>
      </c>
      <c r="K37" s="3">
        <v>-0.0990335249945529</v>
      </c>
      <c r="L37" s="3">
        <v>0.102218869498692</v>
      </c>
      <c r="M37" s="3">
        <v>1.00159394122812</v>
      </c>
      <c r="N37" s="3">
        <v>0.905712343513184</v>
      </c>
      <c r="O37" s="3">
        <v>1.10762587071916</v>
      </c>
      <c r="P37" s="3">
        <f t="shared" si="0"/>
        <v>0.0575334898109151</v>
      </c>
    </row>
    <row r="38" s="3" customFormat="1" spans="1:16">
      <c r="A38" s="3">
        <v>38</v>
      </c>
      <c r="B38" s="3" t="s">
        <v>107</v>
      </c>
      <c r="C38" s="3" t="s">
        <v>60</v>
      </c>
      <c r="D38" s="3" t="s">
        <v>61</v>
      </c>
      <c r="E38" s="3" t="s">
        <v>108</v>
      </c>
      <c r="F38" s="3" t="s">
        <v>66</v>
      </c>
      <c r="G38" s="3">
        <v>2</v>
      </c>
      <c r="H38" s="3">
        <v>0.00725879013211249</v>
      </c>
      <c r="I38" s="3">
        <v>0.0596574600854073</v>
      </c>
      <c r="J38" s="3">
        <v>0.903156829059082</v>
      </c>
      <c r="K38" s="3">
        <v>-0.109669831635286</v>
      </c>
      <c r="L38" s="3">
        <v>0.124187411899511</v>
      </c>
      <c r="M38" s="3">
        <v>1.00728519900936</v>
      </c>
      <c r="N38" s="3">
        <v>0.896129960221363</v>
      </c>
      <c r="O38" s="3">
        <v>1.1322280441251</v>
      </c>
      <c r="P38" s="3">
        <f t="shared" si="0"/>
        <v>0.0531268722975931</v>
      </c>
    </row>
    <row r="39" s="3" customFormat="1" spans="1:16">
      <c r="A39" s="3">
        <v>12</v>
      </c>
      <c r="B39" s="3" t="s">
        <v>109</v>
      </c>
      <c r="C39" s="3" t="s">
        <v>60</v>
      </c>
      <c r="D39" s="3" t="s">
        <v>61</v>
      </c>
      <c r="E39" s="3" t="s">
        <v>110</v>
      </c>
      <c r="F39" s="3" t="s">
        <v>66</v>
      </c>
      <c r="G39" s="3">
        <v>2</v>
      </c>
      <c r="H39" s="3">
        <v>-0.0174555405743009</v>
      </c>
      <c r="I39" s="3">
        <v>0.0967388538064893</v>
      </c>
      <c r="J39" s="3">
        <v>0.856807301922262</v>
      </c>
      <c r="K39" s="3">
        <v>-0.20706369403502</v>
      </c>
      <c r="L39" s="3">
        <v>0.172152612886418</v>
      </c>
      <c r="M39" s="3">
        <v>0.982695924790322</v>
      </c>
      <c r="N39" s="3">
        <v>0.81296786713466</v>
      </c>
      <c r="O39" s="3">
        <v>1.18785910198779</v>
      </c>
      <c r="P39" s="3">
        <f t="shared" si="0"/>
        <v>0.0504004295248389</v>
      </c>
    </row>
    <row r="40" s="3" customFormat="1" spans="1:16">
      <c r="A40" s="3">
        <v>39</v>
      </c>
      <c r="B40" s="3" t="s">
        <v>111</v>
      </c>
      <c r="C40" s="3" t="s">
        <v>60</v>
      </c>
      <c r="D40" s="3" t="s">
        <v>61</v>
      </c>
      <c r="E40" s="3" t="s">
        <v>112</v>
      </c>
      <c r="F40" s="3" t="s">
        <v>66</v>
      </c>
      <c r="G40" s="3">
        <v>2</v>
      </c>
      <c r="H40" s="3">
        <v>-0.0104287925319957</v>
      </c>
      <c r="I40" s="3">
        <v>0.0166133654922957</v>
      </c>
      <c r="J40" s="3">
        <v>0.5301774922398</v>
      </c>
      <c r="K40" s="3">
        <v>-0.0429909888968953</v>
      </c>
      <c r="L40" s="3">
        <v>0.0221334038329039</v>
      </c>
      <c r="M40" s="3">
        <v>0.989625398777929</v>
      </c>
      <c r="N40" s="3">
        <v>0.957920021944223</v>
      </c>
      <c r="O40" s="3">
        <v>1.02238016480608</v>
      </c>
      <c r="P40" s="3">
        <f t="shared" si="0"/>
        <v>0.0311869113082235</v>
      </c>
    </row>
    <row r="41" s="3" customFormat="1" spans="1:16">
      <c r="A41" s="3">
        <v>2</v>
      </c>
      <c r="B41" s="3" t="s">
        <v>113</v>
      </c>
      <c r="C41" s="3" t="s">
        <v>60</v>
      </c>
      <c r="D41" s="3" t="s">
        <v>61</v>
      </c>
      <c r="E41" s="3" t="s">
        <v>114</v>
      </c>
      <c r="F41" s="3" t="s">
        <v>63</v>
      </c>
      <c r="G41" s="3">
        <v>1</v>
      </c>
      <c r="H41" s="3">
        <v>-0.0570107858243451</v>
      </c>
      <c r="I41" s="3">
        <v>0.0576271186440678</v>
      </c>
      <c r="J41" s="3">
        <v>0.322514030021024</v>
      </c>
      <c r="K41" s="3">
        <v>-0.169959938366718</v>
      </c>
      <c r="L41" s="3">
        <v>0.0559383667180277</v>
      </c>
      <c r="M41" s="3">
        <v>0.944583881195758</v>
      </c>
      <c r="N41" s="3">
        <v>0.843698615863901</v>
      </c>
      <c r="O41" s="3">
        <v>1.05753250252904</v>
      </c>
      <c r="P41" s="3">
        <f t="shared" si="0"/>
        <v>0.0189714135306485</v>
      </c>
    </row>
    <row r="42" s="3" customFormat="1" spans="1:16">
      <c r="A42" s="3">
        <v>41</v>
      </c>
      <c r="B42" s="3" t="s">
        <v>115</v>
      </c>
      <c r="C42" s="3" t="s">
        <v>60</v>
      </c>
      <c r="D42" s="3" t="s">
        <v>61</v>
      </c>
      <c r="E42" s="3" t="s">
        <v>116</v>
      </c>
      <c r="F42" s="3" t="s">
        <v>63</v>
      </c>
      <c r="G42" s="3">
        <v>1</v>
      </c>
      <c r="H42" s="3">
        <v>-0.0602755453501722</v>
      </c>
      <c r="I42" s="3">
        <v>0.062284730195178</v>
      </c>
      <c r="J42" s="3">
        <v>0.333173268958951</v>
      </c>
      <c r="K42" s="3">
        <v>-0.182353616532721</v>
      </c>
      <c r="L42" s="3">
        <v>0.0618025258323766</v>
      </c>
      <c r="M42" s="3">
        <v>0.941505070494628</v>
      </c>
      <c r="N42" s="3">
        <v>0.833306617312618</v>
      </c>
      <c r="O42" s="3">
        <v>1.06375226039342</v>
      </c>
      <c r="P42" s="3">
        <v>0.333173268958951</v>
      </c>
    </row>
  </sheetData>
  <autoFilter xmlns:etc="http://www.wps.cn/officeDocument/2017/etCustomData" ref="F1:F42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P221"/>
  <sheetViews>
    <sheetView topLeftCell="C34" workbookViewId="0">
      <selection activeCell="P49" sqref="P49"/>
    </sheetView>
  </sheetViews>
  <sheetFormatPr defaultColWidth="9.55752212389381" defaultRowHeight="13.5"/>
  <cols>
    <col min="1" max="2" width="9.55752212389381" style="3"/>
    <col min="3" max="3" width="19.1238938053097" style="3" customWidth="1"/>
    <col min="4" max="4" width="19.9203539823009" style="3" customWidth="1"/>
    <col min="5" max="5" width="11.6814159292035" style="3" customWidth="1"/>
    <col min="6" max="6" width="9.55752212389381" style="3"/>
    <col min="7" max="7" width="6.64601769911504" style="3" customWidth="1"/>
    <col min="8" max="8" width="3.98230088495575" style="3" customWidth="1"/>
    <col min="9" max="9" width="6.84070796460177" style="3" customWidth="1"/>
    <col min="10" max="10" width="12.7964601769912" style="3"/>
    <col min="11" max="11" width="7.44247787610619" style="3" customWidth="1"/>
    <col min="12" max="12" width="7.57522123893805" style="3" customWidth="1"/>
    <col min="13" max="16" width="12.7964601769912" style="3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26</v>
      </c>
      <c r="B2" s="3" t="s">
        <v>117</v>
      </c>
      <c r="C2" s="3" t="s">
        <v>118</v>
      </c>
      <c r="D2" s="3" t="s">
        <v>119</v>
      </c>
      <c r="E2" s="3" t="s">
        <v>61</v>
      </c>
      <c r="F2" s="3" t="s">
        <v>73</v>
      </c>
      <c r="G2" s="3">
        <v>5</v>
      </c>
      <c r="H2" s="3">
        <v>1.1938746623518</v>
      </c>
      <c r="I2" s="3">
        <v>0.78080725244985</v>
      </c>
      <c r="J2" s="3">
        <v>0.223731000038967</v>
      </c>
      <c r="K2" s="3">
        <v>-0.336507552449907</v>
      </c>
      <c r="L2" s="3">
        <v>2.7242568771535</v>
      </c>
      <c r="M2" s="3">
        <v>3.29984224357279</v>
      </c>
      <c r="N2" s="3">
        <v>0.714260489139216</v>
      </c>
      <c r="O2" s="3">
        <v>15.2450807486079</v>
      </c>
      <c r="P2" s="3">
        <f>J2/6</f>
        <v>0.0372885000064945</v>
      </c>
    </row>
    <row r="3" s="3" customFormat="1" spans="1:16">
      <c r="A3" s="3">
        <v>27</v>
      </c>
      <c r="B3" s="3" t="s">
        <v>117</v>
      </c>
      <c r="C3" s="3" t="s">
        <v>118</v>
      </c>
      <c r="D3" s="3" t="s">
        <v>119</v>
      </c>
      <c r="E3" s="3" t="s">
        <v>61</v>
      </c>
      <c r="F3" s="3" t="s">
        <v>74</v>
      </c>
      <c r="G3" s="3">
        <v>5</v>
      </c>
      <c r="H3" s="3">
        <v>0.386945552192676</v>
      </c>
      <c r="I3" s="3">
        <v>0.235657245137772</v>
      </c>
      <c r="J3" s="3">
        <v>0.10059320900275</v>
      </c>
      <c r="K3" s="3">
        <v>-0.0749426482773574</v>
      </c>
      <c r="L3" s="3">
        <v>0.848833752662709</v>
      </c>
      <c r="M3" s="3">
        <v>1.47247631598373</v>
      </c>
      <c r="N3" s="3">
        <v>0.92779669554147</v>
      </c>
      <c r="O3" s="3">
        <v>2.33691983551164</v>
      </c>
      <c r="P3" s="3">
        <f t="shared" ref="P3:P31" si="0">J3/6</f>
        <v>0.0167655348337917</v>
      </c>
    </row>
    <row r="4" s="3" customFormat="1" spans="1:16">
      <c r="A4" s="3">
        <v>28</v>
      </c>
      <c r="B4" s="3" t="s">
        <v>117</v>
      </c>
      <c r="C4" s="3" t="s">
        <v>118</v>
      </c>
      <c r="D4" s="3" t="s">
        <v>119</v>
      </c>
      <c r="E4" s="3" t="s">
        <v>61</v>
      </c>
      <c r="F4" s="3" t="s">
        <v>66</v>
      </c>
      <c r="G4" s="3">
        <v>5</v>
      </c>
      <c r="H4" s="3">
        <v>0.237444072410025</v>
      </c>
      <c r="I4" s="3">
        <v>0.183296570567037</v>
      </c>
      <c r="J4" s="3">
        <v>0.195179089890143</v>
      </c>
      <c r="K4" s="3">
        <v>-0.121817205901367</v>
      </c>
      <c r="L4" s="3">
        <v>0.596705350721417</v>
      </c>
      <c r="M4" s="3">
        <v>1.26800407839541</v>
      </c>
      <c r="N4" s="3">
        <v>0.885310183189739</v>
      </c>
      <c r="O4" s="3">
        <v>1.81612543643678</v>
      </c>
      <c r="P4" s="3">
        <f t="shared" si="0"/>
        <v>0.0325298483150238</v>
      </c>
    </row>
    <row r="5" s="3" customFormat="1" spans="1:16">
      <c r="A5" s="3">
        <v>29</v>
      </c>
      <c r="B5" s="3" t="s">
        <v>117</v>
      </c>
      <c r="C5" s="3" t="s">
        <v>118</v>
      </c>
      <c r="D5" s="3" t="s">
        <v>119</v>
      </c>
      <c r="E5" s="3" t="s">
        <v>61</v>
      </c>
      <c r="F5" s="3" t="s">
        <v>75</v>
      </c>
      <c r="G5" s="3">
        <v>5</v>
      </c>
      <c r="H5" s="3">
        <v>0.511722574702336</v>
      </c>
      <c r="I5" s="3">
        <v>0.351722770872284</v>
      </c>
      <c r="J5" s="3">
        <v>0.219387461913307</v>
      </c>
      <c r="K5" s="3">
        <v>-0.17765405620734</v>
      </c>
      <c r="L5" s="3">
        <v>1.20109920561201</v>
      </c>
      <c r="M5" s="3">
        <v>1.66816225552855</v>
      </c>
      <c r="N5" s="3">
        <v>0.837232008612187</v>
      </c>
      <c r="O5" s="3">
        <v>3.32376842039625</v>
      </c>
      <c r="P5" s="3">
        <f t="shared" si="0"/>
        <v>0.0365645769855512</v>
      </c>
    </row>
    <row r="6" s="3" customFormat="1" spans="1:16">
      <c r="A6" s="3">
        <v>30</v>
      </c>
      <c r="B6" s="3" t="s">
        <v>117</v>
      </c>
      <c r="C6" s="3" t="s">
        <v>118</v>
      </c>
      <c r="D6" s="3" t="s">
        <v>119</v>
      </c>
      <c r="E6" s="3" t="s">
        <v>61</v>
      </c>
      <c r="F6" s="3" t="s">
        <v>76</v>
      </c>
      <c r="G6" s="3">
        <v>5</v>
      </c>
      <c r="H6" s="3">
        <v>0.500505882361298</v>
      </c>
      <c r="I6" s="3">
        <v>0.337419863031793</v>
      </c>
      <c r="J6" s="3">
        <v>0.212137374963386</v>
      </c>
      <c r="K6" s="3">
        <v>-0.160837049181016</v>
      </c>
      <c r="L6" s="3">
        <v>1.16184881390361</v>
      </c>
      <c r="M6" s="3">
        <v>1.64955554071312</v>
      </c>
      <c r="N6" s="3">
        <v>0.851430801150113</v>
      </c>
      <c r="O6" s="3">
        <v>3.19583632424595</v>
      </c>
      <c r="P6" s="3">
        <f t="shared" si="0"/>
        <v>0.0353562291605643</v>
      </c>
    </row>
    <row r="7" s="7" customFormat="1" spans="1:16">
      <c r="A7" s="7">
        <v>31</v>
      </c>
      <c r="B7" s="7" t="s">
        <v>117</v>
      </c>
      <c r="C7" s="7" t="s">
        <v>59</v>
      </c>
      <c r="D7" s="7" t="s">
        <v>62</v>
      </c>
      <c r="E7" s="7" t="s">
        <v>61</v>
      </c>
      <c r="F7" s="7" t="s">
        <v>73</v>
      </c>
      <c r="G7" s="7">
        <v>5</v>
      </c>
      <c r="H7" s="7">
        <v>0.643455836203264</v>
      </c>
      <c r="I7" s="7">
        <v>0.78080725244985</v>
      </c>
      <c r="J7" s="7">
        <v>0.470297093814103</v>
      </c>
      <c r="K7" s="7">
        <v>-0.886926378598442</v>
      </c>
      <c r="L7" s="7">
        <v>2.17383805100497</v>
      </c>
      <c r="M7" s="7">
        <v>1.90304614429269</v>
      </c>
      <c r="N7" s="7">
        <v>0.411919894814515</v>
      </c>
      <c r="O7" s="7">
        <v>8.79196337175719</v>
      </c>
      <c r="P7" s="7">
        <f t="shared" si="0"/>
        <v>0.0783828489690172</v>
      </c>
    </row>
    <row r="8" s="7" customFormat="1" spans="1:16">
      <c r="A8" s="7">
        <v>32</v>
      </c>
      <c r="B8" s="7" t="s">
        <v>117</v>
      </c>
      <c r="C8" s="7" t="s">
        <v>59</v>
      </c>
      <c r="D8" s="7" t="s">
        <v>62</v>
      </c>
      <c r="E8" s="7" t="s">
        <v>61</v>
      </c>
      <c r="F8" s="7" t="s">
        <v>74</v>
      </c>
      <c r="G8" s="7">
        <v>5</v>
      </c>
      <c r="H8" s="7">
        <v>0.4069150647431</v>
      </c>
      <c r="I8" s="7">
        <v>0.227795139030669</v>
      </c>
      <c r="J8" s="7">
        <v>0.0740474234968553</v>
      </c>
      <c r="K8" s="7">
        <v>-0.0395634077570113</v>
      </c>
      <c r="L8" s="7">
        <v>0.853393537243212</v>
      </c>
      <c r="M8" s="7">
        <v>1.50217651249545</v>
      </c>
      <c r="N8" s="7">
        <v>0.961209003951306</v>
      </c>
      <c r="O8" s="7">
        <v>2.34760001770365</v>
      </c>
      <c r="P8" s="7">
        <f t="shared" si="0"/>
        <v>0.0123412372494759</v>
      </c>
    </row>
    <row r="9" s="7" customFormat="1" spans="1:16">
      <c r="A9" s="7">
        <v>33</v>
      </c>
      <c r="B9" s="7" t="s">
        <v>117</v>
      </c>
      <c r="C9" s="7" t="s">
        <v>59</v>
      </c>
      <c r="D9" s="7" t="s">
        <v>62</v>
      </c>
      <c r="E9" s="7" t="s">
        <v>61</v>
      </c>
      <c r="F9" s="7" t="s">
        <v>66</v>
      </c>
      <c r="G9" s="7">
        <v>5</v>
      </c>
      <c r="H9" s="7">
        <v>0.301257248896769</v>
      </c>
      <c r="I9" s="7">
        <v>0.182933750452357</v>
      </c>
      <c r="J9" s="7">
        <v>0.0995969711744037</v>
      </c>
      <c r="K9" s="7">
        <v>-0.0572929019898514</v>
      </c>
      <c r="L9" s="7">
        <v>0.659807399783389</v>
      </c>
      <c r="M9" s="7">
        <v>1.35155698336375</v>
      </c>
      <c r="N9" s="7">
        <v>0.944317436399155</v>
      </c>
      <c r="O9" s="7">
        <v>1.93441972886243</v>
      </c>
      <c r="P9" s="7">
        <f t="shared" si="0"/>
        <v>0.016599495195734</v>
      </c>
    </row>
    <row r="10" s="7" customFormat="1" spans="1:16">
      <c r="A10" s="7">
        <v>34</v>
      </c>
      <c r="B10" s="7" t="s">
        <v>117</v>
      </c>
      <c r="C10" s="7" t="s">
        <v>59</v>
      </c>
      <c r="D10" s="7" t="s">
        <v>62</v>
      </c>
      <c r="E10" s="7" t="s">
        <v>61</v>
      </c>
      <c r="F10" s="7" t="s">
        <v>75</v>
      </c>
      <c r="G10" s="7">
        <v>5</v>
      </c>
      <c r="H10" s="7">
        <v>0.476274118781349</v>
      </c>
      <c r="I10" s="7">
        <v>0.318153488248138</v>
      </c>
      <c r="J10" s="7">
        <v>0.208739890026552</v>
      </c>
      <c r="K10" s="7">
        <v>-0.147306718185002</v>
      </c>
      <c r="L10" s="7">
        <v>1.0998549557477</v>
      </c>
      <c r="M10" s="7">
        <v>1.61006430433796</v>
      </c>
      <c r="N10" s="7">
        <v>0.863029230057934</v>
      </c>
      <c r="O10" s="7">
        <v>3.00373031853075</v>
      </c>
      <c r="P10" s="7">
        <f t="shared" si="0"/>
        <v>0.034789981671092</v>
      </c>
    </row>
    <row r="11" s="7" customFormat="1" spans="1:16">
      <c r="A11" s="7">
        <v>35</v>
      </c>
      <c r="B11" s="7" t="s">
        <v>117</v>
      </c>
      <c r="C11" s="7" t="s">
        <v>59</v>
      </c>
      <c r="D11" s="7" t="s">
        <v>62</v>
      </c>
      <c r="E11" s="7" t="s">
        <v>61</v>
      </c>
      <c r="F11" s="7" t="s">
        <v>76</v>
      </c>
      <c r="G11" s="7">
        <v>5</v>
      </c>
      <c r="H11" s="7">
        <v>0.472930980819497</v>
      </c>
      <c r="I11" s="7">
        <v>0.312752232161632</v>
      </c>
      <c r="J11" s="7">
        <v>0.205033609117039</v>
      </c>
      <c r="K11" s="7">
        <v>-0.140063394217302</v>
      </c>
      <c r="L11" s="7">
        <v>1.0859253558563</v>
      </c>
      <c r="M11" s="7">
        <v>1.6046906247222</v>
      </c>
      <c r="N11" s="7">
        <v>0.869303124860781</v>
      </c>
      <c r="O11" s="7">
        <v>2.96217962115772</v>
      </c>
      <c r="P11" s="7">
        <f t="shared" si="0"/>
        <v>0.0341722681861732</v>
      </c>
    </row>
    <row r="12" s="3" customFormat="1" spans="1:16">
      <c r="A12" s="3">
        <v>36</v>
      </c>
      <c r="B12" s="3" t="s">
        <v>117</v>
      </c>
      <c r="C12" s="3" t="s">
        <v>64</v>
      </c>
      <c r="D12" s="3" t="s">
        <v>65</v>
      </c>
      <c r="E12" s="3" t="s">
        <v>61</v>
      </c>
      <c r="F12" s="3" t="s">
        <v>73</v>
      </c>
      <c r="G12" s="3">
        <v>5</v>
      </c>
      <c r="H12" s="3">
        <v>0.821264652892966</v>
      </c>
      <c r="I12" s="3">
        <v>0.78080725244985</v>
      </c>
      <c r="J12" s="3">
        <v>0.370127057449531</v>
      </c>
      <c r="K12" s="3">
        <v>-0.709117561908739</v>
      </c>
      <c r="L12" s="3">
        <v>2.35164686769467</v>
      </c>
      <c r="M12" s="3">
        <v>2.27337304814454</v>
      </c>
      <c r="N12" s="3">
        <v>0.492078234505397</v>
      </c>
      <c r="O12" s="3">
        <v>10.5028522979171</v>
      </c>
      <c r="P12" s="3">
        <f t="shared" si="0"/>
        <v>0.0616878429082552</v>
      </c>
    </row>
    <row r="13" s="3" customFormat="1" spans="1:16">
      <c r="A13" s="3">
        <v>37</v>
      </c>
      <c r="B13" s="3" t="s">
        <v>117</v>
      </c>
      <c r="C13" s="3" t="s">
        <v>64</v>
      </c>
      <c r="D13" s="3" t="s">
        <v>65</v>
      </c>
      <c r="E13" s="3" t="s">
        <v>61</v>
      </c>
      <c r="F13" s="3" t="s">
        <v>74</v>
      </c>
      <c r="G13" s="3">
        <v>5</v>
      </c>
      <c r="H13" s="3">
        <v>0.0625090249783668</v>
      </c>
      <c r="I13" s="3">
        <v>0.236409901683957</v>
      </c>
      <c r="J13" s="3">
        <v>0.791464388482942</v>
      </c>
      <c r="K13" s="3">
        <v>-0.40085438232219</v>
      </c>
      <c r="L13" s="3">
        <v>0.525872432278923</v>
      </c>
      <c r="M13" s="3">
        <v>1.06450406600067</v>
      </c>
      <c r="N13" s="3">
        <v>0.669747581024913</v>
      </c>
      <c r="O13" s="3">
        <v>1.69193430276804</v>
      </c>
      <c r="P13" s="3">
        <f t="shared" si="0"/>
        <v>0.131910731413824</v>
      </c>
    </row>
    <row r="14" s="3" customFormat="1" spans="1:16">
      <c r="A14" s="3">
        <v>38</v>
      </c>
      <c r="B14" s="3" t="s">
        <v>117</v>
      </c>
      <c r="C14" s="3" t="s">
        <v>64</v>
      </c>
      <c r="D14" s="3" t="s">
        <v>65</v>
      </c>
      <c r="E14" s="3" t="s">
        <v>61</v>
      </c>
      <c r="F14" s="3" t="s">
        <v>66</v>
      </c>
      <c r="G14" s="3">
        <v>5</v>
      </c>
      <c r="H14" s="3">
        <v>0.0561093494461989</v>
      </c>
      <c r="I14" s="3">
        <v>0.182933750452357</v>
      </c>
      <c r="J14" s="3">
        <v>0.759056881848437</v>
      </c>
      <c r="K14" s="3">
        <v>-0.302440801440421</v>
      </c>
      <c r="L14" s="3">
        <v>0.414659500332819</v>
      </c>
      <c r="M14" s="3">
        <v>1.05771333778087</v>
      </c>
      <c r="N14" s="3">
        <v>0.739012235423895</v>
      </c>
      <c r="O14" s="3">
        <v>1.51385518573698</v>
      </c>
      <c r="P14" s="3">
        <f t="shared" si="0"/>
        <v>0.126509480308073</v>
      </c>
    </row>
    <row r="15" s="3" customFormat="1" spans="1:16">
      <c r="A15" s="3">
        <v>39</v>
      </c>
      <c r="B15" s="3" t="s">
        <v>117</v>
      </c>
      <c r="C15" s="3" t="s">
        <v>64</v>
      </c>
      <c r="D15" s="3" t="s">
        <v>65</v>
      </c>
      <c r="E15" s="3" t="s">
        <v>61</v>
      </c>
      <c r="F15" s="3" t="s">
        <v>75</v>
      </c>
      <c r="G15" s="3">
        <v>5</v>
      </c>
      <c r="H15" s="3">
        <v>0.0606238372511531</v>
      </c>
      <c r="I15" s="3">
        <v>0.323938254917104</v>
      </c>
      <c r="J15" s="3">
        <v>0.860655116651152</v>
      </c>
      <c r="K15" s="3">
        <v>-0.574295142386371</v>
      </c>
      <c r="L15" s="3">
        <v>0.695542816888677</v>
      </c>
      <c r="M15" s="3">
        <v>1.06249916639972</v>
      </c>
      <c r="N15" s="3">
        <v>0.563101635433522</v>
      </c>
      <c r="O15" s="3">
        <v>2.00479701631654</v>
      </c>
      <c r="P15" s="3">
        <f t="shared" si="0"/>
        <v>0.143442519441859</v>
      </c>
    </row>
    <row r="16" s="3" customFormat="1" spans="1:16">
      <c r="A16" s="3">
        <v>40</v>
      </c>
      <c r="B16" s="3" t="s">
        <v>117</v>
      </c>
      <c r="C16" s="3" t="s">
        <v>64</v>
      </c>
      <c r="D16" s="3" t="s">
        <v>65</v>
      </c>
      <c r="E16" s="3" t="s">
        <v>61</v>
      </c>
      <c r="F16" s="3" t="s">
        <v>76</v>
      </c>
      <c r="G16" s="3">
        <v>5</v>
      </c>
      <c r="H16" s="3">
        <v>0.0606238372511531</v>
      </c>
      <c r="I16" s="3">
        <v>0.289606843920931</v>
      </c>
      <c r="J16" s="3">
        <v>0.844418330494938</v>
      </c>
      <c r="K16" s="3">
        <v>-0.507005576833871</v>
      </c>
      <c r="L16" s="3">
        <v>0.628253251336177</v>
      </c>
      <c r="M16" s="3">
        <v>1.06249916639972</v>
      </c>
      <c r="N16" s="3">
        <v>0.602296411566671</v>
      </c>
      <c r="O16" s="3">
        <v>1.87433372824458</v>
      </c>
      <c r="P16" s="3">
        <f t="shared" si="0"/>
        <v>0.140736388415823</v>
      </c>
    </row>
    <row r="17" s="3" customFormat="1" spans="1:16">
      <c r="A17" s="3">
        <v>41</v>
      </c>
      <c r="B17" s="3" t="s">
        <v>117</v>
      </c>
      <c r="C17" s="3" t="s">
        <v>120</v>
      </c>
      <c r="D17" s="3" t="s">
        <v>121</v>
      </c>
      <c r="E17" s="3" t="s">
        <v>61</v>
      </c>
      <c r="F17" s="3" t="s">
        <v>73</v>
      </c>
      <c r="G17" s="3">
        <v>5</v>
      </c>
      <c r="H17" s="3">
        <v>0.48493956095729</v>
      </c>
      <c r="I17" s="3">
        <v>0.78080725244985</v>
      </c>
      <c r="J17" s="3">
        <v>0.578544366541063</v>
      </c>
      <c r="K17" s="3">
        <v>-1.04544265384442</v>
      </c>
      <c r="L17" s="3">
        <v>2.015321775759</v>
      </c>
      <c r="M17" s="3">
        <v>1.6240768482279</v>
      </c>
      <c r="N17" s="3">
        <v>0.35153617609276</v>
      </c>
      <c r="O17" s="3">
        <v>7.50314132180203</v>
      </c>
      <c r="P17" s="3">
        <f t="shared" si="0"/>
        <v>0.0964240610901772</v>
      </c>
    </row>
    <row r="18" s="3" customFormat="1" spans="1:16">
      <c r="A18" s="3">
        <v>42</v>
      </c>
      <c r="B18" s="3" t="s">
        <v>117</v>
      </c>
      <c r="C18" s="3" t="s">
        <v>120</v>
      </c>
      <c r="D18" s="3" t="s">
        <v>121</v>
      </c>
      <c r="E18" s="3" t="s">
        <v>61</v>
      </c>
      <c r="F18" s="3" t="s">
        <v>74</v>
      </c>
      <c r="G18" s="3">
        <v>5</v>
      </c>
      <c r="H18" s="3">
        <v>-0.0142644218809153</v>
      </c>
      <c r="I18" s="3">
        <v>0.219060996400902</v>
      </c>
      <c r="J18" s="3">
        <v>0.948081473977396</v>
      </c>
      <c r="K18" s="3">
        <v>-0.443623974826683</v>
      </c>
      <c r="L18" s="3">
        <v>0.415095131064852</v>
      </c>
      <c r="M18" s="3">
        <v>0.985836832965847</v>
      </c>
      <c r="N18" s="3">
        <v>0.641706673329028</v>
      </c>
      <c r="O18" s="3">
        <v>1.51451481124588</v>
      </c>
      <c r="P18" s="3">
        <f t="shared" si="0"/>
        <v>0.158013578996233</v>
      </c>
    </row>
    <row r="19" s="3" customFormat="1" spans="1:16">
      <c r="A19" s="3">
        <v>43</v>
      </c>
      <c r="B19" s="3" t="s">
        <v>117</v>
      </c>
      <c r="C19" s="3" t="s">
        <v>120</v>
      </c>
      <c r="D19" s="3" t="s">
        <v>121</v>
      </c>
      <c r="E19" s="3" t="s">
        <v>61</v>
      </c>
      <c r="F19" s="3" t="s">
        <v>66</v>
      </c>
      <c r="G19" s="3">
        <v>5</v>
      </c>
      <c r="H19" s="3">
        <v>-0.0641730107236344</v>
      </c>
      <c r="I19" s="3">
        <v>0.182933750452357</v>
      </c>
      <c r="J19" s="3">
        <v>0.725739008034519</v>
      </c>
      <c r="K19" s="3">
        <v>-0.422723161610255</v>
      </c>
      <c r="L19" s="3">
        <v>0.294377140162986</v>
      </c>
      <c r="M19" s="3">
        <v>0.937842728644694</v>
      </c>
      <c r="N19" s="3">
        <v>0.655260009130518</v>
      </c>
      <c r="O19" s="3">
        <v>1.34229003970321</v>
      </c>
      <c r="P19" s="3">
        <f t="shared" si="0"/>
        <v>0.120956501339086</v>
      </c>
    </row>
    <row r="20" s="3" customFormat="1" spans="1:16">
      <c r="A20" s="3">
        <v>44</v>
      </c>
      <c r="B20" s="3" t="s">
        <v>117</v>
      </c>
      <c r="C20" s="3" t="s">
        <v>120</v>
      </c>
      <c r="D20" s="3" t="s">
        <v>121</v>
      </c>
      <c r="E20" s="3" t="s">
        <v>61</v>
      </c>
      <c r="F20" s="3" t="s">
        <v>75</v>
      </c>
      <c r="G20" s="3">
        <v>5</v>
      </c>
      <c r="H20" s="3">
        <v>0.023598388839786</v>
      </c>
      <c r="I20" s="3">
        <v>0.303016618304086</v>
      </c>
      <c r="J20" s="3">
        <v>0.941665034537563</v>
      </c>
      <c r="K20" s="3">
        <v>-0.570314183036223</v>
      </c>
      <c r="L20" s="3">
        <v>0.617510960715795</v>
      </c>
      <c r="M20" s="3">
        <v>1.02387903406127</v>
      </c>
      <c r="N20" s="3">
        <v>0.565347788109008</v>
      </c>
      <c r="O20" s="3">
        <v>1.85430685047292</v>
      </c>
      <c r="P20" s="3">
        <f t="shared" si="0"/>
        <v>0.156944172422927</v>
      </c>
    </row>
    <row r="21" s="3" customFormat="1" spans="1:16">
      <c r="A21" s="3">
        <v>45</v>
      </c>
      <c r="B21" s="3" t="s">
        <v>117</v>
      </c>
      <c r="C21" s="3" t="s">
        <v>120</v>
      </c>
      <c r="D21" s="3" t="s">
        <v>121</v>
      </c>
      <c r="E21" s="3" t="s">
        <v>61</v>
      </c>
      <c r="F21" s="3" t="s">
        <v>76</v>
      </c>
      <c r="G21" s="3">
        <v>5</v>
      </c>
      <c r="H21" s="3">
        <v>0.0263259791969354</v>
      </c>
      <c r="I21" s="3">
        <v>0.281839568739646</v>
      </c>
      <c r="J21" s="3">
        <v>0.930071292673209</v>
      </c>
      <c r="K21" s="3">
        <v>-0.52607957553277</v>
      </c>
      <c r="L21" s="3">
        <v>0.578731533926641</v>
      </c>
      <c r="M21" s="3">
        <v>1.02667556880828</v>
      </c>
      <c r="N21" s="3">
        <v>0.590917080269106</v>
      </c>
      <c r="O21" s="3">
        <v>1.78377433786104</v>
      </c>
      <c r="P21" s="3">
        <f t="shared" si="0"/>
        <v>0.155011882112201</v>
      </c>
    </row>
    <row r="22" s="3" customFormat="1" spans="1:16">
      <c r="A22" s="3">
        <v>46</v>
      </c>
      <c r="B22" s="3" t="s">
        <v>117</v>
      </c>
      <c r="C22" s="3" t="s">
        <v>122</v>
      </c>
      <c r="D22" s="3" t="s">
        <v>123</v>
      </c>
      <c r="E22" s="3" t="s">
        <v>61</v>
      </c>
      <c r="F22" s="3" t="s">
        <v>73</v>
      </c>
      <c r="G22" s="3">
        <v>5</v>
      </c>
      <c r="H22" s="3">
        <v>0.777148216185731</v>
      </c>
      <c r="I22" s="3">
        <v>0.784376002343475</v>
      </c>
      <c r="J22" s="3">
        <v>0.394830046849397</v>
      </c>
      <c r="K22" s="3">
        <v>-0.760228748407479</v>
      </c>
      <c r="L22" s="3">
        <v>2.31452518077894</v>
      </c>
      <c r="M22" s="3">
        <v>2.17526004037187</v>
      </c>
      <c r="N22" s="3">
        <v>0.467559461294084</v>
      </c>
      <c r="O22" s="3">
        <v>10.1201165518977</v>
      </c>
      <c r="P22" s="3">
        <f t="shared" si="0"/>
        <v>0.0658050078082328</v>
      </c>
    </row>
    <row r="23" s="3" customFormat="1" spans="1:16">
      <c r="A23" s="3">
        <v>47</v>
      </c>
      <c r="B23" s="3" t="s">
        <v>117</v>
      </c>
      <c r="C23" s="3" t="s">
        <v>122</v>
      </c>
      <c r="D23" s="3" t="s">
        <v>123</v>
      </c>
      <c r="E23" s="3" t="s">
        <v>61</v>
      </c>
      <c r="F23" s="3" t="s">
        <v>74</v>
      </c>
      <c r="G23" s="3">
        <v>5</v>
      </c>
      <c r="H23" s="3">
        <v>0.159975468226405</v>
      </c>
      <c r="I23" s="3">
        <v>0.2312869749446</v>
      </c>
      <c r="J23" s="3">
        <v>0.489141314923486</v>
      </c>
      <c r="K23" s="3">
        <v>-0.293347002665012</v>
      </c>
      <c r="L23" s="3">
        <v>0.613297939117822</v>
      </c>
      <c r="M23" s="3">
        <v>1.17348208304192</v>
      </c>
      <c r="N23" s="3">
        <v>0.745763313935627</v>
      </c>
      <c r="O23" s="3">
        <v>1.84651104913331</v>
      </c>
      <c r="P23" s="3">
        <f t="shared" si="0"/>
        <v>0.0815235524872477</v>
      </c>
    </row>
    <row r="24" s="3" customFormat="1" spans="1:16">
      <c r="A24" s="3">
        <v>48</v>
      </c>
      <c r="B24" s="3" t="s">
        <v>117</v>
      </c>
      <c r="C24" s="3" t="s">
        <v>122</v>
      </c>
      <c r="D24" s="3" t="s">
        <v>123</v>
      </c>
      <c r="E24" s="3" t="s">
        <v>61</v>
      </c>
      <c r="F24" s="3" t="s">
        <v>66</v>
      </c>
      <c r="G24" s="3">
        <v>5</v>
      </c>
      <c r="H24" s="3">
        <v>0.0804258605610793</v>
      </c>
      <c r="I24" s="3">
        <v>0.183826296107326</v>
      </c>
      <c r="J24" s="3">
        <v>0.661741455435811</v>
      </c>
      <c r="K24" s="3">
        <v>-0.27987367980928</v>
      </c>
      <c r="L24" s="3">
        <v>0.440725400931438</v>
      </c>
      <c r="M24" s="3">
        <v>1.08374849515832</v>
      </c>
      <c r="N24" s="3">
        <v>0.755879218232285</v>
      </c>
      <c r="O24" s="3">
        <v>1.55383396239502</v>
      </c>
      <c r="P24" s="3">
        <f t="shared" si="0"/>
        <v>0.110290242572635</v>
      </c>
    </row>
    <row r="25" s="3" customFormat="1" spans="1:16">
      <c r="A25" s="3">
        <v>49</v>
      </c>
      <c r="B25" s="3" t="s">
        <v>117</v>
      </c>
      <c r="C25" s="3" t="s">
        <v>122</v>
      </c>
      <c r="D25" s="3" t="s">
        <v>123</v>
      </c>
      <c r="E25" s="3" t="s">
        <v>61</v>
      </c>
      <c r="F25" s="3" t="s">
        <v>75</v>
      </c>
      <c r="G25" s="3">
        <v>5</v>
      </c>
      <c r="H25" s="3">
        <v>0.155706458455203</v>
      </c>
      <c r="I25" s="3">
        <v>0.297154407165017</v>
      </c>
      <c r="J25" s="3">
        <v>0.627976829626794</v>
      </c>
      <c r="K25" s="3">
        <v>-0.426716179588231</v>
      </c>
      <c r="L25" s="3">
        <v>0.738129096498637</v>
      </c>
      <c r="M25" s="3">
        <v>1.1684831543926</v>
      </c>
      <c r="N25" s="3">
        <v>0.652648760983727</v>
      </c>
      <c r="O25" s="3">
        <v>2.09201788729562</v>
      </c>
      <c r="P25" s="3">
        <f t="shared" si="0"/>
        <v>0.104662804937799</v>
      </c>
    </row>
    <row r="26" s="3" customFormat="1" spans="1:16">
      <c r="A26" s="3">
        <v>50</v>
      </c>
      <c r="B26" s="3" t="s">
        <v>117</v>
      </c>
      <c r="C26" s="3" t="s">
        <v>122</v>
      </c>
      <c r="D26" s="3" t="s">
        <v>123</v>
      </c>
      <c r="E26" s="3" t="s">
        <v>61</v>
      </c>
      <c r="F26" s="3" t="s">
        <v>76</v>
      </c>
      <c r="G26" s="3">
        <v>5</v>
      </c>
      <c r="H26" s="3">
        <v>0.163784031253962</v>
      </c>
      <c r="I26" s="3">
        <v>0.285586379620102</v>
      </c>
      <c r="J26" s="3">
        <v>0.597008668090041</v>
      </c>
      <c r="K26" s="3">
        <v>-0.395965272801438</v>
      </c>
      <c r="L26" s="3">
        <v>0.723533335309361</v>
      </c>
      <c r="M26" s="3">
        <v>1.17795988509998</v>
      </c>
      <c r="N26" s="3">
        <v>0.67303006798037</v>
      </c>
      <c r="O26" s="3">
        <v>2.06170505140823</v>
      </c>
      <c r="P26" s="3">
        <f t="shared" si="0"/>
        <v>0.0995014446816735</v>
      </c>
    </row>
    <row r="27" s="3" customFormat="1" spans="1:16">
      <c r="A27" s="3">
        <v>51</v>
      </c>
      <c r="B27" s="3" t="s">
        <v>117</v>
      </c>
      <c r="C27" s="3" t="s">
        <v>67</v>
      </c>
      <c r="D27" s="3" t="s">
        <v>68</v>
      </c>
      <c r="E27" s="3" t="s">
        <v>61</v>
      </c>
      <c r="F27" s="3" t="s">
        <v>73</v>
      </c>
      <c r="G27" s="3">
        <v>5</v>
      </c>
      <c r="H27" s="3">
        <v>0.213496611170492</v>
      </c>
      <c r="I27" s="3">
        <v>0.78080725244985</v>
      </c>
      <c r="J27" s="3">
        <v>0.802266041387715</v>
      </c>
      <c r="K27" s="3">
        <v>-1.31688560363121</v>
      </c>
      <c r="L27" s="3">
        <v>1.7438788259722</v>
      </c>
      <c r="M27" s="3">
        <v>1.23799930289241</v>
      </c>
      <c r="N27" s="3">
        <v>0.267968564060973</v>
      </c>
      <c r="O27" s="3">
        <v>5.71948534087512</v>
      </c>
      <c r="P27" s="3">
        <f t="shared" si="0"/>
        <v>0.133711006897952</v>
      </c>
    </row>
    <row r="28" s="3" customFormat="1" spans="1:16">
      <c r="A28" s="3">
        <v>52</v>
      </c>
      <c r="B28" s="3" t="s">
        <v>117</v>
      </c>
      <c r="C28" s="3" t="s">
        <v>67</v>
      </c>
      <c r="D28" s="3" t="s">
        <v>68</v>
      </c>
      <c r="E28" s="3" t="s">
        <v>61</v>
      </c>
      <c r="F28" s="3" t="s">
        <v>74</v>
      </c>
      <c r="G28" s="3">
        <v>5</v>
      </c>
      <c r="H28" s="3">
        <v>0.0359497873801549</v>
      </c>
      <c r="I28" s="3">
        <v>0.228063228843537</v>
      </c>
      <c r="J28" s="3">
        <v>0.874747738425714</v>
      </c>
      <c r="K28" s="3">
        <v>-0.411054141153177</v>
      </c>
      <c r="L28" s="3">
        <v>0.482953715913487</v>
      </c>
      <c r="M28" s="3">
        <v>1.03660379459184</v>
      </c>
      <c r="N28" s="3">
        <v>0.662951037695387</v>
      </c>
      <c r="O28" s="3">
        <v>1.62085488348828</v>
      </c>
      <c r="P28" s="3">
        <f t="shared" si="0"/>
        <v>0.145791289737619</v>
      </c>
    </row>
    <row r="29" s="3" customFormat="1" spans="1:16">
      <c r="A29" s="3">
        <v>53</v>
      </c>
      <c r="B29" s="3" t="s">
        <v>117</v>
      </c>
      <c r="C29" s="3" t="s">
        <v>67</v>
      </c>
      <c r="D29" s="3" t="s">
        <v>68</v>
      </c>
      <c r="E29" s="3" t="s">
        <v>61</v>
      </c>
      <c r="F29" s="3" t="s">
        <v>66</v>
      </c>
      <c r="G29" s="3">
        <v>5</v>
      </c>
      <c r="H29" s="3">
        <v>-0.0325264228465761</v>
      </c>
      <c r="I29" s="3">
        <v>0.182933750452357</v>
      </c>
      <c r="J29" s="3">
        <v>0.858876604130824</v>
      </c>
      <c r="K29" s="3">
        <v>-0.391076573733196</v>
      </c>
      <c r="L29" s="3">
        <v>0.326023728040044</v>
      </c>
      <c r="M29" s="3">
        <v>0.96799687226055</v>
      </c>
      <c r="N29" s="3">
        <v>0.676328365068621</v>
      </c>
      <c r="O29" s="3">
        <v>1.38544824245415</v>
      </c>
      <c r="P29" s="3">
        <f t="shared" si="0"/>
        <v>0.143146100688471</v>
      </c>
    </row>
    <row r="30" s="3" customFormat="1" spans="1:16">
      <c r="A30" s="3">
        <v>54</v>
      </c>
      <c r="B30" s="3" t="s">
        <v>117</v>
      </c>
      <c r="C30" s="3" t="s">
        <v>67</v>
      </c>
      <c r="D30" s="3" t="s">
        <v>68</v>
      </c>
      <c r="E30" s="3" t="s">
        <v>61</v>
      </c>
      <c r="F30" s="3" t="s">
        <v>75</v>
      </c>
      <c r="G30" s="3">
        <v>5</v>
      </c>
      <c r="H30" s="3">
        <v>0.115560892022997</v>
      </c>
      <c r="I30" s="3">
        <v>0.335817135909292</v>
      </c>
      <c r="J30" s="3">
        <v>0.748086419595941</v>
      </c>
      <c r="K30" s="3">
        <v>-0.542640694359214</v>
      </c>
      <c r="L30" s="3">
        <v>0.773762478405209</v>
      </c>
      <c r="M30" s="3">
        <v>1.1225028639375</v>
      </c>
      <c r="N30" s="3">
        <v>0.581211422393294</v>
      </c>
      <c r="O30" s="3">
        <v>2.16790763395434</v>
      </c>
      <c r="P30" s="3">
        <f t="shared" si="0"/>
        <v>0.124681069932657</v>
      </c>
    </row>
    <row r="31" s="3" customFormat="1" spans="1:16">
      <c r="A31" s="3">
        <v>55</v>
      </c>
      <c r="B31" s="3" t="s">
        <v>117</v>
      </c>
      <c r="C31" s="3" t="s">
        <v>67</v>
      </c>
      <c r="D31" s="3" t="s">
        <v>68</v>
      </c>
      <c r="E31" s="3" t="s">
        <v>61</v>
      </c>
      <c r="F31" s="3" t="s">
        <v>76</v>
      </c>
      <c r="G31" s="3">
        <v>5</v>
      </c>
      <c r="H31" s="3">
        <v>0.102480591429159</v>
      </c>
      <c r="I31" s="3">
        <v>0.317015936948381</v>
      </c>
      <c r="J31" s="3">
        <v>0.762687761858099</v>
      </c>
      <c r="K31" s="3">
        <v>-0.518870644989667</v>
      </c>
      <c r="L31" s="3">
        <v>0.723831827847985</v>
      </c>
      <c r="M31" s="3">
        <v>1.10791579863887</v>
      </c>
      <c r="N31" s="3">
        <v>0.595192352011016</v>
      </c>
      <c r="O31" s="3">
        <v>2.06232054683875</v>
      </c>
      <c r="P31" s="3">
        <f t="shared" si="0"/>
        <v>0.12711462697635</v>
      </c>
    </row>
    <row r="32" s="3" customFormat="1" spans="1:16">
      <c r="A32" s="3">
        <v>56</v>
      </c>
      <c r="B32" s="3" t="s">
        <v>117</v>
      </c>
      <c r="C32" s="3" t="s">
        <v>124</v>
      </c>
      <c r="D32" s="3" t="s">
        <v>125</v>
      </c>
      <c r="E32" s="3" t="s">
        <v>61</v>
      </c>
      <c r="F32" s="3" t="s">
        <v>73</v>
      </c>
      <c r="G32" s="3">
        <v>5</v>
      </c>
      <c r="H32" s="3">
        <v>0.0954617363209315</v>
      </c>
      <c r="I32" s="3">
        <v>0.78080725244985</v>
      </c>
      <c r="J32" s="3">
        <v>0.910423012874978</v>
      </c>
      <c r="K32" s="3">
        <v>-1.43492047848077</v>
      </c>
      <c r="L32" s="3">
        <v>1.62584395112264</v>
      </c>
      <c r="M32" s="3">
        <v>1.10016672480206</v>
      </c>
      <c r="N32" s="3">
        <v>0.238134300063086</v>
      </c>
      <c r="O32" s="3">
        <v>5.08270678369748</v>
      </c>
      <c r="P32" s="3">
        <f t="shared" ref="P32:P61" si="1">J32/6</f>
        <v>0.151737168812496</v>
      </c>
    </row>
    <row r="33" s="3" customFormat="1" spans="1:16">
      <c r="A33" s="3">
        <v>57</v>
      </c>
      <c r="B33" s="3" t="s">
        <v>117</v>
      </c>
      <c r="C33" s="3" t="s">
        <v>124</v>
      </c>
      <c r="D33" s="3" t="s">
        <v>125</v>
      </c>
      <c r="E33" s="3" t="s">
        <v>61</v>
      </c>
      <c r="F33" s="3" t="s">
        <v>74</v>
      </c>
      <c r="G33" s="3">
        <v>5</v>
      </c>
      <c r="H33" s="3">
        <v>-0.0822677024989209</v>
      </c>
      <c r="I33" s="3">
        <v>0.214548510140546</v>
      </c>
      <c r="J33" s="3">
        <v>0.701389328155552</v>
      </c>
      <c r="K33" s="3">
        <v>-0.502782782374392</v>
      </c>
      <c r="L33" s="3">
        <v>0.33824737737655</v>
      </c>
      <c r="M33" s="3">
        <v>0.92102536489918</v>
      </c>
      <c r="N33" s="3">
        <v>0.604845163156002</v>
      </c>
      <c r="O33" s="3">
        <v>1.40248740415054</v>
      </c>
      <c r="P33" s="3">
        <f t="shared" si="1"/>
        <v>0.116898221359259</v>
      </c>
    </row>
    <row r="34" s="3" customFormat="1" spans="1:16">
      <c r="A34" s="3">
        <v>58</v>
      </c>
      <c r="B34" s="3" t="s">
        <v>117</v>
      </c>
      <c r="C34" s="3" t="s">
        <v>124</v>
      </c>
      <c r="D34" s="3" t="s">
        <v>125</v>
      </c>
      <c r="E34" s="3" t="s">
        <v>61</v>
      </c>
      <c r="F34" s="3" t="s">
        <v>66</v>
      </c>
      <c r="G34" s="3">
        <v>5</v>
      </c>
      <c r="H34" s="3">
        <v>-0.134261134915876</v>
      </c>
      <c r="I34" s="3">
        <v>0.182933750452357</v>
      </c>
      <c r="J34" s="3">
        <v>0.462989511300612</v>
      </c>
      <c r="K34" s="3">
        <v>-0.492811285802496</v>
      </c>
      <c r="L34" s="3">
        <v>0.224289015970744</v>
      </c>
      <c r="M34" s="3">
        <v>0.874361708417572</v>
      </c>
      <c r="N34" s="3">
        <v>0.610906544926822</v>
      </c>
      <c r="O34" s="3">
        <v>1.25143265118967</v>
      </c>
      <c r="P34" s="3">
        <f t="shared" si="1"/>
        <v>0.077164918550102</v>
      </c>
    </row>
    <row r="35" s="3" customFormat="1" spans="1:16">
      <c r="A35" s="3">
        <v>59</v>
      </c>
      <c r="B35" s="3" t="s">
        <v>117</v>
      </c>
      <c r="C35" s="3" t="s">
        <v>124</v>
      </c>
      <c r="D35" s="3" t="s">
        <v>125</v>
      </c>
      <c r="E35" s="3" t="s">
        <v>61</v>
      </c>
      <c r="F35" s="3" t="s">
        <v>75</v>
      </c>
      <c r="G35" s="3">
        <v>5</v>
      </c>
      <c r="H35" s="3">
        <v>-0.0758995400507194</v>
      </c>
      <c r="I35" s="3">
        <v>0.271855764692991</v>
      </c>
      <c r="J35" s="3">
        <v>0.793939327822966</v>
      </c>
      <c r="K35" s="3">
        <v>-0.608736838848981</v>
      </c>
      <c r="L35" s="3">
        <v>0.456937758747542</v>
      </c>
      <c r="M35" s="3">
        <v>0.92690931914545</v>
      </c>
      <c r="N35" s="3">
        <v>0.544037642445091</v>
      </c>
      <c r="O35" s="3">
        <v>1.57923058790072</v>
      </c>
      <c r="P35" s="3">
        <f t="shared" si="1"/>
        <v>0.132323221303828</v>
      </c>
    </row>
    <row r="36" s="3" customFormat="1" spans="1:16">
      <c r="A36" s="3">
        <v>60</v>
      </c>
      <c r="B36" s="3" t="s">
        <v>117</v>
      </c>
      <c r="C36" s="3" t="s">
        <v>124</v>
      </c>
      <c r="D36" s="3" t="s">
        <v>125</v>
      </c>
      <c r="E36" s="3" t="s">
        <v>61</v>
      </c>
      <c r="F36" s="3" t="s">
        <v>76</v>
      </c>
      <c r="G36" s="3">
        <v>5</v>
      </c>
      <c r="H36" s="3">
        <v>-0.0665696942049779</v>
      </c>
      <c r="I36" s="3">
        <v>0.277822816257993</v>
      </c>
      <c r="J36" s="3">
        <v>0.822408600233739</v>
      </c>
      <c r="K36" s="3">
        <v>-0.611102414070645</v>
      </c>
      <c r="L36" s="3">
        <v>0.477963025660689</v>
      </c>
      <c r="M36" s="3">
        <v>0.935597707845619</v>
      </c>
      <c r="N36" s="3">
        <v>0.542752201481555</v>
      </c>
      <c r="O36" s="3">
        <v>1.61278585058991</v>
      </c>
      <c r="P36" s="3">
        <f t="shared" si="1"/>
        <v>0.137068100038957</v>
      </c>
    </row>
    <row r="37" s="3" customFormat="1" spans="1:16">
      <c r="A37" s="3">
        <v>61</v>
      </c>
      <c r="B37" s="3" t="s">
        <v>117</v>
      </c>
      <c r="C37" s="3" t="s">
        <v>126</v>
      </c>
      <c r="D37" s="3" t="s">
        <v>127</v>
      </c>
      <c r="E37" s="3" t="s">
        <v>61</v>
      </c>
      <c r="F37" s="3" t="s">
        <v>73</v>
      </c>
      <c r="G37" s="3">
        <v>5</v>
      </c>
      <c r="H37" s="3">
        <v>-0.10738222843048</v>
      </c>
      <c r="I37" s="3">
        <v>0.78080725244985</v>
      </c>
      <c r="J37" s="3">
        <v>0.899325566311704</v>
      </c>
      <c r="K37" s="3">
        <v>-1.63776444323219</v>
      </c>
      <c r="L37" s="3">
        <v>1.42299998637123</v>
      </c>
      <c r="M37" s="3">
        <v>0.89818229656087</v>
      </c>
      <c r="N37" s="3">
        <v>0.194414180777063</v>
      </c>
      <c r="O37" s="3">
        <v>4.14955038069186</v>
      </c>
      <c r="P37" s="3">
        <f t="shared" si="1"/>
        <v>0.149887594385284</v>
      </c>
    </row>
    <row r="38" s="3" customFormat="1" spans="1:16">
      <c r="A38" s="3">
        <v>62</v>
      </c>
      <c r="B38" s="3" t="s">
        <v>117</v>
      </c>
      <c r="C38" s="3" t="s">
        <v>126</v>
      </c>
      <c r="D38" s="3" t="s">
        <v>127</v>
      </c>
      <c r="E38" s="3" t="s">
        <v>61</v>
      </c>
      <c r="F38" s="3" t="s">
        <v>74</v>
      </c>
      <c r="G38" s="3">
        <v>5</v>
      </c>
      <c r="H38" s="3">
        <v>0.174275264035573</v>
      </c>
      <c r="I38" s="3">
        <v>0.216304727884266</v>
      </c>
      <c r="J38" s="3">
        <v>0.420419729613654</v>
      </c>
      <c r="K38" s="3">
        <v>-0.249682002617588</v>
      </c>
      <c r="L38" s="3">
        <v>0.598232530688734</v>
      </c>
      <c r="M38" s="3">
        <v>1.19038319040753</v>
      </c>
      <c r="N38" s="3">
        <v>0.779048479063093</v>
      </c>
      <c r="O38" s="3">
        <v>1.81890110575526</v>
      </c>
      <c r="P38" s="3">
        <f t="shared" si="1"/>
        <v>0.070069954935609</v>
      </c>
    </row>
    <row r="39" s="3" customFormat="1" spans="1:16">
      <c r="A39" s="3">
        <v>63</v>
      </c>
      <c r="B39" s="3" t="s">
        <v>117</v>
      </c>
      <c r="C39" s="3" t="s">
        <v>126</v>
      </c>
      <c r="D39" s="3" t="s">
        <v>127</v>
      </c>
      <c r="E39" s="3" t="s">
        <v>61</v>
      </c>
      <c r="F39" s="3" t="s">
        <v>66</v>
      </c>
      <c r="G39" s="3">
        <v>5</v>
      </c>
      <c r="H39" s="3">
        <v>0.133788993465143</v>
      </c>
      <c r="I39" s="3">
        <v>0.182933750452357</v>
      </c>
      <c r="J39" s="3">
        <v>0.464564078535621</v>
      </c>
      <c r="K39" s="3">
        <v>-0.224761157421478</v>
      </c>
      <c r="L39" s="3">
        <v>0.492339144351763</v>
      </c>
      <c r="M39" s="3">
        <v>1.14315158174008</v>
      </c>
      <c r="N39" s="3">
        <v>0.79870696120986</v>
      </c>
      <c r="O39" s="3">
        <v>1.63613891239327</v>
      </c>
      <c r="P39" s="3">
        <f t="shared" si="1"/>
        <v>0.0774273464226035</v>
      </c>
    </row>
    <row r="40" s="3" customFormat="1" spans="1:16">
      <c r="A40" s="3">
        <v>64</v>
      </c>
      <c r="B40" s="3" t="s">
        <v>117</v>
      </c>
      <c r="C40" s="3" t="s">
        <v>126</v>
      </c>
      <c r="D40" s="3" t="s">
        <v>127</v>
      </c>
      <c r="E40" s="3" t="s">
        <v>61</v>
      </c>
      <c r="F40" s="3" t="s">
        <v>75</v>
      </c>
      <c r="G40" s="3">
        <v>5</v>
      </c>
      <c r="H40" s="3">
        <v>0.25259312719572</v>
      </c>
      <c r="I40" s="3">
        <v>0.282502239071173</v>
      </c>
      <c r="J40" s="3">
        <v>0.421790585063415</v>
      </c>
      <c r="K40" s="3">
        <v>-0.301111261383779</v>
      </c>
      <c r="L40" s="3">
        <v>0.806297515775219</v>
      </c>
      <c r="M40" s="3">
        <v>1.28735937874137</v>
      </c>
      <c r="N40" s="3">
        <v>0.739995435250185</v>
      </c>
      <c r="O40" s="3">
        <v>2.23960053141821</v>
      </c>
      <c r="P40" s="3">
        <f t="shared" si="1"/>
        <v>0.0702984308439025</v>
      </c>
    </row>
    <row r="41" s="3" customFormat="1" spans="1:16">
      <c r="A41" s="3">
        <v>65</v>
      </c>
      <c r="B41" s="3" t="s">
        <v>117</v>
      </c>
      <c r="C41" s="3" t="s">
        <v>126</v>
      </c>
      <c r="D41" s="3" t="s">
        <v>127</v>
      </c>
      <c r="E41" s="3" t="s">
        <v>61</v>
      </c>
      <c r="F41" s="3" t="s">
        <v>76</v>
      </c>
      <c r="G41" s="3">
        <v>5</v>
      </c>
      <c r="H41" s="3">
        <v>0.219852479039724</v>
      </c>
      <c r="I41" s="3">
        <v>0.276629933443579</v>
      </c>
      <c r="J41" s="3">
        <v>0.471248617898684</v>
      </c>
      <c r="K41" s="3">
        <v>-0.322342190509691</v>
      </c>
      <c r="L41" s="3">
        <v>0.762047148589138</v>
      </c>
      <c r="M41" s="3">
        <v>1.24589292170967</v>
      </c>
      <c r="N41" s="3">
        <v>0.724450247910973</v>
      </c>
      <c r="O41" s="3">
        <v>2.14265807326636</v>
      </c>
      <c r="P41" s="3">
        <f t="shared" si="1"/>
        <v>0.0785414363164473</v>
      </c>
    </row>
    <row r="42" s="3" customFormat="1" spans="1:16">
      <c r="A42" s="3">
        <v>66</v>
      </c>
      <c r="B42" s="3" t="s">
        <v>117</v>
      </c>
      <c r="C42" s="3" t="s">
        <v>128</v>
      </c>
      <c r="D42" s="3" t="s">
        <v>129</v>
      </c>
      <c r="E42" s="3" t="s">
        <v>61</v>
      </c>
      <c r="F42" s="3" t="s">
        <v>73</v>
      </c>
      <c r="G42" s="3">
        <v>5</v>
      </c>
      <c r="H42" s="3">
        <v>-0.32254079890305</v>
      </c>
      <c r="I42" s="3">
        <v>0.78080725244985</v>
      </c>
      <c r="J42" s="3">
        <v>0.707293766194304</v>
      </c>
      <c r="K42" s="3">
        <v>-1.85292301370476</v>
      </c>
      <c r="L42" s="3">
        <v>1.20784141589866</v>
      </c>
      <c r="M42" s="3">
        <v>0.724306380298297</v>
      </c>
      <c r="N42" s="3">
        <v>0.156778230985485</v>
      </c>
      <c r="O42" s="3">
        <v>3.34625368103172</v>
      </c>
      <c r="P42" s="3">
        <f t="shared" si="1"/>
        <v>0.117882294365717</v>
      </c>
    </row>
    <row r="43" s="3" customFormat="1" spans="1:16">
      <c r="A43" s="3">
        <v>67</v>
      </c>
      <c r="B43" s="3" t="s">
        <v>117</v>
      </c>
      <c r="C43" s="3" t="s">
        <v>128</v>
      </c>
      <c r="D43" s="3" t="s">
        <v>129</v>
      </c>
      <c r="E43" s="3" t="s">
        <v>61</v>
      </c>
      <c r="F43" s="3" t="s">
        <v>74</v>
      </c>
      <c r="G43" s="3">
        <v>5</v>
      </c>
      <c r="H43" s="3">
        <v>-0.0144763316630605</v>
      </c>
      <c r="I43" s="3">
        <v>0.220875475711027</v>
      </c>
      <c r="J43" s="3">
        <v>0.947743507932884</v>
      </c>
      <c r="K43" s="3">
        <v>-0.447392264056673</v>
      </c>
      <c r="L43" s="3">
        <v>0.418439600730552</v>
      </c>
      <c r="M43" s="3">
        <v>0.985627946630653</v>
      </c>
      <c r="N43" s="3">
        <v>0.639293087384147</v>
      </c>
      <c r="O43" s="3">
        <v>1.51958853982667</v>
      </c>
      <c r="P43" s="3">
        <f t="shared" si="1"/>
        <v>0.157957251322147</v>
      </c>
    </row>
    <row r="44" s="3" customFormat="1" spans="1:16">
      <c r="A44" s="3">
        <v>68</v>
      </c>
      <c r="B44" s="3" t="s">
        <v>117</v>
      </c>
      <c r="C44" s="3" t="s">
        <v>128</v>
      </c>
      <c r="D44" s="3" t="s">
        <v>129</v>
      </c>
      <c r="E44" s="3" t="s">
        <v>61</v>
      </c>
      <c r="F44" s="3" t="s">
        <v>66</v>
      </c>
      <c r="G44" s="3">
        <v>5</v>
      </c>
      <c r="H44" s="3">
        <v>-0.0594860531049736</v>
      </c>
      <c r="I44" s="3">
        <v>0.182933750452357</v>
      </c>
      <c r="J44" s="3">
        <v>0.745046267115172</v>
      </c>
      <c r="K44" s="3">
        <v>-0.418036203991594</v>
      </c>
      <c r="L44" s="3">
        <v>0.299064097781647</v>
      </c>
      <c r="M44" s="3">
        <v>0.942248674942948</v>
      </c>
      <c r="N44" s="3">
        <v>0.658338393515706</v>
      </c>
      <c r="O44" s="3">
        <v>1.34859606271856</v>
      </c>
      <c r="P44" s="3">
        <f t="shared" si="1"/>
        <v>0.124174377852529</v>
      </c>
    </row>
    <row r="45" s="3" customFormat="1" spans="1:16">
      <c r="A45" s="3">
        <v>69</v>
      </c>
      <c r="B45" s="3" t="s">
        <v>117</v>
      </c>
      <c r="C45" s="3" t="s">
        <v>128</v>
      </c>
      <c r="D45" s="3" t="s">
        <v>129</v>
      </c>
      <c r="E45" s="3" t="s">
        <v>61</v>
      </c>
      <c r="F45" s="3" t="s">
        <v>75</v>
      </c>
      <c r="G45" s="3">
        <v>5</v>
      </c>
      <c r="H45" s="3">
        <v>0.0489130349019498</v>
      </c>
      <c r="I45" s="3">
        <v>0.291447380100552</v>
      </c>
      <c r="J45" s="3">
        <v>0.874862176570594</v>
      </c>
      <c r="K45" s="3">
        <v>-0.522323830095132</v>
      </c>
      <c r="L45" s="3">
        <v>0.620149899899032</v>
      </c>
      <c r="M45" s="3">
        <v>1.05012902219551</v>
      </c>
      <c r="N45" s="3">
        <v>0.59314058724678</v>
      </c>
      <c r="O45" s="3">
        <v>1.8592067158582</v>
      </c>
      <c r="P45" s="3">
        <f t="shared" si="1"/>
        <v>0.145810362761766</v>
      </c>
    </row>
    <row r="46" s="3" customFormat="1" spans="1:16">
      <c r="A46" s="3">
        <v>70</v>
      </c>
      <c r="B46" s="3" t="s">
        <v>117</v>
      </c>
      <c r="C46" s="3" t="s">
        <v>128</v>
      </c>
      <c r="D46" s="3" t="s">
        <v>129</v>
      </c>
      <c r="E46" s="3" t="s">
        <v>61</v>
      </c>
      <c r="F46" s="3" t="s">
        <v>76</v>
      </c>
      <c r="G46" s="3">
        <v>5</v>
      </c>
      <c r="H46" s="3">
        <v>0.0196209287291211</v>
      </c>
      <c r="I46" s="3">
        <v>0.288250669664223</v>
      </c>
      <c r="J46" s="3">
        <v>0.948997485683207</v>
      </c>
      <c r="K46" s="3">
        <v>-0.545350383812756</v>
      </c>
      <c r="L46" s="3">
        <v>0.584592241270998</v>
      </c>
      <c r="M46" s="3">
        <v>1.01981468429791</v>
      </c>
      <c r="N46" s="3">
        <v>0.579638651754092</v>
      </c>
      <c r="O46" s="3">
        <v>1.79425921160079</v>
      </c>
      <c r="P46" s="3">
        <f t="shared" si="1"/>
        <v>0.158166247613868</v>
      </c>
    </row>
    <row r="47" s="7" customFormat="1" spans="1:16">
      <c r="A47" s="7">
        <v>71</v>
      </c>
      <c r="B47" s="7" t="s">
        <v>117</v>
      </c>
      <c r="C47" s="7" t="s">
        <v>130</v>
      </c>
      <c r="D47" s="7" t="s">
        <v>131</v>
      </c>
      <c r="E47" s="7" t="s">
        <v>61</v>
      </c>
      <c r="F47" s="7" t="s">
        <v>73</v>
      </c>
      <c r="G47" s="7">
        <v>8</v>
      </c>
      <c r="H47" s="7">
        <v>-0.3475078</v>
      </c>
      <c r="I47" s="7">
        <v>0.4686164</v>
      </c>
      <c r="J47" s="7">
        <v>0.48635419</v>
      </c>
      <c r="K47" s="7">
        <v>-1.2659959</v>
      </c>
      <c r="L47" s="7">
        <v>0.57098028</v>
      </c>
      <c r="M47" s="7">
        <v>0.7064465</v>
      </c>
      <c r="N47" s="7">
        <v>0.2819584</v>
      </c>
      <c r="O47" s="7">
        <v>1.7700013</v>
      </c>
      <c r="P47" s="7">
        <f t="shared" si="1"/>
        <v>0.0810590316666667</v>
      </c>
    </row>
    <row r="48" s="7" customFormat="1" spans="1:16">
      <c r="A48" s="7">
        <v>72</v>
      </c>
      <c r="B48" s="7" t="s">
        <v>117</v>
      </c>
      <c r="C48" s="7" t="s">
        <v>130</v>
      </c>
      <c r="D48" s="7" t="s">
        <v>131</v>
      </c>
      <c r="E48" s="7" t="s">
        <v>61</v>
      </c>
      <c r="F48" s="7" t="s">
        <v>74</v>
      </c>
      <c r="G48" s="7">
        <v>8</v>
      </c>
      <c r="H48" s="7">
        <v>-0.3344395</v>
      </c>
      <c r="I48" s="7">
        <v>0.1846521</v>
      </c>
      <c r="J48" s="7">
        <v>0.07011195</v>
      </c>
      <c r="K48" s="7">
        <v>-0.6963577</v>
      </c>
      <c r="L48" s="7">
        <v>0.02747868</v>
      </c>
      <c r="M48" s="7">
        <v>0.7157392</v>
      </c>
      <c r="N48" s="7">
        <v>0.4983973</v>
      </c>
      <c r="O48" s="7">
        <v>1.0278597</v>
      </c>
      <c r="P48" s="7">
        <f t="shared" si="1"/>
        <v>0.011685325</v>
      </c>
    </row>
    <row r="49" s="7" customFormat="1" spans="1:16">
      <c r="A49" s="7">
        <v>73</v>
      </c>
      <c r="B49" s="7" t="s">
        <v>117</v>
      </c>
      <c r="C49" s="7" t="s">
        <v>130</v>
      </c>
      <c r="D49" s="7" t="s">
        <v>131</v>
      </c>
      <c r="E49" s="7" t="s">
        <v>61</v>
      </c>
      <c r="F49" s="7" t="s">
        <v>66</v>
      </c>
      <c r="G49" s="7">
        <v>8</v>
      </c>
      <c r="H49" s="7">
        <v>-0.3075962</v>
      </c>
      <c r="I49" s="7">
        <v>0.1322741</v>
      </c>
      <c r="J49" s="7">
        <v>0.02004816</v>
      </c>
      <c r="K49" s="7">
        <v>-0.5668534</v>
      </c>
      <c r="L49" s="7">
        <v>-0.04833895</v>
      </c>
      <c r="M49" s="7">
        <v>0.7352122</v>
      </c>
      <c r="N49" s="7">
        <v>0.5673077</v>
      </c>
      <c r="O49" s="7">
        <v>0.9528108</v>
      </c>
      <c r="P49" s="7">
        <f t="shared" si="1"/>
        <v>0.00334136</v>
      </c>
    </row>
    <row r="50" s="7" customFormat="1" spans="1:16">
      <c r="A50" s="7">
        <v>74</v>
      </c>
      <c r="B50" s="7" t="s">
        <v>117</v>
      </c>
      <c r="C50" s="7" t="s">
        <v>130</v>
      </c>
      <c r="D50" s="7" t="s">
        <v>131</v>
      </c>
      <c r="E50" s="7" t="s">
        <v>61</v>
      </c>
      <c r="F50" s="7" t="s">
        <v>75</v>
      </c>
      <c r="G50" s="7">
        <v>8</v>
      </c>
      <c r="H50" s="7">
        <v>-0.5169766</v>
      </c>
      <c r="I50" s="7">
        <v>0.3179394</v>
      </c>
      <c r="J50" s="7">
        <v>0.14797165</v>
      </c>
      <c r="K50" s="7">
        <v>-1.1401379</v>
      </c>
      <c r="L50" s="7">
        <v>0.10618477</v>
      </c>
      <c r="M50" s="7">
        <v>0.5963208</v>
      </c>
      <c r="N50" s="7">
        <v>0.3197749</v>
      </c>
      <c r="O50" s="7">
        <v>1.1120273</v>
      </c>
      <c r="P50" s="7">
        <f t="shared" si="1"/>
        <v>0.0246619416666667</v>
      </c>
    </row>
    <row r="51" s="7" customFormat="1" spans="1:16">
      <c r="A51" s="7">
        <v>75</v>
      </c>
      <c r="B51" s="7" t="s">
        <v>117</v>
      </c>
      <c r="C51" s="7" t="s">
        <v>130</v>
      </c>
      <c r="D51" s="7" t="s">
        <v>131</v>
      </c>
      <c r="E51" s="7" t="s">
        <v>61</v>
      </c>
      <c r="F51" s="7" t="s">
        <v>76</v>
      </c>
      <c r="G51" s="7">
        <v>8</v>
      </c>
      <c r="H51" s="7">
        <v>-0.5816715</v>
      </c>
      <c r="I51" s="7">
        <v>0.304543</v>
      </c>
      <c r="J51" s="7">
        <v>0.09776027</v>
      </c>
      <c r="K51" s="7">
        <v>-1.1785758</v>
      </c>
      <c r="L51" s="7">
        <v>0.01523287</v>
      </c>
      <c r="M51" s="7">
        <v>0.5589633</v>
      </c>
      <c r="N51" s="7">
        <v>0.3077167</v>
      </c>
      <c r="O51" s="7">
        <v>1.0153495</v>
      </c>
      <c r="P51" s="7">
        <f t="shared" si="1"/>
        <v>0.0162933783333333</v>
      </c>
    </row>
    <row r="52" s="3" customFormat="1" spans="1:16">
      <c r="A52" s="3">
        <v>76</v>
      </c>
      <c r="B52" s="3" t="s">
        <v>117</v>
      </c>
      <c r="C52" s="3" t="s">
        <v>69</v>
      </c>
      <c r="D52" s="3" t="s">
        <v>70</v>
      </c>
      <c r="E52" s="3" t="s">
        <v>61</v>
      </c>
      <c r="F52" s="3" t="s">
        <v>73</v>
      </c>
      <c r="G52" s="3">
        <v>5</v>
      </c>
      <c r="H52" s="3">
        <v>0.656439926627083</v>
      </c>
      <c r="I52" s="3">
        <v>0.78080725244985</v>
      </c>
      <c r="J52" s="3">
        <v>0.462229840012106</v>
      </c>
      <c r="K52" s="3">
        <v>-0.873942288174623</v>
      </c>
      <c r="L52" s="3">
        <v>2.18682214142879</v>
      </c>
      <c r="M52" s="3">
        <v>1.9279165780907</v>
      </c>
      <c r="N52" s="3">
        <v>0.417303172831598</v>
      </c>
      <c r="O52" s="3">
        <v>8.90686334076084</v>
      </c>
      <c r="P52" s="3">
        <f t="shared" si="1"/>
        <v>0.0770383066686843</v>
      </c>
    </row>
    <row r="53" s="3" customFormat="1" spans="1:16">
      <c r="A53" s="3">
        <v>77</v>
      </c>
      <c r="B53" s="3" t="s">
        <v>117</v>
      </c>
      <c r="C53" s="3" t="s">
        <v>69</v>
      </c>
      <c r="D53" s="3" t="s">
        <v>70</v>
      </c>
      <c r="E53" s="3" t="s">
        <v>61</v>
      </c>
      <c r="F53" s="3" t="s">
        <v>74</v>
      </c>
      <c r="G53" s="3">
        <v>5</v>
      </c>
      <c r="H53" s="3">
        <v>-0.0600227368039044</v>
      </c>
      <c r="I53" s="3">
        <v>0.226773174407226</v>
      </c>
      <c r="J53" s="3">
        <v>0.791254582760386</v>
      </c>
      <c r="K53" s="3">
        <v>-0.504498158642068</v>
      </c>
      <c r="L53" s="3">
        <v>0.384452685034259</v>
      </c>
      <c r="M53" s="3">
        <v>0.941743121112151</v>
      </c>
      <c r="N53" s="3">
        <v>0.603808515492101</v>
      </c>
      <c r="O53" s="3">
        <v>1.46881019960318</v>
      </c>
      <c r="P53" s="3">
        <f t="shared" si="1"/>
        <v>0.131875763793398</v>
      </c>
    </row>
    <row r="54" s="3" customFormat="1" spans="1:16">
      <c r="A54" s="3">
        <v>78</v>
      </c>
      <c r="B54" s="3" t="s">
        <v>117</v>
      </c>
      <c r="C54" s="3" t="s">
        <v>69</v>
      </c>
      <c r="D54" s="3" t="s">
        <v>70</v>
      </c>
      <c r="E54" s="3" t="s">
        <v>61</v>
      </c>
      <c r="F54" s="3" t="s">
        <v>66</v>
      </c>
      <c r="G54" s="3">
        <v>5</v>
      </c>
      <c r="H54" s="3">
        <v>-0.0996253205916306</v>
      </c>
      <c r="I54" s="3">
        <v>0.182933750452357</v>
      </c>
      <c r="J54" s="3">
        <v>0.586030158585733</v>
      </c>
      <c r="K54" s="3">
        <v>-0.458175471478251</v>
      </c>
      <c r="L54" s="3">
        <v>0.25892483029499</v>
      </c>
      <c r="M54" s="3">
        <v>0.905176505504999</v>
      </c>
      <c r="N54" s="3">
        <v>0.632436491904224</v>
      </c>
      <c r="O54" s="3">
        <v>1.29553641607753</v>
      </c>
      <c r="P54" s="3">
        <f t="shared" si="1"/>
        <v>0.0976716930976222</v>
      </c>
    </row>
    <row r="55" s="3" customFormat="1" spans="1:16">
      <c r="A55" s="3">
        <v>79</v>
      </c>
      <c r="B55" s="3" t="s">
        <v>117</v>
      </c>
      <c r="C55" s="3" t="s">
        <v>69</v>
      </c>
      <c r="D55" s="3" t="s">
        <v>70</v>
      </c>
      <c r="E55" s="3" t="s">
        <v>61</v>
      </c>
      <c r="F55" s="3" t="s">
        <v>75</v>
      </c>
      <c r="G55" s="3">
        <v>5</v>
      </c>
      <c r="H55" s="3">
        <v>-0.0787554949792371</v>
      </c>
      <c r="I55" s="3">
        <v>0.315424121282614</v>
      </c>
      <c r="J55" s="3">
        <v>0.815131982393281</v>
      </c>
      <c r="K55" s="3">
        <v>-0.696986772693161</v>
      </c>
      <c r="L55" s="3">
        <v>0.539475782734687</v>
      </c>
      <c r="M55" s="3">
        <v>0.924265884469054</v>
      </c>
      <c r="N55" s="3">
        <v>0.498083884837765</v>
      </c>
      <c r="O55" s="3">
        <v>1.71510753750166</v>
      </c>
      <c r="P55" s="3">
        <f t="shared" si="1"/>
        <v>0.13585533039888</v>
      </c>
    </row>
    <row r="56" s="3" customFormat="1" spans="1:16">
      <c r="A56" s="3">
        <v>80</v>
      </c>
      <c r="B56" s="3" t="s">
        <v>117</v>
      </c>
      <c r="C56" s="3" t="s">
        <v>69</v>
      </c>
      <c r="D56" s="3" t="s">
        <v>70</v>
      </c>
      <c r="E56" s="3" t="s">
        <v>61</v>
      </c>
      <c r="F56" s="3" t="s">
        <v>76</v>
      </c>
      <c r="G56" s="3">
        <v>5</v>
      </c>
      <c r="H56" s="3">
        <v>-0.0536786395348638</v>
      </c>
      <c r="I56" s="3">
        <v>0.321570169083941</v>
      </c>
      <c r="J56" s="3">
        <v>0.875526486670165</v>
      </c>
      <c r="K56" s="3">
        <v>-0.683956170939388</v>
      </c>
      <c r="L56" s="3">
        <v>0.576598891869661</v>
      </c>
      <c r="M56" s="3">
        <v>0.947736622651334</v>
      </c>
      <c r="N56" s="3">
        <v>0.504616688324296</v>
      </c>
      <c r="O56" s="3">
        <v>1.7799742392533</v>
      </c>
      <c r="P56" s="3">
        <f t="shared" si="1"/>
        <v>0.145921081111694</v>
      </c>
    </row>
    <row r="57" s="3" customFormat="1" spans="1:16">
      <c r="A57" s="3">
        <v>81</v>
      </c>
      <c r="B57" s="3" t="s">
        <v>117</v>
      </c>
      <c r="C57" s="3" t="s">
        <v>132</v>
      </c>
      <c r="D57" s="3" t="s">
        <v>133</v>
      </c>
      <c r="E57" s="3" t="s">
        <v>61</v>
      </c>
      <c r="F57" s="3" t="s">
        <v>73</v>
      </c>
      <c r="G57" s="3">
        <v>5</v>
      </c>
      <c r="H57" s="3">
        <v>-0.959904758216258</v>
      </c>
      <c r="I57" s="3">
        <v>0.78080725244985</v>
      </c>
      <c r="J57" s="3">
        <v>0.306559157529407</v>
      </c>
      <c r="K57" s="3">
        <v>-2.49028697301796</v>
      </c>
      <c r="L57" s="3">
        <v>0.570477456585447</v>
      </c>
      <c r="M57" s="3">
        <v>0.38292935511322</v>
      </c>
      <c r="N57" s="3">
        <v>0.0828861770654822</v>
      </c>
      <c r="O57" s="3">
        <v>1.76911152376567</v>
      </c>
      <c r="P57" s="3">
        <f t="shared" si="1"/>
        <v>0.0510931929215678</v>
      </c>
    </row>
    <row r="58" s="3" customFormat="1" spans="1:16">
      <c r="A58" s="3">
        <v>82</v>
      </c>
      <c r="B58" s="3" t="s">
        <v>117</v>
      </c>
      <c r="C58" s="3" t="s">
        <v>132</v>
      </c>
      <c r="D58" s="3" t="s">
        <v>133</v>
      </c>
      <c r="E58" s="3" t="s">
        <v>61</v>
      </c>
      <c r="F58" s="3" t="s">
        <v>74</v>
      </c>
      <c r="G58" s="3">
        <v>5</v>
      </c>
      <c r="H58" s="3">
        <v>-0.187413134260996</v>
      </c>
      <c r="I58" s="3">
        <v>0.218085679634404</v>
      </c>
      <c r="J58" s="3">
        <v>0.390144397712262</v>
      </c>
      <c r="K58" s="3">
        <v>-0.614861066344428</v>
      </c>
      <c r="L58" s="3">
        <v>0.240034797822435</v>
      </c>
      <c r="M58" s="3">
        <v>0.829101135535282</v>
      </c>
      <c r="N58" s="3">
        <v>0.540716013743372</v>
      </c>
      <c r="O58" s="3">
        <v>1.27129338779329</v>
      </c>
      <c r="P58" s="3">
        <f t="shared" si="1"/>
        <v>0.065024066285377</v>
      </c>
    </row>
    <row r="59" s="3" customFormat="1" spans="1:16">
      <c r="A59" s="3">
        <v>83</v>
      </c>
      <c r="B59" s="3" t="s">
        <v>117</v>
      </c>
      <c r="C59" s="3" t="s">
        <v>132</v>
      </c>
      <c r="D59" s="3" t="s">
        <v>133</v>
      </c>
      <c r="E59" s="3" t="s">
        <v>61</v>
      </c>
      <c r="F59" s="3" t="s">
        <v>66</v>
      </c>
      <c r="G59" s="3">
        <v>5</v>
      </c>
      <c r="H59" s="3">
        <v>-0.188109795491525</v>
      </c>
      <c r="I59" s="3">
        <v>0.182933750452357</v>
      </c>
      <c r="J59" s="3">
        <v>0.303811250518169</v>
      </c>
      <c r="K59" s="3">
        <v>-0.546659946378145</v>
      </c>
      <c r="L59" s="3">
        <v>0.170440355395096</v>
      </c>
      <c r="M59" s="3">
        <v>0.828523734067929</v>
      </c>
      <c r="N59" s="3">
        <v>0.578880075484256</v>
      </c>
      <c r="O59" s="3">
        <v>1.18582692164628</v>
      </c>
      <c r="P59" s="3">
        <f t="shared" si="1"/>
        <v>0.0506352084196948</v>
      </c>
    </row>
    <row r="60" s="3" customFormat="1" spans="1:16">
      <c r="A60" s="3">
        <v>84</v>
      </c>
      <c r="B60" s="3" t="s">
        <v>117</v>
      </c>
      <c r="C60" s="3" t="s">
        <v>132</v>
      </c>
      <c r="D60" s="3" t="s">
        <v>133</v>
      </c>
      <c r="E60" s="3" t="s">
        <v>61</v>
      </c>
      <c r="F60" s="3" t="s">
        <v>75</v>
      </c>
      <c r="G60" s="3">
        <v>5</v>
      </c>
      <c r="H60" s="3">
        <v>-0.175925023908835</v>
      </c>
      <c r="I60" s="3">
        <v>0.304857595888526</v>
      </c>
      <c r="J60" s="3">
        <v>0.594812546409743</v>
      </c>
      <c r="K60" s="3">
        <v>-0.773445911850346</v>
      </c>
      <c r="L60" s="3">
        <v>0.421595864032677</v>
      </c>
      <c r="M60" s="3">
        <v>0.838680861992614</v>
      </c>
      <c r="N60" s="3">
        <v>0.461420311917409</v>
      </c>
      <c r="O60" s="3">
        <v>1.52439233840789</v>
      </c>
      <c r="P60" s="3">
        <f t="shared" si="1"/>
        <v>0.0991354244016238</v>
      </c>
    </row>
    <row r="61" s="3" customFormat="1" spans="1:16">
      <c r="A61" s="3">
        <v>85</v>
      </c>
      <c r="B61" s="3" t="s">
        <v>117</v>
      </c>
      <c r="C61" s="3" t="s">
        <v>132</v>
      </c>
      <c r="D61" s="3" t="s">
        <v>133</v>
      </c>
      <c r="E61" s="3" t="s">
        <v>61</v>
      </c>
      <c r="F61" s="3" t="s">
        <v>76</v>
      </c>
      <c r="G61" s="3">
        <v>5</v>
      </c>
      <c r="H61" s="3">
        <v>-0.172055790939033</v>
      </c>
      <c r="I61" s="3">
        <v>0.291439083932262</v>
      </c>
      <c r="J61" s="3">
        <v>0.586685362242602</v>
      </c>
      <c r="K61" s="3">
        <v>-0.743276395446266</v>
      </c>
      <c r="L61" s="3">
        <v>0.3991648135682</v>
      </c>
      <c r="M61" s="3">
        <v>0.841932199670143</v>
      </c>
      <c r="N61" s="3">
        <v>0.475553259719758</v>
      </c>
      <c r="O61" s="3">
        <v>1.49057926605135</v>
      </c>
      <c r="P61" s="3">
        <f t="shared" si="1"/>
        <v>0.0977808937071003</v>
      </c>
    </row>
    <row r="62" s="3" customFormat="1" spans="1:16">
      <c r="A62" s="3">
        <v>21</v>
      </c>
      <c r="B62" s="3" t="s">
        <v>117</v>
      </c>
      <c r="C62" s="3" t="s">
        <v>71</v>
      </c>
      <c r="D62" s="3" t="s">
        <v>72</v>
      </c>
      <c r="E62" s="3" t="s">
        <v>61</v>
      </c>
      <c r="F62" s="3" t="s">
        <v>73</v>
      </c>
      <c r="G62" s="3">
        <v>5</v>
      </c>
      <c r="H62" s="3">
        <v>-0.236081807012577</v>
      </c>
      <c r="I62" s="3">
        <v>0.280043344624913</v>
      </c>
      <c r="J62" s="3">
        <v>0.461123916146339</v>
      </c>
      <c r="K62" s="3">
        <v>-0.784966762477407</v>
      </c>
      <c r="L62" s="3">
        <v>0.312803148452253</v>
      </c>
      <c r="M62" s="3">
        <v>0.789716066977964</v>
      </c>
      <c r="N62" s="3">
        <v>0.45613486232648</v>
      </c>
      <c r="O62" s="3">
        <v>1.367252358792</v>
      </c>
      <c r="P62" s="3">
        <v>0.461123916146339</v>
      </c>
    </row>
    <row r="63" s="3" customFormat="1" spans="1:16">
      <c r="A63" s="3">
        <v>22</v>
      </c>
      <c r="B63" s="3" t="s">
        <v>117</v>
      </c>
      <c r="C63" s="3" t="s">
        <v>71</v>
      </c>
      <c r="D63" s="3" t="s">
        <v>72</v>
      </c>
      <c r="E63" s="3" t="s">
        <v>61</v>
      </c>
      <c r="F63" s="3" t="s">
        <v>74</v>
      </c>
      <c r="G63" s="3">
        <v>5</v>
      </c>
      <c r="H63" s="3">
        <v>-0.00680291179066396</v>
      </c>
      <c r="I63" s="3">
        <v>0.0815512257202734</v>
      </c>
      <c r="J63" s="3">
        <v>0.933518477948091</v>
      </c>
      <c r="K63" s="3">
        <v>-0.1666433142024</v>
      </c>
      <c r="L63" s="3">
        <v>0.153037490621072</v>
      </c>
      <c r="M63" s="3">
        <v>0.993220175630189</v>
      </c>
      <c r="N63" s="3">
        <v>0.846501492555658</v>
      </c>
      <c r="O63" s="3">
        <v>1.16536866851892</v>
      </c>
      <c r="P63" s="3">
        <v>0.933518477948091</v>
      </c>
    </row>
    <row r="64" s="3" customFormat="1" spans="1:16">
      <c r="A64" s="3">
        <v>23</v>
      </c>
      <c r="B64" s="3" t="s">
        <v>117</v>
      </c>
      <c r="C64" s="3" t="s">
        <v>71</v>
      </c>
      <c r="D64" s="3" t="s">
        <v>72</v>
      </c>
      <c r="E64" s="3" t="s">
        <v>61</v>
      </c>
      <c r="F64" s="3" t="s">
        <v>66</v>
      </c>
      <c r="G64" s="3">
        <v>5</v>
      </c>
      <c r="H64" s="3">
        <v>-0.0230612604959541</v>
      </c>
      <c r="I64" s="3">
        <v>0.0641085022987138</v>
      </c>
      <c r="J64" s="3">
        <v>0.719054783566428</v>
      </c>
      <c r="K64" s="3">
        <v>-0.148713925001433</v>
      </c>
      <c r="L64" s="3">
        <v>0.102591404009525</v>
      </c>
      <c r="M64" s="3">
        <v>0.977202618022565</v>
      </c>
      <c r="N64" s="3">
        <v>0.861815623540567</v>
      </c>
      <c r="O64" s="3">
        <v>1.10803857644988</v>
      </c>
      <c r="P64" s="3">
        <v>0.719054783566428</v>
      </c>
    </row>
    <row r="65" s="3" customFormat="1" spans="1:16">
      <c r="A65" s="3">
        <v>24</v>
      </c>
      <c r="B65" s="3" t="s">
        <v>117</v>
      </c>
      <c r="C65" s="3" t="s">
        <v>71</v>
      </c>
      <c r="D65" s="3" t="s">
        <v>72</v>
      </c>
      <c r="E65" s="3" t="s">
        <v>61</v>
      </c>
      <c r="F65" s="3" t="s">
        <v>75</v>
      </c>
      <c r="G65" s="3">
        <v>5</v>
      </c>
      <c r="H65" s="3">
        <v>-0.00226781829001821</v>
      </c>
      <c r="I65" s="3">
        <v>0.121146833232071</v>
      </c>
      <c r="J65" s="3">
        <v>0.985961337061608</v>
      </c>
      <c r="K65" s="3">
        <v>-0.239715611424878</v>
      </c>
      <c r="L65" s="3">
        <v>0.235179974844842</v>
      </c>
      <c r="M65" s="3">
        <v>0.997734751267083</v>
      </c>
      <c r="N65" s="3">
        <v>0.786851600856125</v>
      </c>
      <c r="O65" s="3">
        <v>1.26513644097931</v>
      </c>
      <c r="P65" s="3">
        <v>0.985961337061608</v>
      </c>
    </row>
    <row r="66" s="3" customFormat="1" spans="1:16">
      <c r="A66" s="3">
        <v>25</v>
      </c>
      <c r="B66" s="3" t="s">
        <v>117</v>
      </c>
      <c r="C66" s="3" t="s">
        <v>71</v>
      </c>
      <c r="D66" s="3" t="s">
        <v>72</v>
      </c>
      <c r="E66" s="3" t="s">
        <v>61</v>
      </c>
      <c r="F66" s="3" t="s">
        <v>76</v>
      </c>
      <c r="G66" s="3">
        <v>5</v>
      </c>
      <c r="H66" s="3">
        <v>-0.00114697145017983</v>
      </c>
      <c r="I66" s="3">
        <v>0.11772272759091</v>
      </c>
      <c r="J66" s="3">
        <v>0.992692901416829</v>
      </c>
      <c r="K66" s="3">
        <v>-0.231883517528364</v>
      </c>
      <c r="L66" s="3">
        <v>0.229589574628004</v>
      </c>
      <c r="M66" s="3">
        <v>0.998853686070164</v>
      </c>
      <c r="N66" s="3">
        <v>0.793038493010622</v>
      </c>
      <c r="O66" s="3">
        <v>1.25808355454266</v>
      </c>
      <c r="P66" s="3">
        <v>0.992692901416829</v>
      </c>
    </row>
    <row r="67" s="3" customFormat="1" spans="1:16">
      <c r="A67" s="3">
        <v>96</v>
      </c>
      <c r="B67" s="3" t="s">
        <v>117</v>
      </c>
      <c r="C67" s="3" t="s">
        <v>79</v>
      </c>
      <c r="D67" s="3" t="s">
        <v>80</v>
      </c>
      <c r="E67" s="3" t="s">
        <v>61</v>
      </c>
      <c r="F67" s="3" t="s">
        <v>73</v>
      </c>
      <c r="G67" s="3">
        <v>7</v>
      </c>
      <c r="H67" s="3">
        <v>-0.00175923918656317</v>
      </c>
      <c r="I67" s="3">
        <v>0.371473764741233</v>
      </c>
      <c r="J67" s="3">
        <v>0.996404505340454</v>
      </c>
      <c r="K67" s="3">
        <v>-0.72984781807938</v>
      </c>
      <c r="L67" s="3">
        <v>0.726329339706253</v>
      </c>
      <c r="M67" s="3">
        <v>0.998242307367642</v>
      </c>
      <c r="N67" s="3">
        <v>0.481982333506508</v>
      </c>
      <c r="O67" s="3">
        <v>2.06747765414771</v>
      </c>
      <c r="P67" s="3">
        <v>0.996404505340454</v>
      </c>
    </row>
    <row r="68" s="3" customFormat="1" spans="1:16">
      <c r="A68" s="3">
        <v>97</v>
      </c>
      <c r="B68" s="3" t="s">
        <v>117</v>
      </c>
      <c r="C68" s="3" t="s">
        <v>79</v>
      </c>
      <c r="D68" s="3" t="s">
        <v>80</v>
      </c>
      <c r="E68" s="3" t="s">
        <v>61</v>
      </c>
      <c r="F68" s="3" t="s">
        <v>74</v>
      </c>
      <c r="G68" s="3">
        <v>7</v>
      </c>
      <c r="H68" s="3">
        <v>-0.0331500887793808</v>
      </c>
      <c r="I68" s="3">
        <v>0.104663608785412</v>
      </c>
      <c r="J68" s="3">
        <v>0.751448599397508</v>
      </c>
      <c r="K68" s="3">
        <v>-0.238290761998788</v>
      </c>
      <c r="L68" s="3">
        <v>0.171990584440027</v>
      </c>
      <c r="M68" s="3">
        <v>0.967393353804772</v>
      </c>
      <c r="N68" s="3">
        <v>0.787973545018958</v>
      </c>
      <c r="O68" s="3">
        <v>1.18766665061468</v>
      </c>
      <c r="P68" s="3">
        <v>0.751448599397508</v>
      </c>
    </row>
    <row r="69" s="3" customFormat="1" spans="1:16">
      <c r="A69" s="3">
        <v>98</v>
      </c>
      <c r="B69" s="3" t="s">
        <v>117</v>
      </c>
      <c r="C69" s="3" t="s">
        <v>79</v>
      </c>
      <c r="D69" s="3" t="s">
        <v>80</v>
      </c>
      <c r="E69" s="3" t="s">
        <v>61</v>
      </c>
      <c r="F69" s="3" t="s">
        <v>66</v>
      </c>
      <c r="G69" s="3">
        <v>7</v>
      </c>
      <c r="H69" s="6">
        <v>7.33263430945956e-5</v>
      </c>
      <c r="I69" s="3">
        <v>0.0828065820953969</v>
      </c>
      <c r="J69" s="3">
        <v>0.999293462573521</v>
      </c>
      <c r="K69" s="3">
        <v>-0.162227574563883</v>
      </c>
      <c r="L69" s="3">
        <v>0.162374227250073</v>
      </c>
      <c r="M69" s="3">
        <v>1.00007332903154</v>
      </c>
      <c r="N69" s="3">
        <v>0.850247687774583</v>
      </c>
      <c r="O69" s="3">
        <v>1.17630036261313</v>
      </c>
      <c r="P69" s="3">
        <v>0.999293462573521</v>
      </c>
    </row>
    <row r="70" s="3" customFormat="1" spans="1:16">
      <c r="A70" s="3">
        <v>99</v>
      </c>
      <c r="B70" s="3" t="s">
        <v>117</v>
      </c>
      <c r="C70" s="3" t="s">
        <v>79</v>
      </c>
      <c r="D70" s="3" t="s">
        <v>80</v>
      </c>
      <c r="E70" s="3" t="s">
        <v>61</v>
      </c>
      <c r="F70" s="3" t="s">
        <v>75</v>
      </c>
      <c r="G70" s="3">
        <v>7</v>
      </c>
      <c r="H70" s="3">
        <v>-0.0654840464659973</v>
      </c>
      <c r="I70" s="3">
        <v>0.144922461203609</v>
      </c>
      <c r="J70" s="3">
        <v>0.667247713892264</v>
      </c>
      <c r="K70" s="3">
        <v>-0.34953207042507</v>
      </c>
      <c r="L70" s="3">
        <v>0.218563977493075</v>
      </c>
      <c r="M70" s="3">
        <v>0.936613988943557</v>
      </c>
      <c r="N70" s="3">
        <v>0.705017911277606</v>
      </c>
      <c r="O70" s="3">
        <v>1.24428862054731</v>
      </c>
      <c r="P70" s="3">
        <v>0.667247713892264</v>
      </c>
    </row>
    <row r="71" s="3" customFormat="1" spans="1:16">
      <c r="A71" s="3">
        <v>100</v>
      </c>
      <c r="B71" s="3" t="s">
        <v>117</v>
      </c>
      <c r="C71" s="3" t="s">
        <v>79</v>
      </c>
      <c r="D71" s="3" t="s">
        <v>80</v>
      </c>
      <c r="E71" s="3" t="s">
        <v>61</v>
      </c>
      <c r="F71" s="3" t="s">
        <v>76</v>
      </c>
      <c r="G71" s="3">
        <v>7</v>
      </c>
      <c r="H71" s="3">
        <v>-0.0666279262194629</v>
      </c>
      <c r="I71" s="3">
        <v>0.139477150176417</v>
      </c>
      <c r="J71" s="3">
        <v>0.649770195537748</v>
      </c>
      <c r="K71" s="3">
        <v>-0.34000314056524</v>
      </c>
      <c r="L71" s="3">
        <v>0.206747288126314</v>
      </c>
      <c r="M71" s="3">
        <v>0.935543227692604</v>
      </c>
      <c r="N71" s="3">
        <v>0.711768087404986</v>
      </c>
      <c r="O71" s="3">
        <v>1.2296717798525</v>
      </c>
      <c r="P71" s="3">
        <v>0.649770195537748</v>
      </c>
    </row>
    <row r="72" s="3" customFormat="1" spans="1:16">
      <c r="A72" s="3">
        <v>141</v>
      </c>
      <c r="B72" s="3" t="s">
        <v>117</v>
      </c>
      <c r="C72" s="3" t="s">
        <v>81</v>
      </c>
      <c r="D72" s="3" t="s">
        <v>82</v>
      </c>
      <c r="E72" s="3" t="s">
        <v>61</v>
      </c>
      <c r="F72" s="3" t="s">
        <v>73</v>
      </c>
      <c r="G72" s="3">
        <v>7</v>
      </c>
      <c r="H72" s="3">
        <v>-0.00445095314312692</v>
      </c>
      <c r="I72" s="3">
        <v>0.371473764741233</v>
      </c>
      <c r="J72" s="3">
        <v>0.990903459477861</v>
      </c>
      <c r="K72" s="3">
        <v>-0.732539532035944</v>
      </c>
      <c r="L72" s="3">
        <v>0.72363762574969</v>
      </c>
      <c r="M72" s="3">
        <v>0.995558937668859</v>
      </c>
      <c r="N72" s="3">
        <v>0.480686719426104</v>
      </c>
      <c r="O72" s="3">
        <v>2.06192007874833</v>
      </c>
      <c r="P72" s="3">
        <f>J72/29</f>
        <v>0.0341690848095814</v>
      </c>
    </row>
    <row r="73" s="3" customFormat="1" spans="1:16">
      <c r="A73" s="3">
        <v>142</v>
      </c>
      <c r="B73" s="3" t="s">
        <v>117</v>
      </c>
      <c r="C73" s="3" t="s">
        <v>81</v>
      </c>
      <c r="D73" s="3" t="s">
        <v>82</v>
      </c>
      <c r="E73" s="3" t="s">
        <v>61</v>
      </c>
      <c r="F73" s="3" t="s">
        <v>74</v>
      </c>
      <c r="G73" s="3">
        <v>7</v>
      </c>
      <c r="H73" s="3">
        <v>-0.0380137251111258</v>
      </c>
      <c r="I73" s="3">
        <v>0.107307271026438</v>
      </c>
      <c r="J73" s="3">
        <v>0.723150666965141</v>
      </c>
      <c r="K73" s="3">
        <v>-0.248335976322944</v>
      </c>
      <c r="L73" s="3">
        <v>0.172308526100692</v>
      </c>
      <c r="M73" s="3">
        <v>0.96269972763978</v>
      </c>
      <c r="N73" s="3">
        <v>0.780097804852337</v>
      </c>
      <c r="O73" s="3">
        <v>1.18804431935703</v>
      </c>
      <c r="P73" s="3">
        <f t="shared" ref="P73:P104" si="2">J73/29</f>
        <v>0.0249362298953497</v>
      </c>
    </row>
    <row r="74" s="3" customFormat="1" spans="1:16">
      <c r="A74" s="3">
        <v>143</v>
      </c>
      <c r="B74" s="3" t="s">
        <v>117</v>
      </c>
      <c r="C74" s="3" t="s">
        <v>81</v>
      </c>
      <c r="D74" s="3" t="s">
        <v>82</v>
      </c>
      <c r="E74" s="3" t="s">
        <v>61</v>
      </c>
      <c r="F74" s="3" t="s">
        <v>66</v>
      </c>
      <c r="G74" s="3">
        <v>7</v>
      </c>
      <c r="H74" s="3">
        <v>-0.020678593709969</v>
      </c>
      <c r="I74" s="3">
        <v>0.0828065820953969</v>
      </c>
      <c r="J74" s="3">
        <v>0.802802638561454</v>
      </c>
      <c r="K74" s="3">
        <v>-0.182979494616947</v>
      </c>
      <c r="L74" s="3">
        <v>0.141622307197009</v>
      </c>
      <c r="M74" s="3">
        <v>0.979533742287049</v>
      </c>
      <c r="N74" s="3">
        <v>0.832785232142197</v>
      </c>
      <c r="O74" s="3">
        <v>1.15214141083021</v>
      </c>
      <c r="P74" s="3">
        <f t="shared" si="2"/>
        <v>0.0276828496055674</v>
      </c>
    </row>
    <row r="75" s="3" customFormat="1" spans="1:16">
      <c r="A75" s="3">
        <v>144</v>
      </c>
      <c r="B75" s="3" t="s">
        <v>117</v>
      </c>
      <c r="C75" s="3" t="s">
        <v>81</v>
      </c>
      <c r="D75" s="3" t="s">
        <v>82</v>
      </c>
      <c r="E75" s="3" t="s">
        <v>61</v>
      </c>
      <c r="F75" s="3" t="s">
        <v>75</v>
      </c>
      <c r="G75" s="3">
        <v>7</v>
      </c>
      <c r="H75" s="3">
        <v>0.106933028452558</v>
      </c>
      <c r="I75" s="3">
        <v>0.15680150214473</v>
      </c>
      <c r="J75" s="3">
        <v>0.520703525854928</v>
      </c>
      <c r="K75" s="3">
        <v>-0.200397915751112</v>
      </c>
      <c r="L75" s="3">
        <v>0.414263972656229</v>
      </c>
      <c r="M75" s="3">
        <v>1.11285972204591</v>
      </c>
      <c r="N75" s="3">
        <v>0.818405032024479</v>
      </c>
      <c r="O75" s="3">
        <v>1.51325653251244</v>
      </c>
      <c r="P75" s="3">
        <f t="shared" si="2"/>
        <v>0.0179552939949975</v>
      </c>
    </row>
    <row r="76" s="3" customFormat="1" spans="1:16">
      <c r="A76" s="3">
        <v>145</v>
      </c>
      <c r="B76" s="3" t="s">
        <v>117</v>
      </c>
      <c r="C76" s="3" t="s">
        <v>81</v>
      </c>
      <c r="D76" s="3" t="s">
        <v>82</v>
      </c>
      <c r="E76" s="3" t="s">
        <v>61</v>
      </c>
      <c r="F76" s="3" t="s">
        <v>76</v>
      </c>
      <c r="G76" s="3">
        <v>7</v>
      </c>
      <c r="H76" s="3">
        <v>0.0120485290118733</v>
      </c>
      <c r="I76" s="3">
        <v>0.15049275794408</v>
      </c>
      <c r="J76" s="3">
        <v>0.938792697074853</v>
      </c>
      <c r="K76" s="3">
        <v>-0.282917276558523</v>
      </c>
      <c r="L76" s="3">
        <v>0.30701433458227</v>
      </c>
      <c r="M76" s="3">
        <v>1.01212140492597</v>
      </c>
      <c r="N76" s="3">
        <v>0.753582124188092</v>
      </c>
      <c r="O76" s="3">
        <v>1.35936045379658</v>
      </c>
      <c r="P76" s="3">
        <f t="shared" si="2"/>
        <v>0.0323721619680984</v>
      </c>
    </row>
    <row r="77" s="3" customFormat="1" spans="1:16">
      <c r="A77" s="3">
        <v>101</v>
      </c>
      <c r="B77" s="3" t="s">
        <v>117</v>
      </c>
      <c r="C77" s="3" t="s">
        <v>134</v>
      </c>
      <c r="D77" s="3" t="s">
        <v>135</v>
      </c>
      <c r="E77" s="3" t="s">
        <v>61</v>
      </c>
      <c r="F77" s="3" t="s">
        <v>73</v>
      </c>
      <c r="G77" s="3">
        <v>7</v>
      </c>
      <c r="H77" s="3">
        <v>0.839168901734834</v>
      </c>
      <c r="I77" s="3">
        <v>0.50158693906089</v>
      </c>
      <c r="J77" s="3">
        <v>0.155180031631824</v>
      </c>
      <c r="K77" s="3">
        <v>-0.14394149882451</v>
      </c>
      <c r="L77" s="3">
        <v>1.82227930229418</v>
      </c>
      <c r="M77" s="3">
        <v>2.31444264796914</v>
      </c>
      <c r="N77" s="3">
        <v>0.865938404992039</v>
      </c>
      <c r="O77" s="3">
        <v>6.1859420252733</v>
      </c>
      <c r="P77" s="3">
        <f t="shared" si="2"/>
        <v>0.00535103557351117</v>
      </c>
    </row>
    <row r="78" s="3" customFormat="1" spans="1:16">
      <c r="A78" s="3">
        <v>102</v>
      </c>
      <c r="B78" s="3" t="s">
        <v>117</v>
      </c>
      <c r="C78" s="3" t="s">
        <v>134</v>
      </c>
      <c r="D78" s="3" t="s">
        <v>135</v>
      </c>
      <c r="E78" s="3" t="s">
        <v>61</v>
      </c>
      <c r="F78" s="3" t="s">
        <v>74</v>
      </c>
      <c r="G78" s="3">
        <v>7</v>
      </c>
      <c r="H78" s="3">
        <v>0.182069666596346</v>
      </c>
      <c r="I78" s="3">
        <v>0.117535241090574</v>
      </c>
      <c r="J78" s="3">
        <v>0.121366221563952</v>
      </c>
      <c r="K78" s="3">
        <v>-0.0482994059411785</v>
      </c>
      <c r="L78" s="3">
        <v>0.412438739133871</v>
      </c>
      <c r="M78" s="3">
        <v>1.19969776982888</v>
      </c>
      <c r="N78" s="3">
        <v>0.952848455875976</v>
      </c>
      <c r="O78" s="3">
        <v>1.51049700511843</v>
      </c>
      <c r="P78" s="3">
        <f t="shared" si="2"/>
        <v>0.0041850421228949</v>
      </c>
    </row>
    <row r="79" s="3" customFormat="1" spans="1:16">
      <c r="A79" s="3">
        <v>103</v>
      </c>
      <c r="B79" s="3" t="s">
        <v>117</v>
      </c>
      <c r="C79" s="3" t="s">
        <v>134</v>
      </c>
      <c r="D79" s="3" t="s">
        <v>135</v>
      </c>
      <c r="E79" s="3" t="s">
        <v>61</v>
      </c>
      <c r="F79" s="3" t="s">
        <v>66</v>
      </c>
      <c r="G79" s="3">
        <v>7</v>
      </c>
      <c r="H79" s="3">
        <v>0.122530075822764</v>
      </c>
      <c r="I79" s="3">
        <v>0.121996945282636</v>
      </c>
      <c r="J79" s="3">
        <v>0.315200289246096</v>
      </c>
      <c r="K79" s="3">
        <v>-0.116583936931202</v>
      </c>
      <c r="L79" s="3">
        <v>0.361644088576729</v>
      </c>
      <c r="M79" s="3">
        <v>1.13035311586276</v>
      </c>
      <c r="N79" s="3">
        <v>0.889955393716885</v>
      </c>
      <c r="O79" s="3">
        <v>1.4356878733038</v>
      </c>
      <c r="P79" s="3">
        <f t="shared" si="2"/>
        <v>0.0108689754912447</v>
      </c>
    </row>
    <row r="80" s="3" customFormat="1" spans="1:16">
      <c r="A80" s="3">
        <v>104</v>
      </c>
      <c r="B80" s="3" t="s">
        <v>117</v>
      </c>
      <c r="C80" s="3" t="s">
        <v>134</v>
      </c>
      <c r="D80" s="3" t="s">
        <v>135</v>
      </c>
      <c r="E80" s="3" t="s">
        <v>61</v>
      </c>
      <c r="F80" s="3" t="s">
        <v>75</v>
      </c>
      <c r="G80" s="3">
        <v>7</v>
      </c>
      <c r="H80" s="3">
        <v>0.230309748025497</v>
      </c>
      <c r="I80" s="3">
        <v>0.209703327653902</v>
      </c>
      <c r="J80" s="3">
        <v>0.314195146695331</v>
      </c>
      <c r="K80" s="3">
        <v>-0.180708774176152</v>
      </c>
      <c r="L80" s="3">
        <v>0.641328270227145</v>
      </c>
      <c r="M80" s="3">
        <v>1.25898991918114</v>
      </c>
      <c r="N80" s="3">
        <v>0.834678403209275</v>
      </c>
      <c r="O80" s="3">
        <v>1.89900159211656</v>
      </c>
      <c r="P80" s="3">
        <f t="shared" si="2"/>
        <v>0.0108343154032873</v>
      </c>
    </row>
    <row r="81" s="3" customFormat="1" spans="1:16">
      <c r="A81" s="3">
        <v>105</v>
      </c>
      <c r="B81" s="3" t="s">
        <v>117</v>
      </c>
      <c r="C81" s="3" t="s">
        <v>134</v>
      </c>
      <c r="D81" s="3" t="s">
        <v>135</v>
      </c>
      <c r="E81" s="3" t="s">
        <v>61</v>
      </c>
      <c r="F81" s="3" t="s">
        <v>76</v>
      </c>
      <c r="G81" s="3">
        <v>7</v>
      </c>
      <c r="H81" s="3">
        <v>0.281181704577958</v>
      </c>
      <c r="I81" s="3">
        <v>0.17182257440003</v>
      </c>
      <c r="J81" s="3">
        <v>0.152857725804565</v>
      </c>
      <c r="K81" s="3">
        <v>-0.0555905412461011</v>
      </c>
      <c r="L81" s="3">
        <v>0.617953950402018</v>
      </c>
      <c r="M81" s="3">
        <v>1.32469428508416</v>
      </c>
      <c r="N81" s="3">
        <v>0.945926374440437</v>
      </c>
      <c r="O81" s="3">
        <v>1.8551284712541</v>
      </c>
      <c r="P81" s="3">
        <f t="shared" si="2"/>
        <v>0.00527095606222638</v>
      </c>
    </row>
    <row r="82" s="3" customFormat="1" spans="1:16">
      <c r="A82" s="3">
        <v>106</v>
      </c>
      <c r="B82" s="3" t="s">
        <v>117</v>
      </c>
      <c r="C82" s="3" t="s">
        <v>136</v>
      </c>
      <c r="D82" s="3" t="s">
        <v>137</v>
      </c>
      <c r="E82" s="3" t="s">
        <v>61</v>
      </c>
      <c r="F82" s="3" t="s">
        <v>73</v>
      </c>
      <c r="G82" s="3">
        <v>7</v>
      </c>
      <c r="H82" s="3">
        <v>0.311366288638185</v>
      </c>
      <c r="I82" s="3">
        <v>0.371474656630787</v>
      </c>
      <c r="J82" s="3">
        <v>0.440141195479705</v>
      </c>
      <c r="K82" s="3">
        <v>-0.416724038358156</v>
      </c>
      <c r="L82" s="3">
        <v>1.03945661563453</v>
      </c>
      <c r="M82" s="3">
        <v>1.36528921953767</v>
      </c>
      <c r="N82" s="3">
        <v>0.659202809535319</v>
      </c>
      <c r="O82" s="3">
        <v>2.82768007967039</v>
      </c>
      <c r="P82" s="3">
        <f t="shared" si="2"/>
        <v>0.0151772826027484</v>
      </c>
    </row>
    <row r="83" s="3" customFormat="1" spans="1:16">
      <c r="A83" s="3">
        <v>107</v>
      </c>
      <c r="B83" s="3" t="s">
        <v>117</v>
      </c>
      <c r="C83" s="3" t="s">
        <v>136</v>
      </c>
      <c r="D83" s="3" t="s">
        <v>137</v>
      </c>
      <c r="E83" s="3" t="s">
        <v>61</v>
      </c>
      <c r="F83" s="3" t="s">
        <v>74</v>
      </c>
      <c r="G83" s="3">
        <v>7</v>
      </c>
      <c r="H83" s="3">
        <v>0.0421118345674826</v>
      </c>
      <c r="I83" s="3">
        <v>0.104968340615771</v>
      </c>
      <c r="J83" s="3">
        <v>0.688283146218045</v>
      </c>
      <c r="K83" s="3">
        <v>-0.163626113039428</v>
      </c>
      <c r="L83" s="3">
        <v>0.247849782174394</v>
      </c>
      <c r="M83" s="3">
        <v>1.04301111692569</v>
      </c>
      <c r="N83" s="3">
        <v>0.849059414785914</v>
      </c>
      <c r="O83" s="3">
        <v>1.28126744852701</v>
      </c>
      <c r="P83" s="3">
        <f t="shared" si="2"/>
        <v>0.0237339015937257</v>
      </c>
    </row>
    <row r="84" s="3" customFormat="1" spans="1:16">
      <c r="A84" s="3">
        <v>108</v>
      </c>
      <c r="B84" s="3" t="s">
        <v>117</v>
      </c>
      <c r="C84" s="3" t="s">
        <v>136</v>
      </c>
      <c r="D84" s="3" t="s">
        <v>137</v>
      </c>
      <c r="E84" s="3" t="s">
        <v>61</v>
      </c>
      <c r="F84" s="3" t="s">
        <v>66</v>
      </c>
      <c r="G84" s="3">
        <v>7</v>
      </c>
      <c r="H84" s="3">
        <v>0.025124485126008</v>
      </c>
      <c r="I84" s="3">
        <v>0.0828319414907253</v>
      </c>
      <c r="J84" s="3">
        <v>0.761646920026364</v>
      </c>
      <c r="K84" s="3">
        <v>-0.137226120195814</v>
      </c>
      <c r="L84" s="3">
        <v>0.187475090447829</v>
      </c>
      <c r="M84" s="3">
        <v>1.02544276495116</v>
      </c>
      <c r="N84" s="3">
        <v>0.871773078344221</v>
      </c>
      <c r="O84" s="3">
        <v>1.20620020313987</v>
      </c>
      <c r="P84" s="3">
        <f t="shared" si="2"/>
        <v>0.0262636868974608</v>
      </c>
    </row>
    <row r="85" s="3" customFormat="1" spans="1:16">
      <c r="A85" s="3">
        <v>109</v>
      </c>
      <c r="B85" s="3" t="s">
        <v>117</v>
      </c>
      <c r="C85" s="3" t="s">
        <v>136</v>
      </c>
      <c r="D85" s="3" t="s">
        <v>137</v>
      </c>
      <c r="E85" s="3" t="s">
        <v>61</v>
      </c>
      <c r="F85" s="3" t="s">
        <v>75</v>
      </c>
      <c r="G85" s="3">
        <v>7</v>
      </c>
      <c r="H85" s="3">
        <v>0.0188321837538695</v>
      </c>
      <c r="I85" s="3">
        <v>0.145351641431605</v>
      </c>
      <c r="J85" s="3">
        <v>0.901146542625791</v>
      </c>
      <c r="K85" s="3">
        <v>-0.266057033452076</v>
      </c>
      <c r="L85" s="3">
        <v>0.303721400959815</v>
      </c>
      <c r="M85" s="3">
        <v>1.01901062772946</v>
      </c>
      <c r="N85" s="3">
        <v>0.76639541607829</v>
      </c>
      <c r="O85" s="3">
        <v>1.35489153202282</v>
      </c>
      <c r="P85" s="3">
        <f t="shared" si="2"/>
        <v>0.0310740187112342</v>
      </c>
    </row>
    <row r="86" s="3" customFormat="1" spans="1:16">
      <c r="A86" s="3">
        <v>110</v>
      </c>
      <c r="B86" s="3" t="s">
        <v>117</v>
      </c>
      <c r="C86" s="3" t="s">
        <v>136</v>
      </c>
      <c r="D86" s="3" t="s">
        <v>137</v>
      </c>
      <c r="E86" s="3" t="s">
        <v>61</v>
      </c>
      <c r="F86" s="3" t="s">
        <v>76</v>
      </c>
      <c r="G86" s="3">
        <v>7</v>
      </c>
      <c r="H86" s="3">
        <v>0.0539113957522486</v>
      </c>
      <c r="I86" s="3">
        <v>0.133793185037674</v>
      </c>
      <c r="J86" s="3">
        <v>0.700953157208706</v>
      </c>
      <c r="K86" s="3">
        <v>-0.208323246921593</v>
      </c>
      <c r="L86" s="3">
        <v>0.31614603842609</v>
      </c>
      <c r="M86" s="3">
        <v>1.05539108587892</v>
      </c>
      <c r="N86" s="3">
        <v>0.811944535716231</v>
      </c>
      <c r="O86" s="3">
        <v>1.371830580977</v>
      </c>
      <c r="P86" s="3">
        <f t="shared" si="2"/>
        <v>0.0241707985244381</v>
      </c>
    </row>
    <row r="87" s="3" customFormat="1" spans="1:16">
      <c r="A87" s="3">
        <v>116</v>
      </c>
      <c r="B87" s="3" t="s">
        <v>117</v>
      </c>
      <c r="C87" s="3" t="s">
        <v>83</v>
      </c>
      <c r="D87" s="3" t="s">
        <v>84</v>
      </c>
      <c r="E87" s="3" t="s">
        <v>61</v>
      </c>
      <c r="F87" s="3" t="s">
        <v>73</v>
      </c>
      <c r="G87" s="3">
        <v>7</v>
      </c>
      <c r="H87" s="3">
        <v>0.422624439167577</v>
      </c>
      <c r="I87" s="3">
        <v>0.371473764741233</v>
      </c>
      <c r="J87" s="3">
        <v>0.306809805975578</v>
      </c>
      <c r="K87" s="3">
        <v>-0.30546413972524</v>
      </c>
      <c r="L87" s="3">
        <v>1.15071301806039</v>
      </c>
      <c r="M87" s="3">
        <v>1.5259610971178</v>
      </c>
      <c r="N87" s="3">
        <v>0.736781325536541</v>
      </c>
      <c r="O87" s="3">
        <v>3.16044556126778</v>
      </c>
      <c r="P87" s="3">
        <f t="shared" si="2"/>
        <v>0.0105796484819165</v>
      </c>
    </row>
    <row r="88" s="3" customFormat="1" spans="1:16">
      <c r="A88" s="3">
        <v>117</v>
      </c>
      <c r="B88" s="3" t="s">
        <v>117</v>
      </c>
      <c r="C88" s="3" t="s">
        <v>83</v>
      </c>
      <c r="D88" s="3" t="s">
        <v>84</v>
      </c>
      <c r="E88" s="3" t="s">
        <v>61</v>
      </c>
      <c r="F88" s="3" t="s">
        <v>74</v>
      </c>
      <c r="G88" s="3">
        <v>7</v>
      </c>
      <c r="H88" s="3">
        <v>-0.0410852823889373</v>
      </c>
      <c r="I88" s="3">
        <v>0.113002776893223</v>
      </c>
      <c r="J88" s="3">
        <v>0.716173429981366</v>
      </c>
      <c r="K88" s="3">
        <v>-0.262570725099655</v>
      </c>
      <c r="L88" s="3">
        <v>0.18040016032178</v>
      </c>
      <c r="M88" s="3">
        <v>0.959747276916986</v>
      </c>
      <c r="N88" s="3">
        <v>0.769071969753359</v>
      </c>
      <c r="O88" s="3">
        <v>1.19769653787404</v>
      </c>
      <c r="P88" s="3">
        <f t="shared" si="2"/>
        <v>0.0246956355165988</v>
      </c>
    </row>
    <row r="89" s="3" customFormat="1" spans="1:16">
      <c r="A89" s="3">
        <v>118</v>
      </c>
      <c r="B89" s="3" t="s">
        <v>117</v>
      </c>
      <c r="C89" s="3" t="s">
        <v>83</v>
      </c>
      <c r="D89" s="3" t="s">
        <v>84</v>
      </c>
      <c r="E89" s="3" t="s">
        <v>61</v>
      </c>
      <c r="F89" s="3" t="s">
        <v>66</v>
      </c>
      <c r="G89" s="3">
        <v>7</v>
      </c>
      <c r="H89" s="3">
        <v>-0.0132775576056982</v>
      </c>
      <c r="I89" s="3">
        <v>0.0828065820953969</v>
      </c>
      <c r="J89" s="3">
        <v>0.872609919451561</v>
      </c>
      <c r="K89" s="3">
        <v>-0.175578458512676</v>
      </c>
      <c r="L89" s="3">
        <v>0.14902334330128</v>
      </c>
      <c r="M89" s="3">
        <v>0.986810200329236</v>
      </c>
      <c r="N89" s="3">
        <v>0.838971570129582</v>
      </c>
      <c r="O89" s="3">
        <v>1.16070008346459</v>
      </c>
      <c r="P89" s="3">
        <f t="shared" si="2"/>
        <v>0.0300899972224676</v>
      </c>
    </row>
    <row r="90" s="3" customFormat="1" spans="1:16">
      <c r="A90" s="3">
        <v>119</v>
      </c>
      <c r="B90" s="3" t="s">
        <v>117</v>
      </c>
      <c r="C90" s="3" t="s">
        <v>83</v>
      </c>
      <c r="D90" s="3" t="s">
        <v>84</v>
      </c>
      <c r="E90" s="3" t="s">
        <v>61</v>
      </c>
      <c r="F90" s="3" t="s">
        <v>75</v>
      </c>
      <c r="G90" s="3">
        <v>7</v>
      </c>
      <c r="H90" s="3">
        <v>-0.130626153501725</v>
      </c>
      <c r="I90" s="3">
        <v>0.162056917750759</v>
      </c>
      <c r="J90" s="3">
        <v>0.450970031362162</v>
      </c>
      <c r="K90" s="3">
        <v>-0.448257712293213</v>
      </c>
      <c r="L90" s="3">
        <v>0.187005405289762</v>
      </c>
      <c r="M90" s="3">
        <v>0.87754578049237</v>
      </c>
      <c r="N90" s="3">
        <v>0.638740051655455</v>
      </c>
      <c r="O90" s="3">
        <v>1.20563380183236</v>
      </c>
      <c r="P90" s="3">
        <f t="shared" si="2"/>
        <v>0.0155506907366263</v>
      </c>
    </row>
    <row r="91" s="3" customFormat="1" spans="1:16">
      <c r="A91" s="3">
        <v>120</v>
      </c>
      <c r="B91" s="3" t="s">
        <v>117</v>
      </c>
      <c r="C91" s="3" t="s">
        <v>83</v>
      </c>
      <c r="D91" s="3" t="s">
        <v>84</v>
      </c>
      <c r="E91" s="3" t="s">
        <v>61</v>
      </c>
      <c r="F91" s="3" t="s">
        <v>76</v>
      </c>
      <c r="G91" s="3">
        <v>7</v>
      </c>
      <c r="H91" s="3">
        <v>-0.0895802410529187</v>
      </c>
      <c r="I91" s="3">
        <v>0.14827993470117</v>
      </c>
      <c r="J91" s="3">
        <v>0.56788214503303</v>
      </c>
      <c r="K91" s="3">
        <v>-0.380208913067211</v>
      </c>
      <c r="L91" s="3">
        <v>0.201048430961374</v>
      </c>
      <c r="M91" s="3">
        <v>0.914314896590758</v>
      </c>
      <c r="N91" s="3">
        <v>0.683718556550223</v>
      </c>
      <c r="O91" s="3">
        <v>1.22268398615032</v>
      </c>
      <c r="P91" s="3">
        <f t="shared" si="2"/>
        <v>0.0195821429321734</v>
      </c>
    </row>
    <row r="92" s="3" customFormat="1" spans="1:16">
      <c r="A92" s="3">
        <v>121</v>
      </c>
      <c r="B92" s="3" t="s">
        <v>117</v>
      </c>
      <c r="C92" s="3" t="s">
        <v>85</v>
      </c>
      <c r="D92" s="3" t="s">
        <v>86</v>
      </c>
      <c r="E92" s="3" t="s">
        <v>61</v>
      </c>
      <c r="F92" s="3" t="s">
        <v>73</v>
      </c>
      <c r="G92" s="3">
        <v>7</v>
      </c>
      <c r="H92" s="3">
        <v>-0.254821496766155</v>
      </c>
      <c r="I92" s="3">
        <v>0.410209099059819</v>
      </c>
      <c r="J92" s="3">
        <v>0.561689205398453</v>
      </c>
      <c r="K92" s="3">
        <v>-1.0588313309234</v>
      </c>
      <c r="L92" s="3">
        <v>0.54918833739109</v>
      </c>
      <c r="M92" s="3">
        <v>0.7750548354084</v>
      </c>
      <c r="N92" s="3">
        <v>0.346860939206683</v>
      </c>
      <c r="O92" s="3">
        <v>1.73184677197682</v>
      </c>
      <c r="P92" s="3">
        <f t="shared" si="2"/>
        <v>0.0193685932896018</v>
      </c>
    </row>
    <row r="93" s="3" customFormat="1" spans="1:16">
      <c r="A93" s="3">
        <v>122</v>
      </c>
      <c r="B93" s="3" t="s">
        <v>117</v>
      </c>
      <c r="C93" s="3" t="s">
        <v>85</v>
      </c>
      <c r="D93" s="3" t="s">
        <v>86</v>
      </c>
      <c r="E93" s="3" t="s">
        <v>61</v>
      </c>
      <c r="F93" s="3" t="s">
        <v>74</v>
      </c>
      <c r="G93" s="3">
        <v>7</v>
      </c>
      <c r="H93" s="3">
        <v>-0.080173772186536</v>
      </c>
      <c r="I93" s="3">
        <v>0.111248057664542</v>
      </c>
      <c r="J93" s="3">
        <v>0.471109064613948</v>
      </c>
      <c r="K93" s="3">
        <v>-0.298219965209038</v>
      </c>
      <c r="L93" s="3">
        <v>0.137872420835966</v>
      </c>
      <c r="M93" s="3">
        <v>0.922955948377457</v>
      </c>
      <c r="N93" s="3">
        <v>0.742138077235103</v>
      </c>
      <c r="O93" s="3">
        <v>1.14782910185522</v>
      </c>
      <c r="P93" s="3">
        <f t="shared" si="2"/>
        <v>0.0162451401591017</v>
      </c>
    </row>
    <row r="94" s="3" customFormat="1" spans="1:16">
      <c r="A94" s="3">
        <v>123</v>
      </c>
      <c r="B94" s="3" t="s">
        <v>117</v>
      </c>
      <c r="C94" s="3" t="s">
        <v>85</v>
      </c>
      <c r="D94" s="3" t="s">
        <v>86</v>
      </c>
      <c r="E94" s="3" t="s">
        <v>61</v>
      </c>
      <c r="F94" s="3" t="s">
        <v>66</v>
      </c>
      <c r="G94" s="3">
        <v>7</v>
      </c>
      <c r="H94" s="3">
        <v>-0.0824844338873689</v>
      </c>
      <c r="I94" s="3">
        <v>0.0849839351768232</v>
      </c>
      <c r="J94" s="3">
        <v>0.331753213100778</v>
      </c>
      <c r="K94" s="3">
        <v>-0.249052946833942</v>
      </c>
      <c r="L94" s="3">
        <v>0.0840840790592047</v>
      </c>
      <c r="M94" s="3">
        <v>0.920825771422917</v>
      </c>
      <c r="N94" s="3">
        <v>0.77953869818601</v>
      </c>
      <c r="O94" s="3">
        <v>1.08772034446747</v>
      </c>
      <c r="P94" s="3">
        <f t="shared" si="2"/>
        <v>0.0114397659689923</v>
      </c>
    </row>
    <row r="95" s="3" customFormat="1" spans="1:16">
      <c r="A95" s="3">
        <v>124</v>
      </c>
      <c r="B95" s="3" t="s">
        <v>117</v>
      </c>
      <c r="C95" s="3" t="s">
        <v>85</v>
      </c>
      <c r="D95" s="3" t="s">
        <v>86</v>
      </c>
      <c r="E95" s="3" t="s">
        <v>61</v>
      </c>
      <c r="F95" s="3" t="s">
        <v>75</v>
      </c>
      <c r="G95" s="3">
        <v>7</v>
      </c>
      <c r="H95" s="3">
        <v>-0.265350007888557</v>
      </c>
      <c r="I95" s="3">
        <v>0.188759817147878</v>
      </c>
      <c r="J95" s="3">
        <v>0.209409308623772</v>
      </c>
      <c r="K95" s="3">
        <v>-0.635319249498398</v>
      </c>
      <c r="L95" s="3">
        <v>0.104619233721284</v>
      </c>
      <c r="M95" s="3">
        <v>0.766937468829217</v>
      </c>
      <c r="N95" s="3">
        <v>0.529766333681443</v>
      </c>
      <c r="O95" s="3">
        <v>1.11028776971671</v>
      </c>
      <c r="P95" s="3">
        <f t="shared" si="2"/>
        <v>0.00722101064219903</v>
      </c>
    </row>
    <row r="96" s="3" customFormat="1" spans="1:16">
      <c r="A96" s="3">
        <v>125</v>
      </c>
      <c r="B96" s="3" t="s">
        <v>117</v>
      </c>
      <c r="C96" s="3" t="s">
        <v>85</v>
      </c>
      <c r="D96" s="3" t="s">
        <v>86</v>
      </c>
      <c r="E96" s="3" t="s">
        <v>61</v>
      </c>
      <c r="F96" s="3" t="s">
        <v>76</v>
      </c>
      <c r="G96" s="3">
        <v>7</v>
      </c>
      <c r="H96" s="3">
        <v>-0.221930669021087</v>
      </c>
      <c r="I96" s="3">
        <v>0.174290191658448</v>
      </c>
      <c r="J96" s="3">
        <v>0.250003091798895</v>
      </c>
      <c r="K96" s="3">
        <v>-0.563539444671646</v>
      </c>
      <c r="L96" s="3">
        <v>0.119678106629471</v>
      </c>
      <c r="M96" s="3">
        <v>0.800970894505853</v>
      </c>
      <c r="N96" s="3">
        <v>0.569190874712705</v>
      </c>
      <c r="O96" s="3">
        <v>1.12713397622428</v>
      </c>
      <c r="P96" s="3">
        <f t="shared" si="2"/>
        <v>0.00862079626892742</v>
      </c>
    </row>
    <row r="97" s="3" customFormat="1" spans="1:16">
      <c r="A97" s="3">
        <v>1</v>
      </c>
      <c r="B97" s="3" t="s">
        <v>117</v>
      </c>
      <c r="C97" s="3" t="s">
        <v>87</v>
      </c>
      <c r="D97" s="3" t="s">
        <v>88</v>
      </c>
      <c r="E97" s="3" t="s">
        <v>61</v>
      </c>
      <c r="F97" s="3" t="s">
        <v>73</v>
      </c>
      <c r="G97" s="3">
        <v>5</v>
      </c>
      <c r="H97" s="3">
        <v>-0.610861705373212</v>
      </c>
      <c r="I97" s="3">
        <v>0.279808188565945</v>
      </c>
      <c r="J97" s="3">
        <v>0.117003502883408</v>
      </c>
      <c r="K97" s="3">
        <v>-1.15928575496246</v>
      </c>
      <c r="L97" s="3">
        <v>-0.0624376557839608</v>
      </c>
      <c r="M97" s="3">
        <v>0.542882862381979</v>
      </c>
      <c r="N97" s="3">
        <v>0.313710166812534</v>
      </c>
      <c r="O97" s="3">
        <v>0.939471631610108</v>
      </c>
      <c r="P97" s="3">
        <f t="shared" si="2"/>
        <v>0.00403460354770372</v>
      </c>
    </row>
    <row r="98" s="3" customFormat="1" spans="1:16">
      <c r="A98" s="3">
        <v>2</v>
      </c>
      <c r="B98" s="3" t="s">
        <v>117</v>
      </c>
      <c r="C98" s="3" t="s">
        <v>87</v>
      </c>
      <c r="D98" s="3" t="s">
        <v>88</v>
      </c>
      <c r="E98" s="3" t="s">
        <v>61</v>
      </c>
      <c r="F98" s="3" t="s">
        <v>74</v>
      </c>
      <c r="G98" s="3">
        <v>5</v>
      </c>
      <c r="H98" s="3">
        <v>-0.064923255334777</v>
      </c>
      <c r="I98" s="3">
        <v>0.0896327143526469</v>
      </c>
      <c r="J98" s="3">
        <v>0.468865961730312</v>
      </c>
      <c r="K98" s="3">
        <v>-0.240603375465965</v>
      </c>
      <c r="L98" s="3">
        <v>0.110756864796411</v>
      </c>
      <c r="M98" s="3">
        <v>0.937139381065786</v>
      </c>
      <c r="N98" s="3">
        <v>0.786153372276184</v>
      </c>
      <c r="O98" s="3">
        <v>1.11712326184086</v>
      </c>
      <c r="P98" s="3">
        <f t="shared" si="2"/>
        <v>0.0161677917838039</v>
      </c>
    </row>
    <row r="99" s="3" customFormat="1" spans="1:16">
      <c r="A99" s="3">
        <v>3</v>
      </c>
      <c r="B99" s="3" t="s">
        <v>117</v>
      </c>
      <c r="C99" s="3" t="s">
        <v>87</v>
      </c>
      <c r="D99" s="3" t="s">
        <v>88</v>
      </c>
      <c r="E99" s="3" t="s">
        <v>61</v>
      </c>
      <c r="F99" s="3" t="s">
        <v>66</v>
      </c>
      <c r="G99" s="3">
        <v>5</v>
      </c>
      <c r="H99" s="3">
        <v>-0.0468513341651433</v>
      </c>
      <c r="I99" s="3">
        <v>0.0848304905050373</v>
      </c>
      <c r="J99" s="3">
        <v>0.580747237553373</v>
      </c>
      <c r="K99" s="3">
        <v>-0.213119095555016</v>
      </c>
      <c r="L99" s="3">
        <v>0.11941642722473</v>
      </c>
      <c r="M99" s="3">
        <v>0.954229248333779</v>
      </c>
      <c r="N99" s="3">
        <v>0.808059895143902</v>
      </c>
      <c r="O99" s="3">
        <v>1.12683906706383</v>
      </c>
      <c r="P99" s="3">
        <f t="shared" si="2"/>
        <v>0.0200257668121853</v>
      </c>
    </row>
    <row r="100" s="3" customFormat="1" spans="1:16">
      <c r="A100" s="3">
        <v>4</v>
      </c>
      <c r="B100" s="3" t="s">
        <v>117</v>
      </c>
      <c r="C100" s="3" t="s">
        <v>87</v>
      </c>
      <c r="D100" s="3" t="s">
        <v>88</v>
      </c>
      <c r="E100" s="3" t="s">
        <v>61</v>
      </c>
      <c r="F100" s="3" t="s">
        <v>75</v>
      </c>
      <c r="G100" s="3">
        <v>5</v>
      </c>
      <c r="H100" s="3">
        <v>-0.0654119437739628</v>
      </c>
      <c r="I100" s="3">
        <v>0.118625197903739</v>
      </c>
      <c r="J100" s="3">
        <v>0.610701335030889</v>
      </c>
      <c r="K100" s="3">
        <v>-0.297917331665291</v>
      </c>
      <c r="L100" s="3">
        <v>0.167093444117365</v>
      </c>
      <c r="M100" s="3">
        <v>0.936681523768249</v>
      </c>
      <c r="N100" s="3">
        <v>0.742362707099917</v>
      </c>
      <c r="O100" s="3">
        <v>1.18186469845221</v>
      </c>
      <c r="P100" s="3">
        <f t="shared" si="2"/>
        <v>0.0210586667252031</v>
      </c>
    </row>
    <row r="101" s="3" customFormat="1" spans="1:16">
      <c r="A101" s="3">
        <v>5</v>
      </c>
      <c r="B101" s="3" t="s">
        <v>117</v>
      </c>
      <c r="C101" s="3" t="s">
        <v>87</v>
      </c>
      <c r="D101" s="3" t="s">
        <v>88</v>
      </c>
      <c r="E101" s="3" t="s">
        <v>61</v>
      </c>
      <c r="F101" s="3" t="s">
        <v>76</v>
      </c>
      <c r="G101" s="3">
        <v>5</v>
      </c>
      <c r="H101" s="3">
        <v>-0.0534735830277701</v>
      </c>
      <c r="I101" s="3">
        <v>0.125033941965099</v>
      </c>
      <c r="J101" s="3">
        <v>0.690908518367478</v>
      </c>
      <c r="K101" s="3">
        <v>-0.298540109279363</v>
      </c>
      <c r="L101" s="3">
        <v>0.191592943223823</v>
      </c>
      <c r="M101" s="3">
        <v>0.947930982139477</v>
      </c>
      <c r="N101" s="3">
        <v>0.741900524157946</v>
      </c>
      <c r="O101" s="3">
        <v>1.21117739864086</v>
      </c>
      <c r="P101" s="3">
        <f t="shared" si="2"/>
        <v>0.0238244316678441</v>
      </c>
    </row>
    <row r="102" s="3" customFormat="1" spans="1:16">
      <c r="A102" s="3">
        <v>126</v>
      </c>
      <c r="B102" s="3" t="s">
        <v>117</v>
      </c>
      <c r="C102" s="3" t="s">
        <v>138</v>
      </c>
      <c r="D102" s="3" t="s">
        <v>139</v>
      </c>
      <c r="E102" s="3" t="s">
        <v>61</v>
      </c>
      <c r="F102" s="3" t="s">
        <v>73</v>
      </c>
      <c r="G102" s="3">
        <v>7</v>
      </c>
      <c r="H102" s="3">
        <v>-0.0147061338043878</v>
      </c>
      <c r="I102" s="3">
        <v>0.371427907078452</v>
      </c>
      <c r="J102" s="3">
        <v>0.969949500109139</v>
      </c>
      <c r="K102" s="3">
        <v>-0.742704831678153</v>
      </c>
      <c r="L102" s="3">
        <v>0.713292564069377</v>
      </c>
      <c r="M102" s="3">
        <v>0.985401473240997</v>
      </c>
      <c r="N102" s="3">
        <v>0.475825146425715</v>
      </c>
      <c r="O102" s="3">
        <v>2.04069934252018</v>
      </c>
      <c r="P102" s="3">
        <f t="shared" si="2"/>
        <v>0.033446534486522</v>
      </c>
    </row>
    <row r="103" s="3" customFormat="1" spans="1:16">
      <c r="A103" s="3">
        <v>127</v>
      </c>
      <c r="B103" s="3" t="s">
        <v>117</v>
      </c>
      <c r="C103" s="3" t="s">
        <v>138</v>
      </c>
      <c r="D103" s="3" t="s">
        <v>139</v>
      </c>
      <c r="E103" s="3" t="s">
        <v>61</v>
      </c>
      <c r="F103" s="3" t="s">
        <v>74</v>
      </c>
      <c r="G103" s="3">
        <v>7</v>
      </c>
      <c r="H103" s="3">
        <v>0.0352968908649211</v>
      </c>
      <c r="I103" s="3">
        <v>0.100600549128749</v>
      </c>
      <c r="J103" s="3">
        <v>0.725692022671327</v>
      </c>
      <c r="K103" s="3">
        <v>-0.161880185427427</v>
      </c>
      <c r="L103" s="3">
        <v>0.232473967157269</v>
      </c>
      <c r="M103" s="3">
        <v>1.03592722047714</v>
      </c>
      <c r="N103" s="3">
        <v>0.850543105894165</v>
      </c>
      <c r="O103" s="3">
        <v>1.2617175998356</v>
      </c>
      <c r="P103" s="3">
        <f t="shared" si="2"/>
        <v>0.0250238628507354</v>
      </c>
    </row>
    <row r="104" s="3" customFormat="1" spans="1:16">
      <c r="A104" s="3">
        <v>128</v>
      </c>
      <c r="B104" s="3" t="s">
        <v>117</v>
      </c>
      <c r="C104" s="3" t="s">
        <v>138</v>
      </c>
      <c r="D104" s="3" t="s">
        <v>139</v>
      </c>
      <c r="E104" s="3" t="s">
        <v>61</v>
      </c>
      <c r="F104" s="3" t="s">
        <v>66</v>
      </c>
      <c r="G104" s="3">
        <v>7</v>
      </c>
      <c r="H104" s="3">
        <v>0.0376764003237614</v>
      </c>
      <c r="I104" s="3">
        <v>0.0827707729417</v>
      </c>
      <c r="J104" s="3">
        <v>0.648972795822783</v>
      </c>
      <c r="K104" s="3">
        <v>-0.124554314641971</v>
      </c>
      <c r="L104" s="3">
        <v>0.199907115289493</v>
      </c>
      <c r="M104" s="3">
        <v>1.03839515416825</v>
      </c>
      <c r="N104" s="3">
        <v>0.882890306193186</v>
      </c>
      <c r="O104" s="3">
        <v>1.22128931378727</v>
      </c>
      <c r="P104" s="3">
        <f t="shared" si="2"/>
        <v>0.0223783722697511</v>
      </c>
    </row>
    <row r="105" s="3" customFormat="1" spans="1:16">
      <c r="A105" s="3">
        <v>129</v>
      </c>
      <c r="B105" s="3" t="s">
        <v>117</v>
      </c>
      <c r="C105" s="3" t="s">
        <v>138</v>
      </c>
      <c r="D105" s="3" t="s">
        <v>139</v>
      </c>
      <c r="E105" s="3" t="s">
        <v>61</v>
      </c>
      <c r="F105" s="3" t="s">
        <v>75</v>
      </c>
      <c r="G105" s="3">
        <v>7</v>
      </c>
      <c r="H105" s="3">
        <v>0.0505810873666974</v>
      </c>
      <c r="I105" s="3">
        <v>0.145026461300107</v>
      </c>
      <c r="J105" s="3">
        <v>0.73917370165324</v>
      </c>
      <c r="K105" s="3">
        <v>-0.233670776781512</v>
      </c>
      <c r="L105" s="3">
        <v>0.334832951514906</v>
      </c>
      <c r="M105" s="3">
        <v>1.05188215425091</v>
      </c>
      <c r="N105" s="3">
        <v>0.791622393471342</v>
      </c>
      <c r="O105" s="3">
        <v>1.39770688090268</v>
      </c>
      <c r="P105" s="3">
        <f t="shared" ref="P105:P136" si="3">J105/29</f>
        <v>0.0254887483328703</v>
      </c>
    </row>
    <row r="106" s="3" customFormat="1" spans="1:16">
      <c r="A106" s="3">
        <v>130</v>
      </c>
      <c r="B106" s="3" t="s">
        <v>117</v>
      </c>
      <c r="C106" s="3" t="s">
        <v>138</v>
      </c>
      <c r="D106" s="3" t="s">
        <v>139</v>
      </c>
      <c r="E106" s="3" t="s">
        <v>61</v>
      </c>
      <c r="F106" s="3" t="s">
        <v>76</v>
      </c>
      <c r="G106" s="3">
        <v>7</v>
      </c>
      <c r="H106" s="3">
        <v>0.0505810873666974</v>
      </c>
      <c r="I106" s="3">
        <v>0.12876683942099</v>
      </c>
      <c r="J106" s="3">
        <v>0.708034784227888</v>
      </c>
      <c r="K106" s="3">
        <v>-0.201801917898443</v>
      </c>
      <c r="L106" s="3">
        <v>0.302964092631838</v>
      </c>
      <c r="M106" s="3">
        <v>1.05188215425091</v>
      </c>
      <c r="N106" s="3">
        <v>0.817256795853774</v>
      </c>
      <c r="O106" s="3">
        <v>1.35386584980997</v>
      </c>
      <c r="P106" s="3">
        <f t="shared" si="3"/>
        <v>0.0244149925595823</v>
      </c>
    </row>
    <row r="107" s="3" customFormat="1" spans="1:16">
      <c r="A107" s="3">
        <v>131</v>
      </c>
      <c r="B107" s="3" t="s">
        <v>117</v>
      </c>
      <c r="C107" s="3" t="s">
        <v>140</v>
      </c>
      <c r="D107" s="3" t="s">
        <v>141</v>
      </c>
      <c r="E107" s="3" t="s">
        <v>61</v>
      </c>
      <c r="F107" s="3" t="s">
        <v>73</v>
      </c>
      <c r="G107" s="3">
        <v>7</v>
      </c>
      <c r="H107" s="3">
        <v>0.211296464160861</v>
      </c>
      <c r="I107" s="3">
        <v>0.371428787496993</v>
      </c>
      <c r="J107" s="3">
        <v>0.594041048768342</v>
      </c>
      <c r="K107" s="3">
        <v>-0.516703959333246</v>
      </c>
      <c r="L107" s="3">
        <v>0.939296887654969</v>
      </c>
      <c r="M107" s="3">
        <v>1.23527851659068</v>
      </c>
      <c r="N107" s="3">
        <v>0.596483344825687</v>
      </c>
      <c r="O107" s="3">
        <v>2.55818209642784</v>
      </c>
      <c r="P107" s="3">
        <f t="shared" si="3"/>
        <v>0.0204841740954601</v>
      </c>
    </row>
    <row r="108" s="3" customFormat="1" spans="1:16">
      <c r="A108" s="3">
        <v>132</v>
      </c>
      <c r="B108" s="3" t="s">
        <v>117</v>
      </c>
      <c r="C108" s="3" t="s">
        <v>140</v>
      </c>
      <c r="D108" s="3" t="s">
        <v>141</v>
      </c>
      <c r="E108" s="3" t="s">
        <v>61</v>
      </c>
      <c r="F108" s="3" t="s">
        <v>74</v>
      </c>
      <c r="G108" s="3">
        <v>7</v>
      </c>
      <c r="H108" s="3">
        <v>0.0335421060913937</v>
      </c>
      <c r="I108" s="3">
        <v>0.10783342062584</v>
      </c>
      <c r="J108" s="3">
        <v>0.755758940928295</v>
      </c>
      <c r="K108" s="3">
        <v>-0.177811398335252</v>
      </c>
      <c r="L108" s="3">
        <v>0.24489561051804</v>
      </c>
      <c r="M108" s="3">
        <v>1.03411098518125</v>
      </c>
      <c r="N108" s="3">
        <v>0.837100287109339</v>
      </c>
      <c r="O108" s="3">
        <v>1.27748794993884</v>
      </c>
      <c r="P108" s="3">
        <f t="shared" si="3"/>
        <v>0.0260606531354584</v>
      </c>
    </row>
    <row r="109" s="3" customFormat="1" spans="1:16">
      <c r="A109" s="3">
        <v>133</v>
      </c>
      <c r="B109" s="3" t="s">
        <v>117</v>
      </c>
      <c r="C109" s="3" t="s">
        <v>140</v>
      </c>
      <c r="D109" s="3" t="s">
        <v>141</v>
      </c>
      <c r="E109" s="3" t="s">
        <v>61</v>
      </c>
      <c r="F109" s="3" t="s">
        <v>66</v>
      </c>
      <c r="G109" s="3">
        <v>7</v>
      </c>
      <c r="H109" s="3">
        <v>0.0320658455958991</v>
      </c>
      <c r="I109" s="3">
        <v>0.0827960994416886</v>
      </c>
      <c r="J109" s="3">
        <v>0.698543814451514</v>
      </c>
      <c r="K109" s="3">
        <v>-0.13021450930981</v>
      </c>
      <c r="L109" s="3">
        <v>0.194346200501609</v>
      </c>
      <c r="M109" s="3">
        <v>1.03258549427389</v>
      </c>
      <c r="N109" s="3">
        <v>0.877907091476731</v>
      </c>
      <c r="O109" s="3">
        <v>1.21451667646442</v>
      </c>
      <c r="P109" s="3">
        <f t="shared" si="3"/>
        <v>0.0240877177397074</v>
      </c>
    </row>
    <row r="110" s="3" customFormat="1" spans="1:16">
      <c r="A110" s="3">
        <v>134</v>
      </c>
      <c r="B110" s="3" t="s">
        <v>117</v>
      </c>
      <c r="C110" s="3" t="s">
        <v>140</v>
      </c>
      <c r="D110" s="3" t="s">
        <v>141</v>
      </c>
      <c r="E110" s="3" t="s">
        <v>61</v>
      </c>
      <c r="F110" s="3" t="s">
        <v>75</v>
      </c>
      <c r="G110" s="3">
        <v>7</v>
      </c>
      <c r="H110" s="3">
        <v>0.0642773437215284</v>
      </c>
      <c r="I110" s="3">
        <v>0.164777379287809</v>
      </c>
      <c r="J110" s="3">
        <v>0.709944789528403</v>
      </c>
      <c r="K110" s="3">
        <v>-0.258686319682577</v>
      </c>
      <c r="L110" s="3">
        <v>0.387241007125634</v>
      </c>
      <c r="M110" s="3">
        <v>1.06638811380033</v>
      </c>
      <c r="N110" s="3">
        <v>0.772065166710432</v>
      </c>
      <c r="O110" s="3">
        <v>1.47291143065017</v>
      </c>
      <c r="P110" s="3">
        <f t="shared" si="3"/>
        <v>0.0244808548113242</v>
      </c>
    </row>
    <row r="111" s="3" customFormat="1" spans="1:16">
      <c r="A111" s="3">
        <v>135</v>
      </c>
      <c r="B111" s="3" t="s">
        <v>117</v>
      </c>
      <c r="C111" s="3" t="s">
        <v>140</v>
      </c>
      <c r="D111" s="3" t="s">
        <v>141</v>
      </c>
      <c r="E111" s="3" t="s">
        <v>61</v>
      </c>
      <c r="F111" s="3" t="s">
        <v>76</v>
      </c>
      <c r="G111" s="3">
        <v>7</v>
      </c>
      <c r="H111" s="3">
        <v>0.0790045618762276</v>
      </c>
      <c r="I111" s="3">
        <v>0.151330328193075</v>
      </c>
      <c r="J111" s="3">
        <v>0.620328746524729</v>
      </c>
      <c r="K111" s="3">
        <v>-0.2176028813822</v>
      </c>
      <c r="L111" s="3">
        <v>0.375612005134656</v>
      </c>
      <c r="M111" s="3">
        <v>1.08220925896375</v>
      </c>
      <c r="N111" s="3">
        <v>0.804444838265462</v>
      </c>
      <c r="O111" s="3">
        <v>1.45588214937415</v>
      </c>
      <c r="P111" s="3">
        <f t="shared" si="3"/>
        <v>0.0213906464318872</v>
      </c>
    </row>
    <row r="112" s="3" customFormat="1" spans="1:16">
      <c r="A112" s="3">
        <v>136</v>
      </c>
      <c r="B112" s="3" t="s">
        <v>117</v>
      </c>
      <c r="C112" s="3" t="s">
        <v>89</v>
      </c>
      <c r="D112" s="3" t="s">
        <v>90</v>
      </c>
      <c r="E112" s="3" t="s">
        <v>61</v>
      </c>
      <c r="F112" s="3" t="s">
        <v>73</v>
      </c>
      <c r="G112" s="3">
        <v>7</v>
      </c>
      <c r="H112" s="3">
        <v>0.159111668648557</v>
      </c>
      <c r="I112" s="3">
        <v>0.371428787496993</v>
      </c>
      <c r="J112" s="3">
        <v>0.686202929828879</v>
      </c>
      <c r="K112" s="3">
        <v>-0.56888875484555</v>
      </c>
      <c r="L112" s="3">
        <v>0.887112092142664</v>
      </c>
      <c r="M112" s="3">
        <v>1.17246886738461</v>
      </c>
      <c r="N112" s="3">
        <v>0.566154225406395</v>
      </c>
      <c r="O112" s="3">
        <v>2.42810736597325</v>
      </c>
      <c r="P112" s="3">
        <f t="shared" si="3"/>
        <v>0.0236621699940993</v>
      </c>
    </row>
    <row r="113" s="3" customFormat="1" spans="1:16">
      <c r="A113" s="3">
        <v>137</v>
      </c>
      <c r="B113" s="3" t="s">
        <v>117</v>
      </c>
      <c r="C113" s="3" t="s">
        <v>89</v>
      </c>
      <c r="D113" s="3" t="s">
        <v>90</v>
      </c>
      <c r="E113" s="3" t="s">
        <v>61</v>
      </c>
      <c r="F113" s="3" t="s">
        <v>74</v>
      </c>
      <c r="G113" s="3">
        <v>7</v>
      </c>
      <c r="H113" s="3">
        <v>-0.00916990807691823</v>
      </c>
      <c r="I113" s="3">
        <v>0.102997405633834</v>
      </c>
      <c r="J113" s="3">
        <v>0.929057689733426</v>
      </c>
      <c r="K113" s="3">
        <v>-0.211044823119234</v>
      </c>
      <c r="L113" s="3">
        <v>0.192705006965397</v>
      </c>
      <c r="M113" s="3">
        <v>0.990872007312219</v>
      </c>
      <c r="N113" s="3">
        <v>0.809737771095175</v>
      </c>
      <c r="O113" s="3">
        <v>1.21252505431112</v>
      </c>
      <c r="P113" s="3">
        <f t="shared" si="3"/>
        <v>0.0320364720597733</v>
      </c>
    </row>
    <row r="114" s="3" customFormat="1" spans="1:16">
      <c r="A114" s="3">
        <v>138</v>
      </c>
      <c r="B114" s="3" t="s">
        <v>117</v>
      </c>
      <c r="C114" s="3" t="s">
        <v>89</v>
      </c>
      <c r="D114" s="3" t="s">
        <v>90</v>
      </c>
      <c r="E114" s="3" t="s">
        <v>61</v>
      </c>
      <c r="F114" s="3" t="s">
        <v>66</v>
      </c>
      <c r="G114" s="3">
        <v>7</v>
      </c>
      <c r="H114" s="3">
        <v>-0.0291122443839449</v>
      </c>
      <c r="I114" s="3">
        <v>0.0827960994416886</v>
      </c>
      <c r="J114" s="3">
        <v>0.72512797569923</v>
      </c>
      <c r="K114" s="3">
        <v>-0.191392599289655</v>
      </c>
      <c r="L114" s="3">
        <v>0.133168110521765</v>
      </c>
      <c r="M114" s="3">
        <v>0.97130743454311</v>
      </c>
      <c r="N114" s="3">
        <v>0.825808312743238</v>
      </c>
      <c r="O114" s="3">
        <v>1.14244203871565</v>
      </c>
      <c r="P114" s="3">
        <f t="shared" si="3"/>
        <v>0.0250044129551459</v>
      </c>
    </row>
    <row r="115" s="3" customFormat="1" spans="1:16">
      <c r="A115" s="3">
        <v>139</v>
      </c>
      <c r="B115" s="3" t="s">
        <v>117</v>
      </c>
      <c r="C115" s="3" t="s">
        <v>89</v>
      </c>
      <c r="D115" s="3" t="s">
        <v>90</v>
      </c>
      <c r="E115" s="3" t="s">
        <v>61</v>
      </c>
      <c r="F115" s="3" t="s">
        <v>75</v>
      </c>
      <c r="G115" s="3">
        <v>7</v>
      </c>
      <c r="H115" s="3">
        <v>0.034464408609543</v>
      </c>
      <c r="I115" s="3">
        <v>0.150036404084211</v>
      </c>
      <c r="J115" s="3">
        <v>0.825950080909394</v>
      </c>
      <c r="K115" s="3">
        <v>-0.25960694339551</v>
      </c>
      <c r="L115" s="3">
        <v>0.328535760614596</v>
      </c>
      <c r="M115" s="3">
        <v>1.03506518831126</v>
      </c>
      <c r="N115" s="3">
        <v>0.7713547122908</v>
      </c>
      <c r="O115" s="3">
        <v>1.38893290853446</v>
      </c>
      <c r="P115" s="3">
        <f t="shared" si="3"/>
        <v>0.0284810372727377</v>
      </c>
    </row>
    <row r="116" s="3" customFormat="1" spans="1:16">
      <c r="A116" s="3">
        <v>140</v>
      </c>
      <c r="B116" s="3" t="s">
        <v>117</v>
      </c>
      <c r="C116" s="3" t="s">
        <v>89</v>
      </c>
      <c r="D116" s="3" t="s">
        <v>90</v>
      </c>
      <c r="E116" s="3" t="s">
        <v>61</v>
      </c>
      <c r="F116" s="3" t="s">
        <v>76</v>
      </c>
      <c r="G116" s="3">
        <v>7</v>
      </c>
      <c r="H116" s="3">
        <v>0.0269485796885656</v>
      </c>
      <c r="I116" s="3">
        <v>0.136195800923051</v>
      </c>
      <c r="J116" s="3">
        <v>0.84968300109642</v>
      </c>
      <c r="K116" s="3">
        <v>-0.239995190120614</v>
      </c>
      <c r="L116" s="3">
        <v>0.293892349497746</v>
      </c>
      <c r="M116" s="3">
        <v>1.0273149765493</v>
      </c>
      <c r="N116" s="3">
        <v>0.786631644660786</v>
      </c>
      <c r="O116" s="3">
        <v>1.34163946773026</v>
      </c>
      <c r="P116" s="3">
        <f t="shared" si="3"/>
        <v>0.029299413830911</v>
      </c>
    </row>
    <row r="117" s="3" customFormat="1" spans="1:16">
      <c r="A117" s="3">
        <v>91</v>
      </c>
      <c r="B117" s="3" t="s">
        <v>117</v>
      </c>
      <c r="C117" s="3" t="s">
        <v>91</v>
      </c>
      <c r="D117" s="3" t="s">
        <v>92</v>
      </c>
      <c r="E117" s="3" t="s">
        <v>61</v>
      </c>
      <c r="F117" s="3" t="s">
        <v>73</v>
      </c>
      <c r="G117" s="3">
        <v>7</v>
      </c>
      <c r="H117" s="3">
        <v>-0.0132106530758106</v>
      </c>
      <c r="I117" s="3">
        <v>0.167430287794869</v>
      </c>
      <c r="J117" s="3">
        <v>0.940170711247264</v>
      </c>
      <c r="K117" s="3">
        <v>-0.341374017153753</v>
      </c>
      <c r="L117" s="3">
        <v>0.314952711002132</v>
      </c>
      <c r="M117" s="3">
        <v>0.986876224610414</v>
      </c>
      <c r="N117" s="3">
        <v>0.710793009705811</v>
      </c>
      <c r="O117" s="3">
        <v>1.37019451429946</v>
      </c>
      <c r="P117" s="3">
        <f t="shared" si="3"/>
        <v>0.0324196796981815</v>
      </c>
    </row>
    <row r="118" s="3" customFormat="1" spans="1:16">
      <c r="A118" s="3">
        <v>92</v>
      </c>
      <c r="B118" s="3" t="s">
        <v>117</v>
      </c>
      <c r="C118" s="3" t="s">
        <v>91</v>
      </c>
      <c r="D118" s="3" t="s">
        <v>92</v>
      </c>
      <c r="E118" s="3" t="s">
        <v>61</v>
      </c>
      <c r="F118" s="3" t="s">
        <v>74</v>
      </c>
      <c r="G118" s="3">
        <v>7</v>
      </c>
      <c r="H118" s="3">
        <v>-0.0424079726005491</v>
      </c>
      <c r="I118" s="3">
        <v>0.0454742766551798</v>
      </c>
      <c r="J118" s="3">
        <v>0.351041728768575</v>
      </c>
      <c r="K118" s="3">
        <v>-0.131537554844701</v>
      </c>
      <c r="L118" s="3">
        <v>0.0467216096436033</v>
      </c>
      <c r="M118" s="3">
        <v>0.958478667761597</v>
      </c>
      <c r="N118" s="3">
        <v>0.876746348446564</v>
      </c>
      <c r="O118" s="3">
        <v>1.04783026263158</v>
      </c>
      <c r="P118" s="3">
        <f t="shared" si="3"/>
        <v>0.0121048871989164</v>
      </c>
    </row>
    <row r="119" s="3" customFormat="1" spans="1:16">
      <c r="A119" s="3">
        <v>93</v>
      </c>
      <c r="B119" s="3" t="s">
        <v>117</v>
      </c>
      <c r="C119" s="3" t="s">
        <v>91</v>
      </c>
      <c r="D119" s="3" t="s">
        <v>92</v>
      </c>
      <c r="E119" s="3" t="s">
        <v>61</v>
      </c>
      <c r="F119" s="3" t="s">
        <v>66</v>
      </c>
      <c r="G119" s="3">
        <v>7</v>
      </c>
      <c r="H119" s="3">
        <v>-0.00584979694406808</v>
      </c>
      <c r="I119" s="3">
        <v>0.0362476338784424</v>
      </c>
      <c r="J119" s="3">
        <v>0.87179077648003</v>
      </c>
      <c r="K119" s="3">
        <v>-0.0768951593458151</v>
      </c>
      <c r="L119" s="3">
        <v>0.065195565457679</v>
      </c>
      <c r="M119" s="3">
        <v>0.994167279803348</v>
      </c>
      <c r="N119" s="3">
        <v>0.925986929593117</v>
      </c>
      <c r="O119" s="3">
        <v>1.06736774423574</v>
      </c>
      <c r="P119" s="3">
        <f t="shared" si="3"/>
        <v>0.0300617509131045</v>
      </c>
    </row>
    <row r="120" s="3" customFormat="1" spans="1:16">
      <c r="A120" s="3">
        <v>94</v>
      </c>
      <c r="B120" s="3" t="s">
        <v>117</v>
      </c>
      <c r="C120" s="3" t="s">
        <v>91</v>
      </c>
      <c r="D120" s="3" t="s">
        <v>92</v>
      </c>
      <c r="E120" s="3" t="s">
        <v>61</v>
      </c>
      <c r="F120" s="3" t="s">
        <v>75</v>
      </c>
      <c r="G120" s="3">
        <v>7</v>
      </c>
      <c r="H120" s="3">
        <v>-0.0561335877425237</v>
      </c>
      <c r="I120" s="3">
        <v>0.0721926198931879</v>
      </c>
      <c r="J120" s="3">
        <v>0.466375338717397</v>
      </c>
      <c r="K120" s="3">
        <v>-0.197631122733172</v>
      </c>
      <c r="L120" s="3">
        <v>0.0853639472481245</v>
      </c>
      <c r="M120" s="3">
        <v>0.945412831888286</v>
      </c>
      <c r="N120" s="3">
        <v>0.820672524747951</v>
      </c>
      <c r="O120" s="3">
        <v>1.08911337439198</v>
      </c>
      <c r="P120" s="3">
        <f t="shared" si="3"/>
        <v>0.0160819082316344</v>
      </c>
    </row>
    <row r="121" s="3" customFormat="1" spans="1:16">
      <c r="A121" s="3">
        <v>95</v>
      </c>
      <c r="B121" s="3" t="s">
        <v>117</v>
      </c>
      <c r="C121" s="3" t="s">
        <v>91</v>
      </c>
      <c r="D121" s="3" t="s">
        <v>92</v>
      </c>
      <c r="E121" s="3" t="s">
        <v>61</v>
      </c>
      <c r="F121" s="3" t="s">
        <v>76</v>
      </c>
      <c r="G121" s="3">
        <v>7</v>
      </c>
      <c r="H121" s="3">
        <v>-0.0566976266382792</v>
      </c>
      <c r="I121" s="3">
        <v>0.0721634657663017</v>
      </c>
      <c r="J121" s="3">
        <v>0.461942917453281</v>
      </c>
      <c r="K121" s="3">
        <v>-0.198138019540231</v>
      </c>
      <c r="L121" s="3">
        <v>0.0847427662636722</v>
      </c>
      <c r="M121" s="3">
        <v>0.944879732637045</v>
      </c>
      <c r="N121" s="3">
        <v>0.820256633881297</v>
      </c>
      <c r="O121" s="3">
        <v>1.08843704795621</v>
      </c>
      <c r="P121" s="3">
        <f t="shared" si="3"/>
        <v>0.0159290661190787</v>
      </c>
    </row>
    <row r="122" s="3" customFormat="1" spans="1:16">
      <c r="A122" s="3">
        <v>161</v>
      </c>
      <c r="B122" s="3" t="s">
        <v>117</v>
      </c>
      <c r="C122" s="3" t="s">
        <v>142</v>
      </c>
      <c r="D122" s="3" t="s">
        <v>143</v>
      </c>
      <c r="E122" s="3" t="s">
        <v>61</v>
      </c>
      <c r="F122" s="3" t="s">
        <v>73</v>
      </c>
      <c r="G122" s="3">
        <v>7</v>
      </c>
      <c r="H122" s="3">
        <v>0.438310111733765</v>
      </c>
      <c r="I122" s="3">
        <v>0.371265416747591</v>
      </c>
      <c r="J122" s="3">
        <v>0.290864991212863</v>
      </c>
      <c r="K122" s="3">
        <v>-0.289370105091514</v>
      </c>
      <c r="L122" s="3">
        <v>1.16599032855904</v>
      </c>
      <c r="M122" s="3">
        <v>1.5500855326039</v>
      </c>
      <c r="N122" s="3">
        <v>0.74873504346453</v>
      </c>
      <c r="O122" s="3">
        <v>3.20909937281672</v>
      </c>
      <c r="P122" s="3">
        <f t="shared" si="3"/>
        <v>0.0100298272832022</v>
      </c>
    </row>
    <row r="123" s="3" customFormat="1" spans="1:16">
      <c r="A123" s="3">
        <v>162</v>
      </c>
      <c r="B123" s="3" t="s">
        <v>117</v>
      </c>
      <c r="C123" s="3" t="s">
        <v>142</v>
      </c>
      <c r="D123" s="3" t="s">
        <v>143</v>
      </c>
      <c r="E123" s="3" t="s">
        <v>61</v>
      </c>
      <c r="F123" s="3" t="s">
        <v>74</v>
      </c>
      <c r="G123" s="3">
        <v>7</v>
      </c>
      <c r="H123" s="3">
        <v>-0.0237079992144759</v>
      </c>
      <c r="I123" s="3">
        <v>0.107760660802596</v>
      </c>
      <c r="J123" s="3">
        <v>0.825866429291423</v>
      </c>
      <c r="K123" s="3">
        <v>-0.234918894387565</v>
      </c>
      <c r="L123" s="3">
        <v>0.187502895958613</v>
      </c>
      <c r="M123" s="3">
        <v>0.976570827577342</v>
      </c>
      <c r="N123" s="3">
        <v>0.790634971961973</v>
      </c>
      <c r="O123" s="3">
        <v>1.20623374261892</v>
      </c>
      <c r="P123" s="3">
        <f t="shared" si="3"/>
        <v>0.028478152734187</v>
      </c>
    </row>
    <row r="124" s="3" customFormat="1" spans="1:16">
      <c r="A124" s="3">
        <v>163</v>
      </c>
      <c r="B124" s="3" t="s">
        <v>117</v>
      </c>
      <c r="C124" s="3" t="s">
        <v>142</v>
      </c>
      <c r="D124" s="3" t="s">
        <v>143</v>
      </c>
      <c r="E124" s="3" t="s">
        <v>61</v>
      </c>
      <c r="F124" s="3" t="s">
        <v>66</v>
      </c>
      <c r="G124" s="3">
        <v>7</v>
      </c>
      <c r="H124" s="3">
        <v>-0.0711467501062901</v>
      </c>
      <c r="I124" s="3">
        <v>0.0827507578732979</v>
      </c>
      <c r="J124" s="3">
        <v>0.389914966555913</v>
      </c>
      <c r="K124" s="3">
        <v>-0.233338235537954</v>
      </c>
      <c r="L124" s="3">
        <v>0.0910447353253738</v>
      </c>
      <c r="M124" s="3">
        <v>0.931325210025219</v>
      </c>
      <c r="N124" s="3">
        <v>0.791885684341606</v>
      </c>
      <c r="O124" s="3">
        <v>1.09531800356976</v>
      </c>
      <c r="P124" s="3">
        <f t="shared" si="3"/>
        <v>0.0134453436743418</v>
      </c>
    </row>
    <row r="125" s="3" customFormat="1" spans="1:16">
      <c r="A125" s="3">
        <v>164</v>
      </c>
      <c r="B125" s="3" t="s">
        <v>117</v>
      </c>
      <c r="C125" s="3" t="s">
        <v>142</v>
      </c>
      <c r="D125" s="3" t="s">
        <v>143</v>
      </c>
      <c r="E125" s="3" t="s">
        <v>61</v>
      </c>
      <c r="F125" s="3" t="s">
        <v>75</v>
      </c>
      <c r="G125" s="3">
        <v>7</v>
      </c>
      <c r="H125" s="3">
        <v>-0.0325935218999019</v>
      </c>
      <c r="I125" s="3">
        <v>0.163788286347539</v>
      </c>
      <c r="J125" s="3">
        <v>0.848836532581682</v>
      </c>
      <c r="K125" s="3">
        <v>-0.353618563141078</v>
      </c>
      <c r="L125" s="3">
        <v>0.288431519341274</v>
      </c>
      <c r="M125" s="3">
        <v>0.967931922765848</v>
      </c>
      <c r="N125" s="3">
        <v>0.702142739404116</v>
      </c>
      <c r="O125" s="3">
        <v>1.33433297039331</v>
      </c>
      <c r="P125" s="3">
        <f t="shared" si="3"/>
        <v>0.0292702252614373</v>
      </c>
    </row>
    <row r="126" s="3" customFormat="1" spans="1:16">
      <c r="A126" s="3">
        <v>165</v>
      </c>
      <c r="B126" s="3" t="s">
        <v>117</v>
      </c>
      <c r="C126" s="3" t="s">
        <v>142</v>
      </c>
      <c r="D126" s="3" t="s">
        <v>143</v>
      </c>
      <c r="E126" s="3" t="s">
        <v>61</v>
      </c>
      <c r="F126" s="3" t="s">
        <v>76</v>
      </c>
      <c r="G126" s="3">
        <v>7</v>
      </c>
      <c r="H126" s="3">
        <v>-0.0245830744996149</v>
      </c>
      <c r="I126" s="3">
        <v>0.147865011286474</v>
      </c>
      <c r="J126" s="3">
        <v>0.873418416384306</v>
      </c>
      <c r="K126" s="3">
        <v>-0.314398496621105</v>
      </c>
      <c r="L126" s="3">
        <v>0.265232347621875</v>
      </c>
      <c r="M126" s="3">
        <v>0.975716628380753</v>
      </c>
      <c r="N126" s="3">
        <v>0.730227976790396</v>
      </c>
      <c r="O126" s="3">
        <v>1.30373386005173</v>
      </c>
      <c r="P126" s="3">
        <f t="shared" si="3"/>
        <v>0.030117876427045</v>
      </c>
    </row>
    <row r="127" s="3" customFormat="1" spans="1:16">
      <c r="A127" s="3">
        <v>146</v>
      </c>
      <c r="B127" s="3" t="s">
        <v>117</v>
      </c>
      <c r="C127" s="3" t="s">
        <v>93</v>
      </c>
      <c r="D127" s="3" t="s">
        <v>94</v>
      </c>
      <c r="E127" s="3" t="s">
        <v>61</v>
      </c>
      <c r="F127" s="3" t="s">
        <v>73</v>
      </c>
      <c r="G127" s="3">
        <v>7</v>
      </c>
      <c r="H127" s="3">
        <v>-0.154190583375787</v>
      </c>
      <c r="I127" s="3">
        <v>0.549417883004782</v>
      </c>
      <c r="J127" s="3">
        <v>0.790225676588105</v>
      </c>
      <c r="K127" s="3">
        <v>-1.23104963406516</v>
      </c>
      <c r="L127" s="3">
        <v>0.922668467313586</v>
      </c>
      <c r="M127" s="3">
        <v>0.857108654783664</v>
      </c>
      <c r="N127" s="3">
        <v>0.291985938392007</v>
      </c>
      <c r="O127" s="3">
        <v>2.51599529124849</v>
      </c>
      <c r="P127" s="3">
        <f t="shared" si="3"/>
        <v>0.0272491612616588</v>
      </c>
    </row>
    <row r="128" s="3" customFormat="1" spans="1:16">
      <c r="A128" s="3">
        <v>147</v>
      </c>
      <c r="B128" s="3" t="s">
        <v>117</v>
      </c>
      <c r="C128" s="3" t="s">
        <v>93</v>
      </c>
      <c r="D128" s="3" t="s">
        <v>94</v>
      </c>
      <c r="E128" s="3" t="s">
        <v>61</v>
      </c>
      <c r="F128" s="3" t="s">
        <v>74</v>
      </c>
      <c r="G128" s="3">
        <v>7</v>
      </c>
      <c r="H128" s="3">
        <v>0.118188843637113</v>
      </c>
      <c r="I128" s="3">
        <v>0.124534096762241</v>
      </c>
      <c r="J128" s="3">
        <v>0.342596166417666</v>
      </c>
      <c r="K128" s="3">
        <v>-0.12589798601688</v>
      </c>
      <c r="L128" s="3">
        <v>0.362275673291106</v>
      </c>
      <c r="M128" s="3">
        <v>1.12545662662342</v>
      </c>
      <c r="N128" s="3">
        <v>0.881704788413089</v>
      </c>
      <c r="O128" s="3">
        <v>1.4365949182269</v>
      </c>
      <c r="P128" s="3">
        <f t="shared" si="3"/>
        <v>0.011813660910954</v>
      </c>
    </row>
    <row r="129" s="3" customFormat="1" spans="1:16">
      <c r="A129" s="3">
        <v>148</v>
      </c>
      <c r="B129" s="3" t="s">
        <v>117</v>
      </c>
      <c r="C129" s="3" t="s">
        <v>93</v>
      </c>
      <c r="D129" s="3" t="s">
        <v>94</v>
      </c>
      <c r="E129" s="3" t="s">
        <v>61</v>
      </c>
      <c r="F129" s="3" t="s">
        <v>66</v>
      </c>
      <c r="G129" s="3">
        <v>7</v>
      </c>
      <c r="H129" s="3">
        <v>0.0835723208039394</v>
      </c>
      <c r="I129" s="3">
        <v>0.114018495329707</v>
      </c>
      <c r="J129" s="3">
        <v>0.463575741248155</v>
      </c>
      <c r="K129" s="3">
        <v>-0.139903930042287</v>
      </c>
      <c r="L129" s="3">
        <v>0.307048571650166</v>
      </c>
      <c r="M129" s="3">
        <v>1.08716383701256</v>
      </c>
      <c r="N129" s="3">
        <v>0.86944175861969</v>
      </c>
      <c r="O129" s="3">
        <v>1.35940699510945</v>
      </c>
      <c r="P129" s="3">
        <f t="shared" si="3"/>
        <v>0.0159853703878674</v>
      </c>
    </row>
    <row r="130" s="3" customFormat="1" spans="1:16">
      <c r="A130" s="3">
        <v>149</v>
      </c>
      <c r="B130" s="3" t="s">
        <v>117</v>
      </c>
      <c r="C130" s="3" t="s">
        <v>93</v>
      </c>
      <c r="D130" s="3" t="s">
        <v>94</v>
      </c>
      <c r="E130" s="3" t="s">
        <v>61</v>
      </c>
      <c r="F130" s="3" t="s">
        <v>75</v>
      </c>
      <c r="G130" s="3">
        <v>7</v>
      </c>
      <c r="H130" s="3">
        <v>0.0356519259025768</v>
      </c>
      <c r="I130" s="3">
        <v>0.218860658199746</v>
      </c>
      <c r="J130" s="3">
        <v>0.87594688529152</v>
      </c>
      <c r="K130" s="3">
        <v>-0.393314964168926</v>
      </c>
      <c r="L130" s="3">
        <v>0.46461881597408</v>
      </c>
      <c r="M130" s="3">
        <v>1.03629507623385</v>
      </c>
      <c r="N130" s="3">
        <v>0.674816171196379</v>
      </c>
      <c r="O130" s="3">
        <v>1.5914074541554</v>
      </c>
      <c r="P130" s="3">
        <f t="shared" si="3"/>
        <v>0.0302050650100524</v>
      </c>
    </row>
    <row r="131" s="3" customFormat="1" spans="1:16">
      <c r="A131" s="3">
        <v>150</v>
      </c>
      <c r="B131" s="3" t="s">
        <v>117</v>
      </c>
      <c r="C131" s="3" t="s">
        <v>93</v>
      </c>
      <c r="D131" s="3" t="s">
        <v>94</v>
      </c>
      <c r="E131" s="3" t="s">
        <v>61</v>
      </c>
      <c r="F131" s="3" t="s">
        <v>76</v>
      </c>
      <c r="G131" s="3">
        <v>7</v>
      </c>
      <c r="H131" s="3">
        <v>0.0470816103204427</v>
      </c>
      <c r="I131" s="3">
        <v>0.18057273482812</v>
      </c>
      <c r="J131" s="3">
        <v>0.803014934340867</v>
      </c>
      <c r="K131" s="3">
        <v>-0.306840949942673</v>
      </c>
      <c r="L131" s="3">
        <v>0.401004170583558</v>
      </c>
      <c r="M131" s="3">
        <v>1.04820755014315</v>
      </c>
      <c r="N131" s="3">
        <v>0.735767615482841</v>
      </c>
      <c r="O131" s="3">
        <v>1.49332349651739</v>
      </c>
      <c r="P131" s="3">
        <f t="shared" si="3"/>
        <v>0.0276901701496851</v>
      </c>
    </row>
    <row r="132" s="3" customFormat="1" spans="1:16">
      <c r="A132" s="3">
        <v>111</v>
      </c>
      <c r="B132" s="3" t="s">
        <v>117</v>
      </c>
      <c r="C132" s="3" t="s">
        <v>144</v>
      </c>
      <c r="D132" s="3" t="s">
        <v>145</v>
      </c>
      <c r="E132" s="3" t="s">
        <v>61</v>
      </c>
      <c r="F132" s="3" t="s">
        <v>73</v>
      </c>
      <c r="G132" s="3">
        <v>10</v>
      </c>
      <c r="H132" s="3">
        <v>-0.05991285</v>
      </c>
      <c r="I132" s="3">
        <v>0.29651627</v>
      </c>
      <c r="J132" s="3">
        <v>0.8449166</v>
      </c>
      <c r="K132" s="3">
        <v>-0.64108475</v>
      </c>
      <c r="L132" s="3">
        <v>0.5212591</v>
      </c>
      <c r="M132" s="3">
        <v>0.9418466</v>
      </c>
      <c r="N132" s="3">
        <v>0.5267208</v>
      </c>
      <c r="O132" s="3">
        <v>1.684147</v>
      </c>
      <c r="P132" s="3">
        <f t="shared" si="3"/>
        <v>0.0291350551724138</v>
      </c>
    </row>
    <row r="133" s="3" customFormat="1" spans="1:16">
      <c r="A133" s="3">
        <v>112</v>
      </c>
      <c r="B133" s="3" t="s">
        <v>117</v>
      </c>
      <c r="C133" s="3" t="s">
        <v>144</v>
      </c>
      <c r="D133" s="3" t="s">
        <v>145</v>
      </c>
      <c r="E133" s="3" t="s">
        <v>61</v>
      </c>
      <c r="F133" s="3" t="s">
        <v>74</v>
      </c>
      <c r="G133" s="3">
        <v>10</v>
      </c>
      <c r="H133" s="3">
        <v>0.10970601</v>
      </c>
      <c r="I133" s="3">
        <v>0.08914716</v>
      </c>
      <c r="J133" s="3">
        <v>0.2184662</v>
      </c>
      <c r="K133" s="3">
        <v>-0.06502242</v>
      </c>
      <c r="L133" s="3">
        <v>0.2844344</v>
      </c>
      <c r="M133" s="3">
        <v>1.1159499</v>
      </c>
      <c r="N133" s="3">
        <v>0.9370465</v>
      </c>
      <c r="O133" s="3">
        <v>1.32901</v>
      </c>
      <c r="P133" s="3">
        <f t="shared" si="3"/>
        <v>0.00753331724137931</v>
      </c>
    </row>
    <row r="134" s="3" customFormat="1" spans="1:16">
      <c r="A134" s="3">
        <v>113</v>
      </c>
      <c r="B134" s="3" t="s">
        <v>117</v>
      </c>
      <c r="C134" s="3" t="s">
        <v>144</v>
      </c>
      <c r="D134" s="3" t="s">
        <v>145</v>
      </c>
      <c r="E134" s="3" t="s">
        <v>61</v>
      </c>
      <c r="F134" s="3" t="s">
        <v>66</v>
      </c>
      <c r="G134" s="3">
        <v>10</v>
      </c>
      <c r="H134" s="3">
        <v>0.04429277</v>
      </c>
      <c r="I134" s="3">
        <v>0.08353063</v>
      </c>
      <c r="J134" s="3">
        <v>0.5959332</v>
      </c>
      <c r="K134" s="3">
        <v>-0.11942727</v>
      </c>
      <c r="L134" s="3">
        <v>0.2080128</v>
      </c>
      <c r="M134" s="3">
        <v>1.0452883</v>
      </c>
      <c r="N134" s="3">
        <v>0.8874285</v>
      </c>
      <c r="O134" s="3">
        <v>1.231229</v>
      </c>
      <c r="P134" s="3">
        <f t="shared" si="3"/>
        <v>0.0205494206896552</v>
      </c>
    </row>
    <row r="135" s="3" customFormat="1" spans="1:16">
      <c r="A135" s="3">
        <v>114</v>
      </c>
      <c r="B135" s="3" t="s">
        <v>117</v>
      </c>
      <c r="C135" s="3" t="s">
        <v>144</v>
      </c>
      <c r="D135" s="3" t="s">
        <v>145</v>
      </c>
      <c r="E135" s="3" t="s">
        <v>61</v>
      </c>
      <c r="F135" s="3" t="s">
        <v>75</v>
      </c>
      <c r="G135" s="3">
        <v>10</v>
      </c>
      <c r="H135" s="3">
        <v>0.17357793</v>
      </c>
      <c r="I135" s="3">
        <v>0.20130718</v>
      </c>
      <c r="J135" s="3">
        <v>0.4109336</v>
      </c>
      <c r="K135" s="3">
        <v>-0.22098415</v>
      </c>
      <c r="L135" s="3">
        <v>0.56814</v>
      </c>
      <c r="M135" s="3">
        <v>1.1895534</v>
      </c>
      <c r="N135" s="3">
        <v>0.8017294</v>
      </c>
      <c r="O135" s="3">
        <v>1.764981</v>
      </c>
      <c r="P135" s="3">
        <f t="shared" si="3"/>
        <v>0.014170124137931</v>
      </c>
    </row>
    <row r="136" s="3" customFormat="1" spans="1:16">
      <c r="A136" s="3">
        <v>115</v>
      </c>
      <c r="B136" s="3" t="s">
        <v>117</v>
      </c>
      <c r="C136" s="3" t="s">
        <v>144</v>
      </c>
      <c r="D136" s="3" t="s">
        <v>145</v>
      </c>
      <c r="E136" s="3" t="s">
        <v>61</v>
      </c>
      <c r="F136" s="3" t="s">
        <v>76</v>
      </c>
      <c r="G136" s="3">
        <v>10</v>
      </c>
      <c r="H136" s="3">
        <v>0.19042482</v>
      </c>
      <c r="I136" s="3">
        <v>0.21298034</v>
      </c>
      <c r="J136" s="3">
        <v>0.3945514</v>
      </c>
      <c r="K136" s="3">
        <v>-0.22701664</v>
      </c>
      <c r="L136" s="3">
        <v>0.6078663</v>
      </c>
      <c r="M136" s="3">
        <v>1.2097634</v>
      </c>
      <c r="N136" s="3">
        <v>0.7969075</v>
      </c>
      <c r="O136" s="3">
        <v>1.836509</v>
      </c>
      <c r="P136" s="3">
        <f t="shared" si="3"/>
        <v>0.0136052206896552</v>
      </c>
    </row>
    <row r="137" s="3" customFormat="1" spans="1:16">
      <c r="A137" s="3">
        <v>151</v>
      </c>
      <c r="B137" s="3" t="s">
        <v>117</v>
      </c>
      <c r="C137" s="3" t="s">
        <v>95</v>
      </c>
      <c r="D137" s="3" t="s">
        <v>96</v>
      </c>
      <c r="E137" s="3" t="s">
        <v>61</v>
      </c>
      <c r="F137" s="3" t="s">
        <v>73</v>
      </c>
      <c r="G137" s="3">
        <v>7</v>
      </c>
      <c r="H137" s="3">
        <v>0.00384803908936659</v>
      </c>
      <c r="I137" s="3">
        <v>0.371427907078452</v>
      </c>
      <c r="J137" s="3">
        <v>0.992134624259053</v>
      </c>
      <c r="K137" s="3">
        <v>-0.724150658784398</v>
      </c>
      <c r="L137" s="3">
        <v>0.731846736963132</v>
      </c>
      <c r="M137" s="3">
        <v>1.0038554522975</v>
      </c>
      <c r="N137" s="3">
        <v>0.484736100514123</v>
      </c>
      <c r="O137" s="3">
        <v>2.07891627637927</v>
      </c>
      <c r="P137" s="3">
        <f t="shared" ref="P137:P169" si="4">J137/29</f>
        <v>0.0342115387675535</v>
      </c>
    </row>
    <row r="138" s="3" customFormat="1" spans="1:16">
      <c r="A138" s="3">
        <v>152</v>
      </c>
      <c r="B138" s="3" t="s">
        <v>117</v>
      </c>
      <c r="C138" s="3" t="s">
        <v>95</v>
      </c>
      <c r="D138" s="3" t="s">
        <v>96</v>
      </c>
      <c r="E138" s="3" t="s">
        <v>61</v>
      </c>
      <c r="F138" s="3" t="s">
        <v>74</v>
      </c>
      <c r="G138" s="3">
        <v>7</v>
      </c>
      <c r="H138" s="3">
        <v>0.0708638811244002</v>
      </c>
      <c r="I138" s="3">
        <v>0.100255676820559</v>
      </c>
      <c r="J138" s="3">
        <v>0.479671130375916</v>
      </c>
      <c r="K138" s="3">
        <v>-0.125637245443896</v>
      </c>
      <c r="L138" s="3">
        <v>0.267365007692696</v>
      </c>
      <c r="M138" s="3">
        <v>1.07343510114442</v>
      </c>
      <c r="N138" s="3">
        <v>0.881934714599062</v>
      </c>
      <c r="O138" s="3">
        <v>1.30651724815341</v>
      </c>
      <c r="P138" s="3">
        <f t="shared" si="4"/>
        <v>0.0165403838060661</v>
      </c>
    </row>
    <row r="139" s="3" customFormat="1" spans="1:16">
      <c r="A139" s="3">
        <v>153</v>
      </c>
      <c r="B139" s="3" t="s">
        <v>117</v>
      </c>
      <c r="C139" s="3" t="s">
        <v>95</v>
      </c>
      <c r="D139" s="3" t="s">
        <v>96</v>
      </c>
      <c r="E139" s="3" t="s">
        <v>61</v>
      </c>
      <c r="F139" s="3" t="s">
        <v>66</v>
      </c>
      <c r="G139" s="3">
        <v>7</v>
      </c>
      <c r="H139" s="3">
        <v>0.145317301323069</v>
      </c>
      <c r="I139" s="3">
        <v>0.0827707729417</v>
      </c>
      <c r="J139" s="3">
        <v>0.079146550603265</v>
      </c>
      <c r="K139" s="3">
        <v>-0.0169134136426627</v>
      </c>
      <c r="L139" s="3">
        <v>0.307548016288801</v>
      </c>
      <c r="M139" s="3">
        <v>1.15640644135445</v>
      </c>
      <c r="N139" s="3">
        <v>0.983228815150819</v>
      </c>
      <c r="O139" s="3">
        <v>1.36008611322171</v>
      </c>
      <c r="P139" s="3">
        <f t="shared" si="4"/>
        <v>0.00272919140011259</v>
      </c>
    </row>
    <row r="140" s="3" customFormat="1" spans="1:16">
      <c r="A140" s="3">
        <v>154</v>
      </c>
      <c r="B140" s="3" t="s">
        <v>117</v>
      </c>
      <c r="C140" s="3" t="s">
        <v>95</v>
      </c>
      <c r="D140" s="3" t="s">
        <v>96</v>
      </c>
      <c r="E140" s="3" t="s">
        <v>61</v>
      </c>
      <c r="F140" s="3" t="s">
        <v>75</v>
      </c>
      <c r="G140" s="3">
        <v>7</v>
      </c>
      <c r="H140" s="3">
        <v>0.0602415476621811</v>
      </c>
      <c r="I140" s="3">
        <v>0.149975901931994</v>
      </c>
      <c r="J140" s="3">
        <v>0.701839452248108</v>
      </c>
      <c r="K140" s="3">
        <v>-0.233711220124527</v>
      </c>
      <c r="L140" s="3">
        <v>0.354194315448889</v>
      </c>
      <c r="M140" s="3">
        <v>1.06209306165986</v>
      </c>
      <c r="N140" s="3">
        <v>0.79159037826275</v>
      </c>
      <c r="O140" s="3">
        <v>1.42503206532355</v>
      </c>
      <c r="P140" s="3">
        <f t="shared" si="4"/>
        <v>0.0242013604223486</v>
      </c>
    </row>
    <row r="141" s="3" customFormat="1" spans="1:16">
      <c r="A141" s="3">
        <v>155</v>
      </c>
      <c r="B141" s="3" t="s">
        <v>117</v>
      </c>
      <c r="C141" s="3" t="s">
        <v>95</v>
      </c>
      <c r="D141" s="3" t="s">
        <v>96</v>
      </c>
      <c r="E141" s="3" t="s">
        <v>61</v>
      </c>
      <c r="F141" s="3" t="s">
        <v>76</v>
      </c>
      <c r="G141" s="3">
        <v>7</v>
      </c>
      <c r="H141" s="3">
        <v>0.0650344684259209</v>
      </c>
      <c r="I141" s="3">
        <v>0.135386353389369</v>
      </c>
      <c r="J141" s="3">
        <v>0.647981832919297</v>
      </c>
      <c r="K141" s="3">
        <v>-0.200322784217243</v>
      </c>
      <c r="L141" s="3">
        <v>0.330391721069085</v>
      </c>
      <c r="M141" s="3">
        <v>1.06719580830991</v>
      </c>
      <c r="N141" s="3">
        <v>0.818466522359764</v>
      </c>
      <c r="O141" s="3">
        <v>1.39151310671889</v>
      </c>
      <c r="P141" s="3">
        <f t="shared" si="4"/>
        <v>0.0223442011351482</v>
      </c>
    </row>
    <row r="142" s="3" customFormat="1" spans="1:16">
      <c r="A142" s="3">
        <v>156</v>
      </c>
      <c r="B142" s="3" t="s">
        <v>117</v>
      </c>
      <c r="C142" s="3" t="s">
        <v>97</v>
      </c>
      <c r="D142" s="3" t="s">
        <v>98</v>
      </c>
      <c r="E142" s="3" t="s">
        <v>61</v>
      </c>
      <c r="F142" s="3" t="s">
        <v>73</v>
      </c>
      <c r="G142" s="3">
        <v>7</v>
      </c>
      <c r="H142" s="3">
        <v>0.166403111332881</v>
      </c>
      <c r="I142" s="3">
        <v>0.371473764741233</v>
      </c>
      <c r="J142" s="3">
        <v>0.672928890187121</v>
      </c>
      <c r="K142" s="3">
        <v>-0.561685467559935</v>
      </c>
      <c r="L142" s="3">
        <v>0.894491690225698</v>
      </c>
      <c r="M142" s="3">
        <v>1.18104910005359</v>
      </c>
      <c r="N142" s="3">
        <v>0.570247120391727</v>
      </c>
      <c r="O142" s="3">
        <v>2.44609210087584</v>
      </c>
      <c r="P142" s="3">
        <f t="shared" si="4"/>
        <v>0.0232044444892111</v>
      </c>
    </row>
    <row r="143" s="3" customFormat="1" spans="1:16">
      <c r="A143" s="3">
        <v>157</v>
      </c>
      <c r="B143" s="3" t="s">
        <v>117</v>
      </c>
      <c r="C143" s="3" t="s">
        <v>97</v>
      </c>
      <c r="D143" s="3" t="s">
        <v>98</v>
      </c>
      <c r="E143" s="3" t="s">
        <v>61</v>
      </c>
      <c r="F143" s="3" t="s">
        <v>74</v>
      </c>
      <c r="G143" s="3">
        <v>7</v>
      </c>
      <c r="H143" s="3">
        <v>0.132519719926052</v>
      </c>
      <c r="I143" s="3">
        <v>0.104287628502619</v>
      </c>
      <c r="J143" s="3">
        <v>0.203830514310006</v>
      </c>
      <c r="K143" s="3">
        <v>-0.0718840319390815</v>
      </c>
      <c r="L143" s="3">
        <v>0.336923471791185</v>
      </c>
      <c r="M143" s="3">
        <v>1.14170153013694</v>
      </c>
      <c r="N143" s="3">
        <v>0.930638813932224</v>
      </c>
      <c r="O143" s="3">
        <v>1.40063187178863</v>
      </c>
      <c r="P143" s="3">
        <f t="shared" si="4"/>
        <v>0.00702863842448297</v>
      </c>
    </row>
    <row r="144" s="3" customFormat="1" spans="1:16">
      <c r="A144" s="3">
        <v>158</v>
      </c>
      <c r="B144" s="3" t="s">
        <v>117</v>
      </c>
      <c r="C144" s="3" t="s">
        <v>97</v>
      </c>
      <c r="D144" s="3" t="s">
        <v>98</v>
      </c>
      <c r="E144" s="3" t="s">
        <v>61</v>
      </c>
      <c r="F144" s="3" t="s">
        <v>66</v>
      </c>
      <c r="G144" s="3">
        <v>7</v>
      </c>
      <c r="H144" s="3">
        <v>0.123731003556774</v>
      </c>
      <c r="I144" s="3">
        <v>0.0828065820953969</v>
      </c>
      <c r="J144" s="3">
        <v>0.135118907905045</v>
      </c>
      <c r="K144" s="3">
        <v>-0.0385698973502034</v>
      </c>
      <c r="L144" s="3">
        <v>0.286031904463752</v>
      </c>
      <c r="M144" s="3">
        <v>1.13171140370835</v>
      </c>
      <c r="N144" s="3">
        <v>0.962164449643878</v>
      </c>
      <c r="O144" s="3">
        <v>1.33113492372074</v>
      </c>
      <c r="P144" s="3">
        <f t="shared" si="4"/>
        <v>0.00465927268638086</v>
      </c>
    </row>
    <row r="145" s="3" customFormat="1" spans="1:16">
      <c r="A145" s="3">
        <v>159</v>
      </c>
      <c r="B145" s="3" t="s">
        <v>117</v>
      </c>
      <c r="C145" s="3" t="s">
        <v>97</v>
      </c>
      <c r="D145" s="3" t="s">
        <v>98</v>
      </c>
      <c r="E145" s="3" t="s">
        <v>61</v>
      </c>
      <c r="F145" s="3" t="s">
        <v>75</v>
      </c>
      <c r="G145" s="3">
        <v>7</v>
      </c>
      <c r="H145" s="3">
        <v>0.156234989416431</v>
      </c>
      <c r="I145" s="3">
        <v>0.151645974346259</v>
      </c>
      <c r="J145" s="3">
        <v>0.342616226047464</v>
      </c>
      <c r="K145" s="3">
        <v>-0.140991120302236</v>
      </c>
      <c r="L145" s="3">
        <v>0.453461099135098</v>
      </c>
      <c r="M145" s="3">
        <v>1.16910089715108</v>
      </c>
      <c r="N145" s="3">
        <v>0.868497023654507</v>
      </c>
      <c r="O145" s="3">
        <v>1.573749673854</v>
      </c>
      <c r="P145" s="3">
        <f t="shared" si="4"/>
        <v>0.0118143526223263</v>
      </c>
    </row>
    <row r="146" s="3" customFormat="1" spans="1:16">
      <c r="A146" s="3">
        <v>160</v>
      </c>
      <c r="B146" s="3" t="s">
        <v>117</v>
      </c>
      <c r="C146" s="3" t="s">
        <v>97</v>
      </c>
      <c r="D146" s="3" t="s">
        <v>98</v>
      </c>
      <c r="E146" s="3" t="s">
        <v>61</v>
      </c>
      <c r="F146" s="3" t="s">
        <v>76</v>
      </c>
      <c r="G146" s="3">
        <v>7</v>
      </c>
      <c r="H146" s="3">
        <v>0.131260578167407</v>
      </c>
      <c r="I146" s="3">
        <v>0.149464725427221</v>
      </c>
      <c r="J146" s="3">
        <v>0.413613750498277</v>
      </c>
      <c r="K146" s="3">
        <v>-0.161690283669947</v>
      </c>
      <c r="L146" s="3">
        <v>0.42421144000476</v>
      </c>
      <c r="M146" s="3">
        <v>1.14026487073317</v>
      </c>
      <c r="N146" s="3">
        <v>0.850704640862189</v>
      </c>
      <c r="O146" s="3">
        <v>1.52838472129456</v>
      </c>
      <c r="P146" s="3">
        <f t="shared" si="4"/>
        <v>0.0142625431206302</v>
      </c>
    </row>
    <row r="147" s="3" customFormat="1" spans="1:16">
      <c r="A147" s="3">
        <v>181</v>
      </c>
      <c r="B147" s="3" t="s">
        <v>117</v>
      </c>
      <c r="C147" s="3" t="s">
        <v>99</v>
      </c>
      <c r="D147" s="3" t="s">
        <v>100</v>
      </c>
      <c r="E147" s="3" t="s">
        <v>61</v>
      </c>
      <c r="F147" s="3" t="s">
        <v>73</v>
      </c>
      <c r="G147" s="3">
        <v>7</v>
      </c>
      <c r="H147" s="3">
        <v>-0.0673851474975146</v>
      </c>
      <c r="I147" s="3">
        <v>0.466986368798283</v>
      </c>
      <c r="J147" s="3">
        <v>0.890901062393009</v>
      </c>
      <c r="K147" s="3">
        <v>-0.982678430342149</v>
      </c>
      <c r="L147" s="3">
        <v>0.84790813534712</v>
      </c>
      <c r="M147" s="3">
        <v>0.934835082599161</v>
      </c>
      <c r="N147" s="3">
        <v>0.374307199254225</v>
      </c>
      <c r="O147" s="3">
        <v>2.33475774283632</v>
      </c>
      <c r="P147" s="3">
        <f t="shared" si="4"/>
        <v>0.0307207262894141</v>
      </c>
    </row>
    <row r="148" s="3" customFormat="1" spans="1:16">
      <c r="A148" s="3">
        <v>182</v>
      </c>
      <c r="B148" s="3" t="s">
        <v>117</v>
      </c>
      <c r="C148" s="3" t="s">
        <v>99</v>
      </c>
      <c r="D148" s="3" t="s">
        <v>100</v>
      </c>
      <c r="E148" s="3" t="s">
        <v>61</v>
      </c>
      <c r="F148" s="3" t="s">
        <v>74</v>
      </c>
      <c r="G148" s="3">
        <v>7</v>
      </c>
      <c r="H148" s="3">
        <v>0.0414312037777487</v>
      </c>
      <c r="I148" s="3">
        <v>0.115286019713765</v>
      </c>
      <c r="J148" s="3">
        <v>0.719312689946966</v>
      </c>
      <c r="K148" s="3">
        <v>-0.18452939486123</v>
      </c>
      <c r="L148" s="3">
        <v>0.267391802416727</v>
      </c>
      <c r="M148" s="3">
        <v>1.04230145298244</v>
      </c>
      <c r="N148" s="3">
        <v>0.831495497845398</v>
      </c>
      <c r="O148" s="3">
        <v>1.30655225639153</v>
      </c>
      <c r="P148" s="3">
        <f t="shared" si="4"/>
        <v>0.0248038858602402</v>
      </c>
    </row>
    <row r="149" s="3" customFormat="1" spans="1:16">
      <c r="A149" s="3">
        <v>183</v>
      </c>
      <c r="B149" s="3" t="s">
        <v>117</v>
      </c>
      <c r="C149" s="3" t="s">
        <v>99</v>
      </c>
      <c r="D149" s="3" t="s">
        <v>100</v>
      </c>
      <c r="E149" s="3" t="s">
        <v>61</v>
      </c>
      <c r="F149" s="3" t="s">
        <v>66</v>
      </c>
      <c r="G149" s="3">
        <v>7</v>
      </c>
      <c r="H149" s="3">
        <v>0.111769900875855</v>
      </c>
      <c r="I149" s="3">
        <v>0.096517609251408</v>
      </c>
      <c r="J149" s="3">
        <v>0.246853426697723</v>
      </c>
      <c r="K149" s="3">
        <v>-0.0774046132569042</v>
      </c>
      <c r="L149" s="3">
        <v>0.300944415008615</v>
      </c>
      <c r="M149" s="3">
        <v>1.11825552142337</v>
      </c>
      <c r="N149" s="3">
        <v>0.92551530207666</v>
      </c>
      <c r="O149" s="3">
        <v>1.35113423666578</v>
      </c>
      <c r="P149" s="3">
        <f t="shared" si="4"/>
        <v>0.00851218712750769</v>
      </c>
    </row>
    <row r="150" s="3" customFormat="1" spans="1:16">
      <c r="A150" s="3">
        <v>184</v>
      </c>
      <c r="B150" s="3" t="s">
        <v>117</v>
      </c>
      <c r="C150" s="3" t="s">
        <v>99</v>
      </c>
      <c r="D150" s="3" t="s">
        <v>100</v>
      </c>
      <c r="E150" s="3" t="s">
        <v>61</v>
      </c>
      <c r="F150" s="3" t="s">
        <v>75</v>
      </c>
      <c r="G150" s="3">
        <v>7</v>
      </c>
      <c r="H150" s="3">
        <v>-0.00988163860700442</v>
      </c>
      <c r="I150" s="3">
        <v>0.148741162930315</v>
      </c>
      <c r="J150" s="3">
        <v>0.949189796158021</v>
      </c>
      <c r="K150" s="3">
        <v>-0.301414317950421</v>
      </c>
      <c r="L150" s="3">
        <v>0.281651040736412</v>
      </c>
      <c r="M150" s="3">
        <v>0.990167024361911</v>
      </c>
      <c r="N150" s="3">
        <v>0.739771208752619</v>
      </c>
      <c r="O150" s="3">
        <v>1.32531615793334</v>
      </c>
      <c r="P150" s="3">
        <f t="shared" si="4"/>
        <v>0.0327306826261387</v>
      </c>
    </row>
    <row r="151" s="3" customFormat="1" spans="1:16">
      <c r="A151" s="3">
        <v>185</v>
      </c>
      <c r="B151" s="3" t="s">
        <v>117</v>
      </c>
      <c r="C151" s="3" t="s">
        <v>99</v>
      </c>
      <c r="D151" s="3" t="s">
        <v>100</v>
      </c>
      <c r="E151" s="3" t="s">
        <v>61</v>
      </c>
      <c r="F151" s="3" t="s">
        <v>76</v>
      </c>
      <c r="G151" s="3">
        <v>7</v>
      </c>
      <c r="H151" s="3">
        <v>0.0192590625158896</v>
      </c>
      <c r="I151" s="3">
        <v>0.13985179058318</v>
      </c>
      <c r="J151" s="3">
        <v>0.894974398775634</v>
      </c>
      <c r="K151" s="3">
        <v>-0.254850447027142</v>
      </c>
      <c r="L151" s="3">
        <v>0.293368572058922</v>
      </c>
      <c r="M151" s="3">
        <v>1.01944571458277</v>
      </c>
      <c r="N151" s="3">
        <v>0.775032397693426</v>
      </c>
      <c r="O151" s="3">
        <v>1.34093693124847</v>
      </c>
      <c r="P151" s="3">
        <f t="shared" si="4"/>
        <v>0.030861186164677</v>
      </c>
    </row>
    <row r="152" s="3" customFormat="1" spans="1:16">
      <c r="A152" s="3">
        <v>166</v>
      </c>
      <c r="B152" s="3" t="s">
        <v>117</v>
      </c>
      <c r="C152" s="3" t="s">
        <v>101</v>
      </c>
      <c r="D152" s="3" t="s">
        <v>102</v>
      </c>
      <c r="E152" s="3" t="s">
        <v>61</v>
      </c>
      <c r="F152" s="3" t="s">
        <v>73</v>
      </c>
      <c r="G152" s="3">
        <v>7</v>
      </c>
      <c r="H152" s="3">
        <v>-0.095830124622314</v>
      </c>
      <c r="I152" s="3">
        <v>0.371428787496993</v>
      </c>
      <c r="J152" s="3">
        <v>0.80668666992351</v>
      </c>
      <c r="K152" s="3">
        <v>-0.823830548116421</v>
      </c>
      <c r="L152" s="3">
        <v>0.632170298871793</v>
      </c>
      <c r="M152" s="3">
        <v>0.908618354845358</v>
      </c>
      <c r="N152" s="3">
        <v>0.438747786988156</v>
      </c>
      <c r="O152" s="3">
        <v>1.88168998054495</v>
      </c>
      <c r="P152" s="3">
        <f t="shared" si="4"/>
        <v>0.0278167817215003</v>
      </c>
    </row>
    <row r="153" s="3" customFormat="1" spans="1:16">
      <c r="A153" s="3">
        <v>167</v>
      </c>
      <c r="B153" s="3" t="s">
        <v>117</v>
      </c>
      <c r="C153" s="3" t="s">
        <v>101</v>
      </c>
      <c r="D153" s="3" t="s">
        <v>102</v>
      </c>
      <c r="E153" s="3" t="s">
        <v>61</v>
      </c>
      <c r="F153" s="3" t="s">
        <v>74</v>
      </c>
      <c r="G153" s="3">
        <v>7</v>
      </c>
      <c r="H153" s="3">
        <v>0.077024530983719</v>
      </c>
      <c r="I153" s="3">
        <v>0.110692478542805</v>
      </c>
      <c r="J153" s="3">
        <v>0.486527470242419</v>
      </c>
      <c r="K153" s="3">
        <v>-0.139932726960179</v>
      </c>
      <c r="L153" s="3">
        <v>0.293981788927617</v>
      </c>
      <c r="M153" s="3">
        <v>1.08006857121216</v>
      </c>
      <c r="N153" s="3">
        <v>0.869416721737249</v>
      </c>
      <c r="O153" s="3">
        <v>1.34175946856567</v>
      </c>
      <c r="P153" s="3">
        <f t="shared" si="4"/>
        <v>0.0167768093187041</v>
      </c>
    </row>
    <row r="154" s="3" customFormat="1" spans="1:16">
      <c r="A154" s="3">
        <v>168</v>
      </c>
      <c r="B154" s="3" t="s">
        <v>117</v>
      </c>
      <c r="C154" s="3" t="s">
        <v>101</v>
      </c>
      <c r="D154" s="3" t="s">
        <v>102</v>
      </c>
      <c r="E154" s="3" t="s">
        <v>61</v>
      </c>
      <c r="F154" s="3" t="s">
        <v>66</v>
      </c>
      <c r="G154" s="3">
        <v>7</v>
      </c>
      <c r="H154" s="3">
        <v>0.0439527648486165</v>
      </c>
      <c r="I154" s="3">
        <v>0.0827960994416886</v>
      </c>
      <c r="J154" s="3">
        <v>0.595518916160014</v>
      </c>
      <c r="K154" s="3">
        <v>-0.118327590057093</v>
      </c>
      <c r="L154" s="3">
        <v>0.206233119754326</v>
      </c>
      <c r="M154" s="3">
        <v>1.04493299615446</v>
      </c>
      <c r="N154" s="3">
        <v>0.888404972304114</v>
      </c>
      <c r="O154" s="3">
        <v>1.22903968403114</v>
      </c>
      <c r="P154" s="3">
        <f t="shared" si="4"/>
        <v>0.0205351350400005</v>
      </c>
    </row>
    <row r="155" s="3" customFormat="1" spans="1:16">
      <c r="A155" s="3">
        <v>169</v>
      </c>
      <c r="B155" s="3" t="s">
        <v>117</v>
      </c>
      <c r="C155" s="3" t="s">
        <v>101</v>
      </c>
      <c r="D155" s="3" t="s">
        <v>102</v>
      </c>
      <c r="E155" s="3" t="s">
        <v>61</v>
      </c>
      <c r="F155" s="3" t="s">
        <v>75</v>
      </c>
      <c r="G155" s="3">
        <v>7</v>
      </c>
      <c r="H155" s="3">
        <v>0.130617250809957</v>
      </c>
      <c r="I155" s="3">
        <v>0.154399313413767</v>
      </c>
      <c r="J155" s="3">
        <v>0.430009785441228</v>
      </c>
      <c r="K155" s="3">
        <v>-0.172005403481027</v>
      </c>
      <c r="L155" s="3">
        <v>0.433239905100941</v>
      </c>
      <c r="M155" s="3">
        <v>1.13953154305726</v>
      </c>
      <c r="N155" s="3">
        <v>0.841974623562305</v>
      </c>
      <c r="O155" s="3">
        <v>1.54224616904547</v>
      </c>
      <c r="P155" s="3">
        <f t="shared" si="4"/>
        <v>0.0148279236359044</v>
      </c>
    </row>
    <row r="156" s="3" customFormat="1" spans="1:16">
      <c r="A156" s="3">
        <v>170</v>
      </c>
      <c r="B156" s="3" t="s">
        <v>117</v>
      </c>
      <c r="C156" s="3" t="s">
        <v>101</v>
      </c>
      <c r="D156" s="3" t="s">
        <v>102</v>
      </c>
      <c r="E156" s="3" t="s">
        <v>61</v>
      </c>
      <c r="F156" s="3" t="s">
        <v>76</v>
      </c>
      <c r="G156" s="3">
        <v>7</v>
      </c>
      <c r="H156" s="3">
        <v>0.117530286100957</v>
      </c>
      <c r="I156" s="3">
        <v>0.139761829031523</v>
      </c>
      <c r="J156" s="3">
        <v>0.432615002024844</v>
      </c>
      <c r="K156" s="3">
        <v>-0.156402898800828</v>
      </c>
      <c r="L156" s="3">
        <v>0.391463471002742</v>
      </c>
      <c r="M156" s="3">
        <v>1.12471569268093</v>
      </c>
      <c r="N156" s="3">
        <v>0.855214556030224</v>
      </c>
      <c r="O156" s="3">
        <v>1.47914389487782</v>
      </c>
      <c r="P156" s="3">
        <f t="shared" si="4"/>
        <v>0.0149177586905119</v>
      </c>
    </row>
    <row r="157" s="3" customFormat="1" spans="1:16">
      <c r="A157" s="3">
        <v>171</v>
      </c>
      <c r="B157" s="3" t="s">
        <v>117</v>
      </c>
      <c r="C157" s="3" t="s">
        <v>146</v>
      </c>
      <c r="D157" s="3" t="s">
        <v>147</v>
      </c>
      <c r="E157" s="3" t="s">
        <v>61</v>
      </c>
      <c r="F157" s="3" t="s">
        <v>73</v>
      </c>
      <c r="G157" s="3">
        <v>7</v>
      </c>
      <c r="H157" s="3">
        <v>-0.00482642020981749</v>
      </c>
      <c r="I157" s="3">
        <v>0.371474656630787</v>
      </c>
      <c r="J157" s="3">
        <v>0.990136180148592</v>
      </c>
      <c r="K157" s="3">
        <v>-0.732916747206159</v>
      </c>
      <c r="L157" s="3">
        <v>0.723263906786524</v>
      </c>
      <c r="M157" s="3">
        <v>0.995185208240752</v>
      </c>
      <c r="N157" s="3">
        <v>0.480505431297881</v>
      </c>
      <c r="O157" s="3">
        <v>2.06114964408635</v>
      </c>
      <c r="P157" s="3">
        <f t="shared" si="4"/>
        <v>0.0341426269016756</v>
      </c>
    </row>
    <row r="158" s="3" customFormat="1" spans="1:16">
      <c r="A158" s="3">
        <v>172</v>
      </c>
      <c r="B158" s="3" t="s">
        <v>117</v>
      </c>
      <c r="C158" s="3" t="s">
        <v>146</v>
      </c>
      <c r="D158" s="3" t="s">
        <v>147</v>
      </c>
      <c r="E158" s="3" t="s">
        <v>61</v>
      </c>
      <c r="F158" s="3" t="s">
        <v>74</v>
      </c>
      <c r="G158" s="3">
        <v>7</v>
      </c>
      <c r="H158" s="3">
        <v>-0.00474505454688029</v>
      </c>
      <c r="I158" s="3">
        <v>0.106699955859365</v>
      </c>
      <c r="J158" s="3">
        <v>0.964528961696825</v>
      </c>
      <c r="K158" s="3">
        <v>-0.213876968031236</v>
      </c>
      <c r="L158" s="3">
        <v>0.204386858937475</v>
      </c>
      <c r="M158" s="3">
        <v>0.995266185439303</v>
      </c>
      <c r="N158" s="3">
        <v>0.807447720794582</v>
      </c>
      <c r="O158" s="3">
        <v>1.22677264963251</v>
      </c>
      <c r="P158" s="3">
        <f t="shared" si="4"/>
        <v>0.033259619368856</v>
      </c>
    </row>
    <row r="159" s="3" customFormat="1" spans="1:16">
      <c r="A159" s="3">
        <v>173</v>
      </c>
      <c r="B159" s="3" t="s">
        <v>117</v>
      </c>
      <c r="C159" s="3" t="s">
        <v>146</v>
      </c>
      <c r="D159" s="3" t="s">
        <v>147</v>
      </c>
      <c r="E159" s="3" t="s">
        <v>61</v>
      </c>
      <c r="F159" s="3" t="s">
        <v>66</v>
      </c>
      <c r="G159" s="3">
        <v>7</v>
      </c>
      <c r="H159" s="3">
        <v>-0.0219742098104647</v>
      </c>
      <c r="I159" s="3">
        <v>0.0828319414907253</v>
      </c>
      <c r="J159" s="3">
        <v>0.790788633633107</v>
      </c>
      <c r="K159" s="3">
        <v>-0.184324815132286</v>
      </c>
      <c r="L159" s="3">
        <v>0.140376395511357</v>
      </c>
      <c r="M159" s="3">
        <v>0.978265464377616</v>
      </c>
      <c r="N159" s="3">
        <v>0.831665622370386</v>
      </c>
      <c r="O159" s="3">
        <v>1.15070683824388</v>
      </c>
      <c r="P159" s="3">
        <f t="shared" si="4"/>
        <v>0.0272685735735554</v>
      </c>
    </row>
    <row r="160" s="3" customFormat="1" spans="1:16">
      <c r="A160" s="3">
        <v>174</v>
      </c>
      <c r="B160" s="3" t="s">
        <v>117</v>
      </c>
      <c r="C160" s="3" t="s">
        <v>146</v>
      </c>
      <c r="D160" s="3" t="s">
        <v>147</v>
      </c>
      <c r="E160" s="3" t="s">
        <v>61</v>
      </c>
      <c r="F160" s="3" t="s">
        <v>75</v>
      </c>
      <c r="G160" s="3">
        <v>7</v>
      </c>
      <c r="H160" s="3">
        <v>0.00842912866687329</v>
      </c>
      <c r="I160" s="3">
        <v>0.156827229998688</v>
      </c>
      <c r="J160" s="3">
        <v>0.958880957076021</v>
      </c>
      <c r="K160" s="3">
        <v>-0.298952242130555</v>
      </c>
      <c r="L160" s="3">
        <v>0.315810499464301</v>
      </c>
      <c r="M160" s="3">
        <v>1.00846475379784</v>
      </c>
      <c r="N160" s="3">
        <v>0.741594825578165</v>
      </c>
      <c r="O160" s="3">
        <v>1.3713703555842</v>
      </c>
      <c r="P160" s="3">
        <f t="shared" si="4"/>
        <v>0.0330648605888283</v>
      </c>
    </row>
    <row r="161" s="3" customFormat="1" spans="1:16">
      <c r="A161" s="3">
        <v>175</v>
      </c>
      <c r="B161" s="3" t="s">
        <v>117</v>
      </c>
      <c r="C161" s="3" t="s">
        <v>146</v>
      </c>
      <c r="D161" s="3" t="s">
        <v>147</v>
      </c>
      <c r="E161" s="3" t="s">
        <v>61</v>
      </c>
      <c r="F161" s="3" t="s">
        <v>76</v>
      </c>
      <c r="G161" s="3">
        <v>7</v>
      </c>
      <c r="H161" s="3">
        <v>-0.0162553159113715</v>
      </c>
      <c r="I161" s="3">
        <v>0.160222048977611</v>
      </c>
      <c r="J161" s="3">
        <v>0.922494823711968</v>
      </c>
      <c r="K161" s="3">
        <v>-0.33029053190749</v>
      </c>
      <c r="L161" s="3">
        <v>0.297779900084746</v>
      </c>
      <c r="M161" s="3">
        <v>0.983876088764697</v>
      </c>
      <c r="N161" s="3">
        <v>0.718714893487115</v>
      </c>
      <c r="O161" s="3">
        <v>1.34686531031275</v>
      </c>
      <c r="P161" s="3">
        <f t="shared" si="4"/>
        <v>0.0318101663348954</v>
      </c>
    </row>
    <row r="162" s="3" customFormat="1" spans="1:16">
      <c r="A162" s="3">
        <v>176</v>
      </c>
      <c r="B162" s="3" t="s">
        <v>117</v>
      </c>
      <c r="C162" s="3" t="s">
        <v>103</v>
      </c>
      <c r="D162" s="3" t="s">
        <v>104</v>
      </c>
      <c r="E162" s="3" t="s">
        <v>61</v>
      </c>
      <c r="F162" s="3" t="s">
        <v>73</v>
      </c>
      <c r="G162" s="3">
        <v>7</v>
      </c>
      <c r="H162" s="3">
        <v>0.010886498643964</v>
      </c>
      <c r="I162" s="3">
        <v>0.41580749870548</v>
      </c>
      <c r="J162" s="3">
        <v>0.980125316341404</v>
      </c>
      <c r="K162" s="3">
        <v>-0.804096198818777</v>
      </c>
      <c r="L162" s="3">
        <v>0.825869196106705</v>
      </c>
      <c r="M162" s="3">
        <v>1.01094597219397</v>
      </c>
      <c r="N162" s="3">
        <v>0.447492187813872</v>
      </c>
      <c r="O162" s="3">
        <v>2.28386502943889</v>
      </c>
      <c r="P162" s="3">
        <f t="shared" si="4"/>
        <v>0.0337974247014277</v>
      </c>
    </row>
    <row r="163" s="3" customFormat="1" spans="1:16">
      <c r="A163" s="3">
        <v>177</v>
      </c>
      <c r="B163" s="3" t="s">
        <v>117</v>
      </c>
      <c r="C163" s="3" t="s">
        <v>103</v>
      </c>
      <c r="D163" s="3" t="s">
        <v>104</v>
      </c>
      <c r="E163" s="3" t="s">
        <v>61</v>
      </c>
      <c r="F163" s="3" t="s">
        <v>74</v>
      </c>
      <c r="G163" s="3">
        <v>7</v>
      </c>
      <c r="H163" s="3">
        <v>-0.0861494911375647</v>
      </c>
      <c r="I163" s="3">
        <v>0.106910392352927</v>
      </c>
      <c r="J163" s="3">
        <v>0.420352260810841</v>
      </c>
      <c r="K163" s="3">
        <v>-0.295693860149302</v>
      </c>
      <c r="L163" s="3">
        <v>0.123394877874172</v>
      </c>
      <c r="M163" s="3">
        <v>0.917457069267207</v>
      </c>
      <c r="N163" s="3">
        <v>0.744015165850379</v>
      </c>
      <c r="O163" s="3">
        <v>1.13133107036375</v>
      </c>
      <c r="P163" s="3">
        <f t="shared" si="4"/>
        <v>0.0144949055452014</v>
      </c>
    </row>
    <row r="164" s="3" customFormat="1" spans="1:16">
      <c r="A164" s="3">
        <v>178</v>
      </c>
      <c r="B164" s="3" t="s">
        <v>117</v>
      </c>
      <c r="C164" s="3" t="s">
        <v>103</v>
      </c>
      <c r="D164" s="3" t="s">
        <v>104</v>
      </c>
      <c r="E164" s="3" t="s">
        <v>61</v>
      </c>
      <c r="F164" s="3" t="s">
        <v>66</v>
      </c>
      <c r="G164" s="3">
        <v>7</v>
      </c>
      <c r="H164" s="3">
        <v>-0.0654427303790042</v>
      </c>
      <c r="I164" s="3">
        <v>0.0849127596526224</v>
      </c>
      <c r="J164" s="3">
        <v>0.440881514699834</v>
      </c>
      <c r="K164" s="3">
        <v>-0.231871739298144</v>
      </c>
      <c r="L164" s="3">
        <v>0.100986278540136</v>
      </c>
      <c r="M164" s="3">
        <v>0.936652686968023</v>
      </c>
      <c r="N164" s="3">
        <v>0.793047833655574</v>
      </c>
      <c r="O164" s="3">
        <v>1.10626146213703</v>
      </c>
      <c r="P164" s="3">
        <f t="shared" si="4"/>
        <v>0.0152028108517184</v>
      </c>
    </row>
    <row r="165" s="3" customFormat="1" spans="1:16">
      <c r="A165" s="3">
        <v>179</v>
      </c>
      <c r="B165" s="3" t="s">
        <v>117</v>
      </c>
      <c r="C165" s="3" t="s">
        <v>103</v>
      </c>
      <c r="D165" s="3" t="s">
        <v>104</v>
      </c>
      <c r="E165" s="3" t="s">
        <v>61</v>
      </c>
      <c r="F165" s="3" t="s">
        <v>75</v>
      </c>
      <c r="G165" s="3">
        <v>7</v>
      </c>
      <c r="H165" s="3">
        <v>-0.0564563645383522</v>
      </c>
      <c r="I165" s="3">
        <v>0.142412612854532</v>
      </c>
      <c r="J165" s="3">
        <v>0.705503807859004</v>
      </c>
      <c r="K165" s="3">
        <v>-0.335585085733235</v>
      </c>
      <c r="L165" s="3">
        <v>0.22267235665653</v>
      </c>
      <c r="M165" s="3">
        <v>0.945107723807227</v>
      </c>
      <c r="N165" s="3">
        <v>0.714919674659088</v>
      </c>
      <c r="O165" s="3">
        <v>1.24941114542136</v>
      </c>
      <c r="P165" s="3">
        <f t="shared" si="4"/>
        <v>0.0243277175123795</v>
      </c>
    </row>
    <row r="166" s="3" customFormat="1" spans="1:16">
      <c r="A166" s="3">
        <v>180</v>
      </c>
      <c r="B166" s="3" t="s">
        <v>117</v>
      </c>
      <c r="C166" s="3" t="s">
        <v>103</v>
      </c>
      <c r="D166" s="3" t="s">
        <v>104</v>
      </c>
      <c r="E166" s="3" t="s">
        <v>61</v>
      </c>
      <c r="F166" s="3" t="s">
        <v>76</v>
      </c>
      <c r="G166" s="3">
        <v>7</v>
      </c>
      <c r="H166" s="3">
        <v>-0.073010943986572</v>
      </c>
      <c r="I166" s="3">
        <v>0.140379232804537</v>
      </c>
      <c r="J166" s="3">
        <v>0.621619680572543</v>
      </c>
      <c r="K166" s="3">
        <v>-0.348154240283464</v>
      </c>
      <c r="L166" s="3">
        <v>0.20213235231032</v>
      </c>
      <c r="M166" s="3">
        <v>0.929590656542461</v>
      </c>
      <c r="N166" s="3">
        <v>0.7059899757222</v>
      </c>
      <c r="O166" s="3">
        <v>1.22400999794234</v>
      </c>
      <c r="P166" s="3">
        <f t="shared" si="4"/>
        <v>0.0214351613990532</v>
      </c>
    </row>
    <row r="167" s="3" customFormat="1" spans="1:16">
      <c r="A167" s="3">
        <v>186</v>
      </c>
      <c r="B167" s="3" t="s">
        <v>117</v>
      </c>
      <c r="C167" s="3" t="s">
        <v>105</v>
      </c>
      <c r="D167" s="3" t="s">
        <v>106</v>
      </c>
      <c r="E167" s="3" t="s">
        <v>61</v>
      </c>
      <c r="F167" s="3" t="s">
        <v>73</v>
      </c>
      <c r="G167" s="3">
        <v>7</v>
      </c>
      <c r="H167" s="3">
        <v>-0.00180666626767303</v>
      </c>
      <c r="I167" s="3">
        <v>0.388676537280593</v>
      </c>
      <c r="J167" s="3">
        <v>0.996471000577038</v>
      </c>
      <c r="K167" s="3">
        <v>-0.763612679337635</v>
      </c>
      <c r="L167" s="3">
        <v>0.759999346802289</v>
      </c>
      <c r="M167" s="3">
        <v>0.998194964771433</v>
      </c>
      <c r="N167" s="3">
        <v>0.465979946363289</v>
      </c>
      <c r="O167" s="3">
        <v>2.13827482378014</v>
      </c>
      <c r="P167" s="3">
        <f t="shared" si="4"/>
        <v>0.0343610689854151</v>
      </c>
    </row>
    <row r="168" s="3" customFormat="1" spans="1:16">
      <c r="A168" s="3">
        <v>187</v>
      </c>
      <c r="B168" s="3" t="s">
        <v>117</v>
      </c>
      <c r="C168" s="3" t="s">
        <v>105</v>
      </c>
      <c r="D168" s="3" t="s">
        <v>106</v>
      </c>
      <c r="E168" s="3" t="s">
        <v>61</v>
      </c>
      <c r="F168" s="3" t="s">
        <v>74</v>
      </c>
      <c r="G168" s="3">
        <v>7</v>
      </c>
      <c r="H168" s="3">
        <v>-0.0782667878671482</v>
      </c>
      <c r="I168" s="3">
        <v>0.108272906250336</v>
      </c>
      <c r="J168" s="3">
        <v>0.469762297828754</v>
      </c>
      <c r="K168" s="3">
        <v>-0.290481684117806</v>
      </c>
      <c r="L168" s="3">
        <v>0.13394810838351</v>
      </c>
      <c r="M168" s="3">
        <v>0.924717690171592</v>
      </c>
      <c r="N168" s="3">
        <v>0.747903227694097</v>
      </c>
      <c r="O168" s="3">
        <v>1.14333348868236</v>
      </c>
      <c r="P168" s="3">
        <f t="shared" si="4"/>
        <v>0.0161986999251294</v>
      </c>
    </row>
    <row r="169" s="3" customFormat="1" spans="1:16">
      <c r="A169" s="3">
        <v>188</v>
      </c>
      <c r="B169" s="3" t="s">
        <v>117</v>
      </c>
      <c r="C169" s="3" t="s">
        <v>105</v>
      </c>
      <c r="D169" s="3" t="s">
        <v>106</v>
      </c>
      <c r="E169" s="3" t="s">
        <v>61</v>
      </c>
      <c r="F169" s="3" t="s">
        <v>66</v>
      </c>
      <c r="G169" s="3">
        <v>7</v>
      </c>
      <c r="H169" s="3">
        <v>-0.0320707806085243</v>
      </c>
      <c r="I169" s="3">
        <v>0.0828065820953969</v>
      </c>
      <c r="J169" s="3">
        <v>0.698535990603322</v>
      </c>
      <c r="K169" s="3">
        <v>-0.194371681515502</v>
      </c>
      <c r="L169" s="3">
        <v>0.130230120298454</v>
      </c>
      <c r="M169" s="3">
        <v>0.968438033019959</v>
      </c>
      <c r="N169" s="3">
        <v>0.82335182273641</v>
      </c>
      <c r="O169" s="3">
        <v>1.13909048100792</v>
      </c>
      <c r="P169" s="3">
        <f t="shared" si="4"/>
        <v>0.0240874479518387</v>
      </c>
    </row>
    <row r="170" s="3" customFormat="1" spans="1:16">
      <c r="A170" s="3">
        <v>189</v>
      </c>
      <c r="B170" s="3" t="s">
        <v>117</v>
      </c>
      <c r="C170" s="3" t="s">
        <v>105</v>
      </c>
      <c r="D170" s="3" t="s">
        <v>106</v>
      </c>
      <c r="E170" s="3" t="s">
        <v>61</v>
      </c>
      <c r="F170" s="3" t="s">
        <v>75</v>
      </c>
      <c r="G170" s="3">
        <v>7</v>
      </c>
      <c r="H170" s="3">
        <v>-0.116827383916577</v>
      </c>
      <c r="I170" s="3">
        <v>0.17054662153262</v>
      </c>
      <c r="J170" s="3">
        <v>0.518905977116263</v>
      </c>
      <c r="K170" s="3">
        <v>-0.451098762120512</v>
      </c>
      <c r="L170" s="3">
        <v>0.217443994287359</v>
      </c>
      <c r="M170" s="3">
        <v>0.889738763129268</v>
      </c>
      <c r="N170" s="3">
        <v>0.63692793471815</v>
      </c>
      <c r="O170" s="3">
        <v>1.24289581829239</v>
      </c>
      <c r="P170" s="3">
        <f t="shared" ref="P169:P200" si="5">J170/29</f>
        <v>0.0178933095557332</v>
      </c>
    </row>
    <row r="171" s="3" customFormat="1" spans="1:16">
      <c r="A171" s="3">
        <v>190</v>
      </c>
      <c r="B171" s="3" t="s">
        <v>117</v>
      </c>
      <c r="C171" s="3" t="s">
        <v>105</v>
      </c>
      <c r="D171" s="3" t="s">
        <v>106</v>
      </c>
      <c r="E171" s="3" t="s">
        <v>61</v>
      </c>
      <c r="F171" s="3" t="s">
        <v>76</v>
      </c>
      <c r="G171" s="3">
        <v>7</v>
      </c>
      <c r="H171" s="3">
        <v>-0.127601874750425</v>
      </c>
      <c r="I171" s="3">
        <v>0.153613009243451</v>
      </c>
      <c r="J171" s="3">
        <v>0.437957390280046</v>
      </c>
      <c r="K171" s="3">
        <v>-0.428683372867589</v>
      </c>
      <c r="L171" s="3">
        <v>0.173479623366739</v>
      </c>
      <c r="M171" s="3">
        <v>0.880203740730074</v>
      </c>
      <c r="N171" s="3">
        <v>0.651366136725879</v>
      </c>
      <c r="O171" s="3">
        <v>1.18943644981235</v>
      </c>
      <c r="P171" s="3">
        <f t="shared" si="5"/>
        <v>0.015101978975174</v>
      </c>
    </row>
    <row r="172" s="3" customFormat="1" spans="1:16">
      <c r="A172" s="3">
        <v>191</v>
      </c>
      <c r="B172" s="3" t="s">
        <v>117</v>
      </c>
      <c r="C172" s="3" t="s">
        <v>148</v>
      </c>
      <c r="D172" s="3" t="s">
        <v>149</v>
      </c>
      <c r="E172" s="3" t="s">
        <v>61</v>
      </c>
      <c r="F172" s="3" t="s">
        <v>73</v>
      </c>
      <c r="G172" s="3">
        <v>7</v>
      </c>
      <c r="H172" s="3">
        <v>0.0180914437599305</v>
      </c>
      <c r="I172" s="3">
        <v>0.638114326720539</v>
      </c>
      <c r="J172" s="3">
        <v>0.978478686464718</v>
      </c>
      <c r="K172" s="3">
        <v>-1.23261263661233</v>
      </c>
      <c r="L172" s="3">
        <v>1.26879552413219</v>
      </c>
      <c r="M172" s="3">
        <v>1.01825608529763</v>
      </c>
      <c r="N172" s="3">
        <v>0.291529920098277</v>
      </c>
      <c r="O172" s="3">
        <v>3.55656618331359</v>
      </c>
      <c r="P172" s="3">
        <f t="shared" si="5"/>
        <v>0.0337406443608523</v>
      </c>
    </row>
    <row r="173" s="3" customFormat="1" spans="1:16">
      <c r="A173" s="3">
        <v>192</v>
      </c>
      <c r="B173" s="3" t="s">
        <v>117</v>
      </c>
      <c r="C173" s="3" t="s">
        <v>148</v>
      </c>
      <c r="D173" s="3" t="s">
        <v>149</v>
      </c>
      <c r="E173" s="3" t="s">
        <v>61</v>
      </c>
      <c r="F173" s="3" t="s">
        <v>74</v>
      </c>
      <c r="G173" s="3">
        <v>7</v>
      </c>
      <c r="H173" s="3">
        <v>-0.0705877678877496</v>
      </c>
      <c r="I173" s="3">
        <v>0.111017246103771</v>
      </c>
      <c r="J173" s="3">
        <v>0.524889155761035</v>
      </c>
      <c r="K173" s="3">
        <v>-0.288181570251141</v>
      </c>
      <c r="L173" s="3">
        <v>0.147006034475642</v>
      </c>
      <c r="M173" s="3">
        <v>0.931845949785876</v>
      </c>
      <c r="N173" s="3">
        <v>0.749625470196673</v>
      </c>
      <c r="O173" s="3">
        <v>1.15836095310972</v>
      </c>
      <c r="P173" s="3">
        <f t="shared" si="5"/>
        <v>0.0180996260607253</v>
      </c>
    </row>
    <row r="174" s="3" customFormat="1" spans="1:16">
      <c r="A174" s="3">
        <v>193</v>
      </c>
      <c r="B174" s="3" t="s">
        <v>117</v>
      </c>
      <c r="C174" s="3" t="s">
        <v>148</v>
      </c>
      <c r="D174" s="3" t="s">
        <v>149</v>
      </c>
      <c r="E174" s="3" t="s">
        <v>61</v>
      </c>
      <c r="F174" s="3" t="s">
        <v>66</v>
      </c>
      <c r="G174" s="3">
        <v>7</v>
      </c>
      <c r="H174" s="3">
        <v>0.0191769086489863</v>
      </c>
      <c r="I174" s="3">
        <v>0.129806102461839</v>
      </c>
      <c r="J174" s="3">
        <v>0.882551883760759</v>
      </c>
      <c r="K174" s="3">
        <v>-0.235243052176219</v>
      </c>
      <c r="L174" s="3">
        <v>0.273596869474191</v>
      </c>
      <c r="M174" s="3">
        <v>1.01936196661537</v>
      </c>
      <c r="N174" s="3">
        <v>0.79037872301262</v>
      </c>
      <c r="O174" s="3">
        <v>1.31468470586014</v>
      </c>
      <c r="P174" s="3">
        <f t="shared" si="5"/>
        <v>0.0304328235779572</v>
      </c>
    </row>
    <row r="175" s="3" customFormat="1" spans="1:16">
      <c r="A175" s="3">
        <v>194</v>
      </c>
      <c r="B175" s="3" t="s">
        <v>117</v>
      </c>
      <c r="C175" s="3" t="s">
        <v>148</v>
      </c>
      <c r="D175" s="3" t="s">
        <v>149</v>
      </c>
      <c r="E175" s="3" t="s">
        <v>61</v>
      </c>
      <c r="F175" s="3" t="s">
        <v>75</v>
      </c>
      <c r="G175" s="3">
        <v>7</v>
      </c>
      <c r="H175" s="3">
        <v>-0.0072570816165467</v>
      </c>
      <c r="I175" s="3">
        <v>0.20254602040082</v>
      </c>
      <c r="J175" s="3">
        <v>0.972580751307933</v>
      </c>
      <c r="K175" s="3">
        <v>-0.404247281602155</v>
      </c>
      <c r="L175" s="3">
        <v>0.389733118369061</v>
      </c>
      <c r="M175" s="3">
        <v>0.992769187416332</v>
      </c>
      <c r="N175" s="3">
        <v>0.667479045571885</v>
      </c>
      <c r="O175" s="3">
        <v>1.4765866674344</v>
      </c>
      <c r="P175" s="3">
        <f t="shared" si="5"/>
        <v>0.0335372672864804</v>
      </c>
    </row>
    <row r="176" s="3" customFormat="1" spans="1:16">
      <c r="A176" s="3">
        <v>195</v>
      </c>
      <c r="B176" s="3" t="s">
        <v>117</v>
      </c>
      <c r="C176" s="3" t="s">
        <v>148</v>
      </c>
      <c r="D176" s="3" t="s">
        <v>149</v>
      </c>
      <c r="E176" s="3" t="s">
        <v>61</v>
      </c>
      <c r="F176" s="3" t="s">
        <v>76</v>
      </c>
      <c r="G176" s="3">
        <v>7</v>
      </c>
      <c r="H176" s="3">
        <v>-0.0946507242446523</v>
      </c>
      <c r="I176" s="3">
        <v>0.15792802461516</v>
      </c>
      <c r="J176" s="3">
        <v>0.570875709886858</v>
      </c>
      <c r="K176" s="3">
        <v>-0.404189652490366</v>
      </c>
      <c r="L176" s="3">
        <v>0.214888204001062</v>
      </c>
      <c r="M176" s="3">
        <v>0.909690611862087</v>
      </c>
      <c r="N176" s="3">
        <v>0.667517512904827</v>
      </c>
      <c r="O176" s="3">
        <v>1.23972329311457</v>
      </c>
      <c r="P176" s="3">
        <f t="shared" si="5"/>
        <v>0.0196853693064434</v>
      </c>
    </row>
    <row r="177" s="3" customFormat="1" spans="1:16">
      <c r="A177" s="3">
        <v>196</v>
      </c>
      <c r="B177" s="3" t="s">
        <v>117</v>
      </c>
      <c r="C177" s="3" t="s">
        <v>150</v>
      </c>
      <c r="D177" s="3" t="s">
        <v>151</v>
      </c>
      <c r="E177" s="3" t="s">
        <v>61</v>
      </c>
      <c r="F177" s="3" t="s">
        <v>73</v>
      </c>
      <c r="G177" s="3">
        <v>7</v>
      </c>
      <c r="H177" s="3">
        <v>0.227192870974696</v>
      </c>
      <c r="I177" s="3">
        <v>0.372348680209747</v>
      </c>
      <c r="J177" s="3">
        <v>0.568419294134703</v>
      </c>
      <c r="K177" s="3">
        <v>-0.502610542236409</v>
      </c>
      <c r="L177" s="3">
        <v>0.956996284185801</v>
      </c>
      <c r="M177" s="3">
        <v>1.25507191154083</v>
      </c>
      <c r="N177" s="3">
        <v>0.604949350742746</v>
      </c>
      <c r="O177" s="3">
        <v>2.6038634494024</v>
      </c>
      <c r="P177" s="3">
        <f t="shared" si="5"/>
        <v>0.0196006653149898</v>
      </c>
    </row>
    <row r="178" s="3" customFormat="1" spans="1:16">
      <c r="A178" s="3">
        <v>197</v>
      </c>
      <c r="B178" s="3" t="s">
        <v>117</v>
      </c>
      <c r="C178" s="3" t="s">
        <v>150</v>
      </c>
      <c r="D178" s="3" t="s">
        <v>151</v>
      </c>
      <c r="E178" s="3" t="s">
        <v>61</v>
      </c>
      <c r="F178" s="3" t="s">
        <v>74</v>
      </c>
      <c r="G178" s="3">
        <v>7</v>
      </c>
      <c r="H178" s="3">
        <v>-0.064385248405062</v>
      </c>
      <c r="I178" s="3">
        <v>0.113578345096376</v>
      </c>
      <c r="J178" s="3">
        <v>0.570795975552993</v>
      </c>
      <c r="K178" s="3">
        <v>-0.286998804793959</v>
      </c>
      <c r="L178" s="3">
        <v>0.158228307983835</v>
      </c>
      <c r="M178" s="3">
        <v>0.937643704199414</v>
      </c>
      <c r="N178" s="3">
        <v>0.750512625853756</v>
      </c>
      <c r="O178" s="3">
        <v>1.17143361182589</v>
      </c>
      <c r="P178" s="3">
        <f t="shared" si="5"/>
        <v>0.0196826198466549</v>
      </c>
    </row>
    <row r="179" s="3" customFormat="1" spans="1:16">
      <c r="A179" s="3">
        <v>198</v>
      </c>
      <c r="B179" s="3" t="s">
        <v>117</v>
      </c>
      <c r="C179" s="3" t="s">
        <v>150</v>
      </c>
      <c r="D179" s="3" t="s">
        <v>151</v>
      </c>
      <c r="E179" s="3" t="s">
        <v>61</v>
      </c>
      <c r="F179" s="3" t="s">
        <v>66</v>
      </c>
      <c r="G179" s="3">
        <v>7</v>
      </c>
      <c r="H179" s="3">
        <v>-0.09188528893309</v>
      </c>
      <c r="I179" s="3">
        <v>0.0827960994416886</v>
      </c>
      <c r="J179" s="3">
        <v>0.267094705408515</v>
      </c>
      <c r="K179" s="3">
        <v>-0.2541656438388</v>
      </c>
      <c r="L179" s="3">
        <v>0.0703950659726196</v>
      </c>
      <c r="M179" s="3">
        <v>0.912209784101185</v>
      </c>
      <c r="N179" s="3">
        <v>0.775563324119742</v>
      </c>
      <c r="O179" s="3">
        <v>1.07293197645</v>
      </c>
      <c r="P179" s="3">
        <f t="shared" si="5"/>
        <v>0.00921016225546603</v>
      </c>
    </row>
    <row r="180" s="3" customFormat="1" spans="1:16">
      <c r="A180" s="3">
        <v>199</v>
      </c>
      <c r="B180" s="3" t="s">
        <v>117</v>
      </c>
      <c r="C180" s="3" t="s">
        <v>150</v>
      </c>
      <c r="D180" s="3" t="s">
        <v>151</v>
      </c>
      <c r="E180" s="3" t="s">
        <v>61</v>
      </c>
      <c r="F180" s="3" t="s">
        <v>75</v>
      </c>
      <c r="G180" s="3">
        <v>7</v>
      </c>
      <c r="H180" s="3">
        <v>-0.258927804451074</v>
      </c>
      <c r="I180" s="3">
        <v>0.180953865808771</v>
      </c>
      <c r="J180" s="3">
        <v>0.202411169091372</v>
      </c>
      <c r="K180" s="3">
        <v>-0.613597381436265</v>
      </c>
      <c r="L180" s="3">
        <v>0.0957417725341181</v>
      </c>
      <c r="M180" s="3">
        <v>0.771878747242022</v>
      </c>
      <c r="N180" s="3">
        <v>0.541399740326037</v>
      </c>
      <c r="O180" s="3">
        <v>1.10047485446727</v>
      </c>
      <c r="P180" s="3">
        <f t="shared" si="5"/>
        <v>0.00697969548590938</v>
      </c>
    </row>
    <row r="181" s="3" customFormat="1" spans="1:16">
      <c r="A181" s="3">
        <v>200</v>
      </c>
      <c r="B181" s="3" t="s">
        <v>117</v>
      </c>
      <c r="C181" s="3" t="s">
        <v>150</v>
      </c>
      <c r="D181" s="3" t="s">
        <v>151</v>
      </c>
      <c r="E181" s="3" t="s">
        <v>61</v>
      </c>
      <c r="F181" s="3" t="s">
        <v>76</v>
      </c>
      <c r="G181" s="3">
        <v>7</v>
      </c>
      <c r="H181" s="3">
        <v>-0.242605308661018</v>
      </c>
      <c r="I181" s="3">
        <v>0.176268839871813</v>
      </c>
      <c r="J181" s="3">
        <v>0.217875078141798</v>
      </c>
      <c r="K181" s="3">
        <v>-0.588092234809771</v>
      </c>
      <c r="L181" s="3">
        <v>0.102881617487735</v>
      </c>
      <c r="M181" s="3">
        <v>0.78458112004089</v>
      </c>
      <c r="N181" s="3">
        <v>0.555385820430043</v>
      </c>
      <c r="O181" s="3">
        <v>1.1083601908453</v>
      </c>
      <c r="P181" s="3">
        <f t="shared" si="5"/>
        <v>0.00751293372902752</v>
      </c>
    </row>
    <row r="182" s="3" customFormat="1" spans="1:16">
      <c r="A182" s="3">
        <v>16</v>
      </c>
      <c r="B182" s="3" t="s">
        <v>117</v>
      </c>
      <c r="C182" s="3" t="s">
        <v>152</v>
      </c>
      <c r="D182" s="3" t="s">
        <v>153</v>
      </c>
      <c r="E182" s="3" t="s">
        <v>61</v>
      </c>
      <c r="F182" s="3" t="s">
        <v>73</v>
      </c>
      <c r="G182" s="3">
        <v>5</v>
      </c>
      <c r="H182" s="3">
        <v>-0.568108586826115</v>
      </c>
      <c r="I182" s="3">
        <v>0.274819609484424</v>
      </c>
      <c r="J182" s="3">
        <v>0.130591105116543</v>
      </c>
      <c r="K182" s="3">
        <v>-1.10675502141558</v>
      </c>
      <c r="L182" s="3">
        <v>-0.0294621522366444</v>
      </c>
      <c r="M182" s="3">
        <v>0.566596093170262</v>
      </c>
      <c r="N182" s="3">
        <v>0.330630109833649</v>
      </c>
      <c r="O182" s="3">
        <v>0.970967625898701</v>
      </c>
      <c r="P182" s="3">
        <f t="shared" si="5"/>
        <v>0.00450314155574286</v>
      </c>
    </row>
    <row r="183" s="3" customFormat="1" spans="1:16">
      <c r="A183" s="3">
        <v>17</v>
      </c>
      <c r="B183" s="3" t="s">
        <v>117</v>
      </c>
      <c r="C183" s="3" t="s">
        <v>152</v>
      </c>
      <c r="D183" s="3" t="s">
        <v>153</v>
      </c>
      <c r="E183" s="3" t="s">
        <v>61</v>
      </c>
      <c r="F183" s="3" t="s">
        <v>74</v>
      </c>
      <c r="G183" s="3">
        <v>5</v>
      </c>
      <c r="H183" s="3">
        <v>-0.0385077164437929</v>
      </c>
      <c r="I183" s="3">
        <v>0.0893375211747188</v>
      </c>
      <c r="J183" s="3">
        <v>0.666441961267315</v>
      </c>
      <c r="K183" s="3">
        <v>-0.213609257946242</v>
      </c>
      <c r="L183" s="3">
        <v>0.136593825058656</v>
      </c>
      <c r="M183" s="3">
        <v>0.962224279761599</v>
      </c>
      <c r="N183" s="3">
        <v>0.807663911629486</v>
      </c>
      <c r="O183" s="3">
        <v>1.14636243025239</v>
      </c>
      <c r="P183" s="3">
        <f t="shared" si="5"/>
        <v>0.0229807572850798</v>
      </c>
    </row>
    <row r="184" s="3" customFormat="1" spans="1:16">
      <c r="A184" s="3">
        <v>18</v>
      </c>
      <c r="B184" s="3" t="s">
        <v>117</v>
      </c>
      <c r="C184" s="3" t="s">
        <v>152</v>
      </c>
      <c r="D184" s="3" t="s">
        <v>153</v>
      </c>
      <c r="E184" s="3" t="s">
        <v>61</v>
      </c>
      <c r="F184" s="3" t="s">
        <v>66</v>
      </c>
      <c r="G184" s="3">
        <v>5</v>
      </c>
      <c r="H184" s="3">
        <v>-0.0670701043215787</v>
      </c>
      <c r="I184" s="3">
        <v>0.0819091525194674</v>
      </c>
      <c r="J184" s="3">
        <v>0.412880395918819</v>
      </c>
      <c r="K184" s="3">
        <v>-0.227612043259735</v>
      </c>
      <c r="L184" s="3">
        <v>0.0934718346165774</v>
      </c>
      <c r="M184" s="3">
        <v>0.935129642409652</v>
      </c>
      <c r="N184" s="3">
        <v>0.796433181528397</v>
      </c>
      <c r="O184" s="3">
        <v>1.09797967788717</v>
      </c>
      <c r="P184" s="3">
        <f t="shared" si="5"/>
        <v>0.0142372550316834</v>
      </c>
    </row>
    <row r="185" s="3" customFormat="1" spans="1:16">
      <c r="A185" s="3">
        <v>19</v>
      </c>
      <c r="B185" s="3" t="s">
        <v>117</v>
      </c>
      <c r="C185" s="3" t="s">
        <v>152</v>
      </c>
      <c r="D185" s="3" t="s">
        <v>153</v>
      </c>
      <c r="E185" s="3" t="s">
        <v>61</v>
      </c>
      <c r="F185" s="3" t="s">
        <v>75</v>
      </c>
      <c r="G185" s="3">
        <v>5</v>
      </c>
      <c r="H185" s="3">
        <v>-0.00295991026327969</v>
      </c>
      <c r="I185" s="3">
        <v>0.125594198846609</v>
      </c>
      <c r="J185" s="3">
        <v>0.982326605182026</v>
      </c>
      <c r="K185" s="3">
        <v>-0.249124540002634</v>
      </c>
      <c r="L185" s="3">
        <v>0.243204719476074</v>
      </c>
      <c r="M185" s="3">
        <v>0.997044465952304</v>
      </c>
      <c r="N185" s="3">
        <v>0.779482890538236</v>
      </c>
      <c r="O185" s="3">
        <v>1.27532968222008</v>
      </c>
      <c r="P185" s="3">
        <f t="shared" si="5"/>
        <v>0.0338733312131733</v>
      </c>
    </row>
    <row r="186" s="3" customFormat="1" spans="1:16">
      <c r="A186" s="3">
        <v>20</v>
      </c>
      <c r="B186" s="3" t="s">
        <v>117</v>
      </c>
      <c r="C186" s="3" t="s">
        <v>152</v>
      </c>
      <c r="D186" s="3" t="s">
        <v>153</v>
      </c>
      <c r="E186" s="3" t="s">
        <v>61</v>
      </c>
      <c r="F186" s="3" t="s">
        <v>76</v>
      </c>
      <c r="G186" s="3">
        <v>5</v>
      </c>
      <c r="H186" s="3">
        <v>-0.017807017852948</v>
      </c>
      <c r="I186" s="3">
        <v>0.126645161355325</v>
      </c>
      <c r="J186" s="3">
        <v>0.894977902003752</v>
      </c>
      <c r="K186" s="3">
        <v>-0.266031534109385</v>
      </c>
      <c r="L186" s="3">
        <v>0.230417498403489</v>
      </c>
      <c r="M186" s="3">
        <v>0.982350590193127</v>
      </c>
      <c r="N186" s="3">
        <v>0.766414958906805</v>
      </c>
      <c r="O186" s="3">
        <v>1.25912558312961</v>
      </c>
      <c r="P186" s="3">
        <f t="shared" si="5"/>
        <v>0.0308613069656466</v>
      </c>
    </row>
    <row r="187" s="3" customFormat="1" spans="1:16">
      <c r="A187" s="3">
        <v>201</v>
      </c>
      <c r="B187" s="3" t="s">
        <v>117</v>
      </c>
      <c r="C187" s="3" t="s">
        <v>107</v>
      </c>
      <c r="D187" s="3" t="s">
        <v>108</v>
      </c>
      <c r="E187" s="3" t="s">
        <v>61</v>
      </c>
      <c r="F187" s="3" t="s">
        <v>73</v>
      </c>
      <c r="G187" s="3">
        <v>7</v>
      </c>
      <c r="H187" s="3">
        <v>0.11232082544336</v>
      </c>
      <c r="I187" s="3">
        <v>0.371474656630787</v>
      </c>
      <c r="J187" s="3">
        <v>0.774547997708141</v>
      </c>
      <c r="K187" s="3">
        <v>-0.615769501552982</v>
      </c>
      <c r="L187" s="3">
        <v>0.840411152439701</v>
      </c>
      <c r="M187" s="3">
        <v>1.11887176559931</v>
      </c>
      <c r="N187" s="3">
        <v>0.540225031325282</v>
      </c>
      <c r="O187" s="3">
        <v>2.31731955252834</v>
      </c>
      <c r="P187" s="3">
        <f t="shared" si="5"/>
        <v>0.0267085516451083</v>
      </c>
    </row>
    <row r="188" s="3" customFormat="1" spans="1:16">
      <c r="A188" s="3">
        <v>202</v>
      </c>
      <c r="B188" s="3" t="s">
        <v>117</v>
      </c>
      <c r="C188" s="3" t="s">
        <v>107</v>
      </c>
      <c r="D188" s="3" t="s">
        <v>108</v>
      </c>
      <c r="E188" s="3" t="s">
        <v>61</v>
      </c>
      <c r="F188" s="3" t="s">
        <v>74</v>
      </c>
      <c r="G188" s="3">
        <v>7</v>
      </c>
      <c r="H188" s="3">
        <v>0.00176610131805148</v>
      </c>
      <c r="I188" s="3">
        <v>0.10384853973966</v>
      </c>
      <c r="J188" s="3">
        <v>0.986431421615078</v>
      </c>
      <c r="K188" s="3">
        <v>-0.201777036571683</v>
      </c>
      <c r="L188" s="3">
        <v>0.205309239207786</v>
      </c>
      <c r="M188" s="3">
        <v>1.0017676617935</v>
      </c>
      <c r="N188" s="3">
        <v>0.817277130540134</v>
      </c>
      <c r="O188" s="3">
        <v>1.22790472254128</v>
      </c>
      <c r="P188" s="3">
        <f t="shared" si="5"/>
        <v>0.0340148766074165</v>
      </c>
    </row>
    <row r="189" s="3" customFormat="1" spans="1:16">
      <c r="A189" s="3">
        <v>203</v>
      </c>
      <c r="B189" s="3" t="s">
        <v>117</v>
      </c>
      <c r="C189" s="3" t="s">
        <v>107</v>
      </c>
      <c r="D189" s="3" t="s">
        <v>108</v>
      </c>
      <c r="E189" s="3" t="s">
        <v>61</v>
      </c>
      <c r="F189" s="3" t="s">
        <v>66</v>
      </c>
      <c r="G189" s="3">
        <v>7</v>
      </c>
      <c r="H189" s="3">
        <v>-0.0388142322235845</v>
      </c>
      <c r="I189" s="3">
        <v>0.0828319414907253</v>
      </c>
      <c r="J189" s="3">
        <v>0.639362616380313</v>
      </c>
      <c r="K189" s="3">
        <v>-0.201164837545406</v>
      </c>
      <c r="L189" s="3">
        <v>0.123536373098237</v>
      </c>
      <c r="M189" s="3">
        <v>0.961929388032947</v>
      </c>
      <c r="N189" s="3">
        <v>0.817777619987594</v>
      </c>
      <c r="O189" s="3">
        <v>1.13149115963271</v>
      </c>
      <c r="P189" s="3">
        <f t="shared" si="5"/>
        <v>0.0220469867717349</v>
      </c>
    </row>
    <row r="190" s="3" customFormat="1" spans="1:16">
      <c r="A190" s="3">
        <v>204</v>
      </c>
      <c r="B190" s="3" t="s">
        <v>117</v>
      </c>
      <c r="C190" s="3" t="s">
        <v>107</v>
      </c>
      <c r="D190" s="3" t="s">
        <v>108</v>
      </c>
      <c r="E190" s="3" t="s">
        <v>61</v>
      </c>
      <c r="F190" s="3" t="s">
        <v>75</v>
      </c>
      <c r="G190" s="3">
        <v>7</v>
      </c>
      <c r="H190" s="3">
        <v>-0.00022696006654227</v>
      </c>
      <c r="I190" s="3">
        <v>0.161556734604675</v>
      </c>
      <c r="J190" s="3">
        <v>0.998924649939852</v>
      </c>
      <c r="K190" s="3">
        <v>-0.316878159891705</v>
      </c>
      <c r="L190" s="3">
        <v>0.316424239758621</v>
      </c>
      <c r="M190" s="3">
        <v>0.999773065686945</v>
      </c>
      <c r="N190" s="3">
        <v>0.72841950043004</v>
      </c>
      <c r="O190" s="3">
        <v>1.37221227916464</v>
      </c>
      <c r="P190" s="3">
        <f t="shared" si="5"/>
        <v>0.0344456775841328</v>
      </c>
    </row>
    <row r="191" s="3" customFormat="1" spans="1:16">
      <c r="A191" s="3">
        <v>205</v>
      </c>
      <c r="B191" s="3" t="s">
        <v>117</v>
      </c>
      <c r="C191" s="3" t="s">
        <v>107</v>
      </c>
      <c r="D191" s="3" t="s">
        <v>108</v>
      </c>
      <c r="E191" s="3" t="s">
        <v>61</v>
      </c>
      <c r="F191" s="3" t="s">
        <v>76</v>
      </c>
      <c r="G191" s="3">
        <v>7</v>
      </c>
      <c r="H191" s="3">
        <v>0.00144876664030641</v>
      </c>
      <c r="I191" s="3">
        <v>0.163554672761084</v>
      </c>
      <c r="J191" s="3">
        <v>0.9932196127001</v>
      </c>
      <c r="K191" s="3">
        <v>-0.319118391971419</v>
      </c>
      <c r="L191" s="3">
        <v>0.322015925252032</v>
      </c>
      <c r="M191" s="3">
        <v>1.00144981660969</v>
      </c>
      <c r="N191" s="3">
        <v>0.726789498171062</v>
      </c>
      <c r="O191" s="3">
        <v>1.37990675114506</v>
      </c>
      <c r="P191" s="3">
        <f t="shared" si="5"/>
        <v>0.0342489521620724</v>
      </c>
    </row>
    <row r="192" s="3" customFormat="1" spans="1:16">
      <c r="A192" s="3">
        <v>86</v>
      </c>
      <c r="B192" s="3" t="s">
        <v>117</v>
      </c>
      <c r="C192" s="3" t="s">
        <v>109</v>
      </c>
      <c r="D192" s="3" t="s">
        <v>110</v>
      </c>
      <c r="E192" s="3" t="s">
        <v>61</v>
      </c>
      <c r="F192" s="3" t="s">
        <v>73</v>
      </c>
      <c r="G192" s="3">
        <v>7</v>
      </c>
      <c r="H192" s="3">
        <v>0.206393200187721</v>
      </c>
      <c r="I192" s="3">
        <v>0.198369460095761</v>
      </c>
      <c r="J192" s="3">
        <v>0.345803759485092</v>
      </c>
      <c r="K192" s="3">
        <v>-0.182410941599971</v>
      </c>
      <c r="L192" s="3">
        <v>0.595197341975414</v>
      </c>
      <c r="M192" s="3">
        <v>1.22923644498478</v>
      </c>
      <c r="N192" s="3">
        <v>0.833258849323905</v>
      </c>
      <c r="O192" s="3">
        <v>1.81338876737385</v>
      </c>
      <c r="P192" s="3">
        <f t="shared" si="5"/>
        <v>0.0119242675684514</v>
      </c>
    </row>
    <row r="193" s="3" customFormat="1" spans="1:16">
      <c r="A193" s="3">
        <v>87</v>
      </c>
      <c r="B193" s="3" t="s">
        <v>117</v>
      </c>
      <c r="C193" s="3" t="s">
        <v>109</v>
      </c>
      <c r="D193" s="3" t="s">
        <v>110</v>
      </c>
      <c r="E193" s="3" t="s">
        <v>61</v>
      </c>
      <c r="F193" s="3" t="s">
        <v>74</v>
      </c>
      <c r="G193" s="3">
        <v>7</v>
      </c>
      <c r="H193" s="3">
        <v>-0.0239998556924863</v>
      </c>
      <c r="I193" s="3">
        <v>0.0523706750600252</v>
      </c>
      <c r="J193" s="3">
        <v>0.646759209279877</v>
      </c>
      <c r="K193" s="3">
        <v>-0.126646378810136</v>
      </c>
      <c r="L193" s="3">
        <v>0.078646667425163</v>
      </c>
      <c r="M193" s="3">
        <v>0.976285850643283</v>
      </c>
      <c r="N193" s="3">
        <v>0.881045173759874</v>
      </c>
      <c r="O193" s="3">
        <v>1.08182201157605</v>
      </c>
      <c r="P193" s="3">
        <f t="shared" si="5"/>
        <v>0.0223020416993061</v>
      </c>
    </row>
    <row r="194" s="3" customFormat="1" spans="1:16">
      <c r="A194" s="3">
        <v>88</v>
      </c>
      <c r="B194" s="3" t="s">
        <v>117</v>
      </c>
      <c r="C194" s="3" t="s">
        <v>109</v>
      </c>
      <c r="D194" s="3" t="s">
        <v>110</v>
      </c>
      <c r="E194" s="3" t="s">
        <v>61</v>
      </c>
      <c r="F194" s="3" t="s">
        <v>66</v>
      </c>
      <c r="G194" s="3">
        <v>7</v>
      </c>
      <c r="H194" s="3">
        <v>-0.0305335229495778</v>
      </c>
      <c r="I194" s="3">
        <v>0.0424984635782671</v>
      </c>
      <c r="J194" s="3">
        <v>0.472472588945288</v>
      </c>
      <c r="K194" s="3">
        <v>-0.113830511562981</v>
      </c>
      <c r="L194" s="3">
        <v>0.0527634656638257</v>
      </c>
      <c r="M194" s="3">
        <v>0.969927916677563</v>
      </c>
      <c r="N194" s="3">
        <v>0.892409196105141</v>
      </c>
      <c r="O194" s="3">
        <v>1.05418026579775</v>
      </c>
      <c r="P194" s="3">
        <f t="shared" si="5"/>
        <v>0.0162921582394927</v>
      </c>
    </row>
    <row r="195" s="3" customFormat="1" spans="1:16">
      <c r="A195" s="3">
        <v>89</v>
      </c>
      <c r="B195" s="3" t="s">
        <v>117</v>
      </c>
      <c r="C195" s="3" t="s">
        <v>109</v>
      </c>
      <c r="D195" s="3" t="s">
        <v>110</v>
      </c>
      <c r="E195" s="3" t="s">
        <v>61</v>
      </c>
      <c r="F195" s="3" t="s">
        <v>75</v>
      </c>
      <c r="G195" s="3">
        <v>7</v>
      </c>
      <c r="H195" s="3">
        <v>0.00787118572490553</v>
      </c>
      <c r="I195" s="3">
        <v>0.0847870692967633</v>
      </c>
      <c r="J195" s="3">
        <v>0.929057056804799</v>
      </c>
      <c r="K195" s="3">
        <v>-0.158311470096751</v>
      </c>
      <c r="L195" s="3">
        <v>0.174053841546562</v>
      </c>
      <c r="M195" s="3">
        <v>1.00790224494475</v>
      </c>
      <c r="N195" s="3">
        <v>0.853583874707512</v>
      </c>
      <c r="O195" s="3">
        <v>1.19011964197748</v>
      </c>
      <c r="P195" s="3">
        <f t="shared" si="5"/>
        <v>0.0320364502346482</v>
      </c>
    </row>
    <row r="196" s="3" customFormat="1" spans="1:16">
      <c r="A196" s="3">
        <v>90</v>
      </c>
      <c r="B196" s="3" t="s">
        <v>117</v>
      </c>
      <c r="C196" s="3" t="s">
        <v>109</v>
      </c>
      <c r="D196" s="3" t="s">
        <v>110</v>
      </c>
      <c r="E196" s="3" t="s">
        <v>61</v>
      </c>
      <c r="F196" s="3" t="s">
        <v>76</v>
      </c>
      <c r="G196" s="3">
        <v>7</v>
      </c>
      <c r="H196" s="3">
        <v>0.00438653622377172</v>
      </c>
      <c r="I196" s="3">
        <v>0.0875775814248548</v>
      </c>
      <c r="J196" s="3">
        <v>0.961678488264936</v>
      </c>
      <c r="K196" s="3">
        <v>-0.167265523368944</v>
      </c>
      <c r="L196" s="3">
        <v>0.176038595816487</v>
      </c>
      <c r="M196" s="3">
        <v>1.00439617115664</v>
      </c>
      <c r="N196" s="3">
        <v>0.845974955392609</v>
      </c>
      <c r="O196" s="3">
        <v>1.19248408265931</v>
      </c>
      <c r="P196" s="3">
        <f t="shared" si="5"/>
        <v>0.0331613271815495</v>
      </c>
    </row>
    <row r="197" s="3" customFormat="1" spans="1:16">
      <c r="A197" s="3">
        <v>206</v>
      </c>
      <c r="B197" s="3" t="s">
        <v>117</v>
      </c>
      <c r="C197" s="3" t="s">
        <v>111</v>
      </c>
      <c r="D197" s="3" t="s">
        <v>112</v>
      </c>
      <c r="E197" s="3" t="s">
        <v>61</v>
      </c>
      <c r="F197" s="3" t="s">
        <v>73</v>
      </c>
      <c r="G197" s="3">
        <v>7</v>
      </c>
      <c r="H197" s="3">
        <v>0.16156422991245</v>
      </c>
      <c r="I197" s="3">
        <v>0.371473764741233</v>
      </c>
      <c r="J197" s="3">
        <v>0.681746769950665</v>
      </c>
      <c r="K197" s="3">
        <v>-0.566524348980367</v>
      </c>
      <c r="L197" s="3">
        <v>0.889652808805267</v>
      </c>
      <c r="M197" s="3">
        <v>1.1753479482298</v>
      </c>
      <c r="N197" s="3">
        <v>0.567494427544085</v>
      </c>
      <c r="O197" s="3">
        <v>2.43428434246729</v>
      </c>
      <c r="P197" s="3">
        <f t="shared" si="5"/>
        <v>0.0235085093086436</v>
      </c>
    </row>
    <row r="198" s="3" customFormat="1" spans="1:16">
      <c r="A198" s="3">
        <v>207</v>
      </c>
      <c r="B198" s="3" t="s">
        <v>117</v>
      </c>
      <c r="C198" s="3" t="s">
        <v>111</v>
      </c>
      <c r="D198" s="3" t="s">
        <v>112</v>
      </c>
      <c r="E198" s="3" t="s">
        <v>61</v>
      </c>
      <c r="F198" s="3" t="s">
        <v>74</v>
      </c>
      <c r="G198" s="3">
        <v>7</v>
      </c>
      <c r="H198" s="3">
        <v>0.053366223705523</v>
      </c>
      <c r="I198" s="3">
        <v>0.101212320833434</v>
      </c>
      <c r="J198" s="3">
        <v>0.598006081569097</v>
      </c>
      <c r="K198" s="3">
        <v>-0.145009925128008</v>
      </c>
      <c r="L198" s="3">
        <v>0.251742372539054</v>
      </c>
      <c r="M198" s="3">
        <v>1.05481587296979</v>
      </c>
      <c r="N198" s="3">
        <v>0.865013707696359</v>
      </c>
      <c r="O198" s="3">
        <v>1.28626461750774</v>
      </c>
      <c r="P198" s="3">
        <f t="shared" si="5"/>
        <v>0.0206208993644516</v>
      </c>
    </row>
    <row r="199" s="3" customFormat="1" spans="1:16">
      <c r="A199" s="3">
        <v>208</v>
      </c>
      <c r="B199" s="3" t="s">
        <v>117</v>
      </c>
      <c r="C199" s="3" t="s">
        <v>111</v>
      </c>
      <c r="D199" s="3" t="s">
        <v>112</v>
      </c>
      <c r="E199" s="3" t="s">
        <v>61</v>
      </c>
      <c r="F199" s="3" t="s">
        <v>66</v>
      </c>
      <c r="G199" s="3">
        <v>7</v>
      </c>
      <c r="H199" s="3">
        <v>0.0582350365577468</v>
      </c>
      <c r="I199" s="3">
        <v>0.0828065820953969</v>
      </c>
      <c r="J199" s="3">
        <v>0.481890124580827</v>
      </c>
      <c r="K199" s="3">
        <v>-0.104065864349231</v>
      </c>
      <c r="L199" s="3">
        <v>0.220535937464725</v>
      </c>
      <c r="M199" s="3">
        <v>1.05996409674785</v>
      </c>
      <c r="N199" s="3">
        <v>0.901165940758245</v>
      </c>
      <c r="O199" s="3">
        <v>1.24674472877786</v>
      </c>
      <c r="P199" s="3">
        <f t="shared" si="5"/>
        <v>0.0166169008476147</v>
      </c>
    </row>
    <row r="200" s="3" customFormat="1" spans="1:16">
      <c r="A200" s="3">
        <v>209</v>
      </c>
      <c r="B200" s="3" t="s">
        <v>117</v>
      </c>
      <c r="C200" s="3" t="s">
        <v>111</v>
      </c>
      <c r="D200" s="3" t="s">
        <v>112</v>
      </c>
      <c r="E200" s="3" t="s">
        <v>61</v>
      </c>
      <c r="F200" s="3" t="s">
        <v>75</v>
      </c>
      <c r="G200" s="3">
        <v>7</v>
      </c>
      <c r="H200" s="3">
        <v>0.0187192249767145</v>
      </c>
      <c r="I200" s="3">
        <v>0.146236482146333</v>
      </c>
      <c r="J200" s="3">
        <v>0.902326452152878</v>
      </c>
      <c r="K200" s="3">
        <v>-0.267904280030097</v>
      </c>
      <c r="L200" s="3">
        <v>0.305342729983526</v>
      </c>
      <c r="M200" s="3">
        <v>1.01889552803592</v>
      </c>
      <c r="N200" s="3">
        <v>0.764981001556924</v>
      </c>
      <c r="O200" s="3">
        <v>1.35709003875745</v>
      </c>
      <c r="P200" s="3">
        <f t="shared" si="5"/>
        <v>0.031114705246651</v>
      </c>
    </row>
    <row r="201" s="3" customFormat="1" spans="1:16">
      <c r="A201" s="3">
        <v>210</v>
      </c>
      <c r="B201" s="3" t="s">
        <v>117</v>
      </c>
      <c r="C201" s="3" t="s">
        <v>111</v>
      </c>
      <c r="D201" s="3" t="s">
        <v>112</v>
      </c>
      <c r="E201" s="3" t="s">
        <v>61</v>
      </c>
      <c r="F201" s="3" t="s">
        <v>76</v>
      </c>
      <c r="G201" s="3">
        <v>7</v>
      </c>
      <c r="H201" s="3">
        <v>0.002644021889254</v>
      </c>
      <c r="I201" s="3">
        <v>0.147876123663761</v>
      </c>
      <c r="J201" s="3">
        <v>0.986314343364633</v>
      </c>
      <c r="K201" s="3">
        <v>-0.287193180491717</v>
      </c>
      <c r="L201" s="3">
        <v>0.292481224270225</v>
      </c>
      <c r="M201" s="3">
        <v>1.00264752039783</v>
      </c>
      <c r="N201" s="3">
        <v>0.750366758615412</v>
      </c>
      <c r="O201" s="3">
        <v>1.33974758158918</v>
      </c>
      <c r="P201" s="3">
        <f t="shared" ref="P201:P216" si="6">J201/29</f>
        <v>0.0340108394263667</v>
      </c>
    </row>
    <row r="202" s="3" customFormat="1" spans="1:16">
      <c r="A202" s="3">
        <v>11</v>
      </c>
      <c r="B202" s="3" t="s">
        <v>117</v>
      </c>
      <c r="C202" s="3" t="s">
        <v>113</v>
      </c>
      <c r="D202" s="3" t="s">
        <v>114</v>
      </c>
      <c r="E202" s="3" t="s">
        <v>61</v>
      </c>
      <c r="F202" s="3" t="s">
        <v>73</v>
      </c>
      <c r="G202" s="3">
        <v>5</v>
      </c>
      <c r="H202" s="3">
        <v>-0.087757898974313</v>
      </c>
      <c r="I202" s="3">
        <v>0.420725766227839</v>
      </c>
      <c r="J202" s="3">
        <v>0.848130084359778</v>
      </c>
      <c r="K202" s="3">
        <v>-0.912380400780877</v>
      </c>
      <c r="L202" s="3">
        <v>0.736864602832251</v>
      </c>
      <c r="M202" s="3">
        <v>0.915982610210734</v>
      </c>
      <c r="N202" s="3">
        <v>0.401567194565173</v>
      </c>
      <c r="O202" s="3">
        <v>2.0893742157324</v>
      </c>
      <c r="P202" s="3">
        <f t="shared" si="6"/>
        <v>0.0292458649779234</v>
      </c>
    </row>
    <row r="203" s="3" customFormat="1" spans="1:16">
      <c r="A203" s="3">
        <v>12</v>
      </c>
      <c r="B203" s="3" t="s">
        <v>117</v>
      </c>
      <c r="C203" s="3" t="s">
        <v>113</v>
      </c>
      <c r="D203" s="3" t="s">
        <v>114</v>
      </c>
      <c r="E203" s="3" t="s">
        <v>61</v>
      </c>
      <c r="F203" s="3" t="s">
        <v>74</v>
      </c>
      <c r="G203" s="3">
        <v>5</v>
      </c>
      <c r="H203" s="3">
        <v>0.0147873500185251</v>
      </c>
      <c r="I203" s="3">
        <v>0.124642609784316</v>
      </c>
      <c r="J203" s="3">
        <v>0.905562157794754</v>
      </c>
      <c r="K203" s="3">
        <v>-0.229512165158735</v>
      </c>
      <c r="L203" s="3">
        <v>0.259086865195785</v>
      </c>
      <c r="M203" s="3">
        <v>1.01489722379142</v>
      </c>
      <c r="N203" s="3">
        <v>0.794921298235245</v>
      </c>
      <c r="O203" s="3">
        <v>1.29574635520046</v>
      </c>
      <c r="P203" s="3">
        <f t="shared" si="6"/>
        <v>0.0312262813032674</v>
      </c>
    </row>
    <row r="204" s="3" customFormat="1" spans="1:16">
      <c r="A204" s="3">
        <v>13</v>
      </c>
      <c r="B204" s="3" t="s">
        <v>117</v>
      </c>
      <c r="C204" s="3" t="s">
        <v>113</v>
      </c>
      <c r="D204" s="3" t="s">
        <v>114</v>
      </c>
      <c r="E204" s="3" t="s">
        <v>61</v>
      </c>
      <c r="F204" s="3" t="s">
        <v>66</v>
      </c>
      <c r="G204" s="3">
        <v>5</v>
      </c>
      <c r="H204" s="3">
        <v>0.0419636699238925</v>
      </c>
      <c r="I204" s="3">
        <v>0.098574972404409</v>
      </c>
      <c r="J204" s="3">
        <v>0.670324213319144</v>
      </c>
      <c r="K204" s="3">
        <v>-0.151243275988749</v>
      </c>
      <c r="L204" s="3">
        <v>0.235170615836534</v>
      </c>
      <c r="M204" s="3">
        <v>1.04285659100321</v>
      </c>
      <c r="N204" s="3">
        <v>0.859638543802349</v>
      </c>
      <c r="O204" s="3">
        <v>1.26512460061225</v>
      </c>
      <c r="P204" s="3">
        <f t="shared" si="6"/>
        <v>0.0231146280454877</v>
      </c>
    </row>
    <row r="205" s="3" customFormat="1" spans="1:16">
      <c r="A205" s="3">
        <v>14</v>
      </c>
      <c r="B205" s="3" t="s">
        <v>117</v>
      </c>
      <c r="C205" s="3" t="s">
        <v>113</v>
      </c>
      <c r="D205" s="3" t="s">
        <v>114</v>
      </c>
      <c r="E205" s="3" t="s">
        <v>61</v>
      </c>
      <c r="F205" s="3" t="s">
        <v>75</v>
      </c>
      <c r="G205" s="3">
        <v>5</v>
      </c>
      <c r="H205" s="3">
        <v>0.00168903626843242</v>
      </c>
      <c r="I205" s="3">
        <v>0.140323032517737</v>
      </c>
      <c r="J205" s="3">
        <v>0.990972693908682</v>
      </c>
      <c r="K205" s="3">
        <v>-0.273344107466332</v>
      </c>
      <c r="L205" s="3">
        <v>0.276722180003197</v>
      </c>
      <c r="M205" s="3">
        <v>1.00169046349362</v>
      </c>
      <c r="N205" s="3">
        <v>0.760830934973451</v>
      </c>
      <c r="O205" s="3">
        <v>1.3187999311425</v>
      </c>
      <c r="P205" s="3">
        <f t="shared" si="6"/>
        <v>0.0341714722037477</v>
      </c>
    </row>
    <row r="206" s="3" customFormat="1" spans="1:16">
      <c r="A206" s="3">
        <v>15</v>
      </c>
      <c r="B206" s="3" t="s">
        <v>117</v>
      </c>
      <c r="C206" s="3" t="s">
        <v>113</v>
      </c>
      <c r="D206" s="3" t="s">
        <v>114</v>
      </c>
      <c r="E206" s="3" t="s">
        <v>61</v>
      </c>
      <c r="F206" s="3" t="s">
        <v>76</v>
      </c>
      <c r="G206" s="3">
        <v>5</v>
      </c>
      <c r="H206" s="3">
        <v>0.00301549213278109</v>
      </c>
      <c r="I206" s="3">
        <v>0.14488818863463</v>
      </c>
      <c r="J206" s="3">
        <v>0.984391998748539</v>
      </c>
      <c r="K206" s="3">
        <v>-0.280965357591094</v>
      </c>
      <c r="L206" s="3">
        <v>0.286996341856656</v>
      </c>
      <c r="M206" s="3">
        <v>1.0030200433027</v>
      </c>
      <c r="N206" s="3">
        <v>0.7550544919336</v>
      </c>
      <c r="O206" s="3">
        <v>1.33241933928582</v>
      </c>
      <c r="P206" s="3">
        <f t="shared" si="6"/>
        <v>0.0339445516809841</v>
      </c>
    </row>
    <row r="207" s="3" customFormat="1" spans="1:16">
      <c r="A207" s="3">
        <v>6</v>
      </c>
      <c r="B207" s="3" t="s">
        <v>117</v>
      </c>
      <c r="C207" s="3" t="s">
        <v>154</v>
      </c>
      <c r="D207" s="3" t="s">
        <v>155</v>
      </c>
      <c r="E207" s="3" t="s">
        <v>61</v>
      </c>
      <c r="F207" s="3" t="s">
        <v>73</v>
      </c>
      <c r="G207" s="3">
        <v>5</v>
      </c>
      <c r="H207" s="3">
        <v>-0.10877784705511</v>
      </c>
      <c r="I207" s="3">
        <v>0.413726710852133</v>
      </c>
      <c r="J207" s="3">
        <v>0.809633484441581</v>
      </c>
      <c r="K207" s="3">
        <v>-0.919682200325291</v>
      </c>
      <c r="L207" s="3">
        <v>0.702126506215072</v>
      </c>
      <c r="M207" s="3">
        <v>0.896929650930583</v>
      </c>
      <c r="N207" s="3">
        <v>0.398645710432809</v>
      </c>
      <c r="O207" s="3">
        <v>2.01803952147141</v>
      </c>
      <c r="P207" s="3">
        <f t="shared" si="6"/>
        <v>0.0279183960152269</v>
      </c>
    </row>
    <row r="208" s="3" customFormat="1" spans="1:16">
      <c r="A208" s="3">
        <v>7</v>
      </c>
      <c r="B208" s="3" t="s">
        <v>117</v>
      </c>
      <c r="C208" s="3" t="s">
        <v>154</v>
      </c>
      <c r="D208" s="3" t="s">
        <v>155</v>
      </c>
      <c r="E208" s="3" t="s">
        <v>61</v>
      </c>
      <c r="F208" s="3" t="s">
        <v>74</v>
      </c>
      <c r="G208" s="3">
        <v>5</v>
      </c>
      <c r="H208" s="3">
        <v>-0.104863411046318</v>
      </c>
      <c r="I208" s="3">
        <v>0.118961320008235</v>
      </c>
      <c r="J208" s="3">
        <v>0.378051767915135</v>
      </c>
      <c r="K208" s="3">
        <v>-0.338027598262459</v>
      </c>
      <c r="L208" s="3">
        <v>0.128300776169823</v>
      </c>
      <c r="M208" s="3">
        <v>0.900447505369634</v>
      </c>
      <c r="N208" s="3">
        <v>0.713175605219147</v>
      </c>
      <c r="O208" s="3">
        <v>1.13689490217104</v>
      </c>
      <c r="P208" s="3">
        <f t="shared" si="6"/>
        <v>0.0130362678591426</v>
      </c>
    </row>
    <row r="209" s="3" customFormat="1" spans="1:16">
      <c r="A209" s="3">
        <v>8</v>
      </c>
      <c r="B209" s="3" t="s">
        <v>117</v>
      </c>
      <c r="C209" s="3" t="s">
        <v>154</v>
      </c>
      <c r="D209" s="3" t="s">
        <v>155</v>
      </c>
      <c r="E209" s="3" t="s">
        <v>61</v>
      </c>
      <c r="F209" s="3" t="s">
        <v>66</v>
      </c>
      <c r="G209" s="3">
        <v>5</v>
      </c>
      <c r="H209" s="3">
        <v>-0.0682335805526347</v>
      </c>
      <c r="I209" s="3">
        <v>0.0968490545972898</v>
      </c>
      <c r="J209" s="3">
        <v>0.481099456656385</v>
      </c>
      <c r="K209" s="3">
        <v>-0.258057727563323</v>
      </c>
      <c r="L209" s="3">
        <v>0.121590566458053</v>
      </c>
      <c r="M209" s="3">
        <v>0.934042273984073</v>
      </c>
      <c r="N209" s="3">
        <v>0.772550633354045</v>
      </c>
      <c r="O209" s="3">
        <v>1.12929163723761</v>
      </c>
      <c r="P209" s="3">
        <f t="shared" si="6"/>
        <v>0.0165896364364271</v>
      </c>
    </row>
    <row r="210" s="3" customFormat="1" spans="1:16">
      <c r="A210" s="3">
        <v>9</v>
      </c>
      <c r="B210" s="3" t="s">
        <v>117</v>
      </c>
      <c r="C210" s="3" t="s">
        <v>154</v>
      </c>
      <c r="D210" s="3" t="s">
        <v>155</v>
      </c>
      <c r="E210" s="3" t="s">
        <v>61</v>
      </c>
      <c r="F210" s="3" t="s">
        <v>75</v>
      </c>
      <c r="G210" s="3">
        <v>5</v>
      </c>
      <c r="H210" s="3">
        <v>-0.11399948131831</v>
      </c>
      <c r="I210" s="3">
        <v>0.143908963395884</v>
      </c>
      <c r="J210" s="3">
        <v>0.472596083922771</v>
      </c>
      <c r="K210" s="3">
        <v>-0.396061049574243</v>
      </c>
      <c r="L210" s="3">
        <v>0.168062086937623</v>
      </c>
      <c r="M210" s="3">
        <v>0.892258418680393</v>
      </c>
      <c r="N210" s="3">
        <v>0.672965610419276</v>
      </c>
      <c r="O210" s="3">
        <v>1.1830100578394</v>
      </c>
      <c r="P210" s="3">
        <f t="shared" si="6"/>
        <v>0.0162964166869921</v>
      </c>
    </row>
    <row r="211" s="3" customFormat="1" spans="1:16">
      <c r="A211" s="3">
        <v>10</v>
      </c>
      <c r="B211" s="3" t="s">
        <v>117</v>
      </c>
      <c r="C211" s="3" t="s">
        <v>154</v>
      </c>
      <c r="D211" s="3" t="s">
        <v>155</v>
      </c>
      <c r="E211" s="3" t="s">
        <v>61</v>
      </c>
      <c r="F211" s="3" t="s">
        <v>76</v>
      </c>
      <c r="G211" s="3">
        <v>5</v>
      </c>
      <c r="H211" s="3">
        <v>-0.11632336968109</v>
      </c>
      <c r="I211" s="3">
        <v>0.147503256273362</v>
      </c>
      <c r="J211" s="3">
        <v>0.474447544966105</v>
      </c>
      <c r="K211" s="3">
        <v>-0.405429751976879</v>
      </c>
      <c r="L211" s="3">
        <v>0.172783012614698</v>
      </c>
      <c r="M211" s="3">
        <v>0.890187317161062</v>
      </c>
      <c r="N211" s="3">
        <v>0.666690237837547</v>
      </c>
      <c r="O211" s="3">
        <v>1.1886081641224</v>
      </c>
      <c r="P211" s="3">
        <f t="shared" si="6"/>
        <v>0.016360260171245</v>
      </c>
    </row>
    <row r="212" s="3" customFormat="1" spans="1:16">
      <c r="A212" s="3">
        <v>211</v>
      </c>
      <c r="B212" s="3" t="s">
        <v>117</v>
      </c>
      <c r="C212" s="3" t="s">
        <v>156</v>
      </c>
      <c r="D212" s="3" t="s">
        <v>157</v>
      </c>
      <c r="E212" s="3" t="s">
        <v>61</v>
      </c>
      <c r="F212" s="3" t="s">
        <v>73</v>
      </c>
      <c r="G212" s="3">
        <v>7</v>
      </c>
      <c r="H212" s="3">
        <v>0.115630144630665</v>
      </c>
      <c r="I212" s="3">
        <v>0.371474656630787</v>
      </c>
      <c r="J212" s="3">
        <v>0.768152566976056</v>
      </c>
      <c r="K212" s="3">
        <v>-0.612460182365677</v>
      </c>
      <c r="L212" s="3">
        <v>0.843720471627007</v>
      </c>
      <c r="M212" s="3">
        <v>1.12258060287972</v>
      </c>
      <c r="N212" s="3">
        <v>0.542015769815245</v>
      </c>
      <c r="O212" s="3">
        <v>2.32500100576659</v>
      </c>
      <c r="P212" s="3">
        <f t="shared" si="6"/>
        <v>0.0264880195508985</v>
      </c>
    </row>
    <row r="213" s="3" customFormat="1" spans="1:16">
      <c r="A213" s="3">
        <v>212</v>
      </c>
      <c r="B213" s="3" t="s">
        <v>117</v>
      </c>
      <c r="C213" s="3" t="s">
        <v>156</v>
      </c>
      <c r="D213" s="3" t="s">
        <v>157</v>
      </c>
      <c r="E213" s="3" t="s">
        <v>61</v>
      </c>
      <c r="F213" s="3" t="s">
        <v>74</v>
      </c>
      <c r="G213" s="3">
        <v>7</v>
      </c>
      <c r="H213" s="3">
        <v>0.013210738615223</v>
      </c>
      <c r="I213" s="3">
        <v>0.10525509245413</v>
      </c>
      <c r="J213" s="3">
        <v>0.900118515463101</v>
      </c>
      <c r="K213" s="3">
        <v>-0.193089242594872</v>
      </c>
      <c r="L213" s="3">
        <v>0.219510719825318</v>
      </c>
      <c r="M213" s="3">
        <v>1.01329838595938</v>
      </c>
      <c r="N213" s="3">
        <v>0.8244083985114</v>
      </c>
      <c r="O213" s="3">
        <v>1.24546719907497</v>
      </c>
      <c r="P213" s="3">
        <f t="shared" si="6"/>
        <v>0.0310385694987276</v>
      </c>
    </row>
    <row r="214" s="3" customFormat="1" spans="1:16">
      <c r="A214" s="3">
        <v>213</v>
      </c>
      <c r="B214" s="3" t="s">
        <v>117</v>
      </c>
      <c r="C214" s="3" t="s">
        <v>156</v>
      </c>
      <c r="D214" s="3" t="s">
        <v>157</v>
      </c>
      <c r="E214" s="3" t="s">
        <v>61</v>
      </c>
      <c r="F214" s="3" t="s">
        <v>66</v>
      </c>
      <c r="G214" s="3">
        <v>7</v>
      </c>
      <c r="H214" s="3">
        <v>0.0143295023246595</v>
      </c>
      <c r="I214" s="3">
        <v>0.0828319414907253</v>
      </c>
      <c r="J214" s="3">
        <v>0.862655446931781</v>
      </c>
      <c r="K214" s="3">
        <v>-0.148021102997162</v>
      </c>
      <c r="L214" s="3">
        <v>0.176680107646481</v>
      </c>
      <c r="M214" s="3">
        <v>1.01443266179543</v>
      </c>
      <c r="N214" s="3">
        <v>0.862412915252709</v>
      </c>
      <c r="O214" s="3">
        <v>1.19324932073382</v>
      </c>
      <c r="P214" s="3">
        <f t="shared" si="6"/>
        <v>0.0297467395493718</v>
      </c>
    </row>
    <row r="215" s="3" customFormat="1" spans="1:16">
      <c r="A215" s="3">
        <v>214</v>
      </c>
      <c r="B215" s="3" t="s">
        <v>117</v>
      </c>
      <c r="C215" s="3" t="s">
        <v>156</v>
      </c>
      <c r="D215" s="3" t="s">
        <v>157</v>
      </c>
      <c r="E215" s="3" t="s">
        <v>61</v>
      </c>
      <c r="F215" s="3" t="s">
        <v>75</v>
      </c>
      <c r="G215" s="3">
        <v>7</v>
      </c>
      <c r="H215" s="3">
        <v>0.0393117109136156</v>
      </c>
      <c r="I215" s="3">
        <v>0.170592870587349</v>
      </c>
      <c r="J215" s="3">
        <v>0.825404702446031</v>
      </c>
      <c r="K215" s="3">
        <v>-0.295050315437589</v>
      </c>
      <c r="L215" s="3">
        <v>0.37367373726482</v>
      </c>
      <c r="M215" s="3">
        <v>1.04009464197679</v>
      </c>
      <c r="N215" s="3">
        <v>0.744494126975715</v>
      </c>
      <c r="O215" s="3">
        <v>1.45306299280465</v>
      </c>
      <c r="P215" s="3">
        <f t="shared" si="6"/>
        <v>0.0284622311188287</v>
      </c>
    </row>
    <row r="216" s="3" customFormat="1" spans="1:16">
      <c r="A216" s="3">
        <v>215</v>
      </c>
      <c r="B216" s="3" t="s">
        <v>117</v>
      </c>
      <c r="C216" s="3" t="s">
        <v>156</v>
      </c>
      <c r="D216" s="3" t="s">
        <v>157</v>
      </c>
      <c r="E216" s="3" t="s">
        <v>61</v>
      </c>
      <c r="F216" s="3" t="s">
        <v>76</v>
      </c>
      <c r="G216" s="3">
        <v>7</v>
      </c>
      <c r="H216" s="3">
        <v>0.0515705434102757</v>
      </c>
      <c r="I216" s="3">
        <v>0.161038015965916</v>
      </c>
      <c r="J216" s="3">
        <v>0.759646393690151</v>
      </c>
      <c r="K216" s="3">
        <v>-0.26406396788292</v>
      </c>
      <c r="L216" s="3">
        <v>0.367205054703471</v>
      </c>
      <c r="M216" s="3">
        <v>1.05292346048399</v>
      </c>
      <c r="N216" s="3">
        <v>0.767924415586434</v>
      </c>
      <c r="O216" s="3">
        <v>1.44369392499513</v>
      </c>
      <c r="P216" s="3">
        <f t="shared" si="6"/>
        <v>0.0261947032306949</v>
      </c>
    </row>
    <row r="217" s="3" customFormat="1" spans="1:16">
      <c r="A217" s="3">
        <v>216</v>
      </c>
      <c r="B217" s="3" t="s">
        <v>117</v>
      </c>
      <c r="C217" s="3" t="s">
        <v>158</v>
      </c>
      <c r="D217" s="3" t="s">
        <v>159</v>
      </c>
      <c r="E217" s="3" t="s">
        <v>61</v>
      </c>
      <c r="F217" s="3" t="s">
        <v>73</v>
      </c>
      <c r="G217" s="3">
        <v>7</v>
      </c>
      <c r="H217" s="3">
        <v>0.217862846220221</v>
      </c>
      <c r="I217" s="3">
        <v>0.371284865033206</v>
      </c>
      <c r="J217" s="3">
        <v>0.582843056747223</v>
      </c>
      <c r="K217" s="3">
        <v>-0.509855489244863</v>
      </c>
      <c r="L217" s="3">
        <v>0.945581181685305</v>
      </c>
      <c r="M217" s="3">
        <v>1.24341651664838</v>
      </c>
      <c r="N217" s="3">
        <v>0.600582363152301</v>
      </c>
      <c r="O217" s="3">
        <v>2.57430908520021</v>
      </c>
      <c r="P217" s="3">
        <v>0.582843056747223</v>
      </c>
    </row>
    <row r="218" s="3" customFormat="1" spans="1:16">
      <c r="A218" s="3">
        <v>217</v>
      </c>
      <c r="B218" s="3" t="s">
        <v>117</v>
      </c>
      <c r="C218" s="3" t="s">
        <v>158</v>
      </c>
      <c r="D218" s="3" t="s">
        <v>159</v>
      </c>
      <c r="E218" s="3" t="s">
        <v>61</v>
      </c>
      <c r="F218" s="3" t="s">
        <v>74</v>
      </c>
      <c r="G218" s="3">
        <v>7</v>
      </c>
      <c r="H218" s="3">
        <v>0.0963635269651129</v>
      </c>
      <c r="I218" s="3">
        <v>0.100941244455467</v>
      </c>
      <c r="J218" s="3">
        <v>0.33975488356666</v>
      </c>
      <c r="K218" s="3">
        <v>-0.101481312167603</v>
      </c>
      <c r="L218" s="3">
        <v>0.294208366097829</v>
      </c>
      <c r="M218" s="3">
        <v>1.10115929233832</v>
      </c>
      <c r="N218" s="3">
        <v>0.903498063604839</v>
      </c>
      <c r="O218" s="3">
        <v>1.34206351507287</v>
      </c>
      <c r="P218" s="3">
        <v>0.33975488356666</v>
      </c>
    </row>
    <row r="219" s="3" customFormat="1" spans="1:16">
      <c r="A219" s="3">
        <v>218</v>
      </c>
      <c r="B219" s="3" t="s">
        <v>117</v>
      </c>
      <c r="C219" s="3" t="s">
        <v>158</v>
      </c>
      <c r="D219" s="3" t="s">
        <v>159</v>
      </c>
      <c r="E219" s="3" t="s">
        <v>61</v>
      </c>
      <c r="F219" s="3" t="s">
        <v>66</v>
      </c>
      <c r="G219" s="3">
        <v>7</v>
      </c>
      <c r="H219" s="3">
        <v>0.146951527844502</v>
      </c>
      <c r="I219" s="3">
        <v>0.0827614781502945</v>
      </c>
      <c r="J219" s="3">
        <v>0.0757983772742984</v>
      </c>
      <c r="K219" s="3">
        <v>-0.0152609693300748</v>
      </c>
      <c r="L219" s="3">
        <v>0.30916402501908</v>
      </c>
      <c r="M219" s="3">
        <v>1.15829781647722</v>
      </c>
      <c r="N219" s="3">
        <v>0.984854889142738</v>
      </c>
      <c r="O219" s="3">
        <v>1.36228580113334</v>
      </c>
      <c r="P219" s="3">
        <v>0.0757983772742984</v>
      </c>
    </row>
    <row r="220" s="3" customFormat="1" spans="1:16">
      <c r="A220" s="3">
        <v>219</v>
      </c>
      <c r="B220" s="3" t="s">
        <v>117</v>
      </c>
      <c r="C220" s="3" t="s">
        <v>158</v>
      </c>
      <c r="D220" s="3" t="s">
        <v>159</v>
      </c>
      <c r="E220" s="3" t="s">
        <v>61</v>
      </c>
      <c r="F220" s="3" t="s">
        <v>75</v>
      </c>
      <c r="G220" s="3">
        <v>7</v>
      </c>
      <c r="H220" s="3">
        <v>0.0709531274307739</v>
      </c>
      <c r="I220" s="3">
        <v>0.172400133079141</v>
      </c>
      <c r="J220" s="3">
        <v>0.69495894435306</v>
      </c>
      <c r="K220" s="3">
        <v>-0.266951133404342</v>
      </c>
      <c r="L220" s="3">
        <v>0.40885738826589</v>
      </c>
      <c r="M220" s="3">
        <v>1.07353090553736</v>
      </c>
      <c r="N220" s="3">
        <v>0.765710488215971</v>
      </c>
      <c r="O220" s="3">
        <v>1.50509706067759</v>
      </c>
      <c r="P220" s="3">
        <v>0.69495894435306</v>
      </c>
    </row>
    <row r="221" s="3" customFormat="1" spans="1:16">
      <c r="A221" s="3">
        <v>220</v>
      </c>
      <c r="B221" s="3" t="s">
        <v>117</v>
      </c>
      <c r="C221" s="3" t="s">
        <v>158</v>
      </c>
      <c r="D221" s="3" t="s">
        <v>159</v>
      </c>
      <c r="E221" s="3" t="s">
        <v>61</v>
      </c>
      <c r="F221" s="3" t="s">
        <v>76</v>
      </c>
      <c r="G221" s="3">
        <v>7</v>
      </c>
      <c r="H221" s="3">
        <v>0.0578728384381695</v>
      </c>
      <c r="I221" s="3">
        <v>0.16200217359111</v>
      </c>
      <c r="J221" s="3">
        <v>0.733144918988222</v>
      </c>
      <c r="K221" s="3">
        <v>-0.259651421800406</v>
      </c>
      <c r="L221" s="3">
        <v>0.375397098676745</v>
      </c>
      <c r="M221" s="3">
        <v>1.0595802492638</v>
      </c>
      <c r="N221" s="3">
        <v>0.771320404426574</v>
      </c>
      <c r="O221" s="3">
        <v>1.45556930451568</v>
      </c>
      <c r="P221" s="3">
        <v>0.733144918988222</v>
      </c>
    </row>
  </sheetData>
  <autoFilter xmlns:etc="http://www.wps.cn/officeDocument/2017/etCustomData" ref="F1:F221" etc:filterBottomFollowUsedRange="0">
    <extLst/>
  </autoFilter>
  <sortState ref="A2:P221">
    <sortCondition ref="D2"/>
  </sortState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P35"/>
  <sheetViews>
    <sheetView topLeftCell="C34" workbookViewId="0">
      <selection activeCell="C15" sqref="$A15:$XFD19"/>
    </sheetView>
  </sheetViews>
  <sheetFormatPr defaultColWidth="9.55752212389381" defaultRowHeight="13.5"/>
  <cols>
    <col min="1" max="4" width="9.55752212389381" style="3"/>
    <col min="5" max="5" width="20.2566371681416" style="3" customWidth="1"/>
    <col min="6" max="6" width="9.55752212389381" style="3"/>
    <col min="7" max="7" width="6.05309734513274" style="3" customWidth="1"/>
    <col min="8" max="8" width="6.84070796460177" style="3" customWidth="1"/>
    <col min="9" max="9" width="5.98230088495575" style="3" customWidth="1"/>
    <col min="10" max="10" width="12.7964601769912" style="3"/>
    <col min="11" max="11" width="7.70796460176991" style="3" customWidth="1"/>
    <col min="12" max="12" width="7.30973451327434" style="3" customWidth="1"/>
    <col min="13" max="15" width="12.7964601769912" style="3"/>
    <col min="16" max="16" width="13.4159292035398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160</v>
      </c>
      <c r="D2" s="3" t="s">
        <v>161</v>
      </c>
      <c r="E2" s="3" t="s">
        <v>62</v>
      </c>
      <c r="F2" s="3" t="s">
        <v>63</v>
      </c>
      <c r="G2" s="3">
        <v>1</v>
      </c>
      <c r="H2" s="3">
        <v>-0.316085841206282</v>
      </c>
      <c r="I2" s="3">
        <v>0.245510855283739</v>
      </c>
      <c r="J2" s="3">
        <v>0.197933385103677</v>
      </c>
      <c r="K2" s="3">
        <v>-0.79728711756241</v>
      </c>
      <c r="L2" s="3">
        <v>0.165115435149847</v>
      </c>
      <c r="M2" s="3">
        <v>0.728996869511008</v>
      </c>
      <c r="N2" s="3">
        <v>0.450549595739094</v>
      </c>
      <c r="O2" s="3">
        <v>1.17952926999095</v>
      </c>
      <c r="P2" s="3">
        <f>J2/3</f>
        <v>0.065977795034559</v>
      </c>
    </row>
    <row r="3" s="3" customFormat="1" spans="1:16">
      <c r="A3" s="3">
        <v>9</v>
      </c>
      <c r="B3" s="3" t="s">
        <v>64</v>
      </c>
      <c r="C3" s="3" t="s">
        <v>160</v>
      </c>
      <c r="D3" s="3" t="s">
        <v>161</v>
      </c>
      <c r="E3" s="3" t="s">
        <v>65</v>
      </c>
      <c r="F3" s="3" t="s">
        <v>66</v>
      </c>
      <c r="G3" s="3">
        <v>2</v>
      </c>
      <c r="H3" s="3">
        <v>0.145528020523325</v>
      </c>
      <c r="I3" s="3">
        <v>0.151729643141832</v>
      </c>
      <c r="J3" s="3">
        <v>0.337494693423443</v>
      </c>
      <c r="K3" s="3">
        <v>-0.151862080034665</v>
      </c>
      <c r="L3" s="3">
        <v>0.442918121081314</v>
      </c>
      <c r="M3" s="3">
        <v>1.15665014407046</v>
      </c>
      <c r="N3" s="3">
        <v>0.859106760545204</v>
      </c>
      <c r="O3" s="3">
        <v>1.55724482359934</v>
      </c>
      <c r="P3" s="3">
        <f>J3/3</f>
        <v>0.112498231141148</v>
      </c>
    </row>
    <row r="4" s="3" customFormat="1" spans="1:16">
      <c r="A4" s="3">
        <v>10</v>
      </c>
      <c r="B4" s="3" t="s">
        <v>67</v>
      </c>
      <c r="C4" s="3" t="s">
        <v>160</v>
      </c>
      <c r="D4" s="3" t="s">
        <v>161</v>
      </c>
      <c r="E4" s="3" t="s">
        <v>68</v>
      </c>
      <c r="F4" s="3" t="s">
        <v>63</v>
      </c>
      <c r="G4" s="3">
        <v>1</v>
      </c>
      <c r="H4" s="3">
        <v>0.74999144626544</v>
      </c>
      <c r="I4" s="3">
        <v>0.41263215519896</v>
      </c>
      <c r="J4" s="3">
        <v>0.0691285384629865</v>
      </c>
      <c r="K4" s="3">
        <v>-0.0587675779245218</v>
      </c>
      <c r="L4" s="3">
        <v>1.5587504704554</v>
      </c>
      <c r="M4" s="3">
        <v>2.11698190843391</v>
      </c>
      <c r="N4" s="3">
        <v>0.942925900485447</v>
      </c>
      <c r="O4" s="3">
        <v>4.75287867087883</v>
      </c>
      <c r="P4" s="3">
        <f>J4/3</f>
        <v>0.0230428461543288</v>
      </c>
    </row>
    <row r="5" s="3" customFormat="1" spans="1:16">
      <c r="A5" s="3">
        <v>11</v>
      </c>
      <c r="B5" s="3" t="s">
        <v>69</v>
      </c>
      <c r="C5" s="3" t="s">
        <v>160</v>
      </c>
      <c r="D5" s="3" t="s">
        <v>161</v>
      </c>
      <c r="E5" s="3" t="s">
        <v>70</v>
      </c>
      <c r="F5" s="3" t="s">
        <v>63</v>
      </c>
      <c r="G5" s="3">
        <v>1</v>
      </c>
      <c r="H5" s="3">
        <v>-0.129241971135093</v>
      </c>
      <c r="I5" s="3">
        <v>0.284748407229229</v>
      </c>
      <c r="J5" s="3">
        <v>0.649914279039365</v>
      </c>
      <c r="K5" s="3">
        <v>-0.687348849304382</v>
      </c>
      <c r="L5" s="3">
        <v>0.428864907034196</v>
      </c>
      <c r="M5" s="3">
        <v>0.878761304947324</v>
      </c>
      <c r="N5" s="3">
        <v>0.502907587057999</v>
      </c>
      <c r="O5" s="3">
        <v>1.53551358330107</v>
      </c>
      <c r="P5" s="3">
        <v>0.649914279039365</v>
      </c>
    </row>
    <row r="6" s="3" customFormat="1" spans="1:16">
      <c r="A6" s="3">
        <v>3</v>
      </c>
      <c r="B6" s="3" t="s">
        <v>71</v>
      </c>
      <c r="C6" s="3" t="s">
        <v>160</v>
      </c>
      <c r="D6" s="3" t="s">
        <v>161</v>
      </c>
      <c r="E6" s="3" t="s">
        <v>72</v>
      </c>
      <c r="F6" s="3" t="s">
        <v>73</v>
      </c>
      <c r="G6" s="3">
        <v>4</v>
      </c>
      <c r="H6" s="3">
        <v>-0.688773391586121</v>
      </c>
      <c r="I6" s="3">
        <v>0.87568274605005</v>
      </c>
      <c r="J6" s="3">
        <v>0.513940794484188</v>
      </c>
      <c r="K6" s="3">
        <v>-2.40511157384422</v>
      </c>
      <c r="L6" s="3">
        <v>1.02756479067198</v>
      </c>
      <c r="M6" s="3">
        <v>0.502191683974599</v>
      </c>
      <c r="N6" s="3">
        <v>0.090255424903263</v>
      </c>
      <c r="O6" s="3">
        <v>2.79425295181482</v>
      </c>
      <c r="P6" s="3">
        <v>0.513940794484188</v>
      </c>
    </row>
    <row r="7" s="3" customFormat="1" spans="1:16">
      <c r="A7" s="3">
        <v>4</v>
      </c>
      <c r="B7" s="3" t="s">
        <v>71</v>
      </c>
      <c r="C7" s="3" t="s">
        <v>160</v>
      </c>
      <c r="D7" s="3" t="s">
        <v>161</v>
      </c>
      <c r="E7" s="3" t="s">
        <v>72</v>
      </c>
      <c r="F7" s="3" t="s">
        <v>74</v>
      </c>
      <c r="G7" s="3">
        <v>4</v>
      </c>
      <c r="H7" s="3">
        <v>-0.176037840353609</v>
      </c>
      <c r="I7" s="3">
        <v>0.407002286121907</v>
      </c>
      <c r="J7" s="3">
        <v>0.665361356363237</v>
      </c>
      <c r="K7" s="3">
        <v>-0.973762321152547</v>
      </c>
      <c r="L7" s="3">
        <v>0.62168664044533</v>
      </c>
      <c r="M7" s="3">
        <v>0.83858625033644</v>
      </c>
      <c r="N7" s="3">
        <v>0.37765948558066</v>
      </c>
      <c r="O7" s="3">
        <v>1.8620660306522</v>
      </c>
      <c r="P7" s="3">
        <v>0.665361356363237</v>
      </c>
    </row>
    <row r="8" s="3" customFormat="1" spans="1:16">
      <c r="A8" s="3">
        <v>5</v>
      </c>
      <c r="B8" s="3" t="s">
        <v>71</v>
      </c>
      <c r="C8" s="3" t="s">
        <v>160</v>
      </c>
      <c r="D8" s="3" t="s">
        <v>161</v>
      </c>
      <c r="E8" s="3" t="s">
        <v>72</v>
      </c>
      <c r="F8" s="3" t="s">
        <v>66</v>
      </c>
      <c r="G8" s="3">
        <v>4</v>
      </c>
      <c r="H8" s="3">
        <v>-0.0855801253390914</v>
      </c>
      <c r="I8" s="3">
        <v>0.352516562271222</v>
      </c>
      <c r="J8" s="3">
        <v>0.808184281254684</v>
      </c>
      <c r="K8" s="3">
        <v>-0.776512587390686</v>
      </c>
      <c r="L8" s="3">
        <v>0.605352336712503</v>
      </c>
      <c r="M8" s="3">
        <v>0.917979586681672</v>
      </c>
      <c r="N8" s="3">
        <v>0.4600074530302</v>
      </c>
      <c r="O8" s="3">
        <v>1.83189753994905</v>
      </c>
      <c r="P8" s="3">
        <v>0.808184281254684</v>
      </c>
    </row>
    <row r="9" s="3" customFormat="1" spans="1:16">
      <c r="A9" s="3">
        <v>6</v>
      </c>
      <c r="B9" s="3" t="s">
        <v>71</v>
      </c>
      <c r="C9" s="3" t="s">
        <v>160</v>
      </c>
      <c r="D9" s="3" t="s">
        <v>161</v>
      </c>
      <c r="E9" s="3" t="s">
        <v>72</v>
      </c>
      <c r="F9" s="3" t="s">
        <v>75</v>
      </c>
      <c r="G9" s="3">
        <v>4</v>
      </c>
      <c r="H9" s="3">
        <v>-0.527573922367569</v>
      </c>
      <c r="I9" s="3">
        <v>0.636152315259272</v>
      </c>
      <c r="J9" s="3">
        <v>0.467747001273826</v>
      </c>
      <c r="K9" s="3">
        <v>-1.77443246027574</v>
      </c>
      <c r="L9" s="3">
        <v>0.719284615540605</v>
      </c>
      <c r="M9" s="3">
        <v>0.590034704652383</v>
      </c>
      <c r="N9" s="3">
        <v>0.169579665390253</v>
      </c>
      <c r="O9" s="3">
        <v>2.05296402663049</v>
      </c>
      <c r="P9" s="3">
        <v>0.467747001273826</v>
      </c>
    </row>
    <row r="10" s="3" customFormat="1" spans="1:16">
      <c r="A10" s="3">
        <v>7</v>
      </c>
      <c r="B10" s="3" t="s">
        <v>71</v>
      </c>
      <c r="C10" s="3" t="s">
        <v>160</v>
      </c>
      <c r="D10" s="3" t="s">
        <v>161</v>
      </c>
      <c r="E10" s="3" t="s">
        <v>72</v>
      </c>
      <c r="F10" s="3" t="s">
        <v>76</v>
      </c>
      <c r="G10" s="3">
        <v>4</v>
      </c>
      <c r="H10" s="3">
        <v>-0.374403412952848</v>
      </c>
      <c r="I10" s="3">
        <v>0.473596773443702</v>
      </c>
      <c r="J10" s="3">
        <v>0.486935664573561</v>
      </c>
      <c r="K10" s="3">
        <v>-1.3026530889025</v>
      </c>
      <c r="L10" s="3">
        <v>0.553846262996808</v>
      </c>
      <c r="M10" s="3">
        <v>0.687699429005333</v>
      </c>
      <c r="N10" s="3">
        <v>0.271809700270044</v>
      </c>
      <c r="O10" s="3">
        <v>1.73993240191355</v>
      </c>
      <c r="P10" s="3">
        <v>0.486935664573561</v>
      </c>
    </row>
    <row r="11" s="3" customFormat="1" spans="1:16">
      <c r="A11" s="3">
        <v>33</v>
      </c>
      <c r="B11" s="3" t="s">
        <v>77</v>
      </c>
      <c r="C11" s="3" t="s">
        <v>160</v>
      </c>
      <c r="D11" s="3" t="s">
        <v>161</v>
      </c>
      <c r="E11" s="3" t="s">
        <v>78</v>
      </c>
      <c r="F11" s="3" t="s">
        <v>63</v>
      </c>
      <c r="G11" s="3">
        <v>1</v>
      </c>
      <c r="H11" s="3">
        <v>0.21264674493063</v>
      </c>
      <c r="I11" s="3">
        <v>0.145544290288154</v>
      </c>
      <c r="J11" s="3">
        <v>0.144003116291363</v>
      </c>
      <c r="K11" s="3">
        <v>-0.0726200640341516</v>
      </c>
      <c r="L11" s="3">
        <v>0.497913553895411</v>
      </c>
      <c r="M11" s="3">
        <v>1.23694761603978</v>
      </c>
      <c r="N11" s="3">
        <v>0.929954085918062</v>
      </c>
      <c r="O11" s="3">
        <v>1.64528488878677</v>
      </c>
      <c r="P11" s="3">
        <v>0.144003116291363</v>
      </c>
    </row>
    <row r="12" s="3" customFormat="1" spans="1:16">
      <c r="A12" s="3">
        <v>19</v>
      </c>
      <c r="B12" s="3" t="s">
        <v>81</v>
      </c>
      <c r="C12" s="3" t="s">
        <v>160</v>
      </c>
      <c r="D12" s="3" t="s">
        <v>161</v>
      </c>
      <c r="E12" s="3" t="s">
        <v>82</v>
      </c>
      <c r="F12" s="3" t="s">
        <v>66</v>
      </c>
      <c r="G12" s="3">
        <v>2</v>
      </c>
      <c r="H12" s="3">
        <v>-0.840622354451379</v>
      </c>
      <c r="I12" s="3">
        <v>0.458524526213371</v>
      </c>
      <c r="J12" s="3">
        <v>0.0667549417037031</v>
      </c>
      <c r="K12" s="3">
        <v>-1.73933042582959</v>
      </c>
      <c r="L12" s="3">
        <v>0.0580857169268284</v>
      </c>
      <c r="M12" s="3">
        <v>0.431441930051928</v>
      </c>
      <c r="N12" s="3">
        <v>0.175637963897907</v>
      </c>
      <c r="O12" s="3">
        <v>1.05980583511622</v>
      </c>
      <c r="P12" s="3">
        <f>J11/15</f>
        <v>0.00960020775275753</v>
      </c>
    </row>
    <row r="13" s="3" customFormat="1" spans="1:16">
      <c r="A13" s="3">
        <v>18</v>
      </c>
      <c r="B13" s="3" t="s">
        <v>85</v>
      </c>
      <c r="C13" s="3" t="s">
        <v>160</v>
      </c>
      <c r="D13" s="3" t="s">
        <v>161</v>
      </c>
      <c r="E13" s="3" t="s">
        <v>86</v>
      </c>
      <c r="F13" s="3" t="s">
        <v>66</v>
      </c>
      <c r="G13" s="3">
        <v>2</v>
      </c>
      <c r="H13" s="3">
        <v>0.0794447343828772</v>
      </c>
      <c r="I13" s="3">
        <v>0.528531305350641</v>
      </c>
      <c r="J13" s="3">
        <v>0.880518261704578</v>
      </c>
      <c r="K13" s="3">
        <v>-0.95647662410438</v>
      </c>
      <c r="L13" s="3">
        <v>1.11536609287013</v>
      </c>
      <c r="M13" s="3">
        <v>1.08268572258138</v>
      </c>
      <c r="N13" s="3">
        <v>0.384244340984063</v>
      </c>
      <c r="O13" s="3">
        <v>3.05068480873266</v>
      </c>
      <c r="P13" s="3">
        <f t="shared" ref="P13:P34" si="0">J12/15</f>
        <v>0.00445032944691354</v>
      </c>
    </row>
    <row r="14" s="3" customFormat="1" spans="1:16">
      <c r="A14" s="3">
        <v>1</v>
      </c>
      <c r="B14" s="3" t="s">
        <v>87</v>
      </c>
      <c r="C14" s="3" t="s">
        <v>160</v>
      </c>
      <c r="D14" s="3" t="s">
        <v>161</v>
      </c>
      <c r="E14" s="3" t="s">
        <v>88</v>
      </c>
      <c r="F14" s="3" t="s">
        <v>63</v>
      </c>
      <c r="G14" s="3">
        <v>1</v>
      </c>
      <c r="H14" s="3">
        <v>-0.0509259259259259</v>
      </c>
      <c r="I14" s="3">
        <v>1.03796296296296</v>
      </c>
      <c r="J14" s="3">
        <v>0.960868821589061</v>
      </c>
      <c r="K14" s="3">
        <v>-2.08533333333333</v>
      </c>
      <c r="L14" s="3">
        <v>1.98348148148148</v>
      </c>
      <c r="M14" s="3">
        <v>0.950349064152198</v>
      </c>
      <c r="N14" s="3">
        <v>0.124265691364241</v>
      </c>
      <c r="O14" s="3">
        <v>7.26800240532724</v>
      </c>
      <c r="P14" s="3">
        <f t="shared" si="0"/>
        <v>0.0587012174469719</v>
      </c>
    </row>
    <row r="15" s="5" customFormat="1" spans="1:16">
      <c r="A15" s="5">
        <v>13</v>
      </c>
      <c r="B15" s="5" t="s">
        <v>91</v>
      </c>
      <c r="C15" s="5" t="s">
        <v>160</v>
      </c>
      <c r="D15" s="5" t="s">
        <v>161</v>
      </c>
      <c r="E15" s="5" t="s">
        <v>92</v>
      </c>
      <c r="F15" s="5" t="s">
        <v>73</v>
      </c>
      <c r="G15" s="5">
        <v>7</v>
      </c>
      <c r="H15" s="5">
        <v>-0.464399018967111</v>
      </c>
      <c r="I15" s="5">
        <v>0.772383201400097</v>
      </c>
      <c r="J15" s="5">
        <v>0.573887373077736</v>
      </c>
      <c r="K15" s="5">
        <v>-1.9782700937113</v>
      </c>
      <c r="L15" s="5">
        <v>1.04947205577708</v>
      </c>
      <c r="M15" s="5">
        <v>0.628512715931033</v>
      </c>
      <c r="N15" s="5">
        <v>0.138308290863299</v>
      </c>
      <c r="O15" s="5">
        <v>2.85614283584373</v>
      </c>
      <c r="P15" s="5">
        <f t="shared" si="0"/>
        <v>0.0640579214392707</v>
      </c>
    </row>
    <row r="16" s="5" customFormat="1" spans="1:16">
      <c r="A16" s="5">
        <v>14</v>
      </c>
      <c r="B16" s="5" t="s">
        <v>91</v>
      </c>
      <c r="C16" s="5" t="s">
        <v>160</v>
      </c>
      <c r="D16" s="5" t="s">
        <v>161</v>
      </c>
      <c r="E16" s="5" t="s">
        <v>92</v>
      </c>
      <c r="F16" s="5" t="s">
        <v>74</v>
      </c>
      <c r="G16" s="5">
        <v>7</v>
      </c>
      <c r="H16" s="5">
        <v>-0.245391688397645</v>
      </c>
      <c r="I16" s="5">
        <v>0.401015829674033</v>
      </c>
      <c r="J16" s="5">
        <v>0.54058725347386</v>
      </c>
      <c r="K16" s="5">
        <v>-1.03138271455875</v>
      </c>
      <c r="L16" s="5">
        <v>0.540599337763461</v>
      </c>
      <c r="M16" s="5">
        <v>0.782398021988804</v>
      </c>
      <c r="N16" s="5">
        <v>0.356513662970674</v>
      </c>
      <c r="O16" s="5">
        <v>1.71703563816107</v>
      </c>
      <c r="P16" s="5">
        <f t="shared" si="0"/>
        <v>0.0382591582051824</v>
      </c>
    </row>
    <row r="17" s="5" customFormat="1" spans="1:16">
      <c r="A17" s="5">
        <v>15</v>
      </c>
      <c r="B17" s="5" t="s">
        <v>91</v>
      </c>
      <c r="C17" s="5" t="s">
        <v>160</v>
      </c>
      <c r="D17" s="5" t="s">
        <v>161</v>
      </c>
      <c r="E17" s="5" t="s">
        <v>92</v>
      </c>
      <c r="F17" s="5" t="s">
        <v>66</v>
      </c>
      <c r="G17" s="5">
        <v>7</v>
      </c>
      <c r="H17" s="5">
        <v>-0.253445532842005</v>
      </c>
      <c r="I17" s="5">
        <v>0.344624457991496</v>
      </c>
      <c r="J17" s="5">
        <v>0.462080540515774</v>
      </c>
      <c r="K17" s="5">
        <v>-0.928909470505336</v>
      </c>
      <c r="L17" s="5">
        <v>0.422018404821327</v>
      </c>
      <c r="M17" s="5">
        <v>0.776122016934428</v>
      </c>
      <c r="N17" s="5">
        <v>0.394984217527701</v>
      </c>
      <c r="O17" s="5">
        <v>1.52503659245099</v>
      </c>
      <c r="P17" s="5">
        <f t="shared" si="0"/>
        <v>0.0360391502315907</v>
      </c>
    </row>
    <row r="18" s="5" customFormat="1" spans="1:16">
      <c r="A18" s="5">
        <v>16</v>
      </c>
      <c r="B18" s="5" t="s">
        <v>91</v>
      </c>
      <c r="C18" s="5" t="s">
        <v>160</v>
      </c>
      <c r="D18" s="5" t="s">
        <v>161</v>
      </c>
      <c r="E18" s="5" t="s">
        <v>92</v>
      </c>
      <c r="F18" s="5" t="s">
        <v>75</v>
      </c>
      <c r="G18" s="5">
        <v>7</v>
      </c>
      <c r="H18" s="5">
        <v>0.0538292859560614</v>
      </c>
      <c r="I18" s="5">
        <v>0.562577950430651</v>
      </c>
      <c r="J18" s="5">
        <v>0.926887887244352</v>
      </c>
      <c r="K18" s="5">
        <v>-1.04882349688802</v>
      </c>
      <c r="L18" s="5">
        <v>1.15648206880014</v>
      </c>
      <c r="M18" s="5">
        <v>1.0553044314896</v>
      </c>
      <c r="N18" s="5">
        <v>0.350349694241833</v>
      </c>
      <c r="O18" s="5">
        <v>3.17873102624393</v>
      </c>
      <c r="P18" s="5">
        <f t="shared" si="0"/>
        <v>0.0308053693677183</v>
      </c>
    </row>
    <row r="19" s="5" customFormat="1" spans="1:16">
      <c r="A19" s="5">
        <v>17</v>
      </c>
      <c r="B19" s="5" t="s">
        <v>91</v>
      </c>
      <c r="C19" s="5" t="s">
        <v>160</v>
      </c>
      <c r="D19" s="5" t="s">
        <v>161</v>
      </c>
      <c r="E19" s="5" t="s">
        <v>92</v>
      </c>
      <c r="F19" s="5" t="s">
        <v>76</v>
      </c>
      <c r="G19" s="5">
        <v>7</v>
      </c>
      <c r="H19" s="5">
        <v>-0.260611313244125</v>
      </c>
      <c r="I19" s="5">
        <v>0.460211224444621</v>
      </c>
      <c r="J19" s="5">
        <v>0.591733929296272</v>
      </c>
      <c r="K19" s="5">
        <v>-1.16262531315558</v>
      </c>
      <c r="L19" s="5">
        <v>0.641402686667332</v>
      </c>
      <c r="M19" s="5">
        <v>0.770580375800393</v>
      </c>
      <c r="N19" s="5">
        <v>0.312664260858641</v>
      </c>
      <c r="O19" s="5">
        <v>1.89914291431324</v>
      </c>
      <c r="P19" s="5">
        <f t="shared" si="0"/>
        <v>0.0617925258162901</v>
      </c>
    </row>
    <row r="20" s="3" customFormat="1" spans="1:16">
      <c r="A20" s="3">
        <v>20</v>
      </c>
      <c r="B20" s="3" t="s">
        <v>93</v>
      </c>
      <c r="C20" s="3" t="s">
        <v>160</v>
      </c>
      <c r="D20" s="3" t="s">
        <v>161</v>
      </c>
      <c r="E20" s="3" t="s">
        <v>94</v>
      </c>
      <c r="F20" s="3" t="s">
        <v>73</v>
      </c>
      <c r="G20" s="3">
        <v>3</v>
      </c>
      <c r="H20" s="3">
        <v>-0.139920158808807</v>
      </c>
      <c r="I20" s="3">
        <v>0.711549296568553</v>
      </c>
      <c r="J20" s="3">
        <v>0.876391225927985</v>
      </c>
      <c r="K20" s="3">
        <v>-1.53455678008317</v>
      </c>
      <c r="L20" s="3">
        <v>1.25471646246556</v>
      </c>
      <c r="M20" s="3">
        <v>0.86942764876688</v>
      </c>
      <c r="N20" s="3">
        <v>0.215551206588867</v>
      </c>
      <c r="O20" s="3">
        <v>3.50684391148913</v>
      </c>
      <c r="P20" s="3">
        <f t="shared" si="0"/>
        <v>0.0394489286197515</v>
      </c>
    </row>
    <row r="21" s="3" customFormat="1" spans="1:16">
      <c r="A21" s="3">
        <v>21</v>
      </c>
      <c r="B21" s="3" t="s">
        <v>93</v>
      </c>
      <c r="C21" s="3" t="s">
        <v>160</v>
      </c>
      <c r="D21" s="3" t="s">
        <v>161</v>
      </c>
      <c r="E21" s="3" t="s">
        <v>94</v>
      </c>
      <c r="F21" s="3" t="s">
        <v>74</v>
      </c>
      <c r="G21" s="3">
        <v>3</v>
      </c>
      <c r="H21" s="3">
        <v>0.184401386205998</v>
      </c>
      <c r="I21" s="3">
        <v>0.285903666770026</v>
      </c>
      <c r="J21" s="3">
        <v>0.51894187103142</v>
      </c>
      <c r="K21" s="3">
        <v>-0.375969800663254</v>
      </c>
      <c r="L21" s="3">
        <v>0.74477257307525</v>
      </c>
      <c r="M21" s="3">
        <v>1.20249839250896</v>
      </c>
      <c r="N21" s="3">
        <v>0.686623068290461</v>
      </c>
      <c r="O21" s="3">
        <v>2.10596242795461</v>
      </c>
      <c r="P21" s="3">
        <f t="shared" si="0"/>
        <v>0.0584260817285323</v>
      </c>
    </row>
    <row r="22" s="3" customFormat="1" spans="1:16">
      <c r="A22" s="3">
        <v>22</v>
      </c>
      <c r="B22" s="3" t="s">
        <v>93</v>
      </c>
      <c r="C22" s="3" t="s">
        <v>160</v>
      </c>
      <c r="D22" s="3" t="s">
        <v>161</v>
      </c>
      <c r="E22" s="3" t="s">
        <v>94</v>
      </c>
      <c r="F22" s="3" t="s">
        <v>66</v>
      </c>
      <c r="G22" s="3">
        <v>3</v>
      </c>
      <c r="H22" s="3">
        <v>0.0233221158607156</v>
      </c>
      <c r="I22" s="3">
        <v>0.264844992353413</v>
      </c>
      <c r="J22" s="3">
        <v>0.929829390832505</v>
      </c>
      <c r="K22" s="3">
        <v>-0.495774069151974</v>
      </c>
      <c r="L22" s="3">
        <v>0.542418300873405</v>
      </c>
      <c r="M22" s="3">
        <v>1.02359620302141</v>
      </c>
      <c r="N22" s="3">
        <v>0.609099239836197</v>
      </c>
      <c r="O22" s="3">
        <v>1.72016170488346</v>
      </c>
      <c r="P22" s="3">
        <f t="shared" si="0"/>
        <v>0.034596124735428</v>
      </c>
    </row>
    <row r="23" s="3" customFormat="1" spans="1:16">
      <c r="A23" s="3">
        <v>23</v>
      </c>
      <c r="B23" s="3" t="s">
        <v>93</v>
      </c>
      <c r="C23" s="3" t="s">
        <v>160</v>
      </c>
      <c r="D23" s="3" t="s">
        <v>161</v>
      </c>
      <c r="E23" s="3" t="s">
        <v>94</v>
      </c>
      <c r="F23" s="3" t="s">
        <v>75</v>
      </c>
      <c r="G23" s="3">
        <v>3</v>
      </c>
      <c r="H23" s="3">
        <v>0.188154661792599</v>
      </c>
      <c r="I23" s="3">
        <v>0.393149323993675</v>
      </c>
      <c r="J23" s="3">
        <v>0.679448114561523</v>
      </c>
      <c r="K23" s="3">
        <v>-0.582418013235004</v>
      </c>
      <c r="L23" s="3">
        <v>0.958727336820203</v>
      </c>
      <c r="M23" s="3">
        <v>1.20702018081909</v>
      </c>
      <c r="N23" s="3">
        <v>0.558546160389843</v>
      </c>
      <c r="O23" s="3">
        <v>2.60837477763289</v>
      </c>
      <c r="P23" s="3">
        <f t="shared" si="0"/>
        <v>0.0619886260555003</v>
      </c>
    </row>
    <row r="24" s="3" customFormat="1" spans="1:16">
      <c r="A24" s="3">
        <v>24</v>
      </c>
      <c r="B24" s="3" t="s">
        <v>93</v>
      </c>
      <c r="C24" s="3" t="s">
        <v>160</v>
      </c>
      <c r="D24" s="3" t="s">
        <v>161</v>
      </c>
      <c r="E24" s="3" t="s">
        <v>94</v>
      </c>
      <c r="F24" s="3" t="s">
        <v>76</v>
      </c>
      <c r="G24" s="3">
        <v>3</v>
      </c>
      <c r="H24" s="3">
        <v>0.192255389499142</v>
      </c>
      <c r="I24" s="3">
        <v>0.364081933659119</v>
      </c>
      <c r="J24" s="3">
        <v>0.650198030832299</v>
      </c>
      <c r="K24" s="3">
        <v>-0.521345200472731</v>
      </c>
      <c r="L24" s="3">
        <v>0.905855979471015</v>
      </c>
      <c r="M24" s="3">
        <v>1.21198000440959</v>
      </c>
      <c r="N24" s="3">
        <v>0.593721336318481</v>
      </c>
      <c r="O24" s="3">
        <v>2.47404875188912</v>
      </c>
      <c r="P24" s="3">
        <f t="shared" si="0"/>
        <v>0.0452965409707682</v>
      </c>
    </row>
    <row r="25" s="3" customFormat="1" spans="1:16">
      <c r="A25" s="3">
        <v>25</v>
      </c>
      <c r="B25" s="3" t="s">
        <v>95</v>
      </c>
      <c r="C25" s="3" t="s">
        <v>160</v>
      </c>
      <c r="D25" s="3" t="s">
        <v>161</v>
      </c>
      <c r="E25" s="3" t="s">
        <v>96</v>
      </c>
      <c r="F25" s="3" t="s">
        <v>63</v>
      </c>
      <c r="G25" s="3">
        <v>1</v>
      </c>
      <c r="H25" s="3">
        <v>0.0848078096400244</v>
      </c>
      <c r="I25" s="3">
        <v>0.158633312995729</v>
      </c>
      <c r="J25" s="3">
        <v>0.59291584306318</v>
      </c>
      <c r="K25" s="3">
        <v>-0.226113483831605</v>
      </c>
      <c r="L25" s="3">
        <v>0.395729103111653</v>
      </c>
      <c r="M25" s="3">
        <v>1.08850784587919</v>
      </c>
      <c r="N25" s="3">
        <v>0.797627578695501</v>
      </c>
      <c r="O25" s="3">
        <v>1.4854668546922</v>
      </c>
      <c r="P25" s="3">
        <f t="shared" si="0"/>
        <v>0.0433465353888199</v>
      </c>
    </row>
    <row r="26" s="3" customFormat="1" spans="1:16">
      <c r="A26" s="3">
        <v>26</v>
      </c>
      <c r="B26" s="3" t="s">
        <v>97</v>
      </c>
      <c r="C26" s="3" t="s">
        <v>160</v>
      </c>
      <c r="D26" s="3" t="s">
        <v>161</v>
      </c>
      <c r="E26" s="3" t="s">
        <v>98</v>
      </c>
      <c r="F26" s="3" t="s">
        <v>63</v>
      </c>
      <c r="G26" s="3">
        <v>1</v>
      </c>
      <c r="H26" s="3">
        <v>-0.217247097844113</v>
      </c>
      <c r="I26" s="3">
        <v>0.59812050856827</v>
      </c>
      <c r="J26" s="3">
        <v>0.716443337538534</v>
      </c>
      <c r="K26" s="3">
        <v>-1.38956329463792</v>
      </c>
      <c r="L26" s="3">
        <v>0.955069098949696</v>
      </c>
      <c r="M26" s="3">
        <v>0.804731097416344</v>
      </c>
      <c r="N26" s="3">
        <v>0.249184100906992</v>
      </c>
      <c r="O26" s="3">
        <v>2.59885015453144</v>
      </c>
      <c r="P26" s="3">
        <f t="shared" si="0"/>
        <v>0.0395277228708787</v>
      </c>
    </row>
    <row r="27" s="3" customFormat="1" spans="1:16">
      <c r="A27" s="3">
        <v>29</v>
      </c>
      <c r="B27" s="3" t="s">
        <v>99</v>
      </c>
      <c r="C27" s="3" t="s">
        <v>160</v>
      </c>
      <c r="D27" s="3" t="s">
        <v>161</v>
      </c>
      <c r="E27" s="3" t="s">
        <v>100</v>
      </c>
      <c r="F27" s="3" t="s">
        <v>63</v>
      </c>
      <c r="G27" s="3">
        <v>1</v>
      </c>
      <c r="H27" s="3">
        <v>-0.223709834469328</v>
      </c>
      <c r="I27" s="3">
        <v>0.911392405063291</v>
      </c>
      <c r="J27" s="3">
        <v>0.806100739480117</v>
      </c>
      <c r="K27" s="3">
        <v>-2.01003894839338</v>
      </c>
      <c r="L27" s="3">
        <v>1.56261927945472</v>
      </c>
      <c r="M27" s="3">
        <v>0.799547101722341</v>
      </c>
      <c r="N27" s="3">
        <v>0.133983456126823</v>
      </c>
      <c r="O27" s="3">
        <v>4.77130226635954</v>
      </c>
      <c r="P27" s="3">
        <f t="shared" si="0"/>
        <v>0.0477628891692356</v>
      </c>
    </row>
    <row r="28" s="3" customFormat="1" spans="1:16">
      <c r="A28" s="3">
        <v>27</v>
      </c>
      <c r="B28" s="3" t="s">
        <v>101</v>
      </c>
      <c r="C28" s="3" t="s">
        <v>160</v>
      </c>
      <c r="D28" s="3" t="s">
        <v>161</v>
      </c>
      <c r="E28" s="3" t="s">
        <v>102</v>
      </c>
      <c r="F28" s="3" t="s">
        <v>63</v>
      </c>
      <c r="G28" s="3">
        <v>1</v>
      </c>
      <c r="H28" s="3">
        <v>-0.328504568754179</v>
      </c>
      <c r="I28" s="3">
        <v>0.240695342099398</v>
      </c>
      <c r="J28" s="3">
        <v>0.172311261282341</v>
      </c>
      <c r="K28" s="3">
        <v>-0.800267439268999</v>
      </c>
      <c r="L28" s="3">
        <v>0.143258301760642</v>
      </c>
      <c r="M28" s="3">
        <v>0.719999638716948</v>
      </c>
      <c r="N28" s="3">
        <v>0.449208811974935</v>
      </c>
      <c r="O28" s="3">
        <v>1.15402785059671</v>
      </c>
      <c r="P28" s="3">
        <f t="shared" si="0"/>
        <v>0.0537400492986745</v>
      </c>
    </row>
    <row r="29" s="3" customFormat="1" spans="1:16">
      <c r="A29" s="3">
        <v>28</v>
      </c>
      <c r="B29" s="3" t="s">
        <v>103</v>
      </c>
      <c r="C29" s="3" t="s">
        <v>160</v>
      </c>
      <c r="D29" s="3" t="s">
        <v>161</v>
      </c>
      <c r="E29" s="3" t="s">
        <v>104</v>
      </c>
      <c r="F29" s="3" t="s">
        <v>66</v>
      </c>
      <c r="G29" s="3">
        <v>2</v>
      </c>
      <c r="H29" s="3">
        <v>0.270034761885387</v>
      </c>
      <c r="I29" s="3">
        <v>0.435637422697066</v>
      </c>
      <c r="J29" s="3">
        <v>0.535349132606235</v>
      </c>
      <c r="K29" s="3">
        <v>-0.583814586600862</v>
      </c>
      <c r="L29" s="3">
        <v>1.12388411037164</v>
      </c>
      <c r="M29" s="3">
        <v>1.31000998835883</v>
      </c>
      <c r="N29" s="3">
        <v>0.557766654144167</v>
      </c>
      <c r="O29" s="3">
        <v>3.07678158392797</v>
      </c>
      <c r="P29" s="3">
        <f t="shared" si="0"/>
        <v>0.0114874174188227</v>
      </c>
    </row>
    <row r="30" s="3" customFormat="1" spans="1:16">
      <c r="A30" s="3">
        <v>30</v>
      </c>
      <c r="B30" s="3" t="s">
        <v>105</v>
      </c>
      <c r="C30" s="3" t="s">
        <v>160</v>
      </c>
      <c r="D30" s="3" t="s">
        <v>161</v>
      </c>
      <c r="E30" s="3" t="s">
        <v>106</v>
      </c>
      <c r="F30" s="3" t="s">
        <v>66</v>
      </c>
      <c r="G30" s="3">
        <v>2</v>
      </c>
      <c r="H30" s="3">
        <v>-0.0277154157219356</v>
      </c>
      <c r="I30" s="3">
        <v>0.506589144379231</v>
      </c>
      <c r="J30" s="3">
        <v>0.956369622547931</v>
      </c>
      <c r="K30" s="3">
        <v>-1.02063013870523</v>
      </c>
      <c r="L30" s="3">
        <v>0.965199307261357</v>
      </c>
      <c r="M30" s="3">
        <v>0.972665132622344</v>
      </c>
      <c r="N30" s="3">
        <v>0.36036778692091</v>
      </c>
      <c r="O30" s="3">
        <v>2.62531084785022</v>
      </c>
      <c r="P30" s="3">
        <f t="shared" si="0"/>
        <v>0.035689942173749</v>
      </c>
    </row>
    <row r="31" s="3" customFormat="1" spans="1:16">
      <c r="A31" s="3">
        <v>31</v>
      </c>
      <c r="B31" s="3" t="s">
        <v>107</v>
      </c>
      <c r="C31" s="3" t="s">
        <v>160</v>
      </c>
      <c r="D31" s="3" t="s">
        <v>161</v>
      </c>
      <c r="E31" s="3" t="s">
        <v>108</v>
      </c>
      <c r="F31" s="3" t="s">
        <v>66</v>
      </c>
      <c r="G31" s="3">
        <v>2</v>
      </c>
      <c r="H31" s="3">
        <v>0.525144743646675</v>
      </c>
      <c r="I31" s="3">
        <v>0.316627959216657</v>
      </c>
      <c r="J31" s="3">
        <v>0.0972055859216446</v>
      </c>
      <c r="K31" s="3">
        <v>-0.0954460564179734</v>
      </c>
      <c r="L31" s="3">
        <v>1.14573554371132</v>
      </c>
      <c r="M31" s="3">
        <v>1.69070354926638</v>
      </c>
      <c r="N31" s="3">
        <v>0.908967393288328</v>
      </c>
      <c r="O31" s="3">
        <v>3.14475361009481</v>
      </c>
      <c r="P31" s="3">
        <f t="shared" si="0"/>
        <v>0.0637579748365287</v>
      </c>
    </row>
    <row r="32" s="3" customFormat="1" spans="1:16">
      <c r="A32" s="3">
        <v>12</v>
      </c>
      <c r="B32" s="3" t="s">
        <v>109</v>
      </c>
      <c r="C32" s="3" t="s">
        <v>160</v>
      </c>
      <c r="D32" s="3" t="s">
        <v>161</v>
      </c>
      <c r="E32" s="3" t="s">
        <v>110</v>
      </c>
      <c r="F32" s="3" t="s">
        <v>66</v>
      </c>
      <c r="G32" s="3">
        <v>2</v>
      </c>
      <c r="H32" s="3">
        <v>-0.717508588538858</v>
      </c>
      <c r="I32" s="3">
        <v>0.672271573778684</v>
      </c>
      <c r="J32" s="3">
        <v>0.285840995971039</v>
      </c>
      <c r="K32" s="3">
        <v>-2.03516087314508</v>
      </c>
      <c r="L32" s="3">
        <v>0.600143696067363</v>
      </c>
      <c r="M32" s="3">
        <v>0.487966468032079</v>
      </c>
      <c r="N32" s="3">
        <v>0.13065946121473</v>
      </c>
      <c r="O32" s="3">
        <v>1.82238065050936</v>
      </c>
      <c r="P32" s="3">
        <f t="shared" si="0"/>
        <v>0.00648037239477631</v>
      </c>
    </row>
    <row r="33" s="3" customFormat="1" spans="1:16">
      <c r="A33" s="3">
        <v>32</v>
      </c>
      <c r="B33" s="3" t="s">
        <v>111</v>
      </c>
      <c r="C33" s="3" t="s">
        <v>160</v>
      </c>
      <c r="D33" s="3" t="s">
        <v>161</v>
      </c>
      <c r="E33" s="3" t="s">
        <v>112</v>
      </c>
      <c r="F33" s="3" t="s">
        <v>66</v>
      </c>
      <c r="G33" s="3">
        <v>2</v>
      </c>
      <c r="H33" s="3">
        <v>-0.134301282006505</v>
      </c>
      <c r="I33" s="3">
        <v>0.15051556525434</v>
      </c>
      <c r="J33" s="3">
        <v>0.372245529373608</v>
      </c>
      <c r="K33" s="3">
        <v>-0.429311789905011</v>
      </c>
      <c r="L33" s="3">
        <v>0.160709225892001</v>
      </c>
      <c r="M33" s="3">
        <v>0.874326606043456</v>
      </c>
      <c r="N33" s="3">
        <v>0.650956935735864</v>
      </c>
      <c r="O33" s="3">
        <v>1.17434345049463</v>
      </c>
      <c r="P33" s="3">
        <f t="shared" si="0"/>
        <v>0.0190560663980693</v>
      </c>
    </row>
    <row r="34" s="3" customFormat="1" spans="1:16">
      <c r="A34" s="3">
        <v>2</v>
      </c>
      <c r="B34" s="3" t="s">
        <v>113</v>
      </c>
      <c r="C34" s="3" t="s">
        <v>160</v>
      </c>
      <c r="D34" s="3" t="s">
        <v>161</v>
      </c>
      <c r="E34" s="3" t="s">
        <v>114</v>
      </c>
      <c r="F34" s="3" t="s">
        <v>63</v>
      </c>
      <c r="G34" s="3">
        <v>1</v>
      </c>
      <c r="H34" s="3">
        <v>0.468104776579353</v>
      </c>
      <c r="I34" s="3">
        <v>0.332819722650231</v>
      </c>
      <c r="J34" s="3">
        <v>0.159581199785916</v>
      </c>
      <c r="K34" s="3">
        <v>-0.1842218798151</v>
      </c>
      <c r="L34" s="3">
        <v>1.12043143297381</v>
      </c>
      <c r="M34" s="3">
        <v>1.59696471842206</v>
      </c>
      <c r="N34" s="3">
        <v>0.8317512345412</v>
      </c>
      <c r="O34" s="3">
        <v>3.06617676773465</v>
      </c>
      <c r="P34" s="3">
        <f t="shared" si="0"/>
        <v>0.0248163686249072</v>
      </c>
    </row>
    <row r="35" s="3" customFormat="1" spans="1:16">
      <c r="A35" s="3">
        <v>34</v>
      </c>
      <c r="B35" s="3" t="s">
        <v>115</v>
      </c>
      <c r="C35" s="3" t="s">
        <v>160</v>
      </c>
      <c r="D35" s="3" t="s">
        <v>161</v>
      </c>
      <c r="E35" s="3" t="s">
        <v>116</v>
      </c>
      <c r="F35" s="3" t="s">
        <v>63</v>
      </c>
      <c r="G35" s="3">
        <v>1</v>
      </c>
      <c r="H35" s="3">
        <v>0.337256027554535</v>
      </c>
      <c r="I35" s="3">
        <v>0.385189437428243</v>
      </c>
      <c r="J35" s="3">
        <v>0.381269894740342</v>
      </c>
      <c r="K35" s="3">
        <v>-0.417715269804822</v>
      </c>
      <c r="L35" s="3">
        <v>1.09222732491389</v>
      </c>
      <c r="M35" s="3">
        <v>1.40109773744878</v>
      </c>
      <c r="N35" s="3">
        <v>0.658549710720293</v>
      </c>
      <c r="O35" s="3">
        <v>2.98090613043771</v>
      </c>
      <c r="P35" s="3">
        <v>0.381269894740342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P228"/>
  <sheetViews>
    <sheetView workbookViewId="0">
      <selection activeCell="P1" sqref="P1"/>
    </sheetView>
  </sheetViews>
  <sheetFormatPr defaultColWidth="9.55752212389381" defaultRowHeight="13.5"/>
  <cols>
    <col min="1" max="3" width="9.55752212389381" style="3"/>
    <col min="4" max="4" width="15.6017699115044" style="3" customWidth="1"/>
    <col min="5" max="6" width="9.55752212389381" style="3"/>
    <col min="7" max="7" width="5.58407079646018" style="3" customWidth="1"/>
    <col min="8" max="8" width="4.65486725663717" style="3" customWidth="1"/>
    <col min="9" max="9" width="4.84955752212389" style="3" customWidth="1"/>
    <col min="10" max="10" width="12.7964601769912" style="3"/>
    <col min="11" max="11" width="7.69911504424779" style="3" customWidth="1"/>
    <col min="12" max="12" width="6.97345132743363" style="3" customWidth="1"/>
    <col min="13" max="15" width="12.7964601769912" style="3"/>
    <col min="16" max="16" width="15.0088495575221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224</v>
      </c>
      <c r="B2" s="3" t="s">
        <v>160</v>
      </c>
      <c r="C2" s="3" t="s">
        <v>162</v>
      </c>
      <c r="D2" s="3" t="s">
        <v>163</v>
      </c>
      <c r="E2" s="3" t="s">
        <v>164</v>
      </c>
      <c r="F2" s="3" t="s">
        <v>63</v>
      </c>
      <c r="G2" s="3">
        <v>1</v>
      </c>
      <c r="H2" s="3">
        <v>0.0584029227557411</v>
      </c>
      <c r="I2" s="3">
        <v>0.0781205636743215</v>
      </c>
      <c r="J2" s="3">
        <v>0.454701546965868</v>
      </c>
      <c r="K2" s="3">
        <v>-0.094713382045929</v>
      </c>
      <c r="L2" s="3">
        <v>0.211519227557411</v>
      </c>
      <c r="M2" s="3">
        <v>1.06014206502885</v>
      </c>
      <c r="N2" s="3">
        <v>0.909633614434191</v>
      </c>
      <c r="O2" s="3">
        <v>1.23555372208044</v>
      </c>
      <c r="P2" s="3">
        <v>0.454701546965868</v>
      </c>
    </row>
    <row r="3" s="3" customFormat="1" spans="1:16">
      <c r="A3" s="3">
        <v>26</v>
      </c>
      <c r="B3" s="3" t="s">
        <v>160</v>
      </c>
      <c r="C3" s="3" t="s">
        <v>118</v>
      </c>
      <c r="D3" s="3" t="s">
        <v>119</v>
      </c>
      <c r="E3" s="3" t="s">
        <v>164</v>
      </c>
      <c r="F3" s="3" t="s">
        <v>73</v>
      </c>
      <c r="G3" s="3">
        <v>6</v>
      </c>
      <c r="H3" s="3">
        <v>-0.0459188007213847</v>
      </c>
      <c r="I3" s="3">
        <v>0.0616241987980326</v>
      </c>
      <c r="J3" s="3">
        <v>0.497586647778978</v>
      </c>
      <c r="K3" s="3">
        <v>-0.166702230365529</v>
      </c>
      <c r="L3" s="3">
        <v>0.0748646289227591</v>
      </c>
      <c r="M3" s="3">
        <v>0.955119514057627</v>
      </c>
      <c r="N3" s="3">
        <v>0.846451621404757</v>
      </c>
      <c r="O3" s="3">
        <v>1.07773824642183</v>
      </c>
      <c r="P3" s="3">
        <f t="shared" ref="P3:P32" si="0">J3/6</f>
        <v>0.082931107963163</v>
      </c>
    </row>
    <row r="4" s="3" customFormat="1" spans="1:16">
      <c r="A4" s="3">
        <v>27</v>
      </c>
      <c r="B4" s="3" t="s">
        <v>160</v>
      </c>
      <c r="C4" s="3" t="s">
        <v>118</v>
      </c>
      <c r="D4" s="3" t="s">
        <v>119</v>
      </c>
      <c r="E4" s="3" t="s">
        <v>164</v>
      </c>
      <c r="F4" s="3" t="s">
        <v>74</v>
      </c>
      <c r="G4" s="3">
        <v>6</v>
      </c>
      <c r="H4" s="3">
        <v>0.0376861437231609</v>
      </c>
      <c r="I4" s="3">
        <v>0.0488767084533254</v>
      </c>
      <c r="J4" s="3">
        <v>0.440680234182316</v>
      </c>
      <c r="K4" s="3">
        <v>-0.0581122048453569</v>
      </c>
      <c r="L4" s="3">
        <v>0.133484492291679</v>
      </c>
      <c r="M4" s="3">
        <v>1.03840527171626</v>
      </c>
      <c r="N4" s="3">
        <v>0.943544071280395</v>
      </c>
      <c r="O4" s="3">
        <v>1.14280354373367</v>
      </c>
      <c r="P4" s="3">
        <f t="shared" si="0"/>
        <v>0.0734467056970527</v>
      </c>
    </row>
    <row r="5" s="3" customFormat="1" spans="1:16">
      <c r="A5" s="3">
        <v>29</v>
      </c>
      <c r="B5" s="3" t="s">
        <v>160</v>
      </c>
      <c r="C5" s="3" t="s">
        <v>118</v>
      </c>
      <c r="D5" s="3" t="s">
        <v>119</v>
      </c>
      <c r="E5" s="3" t="s">
        <v>164</v>
      </c>
      <c r="F5" s="3" t="s">
        <v>75</v>
      </c>
      <c r="G5" s="3">
        <v>6</v>
      </c>
      <c r="H5" s="3">
        <v>0.101392312102728</v>
      </c>
      <c r="I5" s="3">
        <v>0.0830307572961522</v>
      </c>
      <c r="J5" s="3">
        <v>0.2764674451374</v>
      </c>
      <c r="K5" s="3">
        <v>-0.0613479721977305</v>
      </c>
      <c r="L5" s="3">
        <v>0.264132596403186</v>
      </c>
      <c r="M5" s="3">
        <v>1.10671073262293</v>
      </c>
      <c r="N5" s="3">
        <v>0.940495916398609</v>
      </c>
      <c r="O5" s="3">
        <v>1.3023008652636</v>
      </c>
      <c r="P5" s="3">
        <f t="shared" si="0"/>
        <v>0.0460779075229</v>
      </c>
    </row>
    <row r="6" s="3" customFormat="1" spans="1:16">
      <c r="A6" s="3">
        <v>30</v>
      </c>
      <c r="B6" s="3" t="s">
        <v>160</v>
      </c>
      <c r="C6" s="3" t="s">
        <v>118</v>
      </c>
      <c r="D6" s="3" t="s">
        <v>119</v>
      </c>
      <c r="E6" s="3" t="s">
        <v>164</v>
      </c>
      <c r="F6" s="3" t="s">
        <v>76</v>
      </c>
      <c r="G6" s="3">
        <v>6</v>
      </c>
      <c r="H6" s="3">
        <v>-0.057269730104549</v>
      </c>
      <c r="I6" s="3">
        <v>0.0749578697052138</v>
      </c>
      <c r="J6" s="3">
        <v>0.479334519713538</v>
      </c>
      <c r="K6" s="3">
        <v>-0.204187154726768</v>
      </c>
      <c r="L6" s="3">
        <v>0.0896476945176701</v>
      </c>
      <c r="M6" s="3">
        <v>0.944339318268002</v>
      </c>
      <c r="N6" s="3">
        <v>0.815309767830689</v>
      </c>
      <c r="O6" s="3">
        <v>1.09378886800246</v>
      </c>
      <c r="P6" s="3">
        <f t="shared" si="0"/>
        <v>0.079889086618923</v>
      </c>
    </row>
    <row r="7" s="3" customFormat="1" spans="1:16">
      <c r="A7" s="3">
        <v>28</v>
      </c>
      <c r="B7" s="3" t="s">
        <v>160</v>
      </c>
      <c r="C7" s="3" t="s">
        <v>118</v>
      </c>
      <c r="D7" s="3" t="s">
        <v>119</v>
      </c>
      <c r="E7" s="3" t="s">
        <v>164</v>
      </c>
      <c r="F7" s="3" t="s">
        <v>66</v>
      </c>
      <c r="G7" s="3">
        <v>6</v>
      </c>
      <c r="H7" s="3">
        <v>0.028477812726345</v>
      </c>
      <c r="I7" s="3">
        <v>0.036952846636647</v>
      </c>
      <c r="J7" s="3">
        <v>0.440912788030833</v>
      </c>
      <c r="K7" s="3">
        <v>-0.043949766681483</v>
      </c>
      <c r="L7" s="3">
        <v>0.100905392134173</v>
      </c>
      <c r="M7" s="3">
        <v>1.0288871823798</v>
      </c>
      <c r="N7" s="3">
        <v>0.957002029653401</v>
      </c>
      <c r="O7" s="3">
        <v>1.10617198424212</v>
      </c>
      <c r="P7" s="3">
        <f t="shared" si="0"/>
        <v>0.0734854646718055</v>
      </c>
    </row>
    <row r="8" s="3" customFormat="1" spans="1:16">
      <c r="A8" s="3">
        <v>31</v>
      </c>
      <c r="B8" s="3" t="s">
        <v>160</v>
      </c>
      <c r="C8" s="3" t="s">
        <v>59</v>
      </c>
      <c r="D8" s="3" t="s">
        <v>62</v>
      </c>
      <c r="E8" s="3" t="s">
        <v>164</v>
      </c>
      <c r="F8" s="3" t="s">
        <v>73</v>
      </c>
      <c r="G8" s="3">
        <v>6</v>
      </c>
      <c r="H8" s="3">
        <v>0.0456841572166274</v>
      </c>
      <c r="I8" s="3">
        <v>0.0616241987980326</v>
      </c>
      <c r="J8" s="3">
        <v>0.499653296076745</v>
      </c>
      <c r="K8" s="3">
        <v>-0.0750992724275164</v>
      </c>
      <c r="L8" s="3">
        <v>0.166467586860771</v>
      </c>
      <c r="M8" s="3">
        <v>1.04674375228141</v>
      </c>
      <c r="N8" s="3">
        <v>0.927651391551864</v>
      </c>
      <c r="O8" s="3">
        <v>1.1811252512727</v>
      </c>
      <c r="P8" s="3">
        <f t="shared" si="0"/>
        <v>0.0832755493461242</v>
      </c>
    </row>
    <row r="9" s="3" customFormat="1" spans="1:16">
      <c r="A9" s="3">
        <v>32</v>
      </c>
      <c r="B9" s="3" t="s">
        <v>160</v>
      </c>
      <c r="C9" s="3" t="s">
        <v>59</v>
      </c>
      <c r="D9" s="3" t="s">
        <v>62</v>
      </c>
      <c r="E9" s="3" t="s">
        <v>164</v>
      </c>
      <c r="F9" s="3" t="s">
        <v>74</v>
      </c>
      <c r="G9" s="3">
        <v>6</v>
      </c>
      <c r="H9" s="3">
        <v>0.0286298417117204</v>
      </c>
      <c r="I9" s="3">
        <v>0.0458860215159463</v>
      </c>
      <c r="J9" s="3">
        <v>0.532671033848112</v>
      </c>
      <c r="K9" s="3">
        <v>-0.0613067604595343</v>
      </c>
      <c r="L9" s="3">
        <v>0.118566443882975</v>
      </c>
      <c r="M9" s="3">
        <v>1.02904361494504</v>
      </c>
      <c r="N9" s="3">
        <v>0.940534676668774</v>
      </c>
      <c r="O9" s="3">
        <v>1.12588167956734</v>
      </c>
      <c r="P9" s="3">
        <f t="shared" si="0"/>
        <v>0.088778505641352</v>
      </c>
    </row>
    <row r="10" s="3" customFormat="1" spans="1:16">
      <c r="A10" s="3">
        <v>34</v>
      </c>
      <c r="B10" s="3" t="s">
        <v>160</v>
      </c>
      <c r="C10" s="3" t="s">
        <v>59</v>
      </c>
      <c r="D10" s="3" t="s">
        <v>62</v>
      </c>
      <c r="E10" s="3" t="s">
        <v>164</v>
      </c>
      <c r="F10" s="3" t="s">
        <v>75</v>
      </c>
      <c r="G10" s="3">
        <v>6</v>
      </c>
      <c r="H10" s="3">
        <v>0.0452155638276277</v>
      </c>
      <c r="I10" s="3">
        <v>0.067078036672684</v>
      </c>
      <c r="J10" s="3">
        <v>0.530165195834014</v>
      </c>
      <c r="K10" s="3">
        <v>-0.0862573880508329</v>
      </c>
      <c r="L10" s="3">
        <v>0.176688515706088</v>
      </c>
      <c r="M10" s="3">
        <v>1.04625336998304</v>
      </c>
      <c r="N10" s="3">
        <v>0.917358083821585</v>
      </c>
      <c r="O10" s="3">
        <v>1.19325935368741</v>
      </c>
      <c r="P10" s="3">
        <f t="shared" si="0"/>
        <v>0.0883608659723357</v>
      </c>
    </row>
    <row r="11" s="3" customFormat="1" spans="1:16">
      <c r="A11" s="3">
        <v>35</v>
      </c>
      <c r="B11" s="3" t="s">
        <v>160</v>
      </c>
      <c r="C11" s="3" t="s">
        <v>59</v>
      </c>
      <c r="D11" s="3" t="s">
        <v>62</v>
      </c>
      <c r="E11" s="3" t="s">
        <v>164</v>
      </c>
      <c r="F11" s="3" t="s">
        <v>76</v>
      </c>
      <c r="G11" s="3">
        <v>6</v>
      </c>
      <c r="H11" s="3">
        <v>0.0325811318826435</v>
      </c>
      <c r="I11" s="3">
        <v>0.0626637015923582</v>
      </c>
      <c r="J11" s="3">
        <v>0.625298999708111</v>
      </c>
      <c r="K11" s="3">
        <v>-0.0902397232383786</v>
      </c>
      <c r="L11" s="3">
        <v>0.155401987003666</v>
      </c>
      <c r="M11" s="3">
        <v>1.03311770852856</v>
      </c>
      <c r="N11" s="3">
        <v>0.913712120986289</v>
      </c>
      <c r="O11" s="3">
        <v>1.16812743878586</v>
      </c>
      <c r="P11" s="3">
        <f t="shared" si="0"/>
        <v>0.104216499951352</v>
      </c>
    </row>
    <row r="12" s="3" customFormat="1" spans="1:16">
      <c r="A12" s="3">
        <v>33</v>
      </c>
      <c r="B12" s="3" t="s">
        <v>160</v>
      </c>
      <c r="C12" s="3" t="s">
        <v>59</v>
      </c>
      <c r="D12" s="3" t="s">
        <v>62</v>
      </c>
      <c r="E12" s="3" t="s">
        <v>164</v>
      </c>
      <c r="F12" s="3" t="s">
        <v>66</v>
      </c>
      <c r="G12" s="3">
        <v>6</v>
      </c>
      <c r="H12" s="3">
        <v>0.0258021942020536</v>
      </c>
      <c r="I12" s="3">
        <v>0.036952846636647</v>
      </c>
      <c r="J12" s="3">
        <v>0.485023078309062</v>
      </c>
      <c r="K12" s="3">
        <v>-0.0466253852057744</v>
      </c>
      <c r="L12" s="3">
        <v>0.0982297736098816</v>
      </c>
      <c r="M12" s="3">
        <v>1.02613795236073</v>
      </c>
      <c r="N12" s="3">
        <v>0.954444879799374</v>
      </c>
      <c r="O12" s="3">
        <v>1.1032162459674</v>
      </c>
      <c r="P12" s="3">
        <f t="shared" si="0"/>
        <v>0.080837179718177</v>
      </c>
    </row>
    <row r="13" s="3" customFormat="1" spans="1:16">
      <c r="A13" s="3">
        <v>36</v>
      </c>
      <c r="B13" s="3" t="s">
        <v>160</v>
      </c>
      <c r="C13" s="3" t="s">
        <v>64</v>
      </c>
      <c r="D13" s="3" t="s">
        <v>65</v>
      </c>
      <c r="E13" s="3" t="s">
        <v>164</v>
      </c>
      <c r="F13" s="3" t="s">
        <v>73</v>
      </c>
      <c r="G13" s="3">
        <v>6</v>
      </c>
      <c r="H13" s="3">
        <v>-0.0143726339825649</v>
      </c>
      <c r="I13" s="3">
        <v>0.0827360977086579</v>
      </c>
      <c r="J13" s="3">
        <v>0.87052522319429</v>
      </c>
      <c r="K13" s="3">
        <v>-0.176535385491534</v>
      </c>
      <c r="L13" s="3">
        <v>0.147790117526405</v>
      </c>
      <c r="M13" s="3">
        <v>0.985730159262065</v>
      </c>
      <c r="N13" s="3">
        <v>0.838169119604142</v>
      </c>
      <c r="O13" s="3">
        <v>1.15926956046498</v>
      </c>
      <c r="P13" s="3">
        <f t="shared" si="0"/>
        <v>0.145087537199048</v>
      </c>
    </row>
    <row r="14" s="3" customFormat="1" spans="1:16">
      <c r="A14" s="3">
        <v>37</v>
      </c>
      <c r="B14" s="3" t="s">
        <v>160</v>
      </c>
      <c r="C14" s="3" t="s">
        <v>64</v>
      </c>
      <c r="D14" s="3" t="s">
        <v>65</v>
      </c>
      <c r="E14" s="3" t="s">
        <v>164</v>
      </c>
      <c r="F14" s="3" t="s">
        <v>74</v>
      </c>
      <c r="G14" s="3">
        <v>6</v>
      </c>
      <c r="H14" s="3">
        <v>0.00883378036212762</v>
      </c>
      <c r="I14" s="3">
        <v>0.0535343474453906</v>
      </c>
      <c r="J14" s="3">
        <v>0.868934968843637</v>
      </c>
      <c r="K14" s="3">
        <v>-0.0960935406308379</v>
      </c>
      <c r="L14" s="3">
        <v>0.113761101355093</v>
      </c>
      <c r="M14" s="3">
        <v>1.00887291334572</v>
      </c>
      <c r="N14" s="3">
        <v>0.908379041745887</v>
      </c>
      <c r="O14" s="3">
        <v>1.12048441069979</v>
      </c>
      <c r="P14" s="3">
        <f t="shared" si="0"/>
        <v>0.144822494807273</v>
      </c>
    </row>
    <row r="15" s="3" customFormat="1" spans="1:16">
      <c r="A15" s="3">
        <v>39</v>
      </c>
      <c r="B15" s="3" t="s">
        <v>160</v>
      </c>
      <c r="C15" s="3" t="s">
        <v>64</v>
      </c>
      <c r="D15" s="3" t="s">
        <v>65</v>
      </c>
      <c r="E15" s="3" t="s">
        <v>164</v>
      </c>
      <c r="F15" s="3" t="s">
        <v>75</v>
      </c>
      <c r="G15" s="3">
        <v>6</v>
      </c>
      <c r="H15" s="3">
        <v>0.0759885442994094</v>
      </c>
      <c r="I15" s="3">
        <v>0.0854100430946971</v>
      </c>
      <c r="J15" s="3">
        <v>0.414383530578515</v>
      </c>
      <c r="K15" s="3">
        <v>-0.0914151401661969</v>
      </c>
      <c r="L15" s="3">
        <v>0.243392228765016</v>
      </c>
      <c r="M15" s="3">
        <v>1.07895021395588</v>
      </c>
      <c r="N15" s="3">
        <v>0.912638759239492</v>
      </c>
      <c r="O15" s="3">
        <v>1.27556884080348</v>
      </c>
      <c r="P15" s="3">
        <f t="shared" si="0"/>
        <v>0.0690639217630858</v>
      </c>
    </row>
    <row r="16" s="3" customFormat="1" spans="1:16">
      <c r="A16" s="3">
        <v>40</v>
      </c>
      <c r="B16" s="3" t="s">
        <v>160</v>
      </c>
      <c r="C16" s="3" t="s">
        <v>64</v>
      </c>
      <c r="D16" s="3" t="s">
        <v>65</v>
      </c>
      <c r="E16" s="3" t="s">
        <v>164</v>
      </c>
      <c r="F16" s="3" t="s">
        <v>76</v>
      </c>
      <c r="G16" s="3">
        <v>6</v>
      </c>
      <c r="H16" s="3">
        <v>0.0280014287980525</v>
      </c>
      <c r="I16" s="3">
        <v>0.076951596342211</v>
      </c>
      <c r="J16" s="3">
        <v>0.730825398563974</v>
      </c>
      <c r="K16" s="3">
        <v>-0.122823700032681</v>
      </c>
      <c r="L16" s="3">
        <v>0.178826557628786</v>
      </c>
      <c r="M16" s="3">
        <v>1.02839715379223</v>
      </c>
      <c r="N16" s="3">
        <v>0.884419571958639</v>
      </c>
      <c r="O16" s="3">
        <v>1.19581332148246</v>
      </c>
      <c r="P16" s="3">
        <f t="shared" si="0"/>
        <v>0.121804233093996</v>
      </c>
    </row>
    <row r="17" s="3" customFormat="1" spans="1:16">
      <c r="A17" s="3">
        <v>38</v>
      </c>
      <c r="B17" s="3" t="s">
        <v>160</v>
      </c>
      <c r="C17" s="3" t="s">
        <v>64</v>
      </c>
      <c r="D17" s="3" t="s">
        <v>65</v>
      </c>
      <c r="E17" s="3" t="s">
        <v>164</v>
      </c>
      <c r="F17" s="3" t="s">
        <v>66</v>
      </c>
      <c r="G17" s="3">
        <v>6</v>
      </c>
      <c r="H17" s="3">
        <v>-0.00226966137484763</v>
      </c>
      <c r="I17" s="3">
        <v>0.0445597805178538</v>
      </c>
      <c r="J17" s="3">
        <v>0.95937715560371</v>
      </c>
      <c r="K17" s="3">
        <v>-0.089606831189841</v>
      </c>
      <c r="L17" s="3">
        <v>0.0850675084401458</v>
      </c>
      <c r="M17" s="3">
        <v>0.997732912358994</v>
      </c>
      <c r="N17" s="3">
        <v>0.914290585155691</v>
      </c>
      <c r="O17" s="3">
        <v>1.08879056677024</v>
      </c>
      <c r="P17" s="3">
        <f t="shared" si="0"/>
        <v>0.159896192600618</v>
      </c>
    </row>
    <row r="18" s="3" customFormat="1" spans="1:16">
      <c r="A18" s="3">
        <v>41</v>
      </c>
      <c r="B18" s="3" t="s">
        <v>160</v>
      </c>
      <c r="C18" s="3" t="s">
        <v>120</v>
      </c>
      <c r="D18" s="3" t="s">
        <v>121</v>
      </c>
      <c r="E18" s="3" t="s">
        <v>164</v>
      </c>
      <c r="F18" s="3" t="s">
        <v>73</v>
      </c>
      <c r="G18" s="3">
        <v>6</v>
      </c>
      <c r="H18" s="3">
        <v>-0.0183299622007185</v>
      </c>
      <c r="I18" s="3">
        <v>0.0616241987980326</v>
      </c>
      <c r="J18" s="3">
        <v>0.780933085710717</v>
      </c>
      <c r="K18" s="3">
        <v>-0.139113391844862</v>
      </c>
      <c r="L18" s="3">
        <v>0.102453467443425</v>
      </c>
      <c r="M18" s="3">
        <v>0.981837009803141</v>
      </c>
      <c r="N18" s="3">
        <v>0.870129357291012</v>
      </c>
      <c r="O18" s="3">
        <v>1.1078857479541</v>
      </c>
      <c r="P18" s="3">
        <f t="shared" si="0"/>
        <v>0.130155514285119</v>
      </c>
    </row>
    <row r="19" s="3" customFormat="1" spans="1:16">
      <c r="A19" s="3">
        <v>42</v>
      </c>
      <c r="B19" s="3" t="s">
        <v>160</v>
      </c>
      <c r="C19" s="3" t="s">
        <v>120</v>
      </c>
      <c r="D19" s="3" t="s">
        <v>121</v>
      </c>
      <c r="E19" s="3" t="s">
        <v>164</v>
      </c>
      <c r="F19" s="3" t="s">
        <v>74</v>
      </c>
      <c r="G19" s="3">
        <v>6</v>
      </c>
      <c r="H19" s="3">
        <v>-0.0073951697878749</v>
      </c>
      <c r="I19" s="3">
        <v>0.0441445306742529</v>
      </c>
      <c r="J19" s="3">
        <v>0.866959521834261</v>
      </c>
      <c r="K19" s="3">
        <v>-0.0939184499094106</v>
      </c>
      <c r="L19" s="3">
        <v>0.0791281103336608</v>
      </c>
      <c r="M19" s="3">
        <v>0.992632107199486</v>
      </c>
      <c r="N19" s="3">
        <v>0.910356998909452</v>
      </c>
      <c r="O19" s="3">
        <v>1.08234297250819</v>
      </c>
      <c r="P19" s="3">
        <f t="shared" si="0"/>
        <v>0.144493253639044</v>
      </c>
    </row>
    <row r="20" s="3" customFormat="1" spans="1:16">
      <c r="A20" s="3">
        <v>44</v>
      </c>
      <c r="B20" s="3" t="s">
        <v>160</v>
      </c>
      <c r="C20" s="3" t="s">
        <v>120</v>
      </c>
      <c r="D20" s="3" t="s">
        <v>121</v>
      </c>
      <c r="E20" s="3" t="s">
        <v>164</v>
      </c>
      <c r="F20" s="3" t="s">
        <v>75</v>
      </c>
      <c r="G20" s="3">
        <v>6</v>
      </c>
      <c r="H20" s="3">
        <v>-0.00805524572381931</v>
      </c>
      <c r="I20" s="3">
        <v>0.0554726300611382</v>
      </c>
      <c r="J20" s="3">
        <v>0.890216329674699</v>
      </c>
      <c r="K20" s="3">
        <v>-0.11678160064365</v>
      </c>
      <c r="L20" s="3">
        <v>0.100671109196011</v>
      </c>
      <c r="M20" s="3">
        <v>0.991977110829731</v>
      </c>
      <c r="N20" s="3">
        <v>0.889779499214402</v>
      </c>
      <c r="O20" s="3">
        <v>1.10591285737523</v>
      </c>
      <c r="P20" s="3">
        <f t="shared" si="0"/>
        <v>0.148369388279116</v>
      </c>
    </row>
    <row r="21" s="3" customFormat="1" spans="1:16">
      <c r="A21" s="3">
        <v>45</v>
      </c>
      <c r="B21" s="3" t="s">
        <v>160</v>
      </c>
      <c r="C21" s="3" t="s">
        <v>120</v>
      </c>
      <c r="D21" s="3" t="s">
        <v>121</v>
      </c>
      <c r="E21" s="3" t="s">
        <v>164</v>
      </c>
      <c r="F21" s="3" t="s">
        <v>76</v>
      </c>
      <c r="G21" s="3">
        <v>6</v>
      </c>
      <c r="H21" s="3">
        <v>-0.00958332342292581</v>
      </c>
      <c r="I21" s="3">
        <v>0.0565103393458629</v>
      </c>
      <c r="J21" s="3">
        <v>0.871984043938545</v>
      </c>
      <c r="K21" s="3">
        <v>-0.120343588540817</v>
      </c>
      <c r="L21" s="3">
        <v>0.101176941694966</v>
      </c>
      <c r="M21" s="3">
        <v>0.99046245028288</v>
      </c>
      <c r="N21" s="3">
        <v>0.886615753364337</v>
      </c>
      <c r="O21" s="3">
        <v>1.1064724055464</v>
      </c>
      <c r="P21" s="3">
        <f t="shared" si="0"/>
        <v>0.145330673989757</v>
      </c>
    </row>
    <row r="22" s="3" customFormat="1" spans="1:16">
      <c r="A22" s="3">
        <v>43</v>
      </c>
      <c r="B22" s="3" t="s">
        <v>160</v>
      </c>
      <c r="C22" s="3" t="s">
        <v>120</v>
      </c>
      <c r="D22" s="3" t="s">
        <v>121</v>
      </c>
      <c r="E22" s="3" t="s">
        <v>164</v>
      </c>
      <c r="F22" s="3" t="s">
        <v>66</v>
      </c>
      <c r="G22" s="3">
        <v>6</v>
      </c>
      <c r="H22" s="3">
        <v>0.00612391777279963</v>
      </c>
      <c r="I22" s="3">
        <v>0.0369528466366469</v>
      </c>
      <c r="J22" s="3">
        <v>0.868375345994865</v>
      </c>
      <c r="K22" s="3">
        <v>-0.0663036616350284</v>
      </c>
      <c r="L22" s="3">
        <v>0.0785514971806276</v>
      </c>
      <c r="M22" s="3">
        <v>1.00614270729282</v>
      </c>
      <c r="N22" s="3">
        <v>0.935846640418895</v>
      </c>
      <c r="O22" s="3">
        <v>1.08171905920974</v>
      </c>
      <c r="P22" s="3">
        <f t="shared" si="0"/>
        <v>0.144729224332478</v>
      </c>
    </row>
    <row r="23" s="3" customFormat="1" spans="1:16">
      <c r="A23" s="3">
        <v>46</v>
      </c>
      <c r="B23" s="3" t="s">
        <v>160</v>
      </c>
      <c r="C23" s="3" t="s">
        <v>122</v>
      </c>
      <c r="D23" s="3" t="s">
        <v>123</v>
      </c>
      <c r="E23" s="3" t="s">
        <v>164</v>
      </c>
      <c r="F23" s="3" t="s">
        <v>73</v>
      </c>
      <c r="G23" s="3">
        <v>6</v>
      </c>
      <c r="H23" s="3">
        <v>-0.029454553922642</v>
      </c>
      <c r="I23" s="3">
        <v>0.0633439650838409</v>
      </c>
      <c r="J23" s="3">
        <v>0.66612127499594</v>
      </c>
      <c r="K23" s="3">
        <v>-0.15360872548697</v>
      </c>
      <c r="L23" s="3">
        <v>0.0946996176416861</v>
      </c>
      <c r="M23" s="3">
        <v>0.970975003643638</v>
      </c>
      <c r="N23" s="3">
        <v>0.857607515334922</v>
      </c>
      <c r="O23" s="3">
        <v>1.09932858661176</v>
      </c>
      <c r="P23" s="3">
        <f t="shared" si="0"/>
        <v>0.111020212499323</v>
      </c>
    </row>
    <row r="24" s="3" customFormat="1" spans="1:16">
      <c r="A24" s="3">
        <v>47</v>
      </c>
      <c r="B24" s="3" t="s">
        <v>160</v>
      </c>
      <c r="C24" s="3" t="s">
        <v>122</v>
      </c>
      <c r="D24" s="3" t="s">
        <v>123</v>
      </c>
      <c r="E24" s="3" t="s">
        <v>164</v>
      </c>
      <c r="F24" s="3" t="s">
        <v>74</v>
      </c>
      <c r="G24" s="3">
        <v>6</v>
      </c>
      <c r="H24" s="3">
        <v>0.0348706743958326</v>
      </c>
      <c r="I24" s="3">
        <v>0.0492821546416065</v>
      </c>
      <c r="J24" s="3">
        <v>0.479211064898129</v>
      </c>
      <c r="K24" s="3">
        <v>-0.0617223487017162</v>
      </c>
      <c r="L24" s="3">
        <v>0.131463697493381</v>
      </c>
      <c r="M24" s="3">
        <v>1.03548578531515</v>
      </c>
      <c r="N24" s="3">
        <v>0.940143882726095</v>
      </c>
      <c r="O24" s="3">
        <v>1.14049650408896</v>
      </c>
      <c r="P24" s="3">
        <f t="shared" si="0"/>
        <v>0.0798685108163548</v>
      </c>
    </row>
    <row r="25" s="3" customFormat="1" spans="1:16">
      <c r="A25" s="3">
        <v>49</v>
      </c>
      <c r="B25" s="3" t="s">
        <v>160</v>
      </c>
      <c r="C25" s="3" t="s">
        <v>122</v>
      </c>
      <c r="D25" s="3" t="s">
        <v>123</v>
      </c>
      <c r="E25" s="3" t="s">
        <v>164</v>
      </c>
      <c r="F25" s="3" t="s">
        <v>75</v>
      </c>
      <c r="G25" s="3">
        <v>6</v>
      </c>
      <c r="H25" s="3">
        <v>0.0920074386422644</v>
      </c>
      <c r="I25" s="3">
        <v>0.0842754243281381</v>
      </c>
      <c r="J25" s="3">
        <v>0.324735674102006</v>
      </c>
      <c r="K25" s="3">
        <v>-0.0731723930408863</v>
      </c>
      <c r="L25" s="3">
        <v>0.257187270325415</v>
      </c>
      <c r="M25" s="3">
        <v>1.09637297757685</v>
      </c>
      <c r="N25" s="3">
        <v>0.929440587124671</v>
      </c>
      <c r="O25" s="3">
        <v>1.29328729841609</v>
      </c>
      <c r="P25" s="3">
        <f t="shared" si="0"/>
        <v>0.0541226123503343</v>
      </c>
    </row>
    <row r="26" s="3" customFormat="1" spans="1:16">
      <c r="A26" s="3">
        <v>50</v>
      </c>
      <c r="B26" s="3" t="s">
        <v>160</v>
      </c>
      <c r="C26" s="3" t="s">
        <v>122</v>
      </c>
      <c r="D26" s="3" t="s">
        <v>123</v>
      </c>
      <c r="E26" s="3" t="s">
        <v>164</v>
      </c>
      <c r="F26" s="3" t="s">
        <v>76</v>
      </c>
      <c r="G26" s="3">
        <v>6</v>
      </c>
      <c r="H26" s="3">
        <v>0.0798695795118523</v>
      </c>
      <c r="I26" s="3">
        <v>0.0785328858375003</v>
      </c>
      <c r="J26" s="3">
        <v>0.355802729485606</v>
      </c>
      <c r="K26" s="3">
        <v>-0.0740548767296483</v>
      </c>
      <c r="L26" s="3">
        <v>0.233794035753353</v>
      </c>
      <c r="M26" s="3">
        <v>1.08314579405948</v>
      </c>
      <c r="N26" s="3">
        <v>0.928620732774113</v>
      </c>
      <c r="O26" s="3">
        <v>1.26338425342277</v>
      </c>
      <c r="P26" s="3">
        <f t="shared" si="0"/>
        <v>0.0593004549142677</v>
      </c>
    </row>
    <row r="27" s="3" customFormat="1" spans="1:16">
      <c r="A27" s="3">
        <v>48</v>
      </c>
      <c r="B27" s="3" t="s">
        <v>160</v>
      </c>
      <c r="C27" s="3" t="s">
        <v>122</v>
      </c>
      <c r="D27" s="3" t="s">
        <v>123</v>
      </c>
      <c r="E27" s="3" t="s">
        <v>164</v>
      </c>
      <c r="F27" s="3" t="s">
        <v>66</v>
      </c>
      <c r="G27" s="3">
        <v>6</v>
      </c>
      <c r="H27" s="3">
        <v>0.0258558586979033</v>
      </c>
      <c r="I27" s="3">
        <v>0.038783333717638</v>
      </c>
      <c r="J27" s="3">
        <v>0.504980085521591</v>
      </c>
      <c r="K27" s="3">
        <v>-0.0501594753886672</v>
      </c>
      <c r="L27" s="3">
        <v>0.101871192784474</v>
      </c>
      <c r="M27" s="3">
        <v>1.02619302101422</v>
      </c>
      <c r="N27" s="3">
        <v>0.951077738913911</v>
      </c>
      <c r="O27" s="3">
        <v>1.10724084193249</v>
      </c>
      <c r="P27" s="3">
        <f t="shared" si="0"/>
        <v>0.0841633475869318</v>
      </c>
    </row>
    <row r="28" s="3" customFormat="1" spans="1:16">
      <c r="A28" s="3">
        <v>51</v>
      </c>
      <c r="B28" s="3" t="s">
        <v>160</v>
      </c>
      <c r="C28" s="3" t="s">
        <v>67</v>
      </c>
      <c r="D28" s="3" t="s">
        <v>68</v>
      </c>
      <c r="E28" s="3" t="s">
        <v>164</v>
      </c>
      <c r="F28" s="3" t="s">
        <v>73</v>
      </c>
      <c r="G28" s="3">
        <v>6</v>
      </c>
      <c r="H28" s="3">
        <v>-0.0419415347974693</v>
      </c>
      <c r="I28" s="3">
        <v>0.0703919325704842</v>
      </c>
      <c r="J28" s="3">
        <v>0.583366888018649</v>
      </c>
      <c r="K28" s="3">
        <v>-0.179909722635618</v>
      </c>
      <c r="L28" s="3">
        <v>0.0960266530406798</v>
      </c>
      <c r="M28" s="3">
        <v>0.958925842727233</v>
      </c>
      <c r="N28" s="3">
        <v>0.835345620808334</v>
      </c>
      <c r="O28" s="3">
        <v>1.10078840296107</v>
      </c>
      <c r="P28" s="3">
        <f t="shared" si="0"/>
        <v>0.0972278146697748</v>
      </c>
    </row>
    <row r="29" s="3" customFormat="1" spans="1:16">
      <c r="A29" s="3">
        <v>52</v>
      </c>
      <c r="B29" s="3" t="s">
        <v>160</v>
      </c>
      <c r="C29" s="3" t="s">
        <v>67</v>
      </c>
      <c r="D29" s="3" t="s">
        <v>68</v>
      </c>
      <c r="E29" s="3" t="s">
        <v>164</v>
      </c>
      <c r="F29" s="3" t="s">
        <v>74</v>
      </c>
      <c r="G29" s="3">
        <v>6</v>
      </c>
      <c r="H29" s="3">
        <v>0.0286178679260998</v>
      </c>
      <c r="I29" s="3">
        <v>0.050344191218612</v>
      </c>
      <c r="J29" s="3">
        <v>0.569733325248833</v>
      </c>
      <c r="K29" s="3">
        <v>-0.0700567468623796</v>
      </c>
      <c r="L29" s="3">
        <v>0.127292482714579</v>
      </c>
      <c r="M29" s="3">
        <v>1.02903129347117</v>
      </c>
      <c r="N29" s="3">
        <v>0.932340910983388</v>
      </c>
      <c r="O29" s="3">
        <v>1.13574915620303</v>
      </c>
      <c r="P29" s="3">
        <f t="shared" si="0"/>
        <v>0.0949555542081388</v>
      </c>
    </row>
    <row r="30" s="3" customFormat="1" spans="1:16">
      <c r="A30" s="3">
        <v>54</v>
      </c>
      <c r="B30" s="3" t="s">
        <v>160</v>
      </c>
      <c r="C30" s="3" t="s">
        <v>67</v>
      </c>
      <c r="D30" s="3" t="s">
        <v>68</v>
      </c>
      <c r="E30" s="3" t="s">
        <v>164</v>
      </c>
      <c r="F30" s="3" t="s">
        <v>75</v>
      </c>
      <c r="G30" s="3">
        <v>6</v>
      </c>
      <c r="H30" s="3">
        <v>0.0727270589861423</v>
      </c>
      <c r="I30" s="3">
        <v>0.0791217142310722</v>
      </c>
      <c r="J30" s="3">
        <v>0.400173095830875</v>
      </c>
      <c r="K30" s="3">
        <v>-0.0823515009067591</v>
      </c>
      <c r="L30" s="3">
        <v>0.227805618879044</v>
      </c>
      <c r="M30" s="3">
        <v>1.07543696599691</v>
      </c>
      <c r="N30" s="3">
        <v>0.920948187673733</v>
      </c>
      <c r="O30" s="3">
        <v>1.25584118988721</v>
      </c>
      <c r="P30" s="3">
        <f t="shared" si="0"/>
        <v>0.0666955159718125</v>
      </c>
    </row>
    <row r="31" s="3" customFormat="1" spans="1:16">
      <c r="A31" s="3">
        <v>55</v>
      </c>
      <c r="B31" s="3" t="s">
        <v>160</v>
      </c>
      <c r="C31" s="3" t="s">
        <v>67</v>
      </c>
      <c r="D31" s="3" t="s">
        <v>68</v>
      </c>
      <c r="E31" s="3" t="s">
        <v>164</v>
      </c>
      <c r="F31" s="3" t="s">
        <v>76</v>
      </c>
      <c r="G31" s="3">
        <v>6</v>
      </c>
      <c r="H31" s="3">
        <v>0.058289454210332</v>
      </c>
      <c r="I31" s="3">
        <v>0.0783028148577916</v>
      </c>
      <c r="J31" s="3">
        <v>0.490113124385114</v>
      </c>
      <c r="K31" s="3">
        <v>-0.0951840629109396</v>
      </c>
      <c r="L31" s="3">
        <v>0.211762971331604</v>
      </c>
      <c r="M31" s="3">
        <v>1.06002177907527</v>
      </c>
      <c r="N31" s="3">
        <v>0.909205568042232</v>
      </c>
      <c r="O31" s="3">
        <v>1.23585491731361</v>
      </c>
      <c r="P31" s="3">
        <f t="shared" si="0"/>
        <v>0.0816855207308523</v>
      </c>
    </row>
    <row r="32" s="3" customFormat="1" spans="1:16">
      <c r="A32" s="3">
        <v>53</v>
      </c>
      <c r="B32" s="3" t="s">
        <v>160</v>
      </c>
      <c r="C32" s="3" t="s">
        <v>67</v>
      </c>
      <c r="D32" s="3" t="s">
        <v>68</v>
      </c>
      <c r="E32" s="3" t="s">
        <v>164</v>
      </c>
      <c r="F32" s="3" t="s">
        <v>66</v>
      </c>
      <c r="G32" s="3">
        <v>6</v>
      </c>
      <c r="H32" s="3">
        <v>0.0294464033051674</v>
      </c>
      <c r="I32" s="3">
        <v>0.0446951013980206</v>
      </c>
      <c r="J32" s="3">
        <v>0.510005951280976</v>
      </c>
      <c r="K32" s="3">
        <v>-0.058155995434953</v>
      </c>
      <c r="L32" s="3">
        <v>0.117048802045288</v>
      </c>
      <c r="M32" s="3">
        <v>1.02988423560155</v>
      </c>
      <c r="N32" s="3">
        <v>0.943502753833868</v>
      </c>
      <c r="O32" s="3">
        <v>1.1241742903565</v>
      </c>
      <c r="P32" s="3">
        <f t="shared" si="0"/>
        <v>0.0850009918801627</v>
      </c>
    </row>
    <row r="33" s="3" customFormat="1" spans="1:16">
      <c r="A33" s="3">
        <v>223</v>
      </c>
      <c r="B33" s="3" t="s">
        <v>160</v>
      </c>
      <c r="C33" s="3" t="s">
        <v>165</v>
      </c>
      <c r="D33" s="3" t="s">
        <v>166</v>
      </c>
      <c r="E33" s="3" t="s">
        <v>164</v>
      </c>
      <c r="F33" s="3" t="s">
        <v>63</v>
      </c>
      <c r="G33" s="3">
        <v>1</v>
      </c>
      <c r="H33" s="3">
        <v>0.0198851774530271</v>
      </c>
      <c r="I33" s="3">
        <v>0.0709424147529576</v>
      </c>
      <c r="J33" s="3">
        <v>0.779247149672936</v>
      </c>
      <c r="K33" s="3">
        <v>-0.11916195546277</v>
      </c>
      <c r="L33" s="3">
        <v>0.158932310368824</v>
      </c>
      <c r="M33" s="3">
        <v>1.02008420463549</v>
      </c>
      <c r="N33" s="3">
        <v>0.887664027081508</v>
      </c>
      <c r="O33" s="3">
        <v>1.17225859424319</v>
      </c>
      <c r="P33" s="3">
        <v>0.779247149672936</v>
      </c>
    </row>
    <row r="34" s="3" customFormat="1" spans="1:16">
      <c r="A34" s="3">
        <v>56</v>
      </c>
      <c r="B34" s="3" t="s">
        <v>160</v>
      </c>
      <c r="C34" s="3" t="s">
        <v>124</v>
      </c>
      <c r="D34" s="3" t="s">
        <v>125</v>
      </c>
      <c r="E34" s="3" t="s">
        <v>164</v>
      </c>
      <c r="F34" s="3" t="s">
        <v>73</v>
      </c>
      <c r="G34" s="3">
        <v>6</v>
      </c>
      <c r="H34" s="3">
        <v>-0.120236046818438</v>
      </c>
      <c r="I34" s="3">
        <v>0.0616241987980326</v>
      </c>
      <c r="J34" s="3">
        <v>0.122799590421834</v>
      </c>
      <c r="K34" s="3">
        <v>-0.241019476462581</v>
      </c>
      <c r="L34" s="3">
        <v>0.000547382825706294</v>
      </c>
      <c r="M34" s="3">
        <v>0.88671110667668</v>
      </c>
      <c r="N34" s="3">
        <v>0.785826321122361</v>
      </c>
      <c r="O34" s="3">
        <v>1.00054753266702</v>
      </c>
      <c r="P34" s="3">
        <f t="shared" ref="P34:P63" si="1">J33/6</f>
        <v>0.129874524945489</v>
      </c>
    </row>
    <row r="35" s="3" customFormat="1" spans="1:16">
      <c r="A35" s="3">
        <v>57</v>
      </c>
      <c r="B35" s="3" t="s">
        <v>160</v>
      </c>
      <c r="C35" s="3" t="s">
        <v>124</v>
      </c>
      <c r="D35" s="3" t="s">
        <v>125</v>
      </c>
      <c r="E35" s="3" t="s">
        <v>164</v>
      </c>
      <c r="F35" s="3" t="s">
        <v>74</v>
      </c>
      <c r="G35" s="3">
        <v>6</v>
      </c>
      <c r="H35" s="3">
        <v>-0.00399502455741362</v>
      </c>
      <c r="I35" s="3">
        <v>0.0499569368353815</v>
      </c>
      <c r="J35" s="3">
        <v>0.936261620443995</v>
      </c>
      <c r="K35" s="3">
        <v>-0.101910620754761</v>
      </c>
      <c r="L35" s="3">
        <v>0.0939205716399342</v>
      </c>
      <c r="M35" s="3">
        <v>0.996012944936886</v>
      </c>
      <c r="N35" s="3">
        <v>0.903110267375734</v>
      </c>
      <c r="O35" s="3">
        <v>1.09847249258336</v>
      </c>
      <c r="P35" s="3">
        <f t="shared" si="1"/>
        <v>0.020466598403639</v>
      </c>
    </row>
    <row r="36" s="3" customFormat="1" spans="1:16">
      <c r="A36" s="3">
        <v>59</v>
      </c>
      <c r="B36" s="3" t="s">
        <v>160</v>
      </c>
      <c r="C36" s="3" t="s">
        <v>124</v>
      </c>
      <c r="D36" s="3" t="s">
        <v>125</v>
      </c>
      <c r="E36" s="3" t="s">
        <v>164</v>
      </c>
      <c r="F36" s="3" t="s">
        <v>75</v>
      </c>
      <c r="G36" s="3">
        <v>6</v>
      </c>
      <c r="H36" s="3">
        <v>0.00891235471122032</v>
      </c>
      <c r="I36" s="3">
        <v>0.0783266445459146</v>
      </c>
      <c r="J36" s="3">
        <v>0.913836312990962</v>
      </c>
      <c r="K36" s="3">
        <v>-0.144607868598772</v>
      </c>
      <c r="L36" s="3">
        <v>0.162432578021213</v>
      </c>
      <c r="M36" s="3">
        <v>1.00895218799264</v>
      </c>
      <c r="N36" s="3">
        <v>0.865361562029283</v>
      </c>
      <c r="O36" s="3">
        <v>1.17636900264896</v>
      </c>
      <c r="P36" s="3">
        <f t="shared" si="1"/>
        <v>0.156043603407333</v>
      </c>
    </row>
    <row r="37" s="3" customFormat="1" spans="1:16">
      <c r="A37" s="3">
        <v>60</v>
      </c>
      <c r="B37" s="3" t="s">
        <v>160</v>
      </c>
      <c r="C37" s="3" t="s">
        <v>124</v>
      </c>
      <c r="D37" s="3" t="s">
        <v>125</v>
      </c>
      <c r="E37" s="3" t="s">
        <v>164</v>
      </c>
      <c r="F37" s="3" t="s">
        <v>76</v>
      </c>
      <c r="G37" s="3">
        <v>6</v>
      </c>
      <c r="H37" s="3">
        <v>0.00557155937571374</v>
      </c>
      <c r="I37" s="3">
        <v>0.0763633827752336</v>
      </c>
      <c r="J37" s="3">
        <v>0.944665827016742</v>
      </c>
      <c r="K37" s="3">
        <v>-0.144100670863744</v>
      </c>
      <c r="L37" s="3">
        <v>0.155243789615172</v>
      </c>
      <c r="M37" s="3">
        <v>1.00558710937849</v>
      </c>
      <c r="N37" s="3">
        <v>0.865800582779278</v>
      </c>
      <c r="O37" s="3">
        <v>1.16794265869186</v>
      </c>
      <c r="P37" s="3">
        <f t="shared" si="1"/>
        <v>0.15230605216516</v>
      </c>
    </row>
    <row r="38" s="3" customFormat="1" spans="1:16">
      <c r="A38" s="3">
        <v>58</v>
      </c>
      <c r="B38" s="3" t="s">
        <v>160</v>
      </c>
      <c r="C38" s="3" t="s">
        <v>124</v>
      </c>
      <c r="D38" s="3" t="s">
        <v>125</v>
      </c>
      <c r="E38" s="3" t="s">
        <v>164</v>
      </c>
      <c r="F38" s="3" t="s">
        <v>66</v>
      </c>
      <c r="G38" s="3">
        <v>6</v>
      </c>
      <c r="H38" s="3">
        <v>-0.0306226051042224</v>
      </c>
      <c r="I38" s="3">
        <v>0.043615776736264</v>
      </c>
      <c r="J38" s="3">
        <v>0.482617256174979</v>
      </c>
      <c r="K38" s="3">
        <v>-0.1161095275073</v>
      </c>
      <c r="L38" s="3">
        <v>0.0548643172988551</v>
      </c>
      <c r="M38" s="3">
        <v>0.969841517257276</v>
      </c>
      <c r="N38" s="3">
        <v>0.89037769710695</v>
      </c>
      <c r="O38" s="3">
        <v>1.05639727011593</v>
      </c>
      <c r="P38" s="3">
        <f t="shared" si="1"/>
        <v>0.15744430450279</v>
      </c>
    </row>
    <row r="39" s="3" customFormat="1" spans="1:16">
      <c r="A39" s="3">
        <v>61</v>
      </c>
      <c r="B39" s="3" t="s">
        <v>160</v>
      </c>
      <c r="C39" s="3" t="s">
        <v>126</v>
      </c>
      <c r="D39" s="3" t="s">
        <v>127</v>
      </c>
      <c r="E39" s="3" t="s">
        <v>164</v>
      </c>
      <c r="F39" s="3" t="s">
        <v>73</v>
      </c>
      <c r="G39" s="3">
        <v>6</v>
      </c>
      <c r="H39" s="3">
        <v>-0.0741378825714183</v>
      </c>
      <c r="I39" s="3">
        <v>0.0616241987980326</v>
      </c>
      <c r="J39" s="3">
        <v>0.295287662092204</v>
      </c>
      <c r="K39" s="3">
        <v>-0.194921312215562</v>
      </c>
      <c r="L39" s="3">
        <v>0.0466455470727255</v>
      </c>
      <c r="M39" s="3">
        <v>0.9285436550275</v>
      </c>
      <c r="N39" s="3">
        <v>0.822899407639687</v>
      </c>
      <c r="O39" s="3">
        <v>1.04775056499901</v>
      </c>
      <c r="P39" s="3">
        <f t="shared" si="1"/>
        <v>0.0804362093624965</v>
      </c>
    </row>
    <row r="40" s="3" customFormat="1" spans="1:16">
      <c r="A40" s="3">
        <v>62</v>
      </c>
      <c r="B40" s="3" t="s">
        <v>160</v>
      </c>
      <c r="C40" s="3" t="s">
        <v>126</v>
      </c>
      <c r="D40" s="3" t="s">
        <v>127</v>
      </c>
      <c r="E40" s="3" t="s">
        <v>164</v>
      </c>
      <c r="F40" s="3" t="s">
        <v>74</v>
      </c>
      <c r="G40" s="3">
        <v>6</v>
      </c>
      <c r="H40" s="3">
        <v>-0.0094818519012309</v>
      </c>
      <c r="I40" s="3">
        <v>0.04561600141136</v>
      </c>
      <c r="J40" s="3">
        <v>0.83533640203142</v>
      </c>
      <c r="K40" s="3">
        <v>-0.0988892146674965</v>
      </c>
      <c r="L40" s="3">
        <v>0.0799255108650347</v>
      </c>
      <c r="M40" s="3">
        <v>0.990562959114198</v>
      </c>
      <c r="N40" s="3">
        <v>0.905843056589091</v>
      </c>
      <c r="O40" s="3">
        <v>1.08320637756367</v>
      </c>
      <c r="P40" s="3">
        <f t="shared" si="1"/>
        <v>0.0492146103487007</v>
      </c>
    </row>
    <row r="41" s="3" customFormat="1" spans="1:16">
      <c r="A41" s="3">
        <v>64</v>
      </c>
      <c r="B41" s="3" t="s">
        <v>160</v>
      </c>
      <c r="C41" s="3" t="s">
        <v>126</v>
      </c>
      <c r="D41" s="3" t="s">
        <v>127</v>
      </c>
      <c r="E41" s="3" t="s">
        <v>164</v>
      </c>
      <c r="F41" s="3" t="s">
        <v>75</v>
      </c>
      <c r="G41" s="3">
        <v>6</v>
      </c>
      <c r="H41" s="3">
        <v>-0.0159651253688693</v>
      </c>
      <c r="I41" s="3">
        <v>0.0672019425208598</v>
      </c>
      <c r="J41" s="3">
        <v>0.821642860543154</v>
      </c>
      <c r="K41" s="3">
        <v>-0.147680932709755</v>
      </c>
      <c r="L41" s="3">
        <v>0.115750681972016</v>
      </c>
      <c r="M41" s="3">
        <v>0.984161641731032</v>
      </c>
      <c r="N41" s="3">
        <v>0.862706332405024</v>
      </c>
      <c r="O41" s="3">
        <v>1.1227159239165</v>
      </c>
      <c r="P41" s="3">
        <f t="shared" si="1"/>
        <v>0.139222733671903</v>
      </c>
    </row>
    <row r="42" s="3" customFormat="1" spans="1:16">
      <c r="A42" s="3">
        <v>65</v>
      </c>
      <c r="B42" s="3" t="s">
        <v>160</v>
      </c>
      <c r="C42" s="3" t="s">
        <v>126</v>
      </c>
      <c r="D42" s="3" t="s">
        <v>127</v>
      </c>
      <c r="E42" s="3" t="s">
        <v>164</v>
      </c>
      <c r="F42" s="3" t="s">
        <v>76</v>
      </c>
      <c r="G42" s="3">
        <v>6</v>
      </c>
      <c r="H42" s="3">
        <v>-0.0128817851406678</v>
      </c>
      <c r="I42" s="3">
        <v>0.0653494008026584</v>
      </c>
      <c r="J42" s="3">
        <v>0.851494866080366</v>
      </c>
      <c r="K42" s="3">
        <v>-0.140966610713878</v>
      </c>
      <c r="L42" s="3">
        <v>0.115203040432543</v>
      </c>
      <c r="M42" s="3">
        <v>0.987200829929858</v>
      </c>
      <c r="N42" s="3">
        <v>0.86851831041991</v>
      </c>
      <c r="O42" s="3">
        <v>1.12210124636638</v>
      </c>
      <c r="P42" s="3">
        <f t="shared" si="1"/>
        <v>0.136940476757192</v>
      </c>
    </row>
    <row r="43" s="3" customFormat="1" spans="1:16">
      <c r="A43" s="3">
        <v>63</v>
      </c>
      <c r="B43" s="3" t="s">
        <v>160</v>
      </c>
      <c r="C43" s="3" t="s">
        <v>126</v>
      </c>
      <c r="D43" s="3" t="s">
        <v>127</v>
      </c>
      <c r="E43" s="3" t="s">
        <v>164</v>
      </c>
      <c r="F43" s="3" t="s">
        <v>66</v>
      </c>
      <c r="G43" s="3">
        <v>6</v>
      </c>
      <c r="H43" s="3">
        <v>-0.0150128985752276</v>
      </c>
      <c r="I43" s="3">
        <v>0.036952846636647</v>
      </c>
      <c r="J43" s="3">
        <v>0.684542922012494</v>
      </c>
      <c r="K43" s="3">
        <v>-0.0874404779830556</v>
      </c>
      <c r="L43" s="3">
        <v>0.0574146808326005</v>
      </c>
      <c r="M43" s="3">
        <v>0.98509923314455</v>
      </c>
      <c r="N43" s="3">
        <v>0.916273408469135</v>
      </c>
      <c r="O43" s="3">
        <v>1.0590949057043</v>
      </c>
      <c r="P43" s="3">
        <f t="shared" si="1"/>
        <v>0.141915811013394</v>
      </c>
    </row>
    <row r="44" s="3" customFormat="1" spans="1:16">
      <c r="A44" s="3">
        <v>66</v>
      </c>
      <c r="B44" s="3" t="s">
        <v>160</v>
      </c>
      <c r="C44" s="3" t="s">
        <v>128</v>
      </c>
      <c r="D44" s="3" t="s">
        <v>129</v>
      </c>
      <c r="E44" s="3" t="s">
        <v>164</v>
      </c>
      <c r="F44" s="3" t="s">
        <v>73</v>
      </c>
      <c r="G44" s="3">
        <v>6</v>
      </c>
      <c r="H44" s="3">
        <v>-0.0550373630051323</v>
      </c>
      <c r="I44" s="3">
        <v>0.0650312361212907</v>
      </c>
      <c r="J44" s="3">
        <v>0.445033923046994</v>
      </c>
      <c r="K44" s="3">
        <v>-0.182498585802862</v>
      </c>
      <c r="L44" s="3">
        <v>0.0724238597925974</v>
      </c>
      <c r="M44" s="3">
        <v>0.946449785084679</v>
      </c>
      <c r="N44" s="3">
        <v>0.833185822216503</v>
      </c>
      <c r="O44" s="3">
        <v>1.07511094380345</v>
      </c>
      <c r="P44" s="3">
        <f t="shared" si="1"/>
        <v>0.114090487002082</v>
      </c>
    </row>
    <row r="45" s="3" customFormat="1" spans="1:16">
      <c r="A45" s="3">
        <v>67</v>
      </c>
      <c r="B45" s="3" t="s">
        <v>160</v>
      </c>
      <c r="C45" s="3" t="s">
        <v>128</v>
      </c>
      <c r="D45" s="3" t="s">
        <v>129</v>
      </c>
      <c r="E45" s="3" t="s">
        <v>164</v>
      </c>
      <c r="F45" s="3" t="s">
        <v>74</v>
      </c>
      <c r="G45" s="3">
        <v>6</v>
      </c>
      <c r="H45" s="3">
        <v>-0.0527348036777811</v>
      </c>
      <c r="I45" s="3">
        <v>0.0460245882049706</v>
      </c>
      <c r="J45" s="3">
        <v>0.251879439255763</v>
      </c>
      <c r="K45" s="3">
        <v>-0.142942996559524</v>
      </c>
      <c r="L45" s="3">
        <v>0.0374733892039614</v>
      </c>
      <c r="M45" s="3">
        <v>0.948631552725974</v>
      </c>
      <c r="N45" s="3">
        <v>0.866803478267702</v>
      </c>
      <c r="O45" s="3">
        <v>1.03818436980172</v>
      </c>
      <c r="P45" s="3">
        <f t="shared" si="1"/>
        <v>0.0741723205078323</v>
      </c>
    </row>
    <row r="46" s="3" customFormat="1" spans="1:16">
      <c r="A46" s="3">
        <v>69</v>
      </c>
      <c r="B46" s="3" t="s">
        <v>160</v>
      </c>
      <c r="C46" s="3" t="s">
        <v>128</v>
      </c>
      <c r="D46" s="3" t="s">
        <v>129</v>
      </c>
      <c r="E46" s="3" t="s">
        <v>164</v>
      </c>
      <c r="F46" s="3" t="s">
        <v>75</v>
      </c>
      <c r="G46" s="3">
        <v>6</v>
      </c>
      <c r="H46" s="3">
        <v>-0.0687020224971338</v>
      </c>
      <c r="I46" s="3">
        <v>0.0619764110866832</v>
      </c>
      <c r="J46" s="3">
        <v>0.318090238895388</v>
      </c>
      <c r="K46" s="3">
        <v>-0.190175788227033</v>
      </c>
      <c r="L46" s="3">
        <v>0.0527717432327652</v>
      </c>
      <c r="M46" s="3">
        <v>0.93360483187112</v>
      </c>
      <c r="N46" s="3">
        <v>0.826813777039768</v>
      </c>
      <c r="O46" s="3">
        <v>1.05418899188369</v>
      </c>
      <c r="P46" s="3">
        <f t="shared" si="1"/>
        <v>0.0419799065426272</v>
      </c>
    </row>
    <row r="47" s="3" customFormat="1" spans="1:16">
      <c r="A47" s="3">
        <v>70</v>
      </c>
      <c r="B47" s="3" t="s">
        <v>160</v>
      </c>
      <c r="C47" s="3" t="s">
        <v>128</v>
      </c>
      <c r="D47" s="3" t="s">
        <v>129</v>
      </c>
      <c r="E47" s="3" t="s">
        <v>164</v>
      </c>
      <c r="F47" s="3" t="s">
        <v>76</v>
      </c>
      <c r="G47" s="3">
        <v>6</v>
      </c>
      <c r="H47" s="3">
        <v>-0.0653694984613033</v>
      </c>
      <c r="I47" s="3">
        <v>0.064217636245051</v>
      </c>
      <c r="J47" s="3">
        <v>0.355407273295393</v>
      </c>
      <c r="K47" s="3">
        <v>-0.191236065501603</v>
      </c>
      <c r="L47" s="3">
        <v>0.0604970685789966</v>
      </c>
      <c r="M47" s="3">
        <v>0.936721282352165</v>
      </c>
      <c r="N47" s="3">
        <v>0.825937589764483</v>
      </c>
      <c r="O47" s="3">
        <v>1.0623644833282</v>
      </c>
      <c r="P47" s="3">
        <f t="shared" si="1"/>
        <v>0.053015039815898</v>
      </c>
    </row>
    <row r="48" s="3" customFormat="1" spans="1:16">
      <c r="A48" s="3">
        <v>68</v>
      </c>
      <c r="B48" s="3" t="s">
        <v>160</v>
      </c>
      <c r="C48" s="3" t="s">
        <v>128</v>
      </c>
      <c r="D48" s="3" t="s">
        <v>129</v>
      </c>
      <c r="E48" s="3" t="s">
        <v>164</v>
      </c>
      <c r="F48" s="3" t="s">
        <v>66</v>
      </c>
      <c r="G48" s="3">
        <v>6</v>
      </c>
      <c r="H48" s="3">
        <v>-0.0136803355294171</v>
      </c>
      <c r="I48" s="3">
        <v>0.0375314620770092</v>
      </c>
      <c r="J48" s="3">
        <v>0.715482334366187</v>
      </c>
      <c r="K48" s="3">
        <v>-0.0872420012003552</v>
      </c>
      <c r="L48" s="3">
        <v>0.059881330141521</v>
      </c>
      <c r="M48" s="3">
        <v>0.986412815000034</v>
      </c>
      <c r="N48" s="3">
        <v>0.916455285515911</v>
      </c>
      <c r="O48" s="3">
        <v>1.06171054602903</v>
      </c>
      <c r="P48" s="3">
        <f t="shared" si="1"/>
        <v>0.0592345455492322</v>
      </c>
    </row>
    <row r="49" s="3" customFormat="1" spans="1:16">
      <c r="A49" s="3">
        <v>71</v>
      </c>
      <c r="B49" s="3" t="s">
        <v>160</v>
      </c>
      <c r="C49" s="3" t="s">
        <v>130</v>
      </c>
      <c r="D49" s="3" t="s">
        <v>131</v>
      </c>
      <c r="E49" s="3" t="s">
        <v>164</v>
      </c>
      <c r="F49" s="3" t="s">
        <v>73</v>
      </c>
      <c r="G49" s="3">
        <v>6</v>
      </c>
      <c r="H49" s="3">
        <v>-0.0607469489929732</v>
      </c>
      <c r="I49" s="3">
        <v>0.0754719990155557</v>
      </c>
      <c r="J49" s="3">
        <v>0.465999868462973</v>
      </c>
      <c r="K49" s="3">
        <v>-0.208672067063462</v>
      </c>
      <c r="L49" s="3">
        <v>0.0871781690775159</v>
      </c>
      <c r="M49" s="3">
        <v>0.94106134616953</v>
      </c>
      <c r="N49" s="3">
        <v>0.811661362499224</v>
      </c>
      <c r="O49" s="3">
        <v>1.09109106108923</v>
      </c>
      <c r="P49" s="3">
        <f t="shared" si="1"/>
        <v>0.119247055727698</v>
      </c>
    </row>
    <row r="50" s="3" customFormat="1" spans="1:16">
      <c r="A50" s="3">
        <v>72</v>
      </c>
      <c r="B50" s="3" t="s">
        <v>160</v>
      </c>
      <c r="C50" s="3" t="s">
        <v>130</v>
      </c>
      <c r="D50" s="3" t="s">
        <v>131</v>
      </c>
      <c r="E50" s="3" t="s">
        <v>164</v>
      </c>
      <c r="F50" s="3" t="s">
        <v>74</v>
      </c>
      <c r="G50" s="3">
        <v>6</v>
      </c>
      <c r="H50" s="3">
        <v>-0.0194034999986532</v>
      </c>
      <c r="I50" s="3">
        <v>0.0510191003877368</v>
      </c>
      <c r="J50" s="3">
        <v>0.703709116927463</v>
      </c>
      <c r="K50" s="3">
        <v>-0.119400936758617</v>
      </c>
      <c r="L50" s="3">
        <v>0.080593936761311</v>
      </c>
      <c r="M50" s="3">
        <v>0.98078353623473</v>
      </c>
      <c r="N50" s="3">
        <v>0.88745191732818</v>
      </c>
      <c r="O50" s="3">
        <v>1.08393066279598</v>
      </c>
      <c r="P50" s="3">
        <f t="shared" si="1"/>
        <v>0.0776666447438288</v>
      </c>
    </row>
    <row r="51" s="3" customFormat="1" spans="1:16">
      <c r="A51" s="3">
        <v>74</v>
      </c>
      <c r="B51" s="3" t="s">
        <v>160</v>
      </c>
      <c r="C51" s="3" t="s">
        <v>130</v>
      </c>
      <c r="D51" s="3" t="s">
        <v>131</v>
      </c>
      <c r="E51" s="3" t="s">
        <v>164</v>
      </c>
      <c r="F51" s="3" t="s">
        <v>75</v>
      </c>
      <c r="G51" s="3">
        <v>6</v>
      </c>
      <c r="H51" s="3">
        <v>-0.106888212995524</v>
      </c>
      <c r="I51" s="3">
        <v>0.0852619522467647</v>
      </c>
      <c r="J51" s="3">
        <v>0.265394848619284</v>
      </c>
      <c r="K51" s="3">
        <v>-0.274001639399182</v>
      </c>
      <c r="L51" s="3">
        <v>0.0602252134081352</v>
      </c>
      <c r="M51" s="3">
        <v>0.898626122098082</v>
      </c>
      <c r="N51" s="3">
        <v>0.760330828774121</v>
      </c>
      <c r="O51" s="3">
        <v>1.06207571330366</v>
      </c>
      <c r="P51" s="3">
        <f t="shared" si="1"/>
        <v>0.117284852821244</v>
      </c>
    </row>
    <row r="52" s="3" customFormat="1" spans="1:16">
      <c r="A52" s="3">
        <v>75</v>
      </c>
      <c r="B52" s="3" t="s">
        <v>160</v>
      </c>
      <c r="C52" s="3" t="s">
        <v>130</v>
      </c>
      <c r="D52" s="3" t="s">
        <v>131</v>
      </c>
      <c r="E52" s="3" t="s">
        <v>164</v>
      </c>
      <c r="F52" s="3" t="s">
        <v>76</v>
      </c>
      <c r="G52" s="3">
        <v>6</v>
      </c>
      <c r="H52" s="3">
        <v>0.034562696585501</v>
      </c>
      <c r="I52" s="3">
        <v>0.0872410436507959</v>
      </c>
      <c r="J52" s="3">
        <v>0.708317791179862</v>
      </c>
      <c r="K52" s="3">
        <v>-0.136429748970059</v>
      </c>
      <c r="L52" s="3">
        <v>0.205555142141061</v>
      </c>
      <c r="M52" s="3">
        <v>1.0351669277734</v>
      </c>
      <c r="N52" s="3">
        <v>0.872467609854951</v>
      </c>
      <c r="O52" s="3">
        <v>1.22820670504201</v>
      </c>
      <c r="P52" s="3">
        <f t="shared" si="1"/>
        <v>0.0442324747698807</v>
      </c>
    </row>
    <row r="53" s="3" customFormat="1" spans="1:16">
      <c r="A53" s="3">
        <v>73</v>
      </c>
      <c r="B53" s="3" t="s">
        <v>160</v>
      </c>
      <c r="C53" s="3" t="s">
        <v>130</v>
      </c>
      <c r="D53" s="3" t="s">
        <v>131</v>
      </c>
      <c r="E53" s="3" t="s">
        <v>164</v>
      </c>
      <c r="F53" s="3" t="s">
        <v>66</v>
      </c>
      <c r="G53" s="3">
        <v>6</v>
      </c>
      <c r="H53" s="3">
        <v>-0.0340578118935916</v>
      </c>
      <c r="I53" s="3">
        <v>0.0414550384110764</v>
      </c>
      <c r="J53" s="3">
        <v>0.411327217946498</v>
      </c>
      <c r="K53" s="3">
        <v>-0.115309687179301</v>
      </c>
      <c r="L53" s="3">
        <v>0.0471940633921183</v>
      </c>
      <c r="M53" s="3">
        <v>0.966515626923746</v>
      </c>
      <c r="N53" s="3">
        <v>0.891090141979335</v>
      </c>
      <c r="O53" s="3">
        <v>1.04832543092982</v>
      </c>
      <c r="P53" s="3">
        <f t="shared" si="1"/>
        <v>0.118052965196644</v>
      </c>
    </row>
    <row r="54" s="3" customFormat="1" spans="1:16">
      <c r="A54" s="3">
        <v>76</v>
      </c>
      <c r="B54" s="3" t="s">
        <v>160</v>
      </c>
      <c r="C54" s="3" t="s">
        <v>69</v>
      </c>
      <c r="D54" s="3" t="s">
        <v>70</v>
      </c>
      <c r="E54" s="3" t="s">
        <v>164</v>
      </c>
      <c r="F54" s="3" t="s">
        <v>73</v>
      </c>
      <c r="G54" s="3">
        <v>6</v>
      </c>
      <c r="H54" s="3">
        <v>-0.0398107029243621</v>
      </c>
      <c r="I54" s="3">
        <v>0.0616241987980326</v>
      </c>
      <c r="J54" s="3">
        <v>0.553458504591031</v>
      </c>
      <c r="K54" s="3">
        <v>-0.160594132568506</v>
      </c>
      <c r="L54" s="3">
        <v>0.0809727267197817</v>
      </c>
      <c r="M54" s="3">
        <v>0.960971330998713</v>
      </c>
      <c r="N54" s="3">
        <v>0.851637652958968</v>
      </c>
      <c r="O54" s="3">
        <v>1.08434132261873</v>
      </c>
      <c r="P54" s="3">
        <f t="shared" si="1"/>
        <v>0.0685545363244163</v>
      </c>
    </row>
    <row r="55" s="3" customFormat="1" spans="1:16">
      <c r="A55" s="3">
        <v>77</v>
      </c>
      <c r="B55" s="3" t="s">
        <v>160</v>
      </c>
      <c r="C55" s="3" t="s">
        <v>69</v>
      </c>
      <c r="D55" s="3" t="s">
        <v>70</v>
      </c>
      <c r="E55" s="3" t="s">
        <v>164</v>
      </c>
      <c r="F55" s="3" t="s">
        <v>74</v>
      </c>
      <c r="G55" s="3">
        <v>6</v>
      </c>
      <c r="H55" s="3">
        <v>-0.00835704906576521</v>
      </c>
      <c r="I55" s="3">
        <v>0.0481644328146411</v>
      </c>
      <c r="J55" s="3">
        <v>0.862249942782293</v>
      </c>
      <c r="K55" s="3">
        <v>-0.102759337382462</v>
      </c>
      <c r="L55" s="3">
        <v>0.0860452392509314</v>
      </c>
      <c r="M55" s="3">
        <v>0.991677773995249</v>
      </c>
      <c r="N55" s="3">
        <v>0.902344107847321</v>
      </c>
      <c r="O55" s="3">
        <v>1.08985563144229</v>
      </c>
      <c r="P55" s="3">
        <f t="shared" si="1"/>
        <v>0.0922430840985052</v>
      </c>
    </row>
    <row r="56" s="3" customFormat="1" spans="1:16">
      <c r="A56" s="3">
        <v>79</v>
      </c>
      <c r="B56" s="3" t="s">
        <v>160</v>
      </c>
      <c r="C56" s="3" t="s">
        <v>69</v>
      </c>
      <c r="D56" s="3" t="s">
        <v>70</v>
      </c>
      <c r="E56" s="3" t="s">
        <v>164</v>
      </c>
      <c r="F56" s="3" t="s">
        <v>75</v>
      </c>
      <c r="G56" s="3">
        <v>6</v>
      </c>
      <c r="H56" s="3">
        <v>0.0127976394423127</v>
      </c>
      <c r="I56" s="3">
        <v>0.0758896256233739</v>
      </c>
      <c r="J56" s="3">
        <v>0.872693366868632</v>
      </c>
      <c r="K56" s="3">
        <v>-0.1359460267795</v>
      </c>
      <c r="L56" s="3">
        <v>0.161541305664125</v>
      </c>
      <c r="M56" s="3">
        <v>1.01287987968248</v>
      </c>
      <c r="N56" s="3">
        <v>0.87288974388795</v>
      </c>
      <c r="O56" s="3">
        <v>1.1753210045704</v>
      </c>
      <c r="P56" s="3">
        <f t="shared" si="1"/>
        <v>0.143708323797049</v>
      </c>
    </row>
    <row r="57" s="3" customFormat="1" spans="1:16">
      <c r="A57" s="3">
        <v>80</v>
      </c>
      <c r="B57" s="3" t="s">
        <v>160</v>
      </c>
      <c r="C57" s="3" t="s">
        <v>69</v>
      </c>
      <c r="D57" s="3" t="s">
        <v>70</v>
      </c>
      <c r="E57" s="3" t="s">
        <v>164</v>
      </c>
      <c r="F57" s="3" t="s">
        <v>76</v>
      </c>
      <c r="G57" s="3">
        <v>6</v>
      </c>
      <c r="H57" s="3">
        <v>0.0307111528408282</v>
      </c>
      <c r="I57" s="3">
        <v>0.0734947870798246</v>
      </c>
      <c r="J57" s="3">
        <v>0.693382230572652</v>
      </c>
      <c r="K57" s="3">
        <v>-0.113338629835628</v>
      </c>
      <c r="L57" s="3">
        <v>0.174760935517284</v>
      </c>
      <c r="M57" s="3">
        <v>1.03118760525466</v>
      </c>
      <c r="N57" s="3">
        <v>0.892848263857877</v>
      </c>
      <c r="O57" s="3">
        <v>1.19096146599003</v>
      </c>
      <c r="P57" s="3">
        <f t="shared" si="1"/>
        <v>0.145448894478105</v>
      </c>
    </row>
    <row r="58" s="3" customFormat="1" spans="1:16">
      <c r="A58" s="3">
        <v>78</v>
      </c>
      <c r="B58" s="3" t="s">
        <v>160</v>
      </c>
      <c r="C58" s="3" t="s">
        <v>69</v>
      </c>
      <c r="D58" s="3" t="s">
        <v>70</v>
      </c>
      <c r="E58" s="3" t="s">
        <v>164</v>
      </c>
      <c r="F58" s="3" t="s">
        <v>66</v>
      </c>
      <c r="G58" s="3">
        <v>6</v>
      </c>
      <c r="H58" s="3">
        <v>-0.0176069730900113</v>
      </c>
      <c r="I58" s="3">
        <v>0.036952846636647</v>
      </c>
      <c r="J58" s="3">
        <v>0.633738606560585</v>
      </c>
      <c r="K58" s="3">
        <v>-0.0900345524978393</v>
      </c>
      <c r="L58" s="3">
        <v>0.0548206063178168</v>
      </c>
      <c r="M58" s="3">
        <v>0.982547123941181</v>
      </c>
      <c r="N58" s="3">
        <v>0.913899607211477</v>
      </c>
      <c r="O58" s="3">
        <v>1.05635109496408</v>
      </c>
      <c r="P58" s="3">
        <f t="shared" si="1"/>
        <v>0.115563705095442</v>
      </c>
    </row>
    <row r="59" s="3" customFormat="1" spans="1:16">
      <c r="A59" s="3">
        <v>81</v>
      </c>
      <c r="B59" s="3" t="s">
        <v>160</v>
      </c>
      <c r="C59" s="3" t="s">
        <v>132</v>
      </c>
      <c r="D59" s="3" t="s">
        <v>133</v>
      </c>
      <c r="E59" s="3" t="s">
        <v>164</v>
      </c>
      <c r="F59" s="3" t="s">
        <v>73</v>
      </c>
      <c r="G59" s="3">
        <v>6</v>
      </c>
      <c r="H59" s="3">
        <v>-0.0347797675239371</v>
      </c>
      <c r="I59" s="3">
        <v>0.0708058912886088</v>
      </c>
      <c r="J59" s="3">
        <v>0.649017190395758</v>
      </c>
      <c r="K59" s="3">
        <v>-0.17355931444961</v>
      </c>
      <c r="L59" s="3">
        <v>0.103999779401736</v>
      </c>
      <c r="M59" s="3">
        <v>0.965818097348071</v>
      </c>
      <c r="N59" s="3">
        <v>0.84066728596566</v>
      </c>
      <c r="O59" s="3">
        <v>1.10960021013968</v>
      </c>
      <c r="P59" s="3">
        <f t="shared" si="1"/>
        <v>0.105623101093431</v>
      </c>
    </row>
    <row r="60" s="3" customFormat="1" spans="1:16">
      <c r="A60" s="3">
        <v>82</v>
      </c>
      <c r="B60" s="3" t="s">
        <v>160</v>
      </c>
      <c r="C60" s="3" t="s">
        <v>132</v>
      </c>
      <c r="D60" s="3" t="s">
        <v>133</v>
      </c>
      <c r="E60" s="3" t="s">
        <v>164</v>
      </c>
      <c r="F60" s="3" t="s">
        <v>74</v>
      </c>
      <c r="G60" s="3">
        <v>6</v>
      </c>
      <c r="H60" s="3">
        <v>-0.0312982426752784</v>
      </c>
      <c r="I60" s="3">
        <v>0.0467852283137451</v>
      </c>
      <c r="J60" s="3">
        <v>0.503510136255454</v>
      </c>
      <c r="K60" s="3">
        <v>-0.122997290170219</v>
      </c>
      <c r="L60" s="3">
        <v>0.060400804819662</v>
      </c>
      <c r="M60" s="3">
        <v>0.969186477200001</v>
      </c>
      <c r="N60" s="3">
        <v>0.884266058768075</v>
      </c>
      <c r="O60" s="3">
        <v>1.06226222105141</v>
      </c>
      <c r="P60" s="3">
        <f t="shared" si="1"/>
        <v>0.108169531732626</v>
      </c>
    </row>
    <row r="61" s="3" customFormat="1" spans="1:16">
      <c r="A61" s="3">
        <v>84</v>
      </c>
      <c r="B61" s="3" t="s">
        <v>160</v>
      </c>
      <c r="C61" s="3" t="s">
        <v>132</v>
      </c>
      <c r="D61" s="3" t="s">
        <v>133</v>
      </c>
      <c r="E61" s="3" t="s">
        <v>164</v>
      </c>
      <c r="F61" s="3" t="s">
        <v>75</v>
      </c>
      <c r="G61" s="3">
        <v>6</v>
      </c>
      <c r="H61" s="3">
        <v>-0.0539774319339625</v>
      </c>
      <c r="I61" s="3">
        <v>0.0601717390898417</v>
      </c>
      <c r="J61" s="3">
        <v>0.41079761825572</v>
      </c>
      <c r="K61" s="3">
        <v>-0.171914040550052</v>
      </c>
      <c r="L61" s="3">
        <v>0.0639591766821273</v>
      </c>
      <c r="M61" s="3">
        <v>0.947453488453418</v>
      </c>
      <c r="N61" s="3">
        <v>0.842051552345886</v>
      </c>
      <c r="O61" s="3">
        <v>1.06604887822096</v>
      </c>
      <c r="P61" s="3">
        <f t="shared" si="1"/>
        <v>0.0839183560425757</v>
      </c>
    </row>
    <row r="62" s="3" customFormat="1" spans="1:16">
      <c r="A62" s="3">
        <v>85</v>
      </c>
      <c r="B62" s="3" t="s">
        <v>160</v>
      </c>
      <c r="C62" s="3" t="s">
        <v>132</v>
      </c>
      <c r="D62" s="3" t="s">
        <v>133</v>
      </c>
      <c r="E62" s="3" t="s">
        <v>164</v>
      </c>
      <c r="F62" s="3" t="s">
        <v>76</v>
      </c>
      <c r="G62" s="3">
        <v>6</v>
      </c>
      <c r="H62" s="3">
        <v>-0.0518173061733816</v>
      </c>
      <c r="I62" s="3">
        <v>0.057812653130717</v>
      </c>
      <c r="J62" s="3">
        <v>0.411166135780885</v>
      </c>
      <c r="K62" s="3">
        <v>-0.165130106309587</v>
      </c>
      <c r="L62" s="3">
        <v>0.0614954939628238</v>
      </c>
      <c r="M62" s="3">
        <v>0.949502319210148</v>
      </c>
      <c r="N62" s="3">
        <v>0.847783394943268</v>
      </c>
      <c r="O62" s="3">
        <v>1.06342570468224</v>
      </c>
      <c r="P62" s="3">
        <f t="shared" si="1"/>
        <v>0.0684662697092867</v>
      </c>
    </row>
    <row r="63" s="3" customFormat="1" spans="1:16">
      <c r="A63" s="3">
        <v>83</v>
      </c>
      <c r="B63" s="3" t="s">
        <v>160</v>
      </c>
      <c r="C63" s="3" t="s">
        <v>132</v>
      </c>
      <c r="D63" s="3" t="s">
        <v>133</v>
      </c>
      <c r="E63" s="3" t="s">
        <v>164</v>
      </c>
      <c r="F63" s="3" t="s">
        <v>66</v>
      </c>
      <c r="G63" s="3">
        <v>6</v>
      </c>
      <c r="H63" s="3">
        <v>-0.00218987562332</v>
      </c>
      <c r="I63" s="3">
        <v>0.0395152644599568</v>
      </c>
      <c r="J63" s="3">
        <v>0.95580507899029</v>
      </c>
      <c r="K63" s="3">
        <v>-0.0796397939648353</v>
      </c>
      <c r="L63" s="3">
        <v>0.0752600427181953</v>
      </c>
      <c r="M63" s="3">
        <v>0.997812520404982</v>
      </c>
      <c r="N63" s="3">
        <v>0.923448918359383</v>
      </c>
      <c r="O63" s="3">
        <v>1.07816448325674</v>
      </c>
      <c r="P63" s="3">
        <f t="shared" si="1"/>
        <v>0.0685276892968142</v>
      </c>
    </row>
    <row r="64" s="3" customFormat="1" spans="1:16">
      <c r="A64" s="3">
        <v>21</v>
      </c>
      <c r="B64" s="3" t="s">
        <v>160</v>
      </c>
      <c r="C64" s="3" t="s">
        <v>71</v>
      </c>
      <c r="D64" s="3" t="s">
        <v>72</v>
      </c>
      <c r="E64" s="3" t="s">
        <v>164</v>
      </c>
      <c r="F64" s="3" t="s">
        <v>73</v>
      </c>
      <c r="G64" s="3">
        <v>7</v>
      </c>
      <c r="H64" s="3">
        <v>-0.0200221253350948</v>
      </c>
      <c r="I64" s="3">
        <v>0.0257185284162017</v>
      </c>
      <c r="J64" s="3">
        <v>0.471485764396793</v>
      </c>
      <c r="K64" s="3">
        <v>-0.0704304410308502</v>
      </c>
      <c r="L64" s="3">
        <v>0.0303861903606606</v>
      </c>
      <c r="M64" s="3">
        <v>0.980176986322566</v>
      </c>
      <c r="N64" s="3">
        <v>0.931992565713279</v>
      </c>
      <c r="O64" s="3">
        <v>1.03085256241406</v>
      </c>
      <c r="P64" s="3">
        <v>0.471485764396793</v>
      </c>
    </row>
    <row r="65" s="3" customFormat="1" spans="1:16">
      <c r="A65" s="3">
        <v>22</v>
      </c>
      <c r="B65" s="3" t="s">
        <v>160</v>
      </c>
      <c r="C65" s="3" t="s">
        <v>71</v>
      </c>
      <c r="D65" s="3" t="s">
        <v>72</v>
      </c>
      <c r="E65" s="3" t="s">
        <v>164</v>
      </c>
      <c r="F65" s="3" t="s">
        <v>74</v>
      </c>
      <c r="G65" s="3">
        <v>7</v>
      </c>
      <c r="H65" s="3">
        <v>-0.0286722297147858</v>
      </c>
      <c r="I65" s="3">
        <v>0.0162042632512757</v>
      </c>
      <c r="J65" s="3">
        <v>0.0768229641783263</v>
      </c>
      <c r="K65" s="3">
        <v>-0.0604325856872861</v>
      </c>
      <c r="L65" s="3">
        <v>0.00308812625771458</v>
      </c>
      <c r="M65" s="3">
        <v>0.971734918105194</v>
      </c>
      <c r="N65" s="3">
        <v>0.941357227829898</v>
      </c>
      <c r="O65" s="3">
        <v>1.00309289943173</v>
      </c>
      <c r="P65" s="3">
        <v>0.0768229641783263</v>
      </c>
    </row>
    <row r="66" s="3" customFormat="1" spans="1:16">
      <c r="A66" s="3">
        <v>24</v>
      </c>
      <c r="B66" s="3" t="s">
        <v>160</v>
      </c>
      <c r="C66" s="3" t="s">
        <v>71</v>
      </c>
      <c r="D66" s="3" t="s">
        <v>72</v>
      </c>
      <c r="E66" s="3" t="s">
        <v>164</v>
      </c>
      <c r="F66" s="3" t="s">
        <v>75</v>
      </c>
      <c r="G66" s="3">
        <v>7</v>
      </c>
      <c r="H66" s="3">
        <v>-0.0410232270055155</v>
      </c>
      <c r="I66" s="3">
        <v>0.0233244990478268</v>
      </c>
      <c r="J66" s="3">
        <v>0.129108626809379</v>
      </c>
      <c r="K66" s="3">
        <v>-0.086739245139256</v>
      </c>
      <c r="L66" s="3">
        <v>0.00469279112822495</v>
      </c>
      <c r="M66" s="3">
        <v>0.959806836250213</v>
      </c>
      <c r="N66" s="3">
        <v>0.916916154808138</v>
      </c>
      <c r="O66" s="3">
        <v>1.00470381951707</v>
      </c>
      <c r="P66" s="3">
        <v>0.129108626809379</v>
      </c>
    </row>
    <row r="67" s="3" customFormat="1" spans="1:16">
      <c r="A67" s="3">
        <v>25</v>
      </c>
      <c r="B67" s="3" t="s">
        <v>160</v>
      </c>
      <c r="C67" s="3" t="s">
        <v>71</v>
      </c>
      <c r="D67" s="3" t="s">
        <v>72</v>
      </c>
      <c r="E67" s="3" t="s">
        <v>164</v>
      </c>
      <c r="F67" s="3" t="s">
        <v>76</v>
      </c>
      <c r="G67" s="3">
        <v>7</v>
      </c>
      <c r="H67" s="3">
        <v>-0.0410232270055155</v>
      </c>
      <c r="I67" s="3">
        <v>0.0247271481045085</v>
      </c>
      <c r="J67" s="3">
        <v>0.148179738339104</v>
      </c>
      <c r="K67" s="3">
        <v>-0.0894884372903521</v>
      </c>
      <c r="L67" s="3">
        <v>0.00744198327932104</v>
      </c>
      <c r="M67" s="3">
        <v>0.959806836250213</v>
      </c>
      <c r="N67" s="3">
        <v>0.914398837991445</v>
      </c>
      <c r="O67" s="3">
        <v>1.00746974365825</v>
      </c>
      <c r="P67" s="3">
        <v>0.148179738339104</v>
      </c>
    </row>
    <row r="68" s="3" customFormat="1" spans="1:16">
      <c r="A68" s="3">
        <v>23</v>
      </c>
      <c r="B68" s="3" t="s">
        <v>160</v>
      </c>
      <c r="C68" s="3" t="s">
        <v>71</v>
      </c>
      <c r="D68" s="3" t="s">
        <v>72</v>
      </c>
      <c r="E68" s="3" t="s">
        <v>164</v>
      </c>
      <c r="F68" s="3" t="s">
        <v>66</v>
      </c>
      <c r="G68" s="3">
        <v>7</v>
      </c>
      <c r="H68" s="3">
        <v>-0.0178146943809187</v>
      </c>
      <c r="I68" s="3">
        <v>0.0126337093738941</v>
      </c>
      <c r="J68" s="3">
        <v>0.158512475659768</v>
      </c>
      <c r="K68" s="3">
        <v>-0.0425767647537511</v>
      </c>
      <c r="L68" s="3">
        <v>0.00694737599191365</v>
      </c>
      <c r="M68" s="3">
        <v>0.982343049180288</v>
      </c>
      <c r="N68" s="3">
        <v>0.958316897736606</v>
      </c>
      <c r="O68" s="3">
        <v>1.00697156499275</v>
      </c>
      <c r="P68" s="3">
        <v>0.158512475659768</v>
      </c>
    </row>
    <row r="69" s="3" customFormat="1" spans="1:16">
      <c r="A69" s="3">
        <v>226</v>
      </c>
      <c r="B69" s="3" t="s">
        <v>160</v>
      </c>
      <c r="C69" s="3" t="s">
        <v>77</v>
      </c>
      <c r="D69" s="3" t="s">
        <v>78</v>
      </c>
      <c r="E69" s="3" t="s">
        <v>164</v>
      </c>
      <c r="F69" s="3" t="s">
        <v>63</v>
      </c>
      <c r="G69" s="3">
        <v>1</v>
      </c>
      <c r="H69" s="3">
        <v>0.0349164926931107</v>
      </c>
      <c r="I69" s="3">
        <v>0.0781478775226166</v>
      </c>
      <c r="J69" s="3">
        <v>0.655019277110727</v>
      </c>
      <c r="K69" s="3">
        <v>-0.118253347251218</v>
      </c>
      <c r="L69" s="3">
        <v>0.188086332637439</v>
      </c>
      <c r="M69" s="3">
        <v>1.03553323059761</v>
      </c>
      <c r="N69" s="3">
        <v>0.888470932430513</v>
      </c>
      <c r="O69" s="3">
        <v>1.20693770896753</v>
      </c>
      <c r="P69" s="3">
        <v>0.655019277110727</v>
      </c>
    </row>
    <row r="70" s="3" customFormat="1" spans="1:16">
      <c r="A70" s="3">
        <v>96</v>
      </c>
      <c r="B70" s="3" t="s">
        <v>160</v>
      </c>
      <c r="C70" s="3" t="s">
        <v>79</v>
      </c>
      <c r="D70" s="3" t="s">
        <v>80</v>
      </c>
      <c r="E70" s="3" t="s">
        <v>164</v>
      </c>
      <c r="F70" s="3" t="s">
        <v>73</v>
      </c>
      <c r="G70" s="3">
        <v>11</v>
      </c>
      <c r="H70" s="3">
        <v>0.00788014673400977</v>
      </c>
      <c r="I70" s="3">
        <v>0.0107482324077526</v>
      </c>
      <c r="J70" s="3">
        <v>0.48212108815919</v>
      </c>
      <c r="K70" s="3">
        <v>-0.0131863887851853</v>
      </c>
      <c r="L70" s="3">
        <v>0.0289466822532049</v>
      </c>
      <c r="M70" s="3">
        <v>1.00791127680641</v>
      </c>
      <c r="N70" s="3">
        <v>0.986900170752456</v>
      </c>
      <c r="O70" s="3">
        <v>1.02936970933845</v>
      </c>
      <c r="P70" s="3">
        <v>0.48212108815919</v>
      </c>
    </row>
    <row r="71" s="3" customFormat="1" spans="1:16">
      <c r="A71" s="3">
        <v>97</v>
      </c>
      <c r="B71" s="3" t="s">
        <v>160</v>
      </c>
      <c r="C71" s="3" t="s">
        <v>79</v>
      </c>
      <c r="D71" s="3" t="s">
        <v>80</v>
      </c>
      <c r="E71" s="3" t="s">
        <v>164</v>
      </c>
      <c r="F71" s="3" t="s">
        <v>74</v>
      </c>
      <c r="G71" s="3">
        <v>11</v>
      </c>
      <c r="H71" s="3">
        <v>0.00585736076717028</v>
      </c>
      <c r="I71" s="3">
        <v>0.0111377407286115</v>
      </c>
      <c r="J71" s="3">
        <v>0.598956259173978</v>
      </c>
      <c r="K71" s="3">
        <v>-0.0159726110609083</v>
      </c>
      <c r="L71" s="3">
        <v>0.0276873325952489</v>
      </c>
      <c r="M71" s="3">
        <v>1.0058745486469</v>
      </c>
      <c r="N71" s="3">
        <v>0.984154274627639</v>
      </c>
      <c r="O71" s="3">
        <v>1.02807418887493</v>
      </c>
      <c r="P71" s="3">
        <v>0.598956259173978</v>
      </c>
    </row>
    <row r="72" s="3" customFormat="1" spans="1:16">
      <c r="A72" s="3">
        <v>99</v>
      </c>
      <c r="B72" s="3" t="s">
        <v>160</v>
      </c>
      <c r="C72" s="3" t="s">
        <v>79</v>
      </c>
      <c r="D72" s="3" t="s">
        <v>80</v>
      </c>
      <c r="E72" s="3" t="s">
        <v>164</v>
      </c>
      <c r="F72" s="3" t="s">
        <v>75</v>
      </c>
      <c r="G72" s="3">
        <v>11</v>
      </c>
      <c r="H72" s="3">
        <v>0.00339349569105288</v>
      </c>
      <c r="I72" s="3">
        <v>0.0175013198789592</v>
      </c>
      <c r="J72" s="3">
        <v>0.850136740709509</v>
      </c>
      <c r="K72" s="3">
        <v>-0.0309090912717071</v>
      </c>
      <c r="L72" s="3">
        <v>0.0376960826538129</v>
      </c>
      <c r="M72" s="3">
        <v>1.00339926011623</v>
      </c>
      <c r="N72" s="3">
        <v>0.969563710873672</v>
      </c>
      <c r="O72" s="3">
        <v>1.03841559240554</v>
      </c>
      <c r="P72" s="3">
        <v>0.850136740709509</v>
      </c>
    </row>
    <row r="73" s="3" customFormat="1" spans="1:16">
      <c r="A73" s="3">
        <v>100</v>
      </c>
      <c r="B73" s="3" t="s">
        <v>160</v>
      </c>
      <c r="C73" s="3" t="s">
        <v>79</v>
      </c>
      <c r="D73" s="3" t="s">
        <v>80</v>
      </c>
      <c r="E73" s="3" t="s">
        <v>164</v>
      </c>
      <c r="F73" s="3" t="s">
        <v>76</v>
      </c>
      <c r="G73" s="3">
        <v>11</v>
      </c>
      <c r="H73" s="3">
        <v>0.00531484367175822</v>
      </c>
      <c r="I73" s="3">
        <v>0.0105878987518206</v>
      </c>
      <c r="J73" s="3">
        <v>0.626553598706098</v>
      </c>
      <c r="K73" s="3">
        <v>-0.0154374378818101</v>
      </c>
      <c r="L73" s="3">
        <v>0.0260671252253265</v>
      </c>
      <c r="M73" s="3">
        <v>1.00532899250857</v>
      </c>
      <c r="N73" s="3">
        <v>0.984681108560636</v>
      </c>
      <c r="O73" s="3">
        <v>1.02640984415316</v>
      </c>
      <c r="P73" s="3">
        <v>0.626553598706098</v>
      </c>
    </row>
    <row r="74" s="3" customFormat="1" spans="1:16">
      <c r="A74" s="3">
        <v>98</v>
      </c>
      <c r="B74" s="3" t="s">
        <v>160</v>
      </c>
      <c r="C74" s="3" t="s">
        <v>79</v>
      </c>
      <c r="D74" s="3" t="s">
        <v>80</v>
      </c>
      <c r="E74" s="3" t="s">
        <v>164</v>
      </c>
      <c r="F74" s="3" t="s">
        <v>66</v>
      </c>
      <c r="G74" s="3">
        <v>11</v>
      </c>
      <c r="H74" s="3">
        <v>-0.000942886860508018</v>
      </c>
      <c r="I74" s="3">
        <v>0.0086377618041612</v>
      </c>
      <c r="J74" s="3">
        <v>0.913076616111741</v>
      </c>
      <c r="K74" s="3">
        <v>-0.017872899996664</v>
      </c>
      <c r="L74" s="3">
        <v>0.0159871262756479</v>
      </c>
      <c r="M74" s="3">
        <v>0.999057557517631</v>
      </c>
      <c r="N74" s="3">
        <v>0.982285872962242</v>
      </c>
      <c r="O74" s="3">
        <v>1.0161156041297</v>
      </c>
      <c r="P74" s="3">
        <v>0.913076616111741</v>
      </c>
    </row>
    <row r="75" s="3" customFormat="1" spans="1:16">
      <c r="A75" s="3">
        <v>141</v>
      </c>
      <c r="B75" s="3" t="s">
        <v>160</v>
      </c>
      <c r="C75" s="3" t="s">
        <v>81</v>
      </c>
      <c r="D75" s="3" t="s">
        <v>82</v>
      </c>
      <c r="E75" s="3" t="s">
        <v>164</v>
      </c>
      <c r="F75" s="3" t="s">
        <v>73</v>
      </c>
      <c r="G75" s="3">
        <v>11</v>
      </c>
      <c r="H75" s="3">
        <v>0.00270040924385618</v>
      </c>
      <c r="I75" s="3">
        <v>0.0120671562053559</v>
      </c>
      <c r="J75" s="3">
        <v>0.827924336281638</v>
      </c>
      <c r="K75" s="3">
        <v>-0.0209512169186414</v>
      </c>
      <c r="L75" s="3">
        <v>0.0263520354063537</v>
      </c>
      <c r="M75" s="3">
        <v>1.00270405863311</v>
      </c>
      <c r="N75" s="3">
        <v>0.979266735053062</v>
      </c>
      <c r="O75" s="3">
        <v>1.02670232043043</v>
      </c>
      <c r="P75" s="3">
        <f>J75/29</f>
        <v>0.0285491150441944</v>
      </c>
    </row>
    <row r="76" s="3" customFormat="1" spans="1:16">
      <c r="A76" s="3">
        <v>142</v>
      </c>
      <c r="B76" s="3" t="s">
        <v>160</v>
      </c>
      <c r="C76" s="3" t="s">
        <v>81</v>
      </c>
      <c r="D76" s="3" t="s">
        <v>82</v>
      </c>
      <c r="E76" s="3" t="s">
        <v>164</v>
      </c>
      <c r="F76" s="3" t="s">
        <v>74</v>
      </c>
      <c r="G76" s="3">
        <v>11</v>
      </c>
      <c r="H76" s="3">
        <v>0.00589868828761074</v>
      </c>
      <c r="I76" s="3">
        <v>0.0118800620585525</v>
      </c>
      <c r="J76" s="3">
        <v>0.619527587700197</v>
      </c>
      <c r="K76" s="3">
        <v>-0.0173862333471522</v>
      </c>
      <c r="L76" s="3">
        <v>0.0291836099223736</v>
      </c>
      <c r="M76" s="3">
        <v>1.00591611980688</v>
      </c>
      <c r="N76" s="3">
        <v>0.98276403508024</v>
      </c>
      <c r="O76" s="3">
        <v>1.02961362439837</v>
      </c>
      <c r="P76" s="3">
        <f t="shared" ref="P76:P139" si="2">J76/29</f>
        <v>0.021363020265524</v>
      </c>
    </row>
    <row r="77" s="3" customFormat="1" spans="1:16">
      <c r="A77" s="3">
        <v>143</v>
      </c>
      <c r="B77" s="3" t="s">
        <v>160</v>
      </c>
      <c r="C77" s="3" t="s">
        <v>81</v>
      </c>
      <c r="D77" s="3" t="s">
        <v>82</v>
      </c>
      <c r="E77" s="3" t="s">
        <v>164</v>
      </c>
      <c r="F77" s="3" t="s">
        <v>66</v>
      </c>
      <c r="G77" s="3">
        <v>11</v>
      </c>
      <c r="H77" s="3">
        <v>0.0057622269267133</v>
      </c>
      <c r="I77" s="3">
        <v>0.00929153491313859</v>
      </c>
      <c r="J77" s="3">
        <v>0.535153258504255</v>
      </c>
      <c r="K77" s="3">
        <v>-0.0124491815030383</v>
      </c>
      <c r="L77" s="3">
        <v>0.0239736353564649</v>
      </c>
      <c r="M77" s="3">
        <v>1.00577886048973</v>
      </c>
      <c r="N77" s="3">
        <v>0.987627988988576</v>
      </c>
      <c r="O77" s="3">
        <v>1.0242633131975</v>
      </c>
      <c r="P77" s="3">
        <f t="shared" si="2"/>
        <v>0.0184535606380778</v>
      </c>
    </row>
    <row r="78" s="3" customFormat="1" spans="1:16">
      <c r="A78" s="3">
        <v>144</v>
      </c>
      <c r="B78" s="3" t="s">
        <v>160</v>
      </c>
      <c r="C78" s="3" t="s">
        <v>81</v>
      </c>
      <c r="D78" s="3" t="s">
        <v>82</v>
      </c>
      <c r="E78" s="3" t="s">
        <v>164</v>
      </c>
      <c r="F78" s="3" t="s">
        <v>75</v>
      </c>
      <c r="G78" s="3">
        <v>11</v>
      </c>
      <c r="H78" s="3">
        <v>-0.00821325152377664</v>
      </c>
      <c r="I78" s="3">
        <v>0.0182882689124613</v>
      </c>
      <c r="J78" s="3">
        <v>0.662935912998392</v>
      </c>
      <c r="K78" s="3">
        <v>-0.0440582585922008</v>
      </c>
      <c r="L78" s="3">
        <v>0.0276317555446475</v>
      </c>
      <c r="M78" s="3">
        <v>0.99182038507491</v>
      </c>
      <c r="N78" s="3">
        <v>0.956898208306633</v>
      </c>
      <c r="O78" s="3">
        <v>1.02801705313144</v>
      </c>
      <c r="P78" s="3">
        <f t="shared" si="2"/>
        <v>0.0228598590689101</v>
      </c>
    </row>
    <row r="79" s="3" customFormat="1" spans="1:16">
      <c r="A79" s="3">
        <v>145</v>
      </c>
      <c r="B79" s="3" t="s">
        <v>160</v>
      </c>
      <c r="C79" s="3" t="s">
        <v>81</v>
      </c>
      <c r="D79" s="3" t="s">
        <v>82</v>
      </c>
      <c r="E79" s="3" t="s">
        <v>164</v>
      </c>
      <c r="F79" s="3" t="s">
        <v>76</v>
      </c>
      <c r="G79" s="3">
        <v>11</v>
      </c>
      <c r="H79" s="3">
        <v>0.00392533816343049</v>
      </c>
      <c r="I79" s="3">
        <v>0.0111933628249637</v>
      </c>
      <c r="J79" s="3">
        <v>0.733100173355312</v>
      </c>
      <c r="K79" s="3">
        <v>-0.0180136529734984</v>
      </c>
      <c r="L79" s="3">
        <v>0.0258643293003594</v>
      </c>
      <c r="M79" s="3">
        <v>1.00393305239363</v>
      </c>
      <c r="N79" s="3">
        <v>0.982147623031294</v>
      </c>
      <c r="O79" s="3">
        <v>1.02620171352416</v>
      </c>
      <c r="P79" s="3">
        <f t="shared" si="2"/>
        <v>0.025279316322597</v>
      </c>
    </row>
    <row r="80" s="3" customFormat="1" spans="1:16">
      <c r="A80" s="3">
        <v>103</v>
      </c>
      <c r="B80" s="3" t="s">
        <v>160</v>
      </c>
      <c r="C80" s="3" t="s">
        <v>134</v>
      </c>
      <c r="D80" s="3" t="s">
        <v>135</v>
      </c>
      <c r="E80" s="3" t="s">
        <v>164</v>
      </c>
      <c r="F80" s="3" t="s">
        <v>66</v>
      </c>
      <c r="G80" s="3">
        <v>11</v>
      </c>
      <c r="H80" s="3">
        <v>-0.00556786715096157</v>
      </c>
      <c r="I80" s="3">
        <v>0.00863676802602326</v>
      </c>
      <c r="J80" s="3">
        <v>0.519140918288922</v>
      </c>
      <c r="K80" s="3">
        <v>-0.0224959324819671</v>
      </c>
      <c r="L80" s="3">
        <v>0.011360198180044</v>
      </c>
      <c r="M80" s="3">
        <v>0.994447604692968</v>
      </c>
      <c r="N80" s="3">
        <v>0.977755214222214</v>
      </c>
      <c r="O80" s="3">
        <v>1.01142497027362</v>
      </c>
      <c r="P80" s="3">
        <f t="shared" si="2"/>
        <v>0.0179014109754801</v>
      </c>
    </row>
    <row r="81" s="3" customFormat="1" spans="1:16">
      <c r="A81" s="3">
        <v>101</v>
      </c>
      <c r="B81" s="3" t="s">
        <v>160</v>
      </c>
      <c r="C81" s="3" t="s">
        <v>134</v>
      </c>
      <c r="D81" s="3" t="s">
        <v>135</v>
      </c>
      <c r="E81" s="3" t="s">
        <v>164</v>
      </c>
      <c r="F81" s="3" t="s">
        <v>73</v>
      </c>
      <c r="G81" s="3">
        <v>11</v>
      </c>
      <c r="H81" s="3">
        <v>-0.00839647348822429</v>
      </c>
      <c r="I81" s="3">
        <v>0.0109680423414922</v>
      </c>
      <c r="J81" s="3">
        <v>0.463552411089595</v>
      </c>
      <c r="K81" s="3">
        <v>-0.0298938364775489</v>
      </c>
      <c r="L81" s="3">
        <v>0.0131008895011004</v>
      </c>
      <c r="M81" s="3">
        <v>0.991638678442409</v>
      </c>
      <c r="N81" s="3">
        <v>0.970548564933687</v>
      </c>
      <c r="O81" s="3">
        <v>1.01318708214276</v>
      </c>
      <c r="P81" s="3">
        <f t="shared" si="2"/>
        <v>0.0159845658996412</v>
      </c>
    </row>
    <row r="82" s="3" customFormat="1" spans="1:16">
      <c r="A82" s="3">
        <v>102</v>
      </c>
      <c r="B82" s="3" t="s">
        <v>160</v>
      </c>
      <c r="C82" s="3" t="s">
        <v>134</v>
      </c>
      <c r="D82" s="3" t="s">
        <v>135</v>
      </c>
      <c r="E82" s="3" t="s">
        <v>164</v>
      </c>
      <c r="F82" s="3" t="s">
        <v>74</v>
      </c>
      <c r="G82" s="3">
        <v>11</v>
      </c>
      <c r="H82" s="3">
        <v>-0.0122209338487617</v>
      </c>
      <c r="I82" s="3">
        <v>0.0118061419183337</v>
      </c>
      <c r="J82" s="3">
        <v>0.300606536267258</v>
      </c>
      <c r="K82" s="3">
        <v>-0.0353609720086958</v>
      </c>
      <c r="L82" s="3">
        <v>0.0109191043111725</v>
      </c>
      <c r="M82" s="3">
        <v>0.987853438488542</v>
      </c>
      <c r="N82" s="3">
        <v>0.965256922632858</v>
      </c>
      <c r="O82" s="3">
        <v>1.01097893529929</v>
      </c>
      <c r="P82" s="3">
        <f t="shared" si="2"/>
        <v>0.0103657426299054</v>
      </c>
    </row>
    <row r="83" s="3" customFormat="1" spans="1:16">
      <c r="A83" s="3">
        <v>104</v>
      </c>
      <c r="B83" s="3" t="s">
        <v>160</v>
      </c>
      <c r="C83" s="3" t="s">
        <v>134</v>
      </c>
      <c r="D83" s="3" t="s">
        <v>135</v>
      </c>
      <c r="E83" s="3" t="s">
        <v>164</v>
      </c>
      <c r="F83" s="3" t="s">
        <v>75</v>
      </c>
      <c r="G83" s="3">
        <v>11</v>
      </c>
      <c r="H83" s="3">
        <v>-0.00920681033573913</v>
      </c>
      <c r="I83" s="3">
        <v>0.0197428807087079</v>
      </c>
      <c r="J83" s="3">
        <v>0.650968134412247</v>
      </c>
      <c r="K83" s="3">
        <v>-0.0479028565248067</v>
      </c>
      <c r="L83" s="3">
        <v>0.0294892358533284</v>
      </c>
      <c r="M83" s="3">
        <v>0.990835442571611</v>
      </c>
      <c r="N83" s="3">
        <v>0.953226382303344</v>
      </c>
      <c r="O83" s="3">
        <v>1.02992834911241</v>
      </c>
      <c r="P83" s="3">
        <f t="shared" si="2"/>
        <v>0.0224471770486982</v>
      </c>
    </row>
    <row r="84" s="3" customFormat="1" spans="1:16">
      <c r="A84" s="3">
        <v>105</v>
      </c>
      <c r="B84" s="3" t="s">
        <v>160</v>
      </c>
      <c r="C84" s="3" t="s">
        <v>134</v>
      </c>
      <c r="D84" s="3" t="s">
        <v>135</v>
      </c>
      <c r="E84" s="3" t="s">
        <v>164</v>
      </c>
      <c r="F84" s="3" t="s">
        <v>76</v>
      </c>
      <c r="G84" s="3">
        <v>11</v>
      </c>
      <c r="H84" s="3">
        <v>-0.012929459596371</v>
      </c>
      <c r="I84" s="3">
        <v>0.010551712009186</v>
      </c>
      <c r="J84" s="3">
        <v>0.24852294064169</v>
      </c>
      <c r="K84" s="3">
        <v>-0.0336108151343754</v>
      </c>
      <c r="L84" s="3">
        <v>0.0077518959416335</v>
      </c>
      <c r="M84" s="3">
        <v>0.987153766789485</v>
      </c>
      <c r="N84" s="3">
        <v>0.966947752848961</v>
      </c>
      <c r="O84" s="3">
        <v>1.00778201967535</v>
      </c>
      <c r="P84" s="3">
        <f t="shared" si="2"/>
        <v>0.00856975657385138</v>
      </c>
    </row>
    <row r="85" s="3" customFormat="1" spans="1:16">
      <c r="A85" s="3">
        <v>108</v>
      </c>
      <c r="B85" s="3" t="s">
        <v>160</v>
      </c>
      <c r="C85" s="3" t="s">
        <v>136</v>
      </c>
      <c r="D85" s="3" t="s">
        <v>137</v>
      </c>
      <c r="E85" s="3" t="s">
        <v>164</v>
      </c>
      <c r="F85" s="3" t="s">
        <v>66</v>
      </c>
      <c r="G85" s="3">
        <v>11</v>
      </c>
      <c r="H85" s="3">
        <v>-0.0129797261328153</v>
      </c>
      <c r="I85" s="3">
        <v>0.00863466193944579</v>
      </c>
      <c r="J85" s="3">
        <v>0.132784423177445</v>
      </c>
      <c r="K85" s="3">
        <v>-0.0299036635341291</v>
      </c>
      <c r="L85" s="3">
        <v>0.00394421126849839</v>
      </c>
      <c r="M85" s="3">
        <v>0.987104147235803</v>
      </c>
      <c r="N85" s="3">
        <v>0.970539027344889</v>
      </c>
      <c r="O85" s="3">
        <v>1.00395199990641</v>
      </c>
      <c r="P85" s="3">
        <f t="shared" si="2"/>
        <v>0.00457877321301534</v>
      </c>
    </row>
    <row r="86" s="3" customFormat="1" spans="1:16">
      <c r="A86" s="3">
        <v>106</v>
      </c>
      <c r="B86" s="3" t="s">
        <v>160</v>
      </c>
      <c r="C86" s="3" t="s">
        <v>136</v>
      </c>
      <c r="D86" s="3" t="s">
        <v>137</v>
      </c>
      <c r="E86" s="3" t="s">
        <v>164</v>
      </c>
      <c r="F86" s="3" t="s">
        <v>73</v>
      </c>
      <c r="G86" s="3">
        <v>11</v>
      </c>
      <c r="H86" s="3">
        <v>-0.0219445064565975</v>
      </c>
      <c r="I86" s="3">
        <v>0.0107432399076551</v>
      </c>
      <c r="J86" s="3">
        <v>0.0714601091147506</v>
      </c>
      <c r="K86" s="3">
        <v>-0.0430012566756015</v>
      </c>
      <c r="L86" s="3">
        <v>-0.000887756237593452</v>
      </c>
      <c r="M86" s="3">
        <v>0.978294522574442</v>
      </c>
      <c r="N86" s="3">
        <v>0.957910186283915</v>
      </c>
      <c r="O86" s="3">
        <v>0.999112637701393</v>
      </c>
      <c r="P86" s="3">
        <f t="shared" si="2"/>
        <v>0.00246414169361209</v>
      </c>
    </row>
    <row r="87" s="3" customFormat="1" spans="1:16">
      <c r="A87" s="3">
        <v>107</v>
      </c>
      <c r="B87" s="3" t="s">
        <v>160</v>
      </c>
      <c r="C87" s="3" t="s">
        <v>136</v>
      </c>
      <c r="D87" s="3" t="s">
        <v>137</v>
      </c>
      <c r="E87" s="3" t="s">
        <v>164</v>
      </c>
      <c r="F87" s="3" t="s">
        <v>74</v>
      </c>
      <c r="G87" s="3">
        <v>11</v>
      </c>
      <c r="H87" s="3">
        <v>-0.017520760886199</v>
      </c>
      <c r="I87" s="3">
        <v>0.0118690456547963</v>
      </c>
      <c r="J87" s="3">
        <v>0.139897542735947</v>
      </c>
      <c r="K87" s="3">
        <v>-0.0407840903695997</v>
      </c>
      <c r="L87" s="3">
        <v>0.00574256859720174</v>
      </c>
      <c r="M87" s="3">
        <v>0.982631835145602</v>
      </c>
      <c r="N87" s="3">
        <v>0.960036388674266</v>
      </c>
      <c r="O87" s="3">
        <v>1.00575908875182</v>
      </c>
      <c r="P87" s="3">
        <f t="shared" si="2"/>
        <v>0.00482405319779128</v>
      </c>
    </row>
    <row r="88" s="3" customFormat="1" spans="1:16">
      <c r="A88" s="3">
        <v>109</v>
      </c>
      <c r="B88" s="3" t="s">
        <v>160</v>
      </c>
      <c r="C88" s="3" t="s">
        <v>136</v>
      </c>
      <c r="D88" s="3" t="s">
        <v>137</v>
      </c>
      <c r="E88" s="3" t="s">
        <v>164</v>
      </c>
      <c r="F88" s="3" t="s">
        <v>75</v>
      </c>
      <c r="G88" s="3">
        <v>11</v>
      </c>
      <c r="H88" s="3">
        <v>-0.00256617396970749</v>
      </c>
      <c r="I88" s="3">
        <v>0.0203300857923573</v>
      </c>
      <c r="J88" s="3">
        <v>0.902055293630902</v>
      </c>
      <c r="K88" s="3">
        <v>-0.0424131421227278</v>
      </c>
      <c r="L88" s="3">
        <v>0.0372807941833129</v>
      </c>
      <c r="M88" s="3">
        <v>0.997437115840037</v>
      </c>
      <c r="N88" s="3">
        <v>0.958473712897673</v>
      </c>
      <c r="O88" s="3">
        <v>1.03798443991495</v>
      </c>
      <c r="P88" s="3">
        <f t="shared" si="2"/>
        <v>0.0311053549527897</v>
      </c>
    </row>
    <row r="89" s="3" customFormat="1" spans="1:16">
      <c r="A89" s="3">
        <v>110</v>
      </c>
      <c r="B89" s="3" t="s">
        <v>160</v>
      </c>
      <c r="C89" s="3" t="s">
        <v>136</v>
      </c>
      <c r="D89" s="3" t="s">
        <v>137</v>
      </c>
      <c r="E89" s="3" t="s">
        <v>164</v>
      </c>
      <c r="F89" s="3" t="s">
        <v>76</v>
      </c>
      <c r="G89" s="3">
        <v>11</v>
      </c>
      <c r="H89" s="3">
        <v>-0.0168533979002645</v>
      </c>
      <c r="I89" s="3">
        <v>0.0114586130649323</v>
      </c>
      <c r="J89" s="3">
        <v>0.172096167353314</v>
      </c>
      <c r="K89" s="3">
        <v>-0.0393122795075317</v>
      </c>
      <c r="L89" s="3">
        <v>0.00560548370700281</v>
      </c>
      <c r="M89" s="3">
        <v>0.983287826128884</v>
      </c>
      <c r="N89" s="3">
        <v>0.961450420997904</v>
      </c>
      <c r="O89" s="3">
        <v>1.00562122382738</v>
      </c>
      <c r="P89" s="3">
        <f t="shared" si="2"/>
        <v>0.00593435059839014</v>
      </c>
    </row>
    <row r="90" s="3" customFormat="1" spans="1:16">
      <c r="A90" s="3">
        <v>118</v>
      </c>
      <c r="B90" s="3" t="s">
        <v>160</v>
      </c>
      <c r="C90" s="3" t="s">
        <v>83</v>
      </c>
      <c r="D90" s="3" t="s">
        <v>84</v>
      </c>
      <c r="E90" s="3" t="s">
        <v>164</v>
      </c>
      <c r="F90" s="3" t="s">
        <v>66</v>
      </c>
      <c r="G90" s="3">
        <v>11</v>
      </c>
      <c r="H90" s="3">
        <v>-0.0221724642291445</v>
      </c>
      <c r="I90" s="3">
        <v>0.00863464266198072</v>
      </c>
      <c r="J90" s="3">
        <v>0.0102331526351651</v>
      </c>
      <c r="K90" s="3">
        <v>-0.0390963638466267</v>
      </c>
      <c r="L90" s="3">
        <v>-0.00524856461166233</v>
      </c>
      <c r="M90" s="3">
        <v>0.978071538150662</v>
      </c>
      <c r="N90" s="3">
        <v>0.961658035613798</v>
      </c>
      <c r="O90" s="3">
        <v>0.994765185037754</v>
      </c>
      <c r="P90" s="3">
        <f t="shared" si="2"/>
        <v>0.000352867332247072</v>
      </c>
    </row>
    <row r="91" s="3" customFormat="1" spans="1:16">
      <c r="A91" s="3">
        <v>116</v>
      </c>
      <c r="B91" s="3" t="s">
        <v>160</v>
      </c>
      <c r="C91" s="3" t="s">
        <v>83</v>
      </c>
      <c r="D91" s="3" t="s">
        <v>84</v>
      </c>
      <c r="E91" s="3" t="s">
        <v>164</v>
      </c>
      <c r="F91" s="3" t="s">
        <v>73</v>
      </c>
      <c r="G91" s="3">
        <v>11</v>
      </c>
      <c r="H91" s="3">
        <v>-0.0243081414887248</v>
      </c>
      <c r="I91" s="3">
        <v>0.0107432375357522</v>
      </c>
      <c r="J91" s="3">
        <v>0.0499600809945156</v>
      </c>
      <c r="K91" s="3">
        <v>-0.045364887058799</v>
      </c>
      <c r="L91" s="3">
        <v>-0.00325139591865051</v>
      </c>
      <c r="M91" s="3">
        <v>0.975984921970862</v>
      </c>
      <c r="N91" s="3">
        <v>0.955648714357973</v>
      </c>
      <c r="O91" s="3">
        <v>0.996753884144983</v>
      </c>
      <c r="P91" s="3">
        <f t="shared" si="2"/>
        <v>0.00172276141360399</v>
      </c>
    </row>
    <row r="92" s="3" customFormat="1" spans="1:16">
      <c r="A92" s="3">
        <v>117</v>
      </c>
      <c r="B92" s="3" t="s">
        <v>160</v>
      </c>
      <c r="C92" s="3" t="s">
        <v>83</v>
      </c>
      <c r="D92" s="3" t="s">
        <v>84</v>
      </c>
      <c r="E92" s="3" t="s">
        <v>164</v>
      </c>
      <c r="F92" s="3" t="s">
        <v>74</v>
      </c>
      <c r="G92" s="3">
        <v>11</v>
      </c>
      <c r="H92" s="3">
        <v>-0.0217035155093909</v>
      </c>
      <c r="I92" s="3">
        <v>0.012466945934974</v>
      </c>
      <c r="J92" s="3">
        <v>0.0817037900562829</v>
      </c>
      <c r="K92" s="3">
        <v>-0.0461387295419401</v>
      </c>
      <c r="L92" s="3">
        <v>0.00273169852315819</v>
      </c>
      <c r="M92" s="3">
        <v>0.978530311108394</v>
      </c>
      <c r="N92" s="3">
        <v>0.954909478846656</v>
      </c>
      <c r="O92" s="3">
        <v>1.00273543301129</v>
      </c>
      <c r="P92" s="3">
        <f t="shared" si="2"/>
        <v>0.00281737207090631</v>
      </c>
    </row>
    <row r="93" s="3" customFormat="1" spans="1:16">
      <c r="A93" s="3">
        <v>119</v>
      </c>
      <c r="B93" s="3" t="s">
        <v>160</v>
      </c>
      <c r="C93" s="3" t="s">
        <v>83</v>
      </c>
      <c r="D93" s="3" t="s">
        <v>84</v>
      </c>
      <c r="E93" s="3" t="s">
        <v>164</v>
      </c>
      <c r="F93" s="3" t="s">
        <v>75</v>
      </c>
      <c r="G93" s="3">
        <v>11</v>
      </c>
      <c r="H93" s="3">
        <v>-0.0216378583244409</v>
      </c>
      <c r="I93" s="3">
        <v>0.0160493831875065</v>
      </c>
      <c r="J93" s="3">
        <v>0.207335988364575</v>
      </c>
      <c r="K93" s="3">
        <v>-0.0530946493719537</v>
      </c>
      <c r="L93" s="3">
        <v>0.00981893272307189</v>
      </c>
      <c r="M93" s="3">
        <v>0.978594560763212</v>
      </c>
      <c r="N93" s="3">
        <v>0.948290253157642</v>
      </c>
      <c r="O93" s="3">
        <v>1.00986729660728</v>
      </c>
      <c r="P93" s="3">
        <f t="shared" si="2"/>
        <v>0.00714951684015776</v>
      </c>
    </row>
    <row r="94" s="3" customFormat="1" spans="1:16">
      <c r="A94" s="3">
        <v>120</v>
      </c>
      <c r="B94" s="3" t="s">
        <v>160</v>
      </c>
      <c r="C94" s="3" t="s">
        <v>83</v>
      </c>
      <c r="D94" s="3" t="s">
        <v>84</v>
      </c>
      <c r="E94" s="3" t="s">
        <v>164</v>
      </c>
      <c r="F94" s="3" t="s">
        <v>76</v>
      </c>
      <c r="G94" s="3">
        <v>11</v>
      </c>
      <c r="H94" s="3">
        <v>-0.0216378583244409</v>
      </c>
      <c r="I94" s="3">
        <v>0.0106787119045152</v>
      </c>
      <c r="J94" s="3">
        <v>0.0702420095993367</v>
      </c>
      <c r="K94" s="3">
        <v>-0.0425681336572907</v>
      </c>
      <c r="L94" s="3">
        <v>-0.000707582991591127</v>
      </c>
      <c r="M94" s="3">
        <v>0.978594560763212</v>
      </c>
      <c r="N94" s="3">
        <v>0.958325169097886</v>
      </c>
      <c r="O94" s="3">
        <v>0.99929266728622</v>
      </c>
      <c r="P94" s="3">
        <f t="shared" si="2"/>
        <v>0.00242213826204609</v>
      </c>
    </row>
    <row r="95" s="3" customFormat="1" spans="1:16">
      <c r="A95" s="3">
        <v>123</v>
      </c>
      <c r="B95" s="3" t="s">
        <v>160</v>
      </c>
      <c r="C95" s="3" t="s">
        <v>85</v>
      </c>
      <c r="D95" s="3" t="s">
        <v>86</v>
      </c>
      <c r="E95" s="3" t="s">
        <v>164</v>
      </c>
      <c r="F95" s="3" t="s">
        <v>66</v>
      </c>
      <c r="G95" s="3">
        <v>11</v>
      </c>
      <c r="H95" s="3">
        <v>0.0117859880283716</v>
      </c>
      <c r="I95" s="3">
        <v>0.0131446620129816</v>
      </c>
      <c r="J95" s="3">
        <v>0.369912740652353</v>
      </c>
      <c r="K95" s="3">
        <v>-0.0139775495170722</v>
      </c>
      <c r="L95" s="3">
        <v>0.0375495255738155</v>
      </c>
      <c r="M95" s="3">
        <v>1.01185571645548</v>
      </c>
      <c r="N95" s="3">
        <v>0.986119682877455</v>
      </c>
      <c r="O95" s="3">
        <v>1.0382634164</v>
      </c>
      <c r="P95" s="3">
        <f t="shared" si="2"/>
        <v>0.0127556117466329</v>
      </c>
    </row>
    <row r="96" s="3" customFormat="1" spans="1:16">
      <c r="A96" s="3">
        <v>121</v>
      </c>
      <c r="B96" s="3" t="s">
        <v>160</v>
      </c>
      <c r="C96" s="3" t="s">
        <v>85</v>
      </c>
      <c r="D96" s="3" t="s">
        <v>86</v>
      </c>
      <c r="E96" s="3" t="s">
        <v>164</v>
      </c>
      <c r="F96" s="3" t="s">
        <v>73</v>
      </c>
      <c r="G96" s="3">
        <v>11</v>
      </c>
      <c r="H96" s="3">
        <v>0.0101087157576422</v>
      </c>
      <c r="I96" s="3">
        <v>0.0172139148087081</v>
      </c>
      <c r="J96" s="3">
        <v>0.571477874471442</v>
      </c>
      <c r="K96" s="3">
        <v>-0.0236305572674257</v>
      </c>
      <c r="L96" s="3">
        <v>0.0438479887827102</v>
      </c>
      <c r="M96" s="3">
        <v>1.01015998142251</v>
      </c>
      <c r="N96" s="3">
        <v>0.97664645805211</v>
      </c>
      <c r="O96" s="3">
        <v>1.04482351792144</v>
      </c>
      <c r="P96" s="3">
        <f t="shared" si="2"/>
        <v>0.0197061336024635</v>
      </c>
    </row>
    <row r="97" s="3" customFormat="1" spans="1:16">
      <c r="A97" s="3">
        <v>122</v>
      </c>
      <c r="B97" s="3" t="s">
        <v>160</v>
      </c>
      <c r="C97" s="3" t="s">
        <v>85</v>
      </c>
      <c r="D97" s="3" t="s">
        <v>86</v>
      </c>
      <c r="E97" s="3" t="s">
        <v>164</v>
      </c>
      <c r="F97" s="3" t="s">
        <v>74</v>
      </c>
      <c r="G97" s="3">
        <v>11</v>
      </c>
      <c r="H97" s="3">
        <v>0.0246383029539823</v>
      </c>
      <c r="I97" s="3">
        <v>0.0128939763852561</v>
      </c>
      <c r="J97" s="3">
        <v>0.0560253736982192</v>
      </c>
      <c r="K97" s="3">
        <v>-0.000633890761119527</v>
      </c>
      <c r="L97" s="3">
        <v>0.0499104966690842</v>
      </c>
      <c r="M97" s="3">
        <v>1.02494433413431</v>
      </c>
      <c r="N97" s="3">
        <v>0.999366310105184</v>
      </c>
      <c r="O97" s="3">
        <v>1.05117700832186</v>
      </c>
      <c r="P97" s="3">
        <f t="shared" si="2"/>
        <v>0.00193190943786963</v>
      </c>
    </row>
    <row r="98" s="3" customFormat="1" spans="1:16">
      <c r="A98" s="3">
        <v>124</v>
      </c>
      <c r="B98" s="3" t="s">
        <v>160</v>
      </c>
      <c r="C98" s="3" t="s">
        <v>85</v>
      </c>
      <c r="D98" s="3" t="s">
        <v>86</v>
      </c>
      <c r="E98" s="3" t="s">
        <v>164</v>
      </c>
      <c r="F98" s="3" t="s">
        <v>75</v>
      </c>
      <c r="G98" s="3">
        <v>11</v>
      </c>
      <c r="H98" s="3">
        <v>-0.0025398352159629</v>
      </c>
      <c r="I98" s="3">
        <v>0.025713775089483</v>
      </c>
      <c r="J98" s="3">
        <v>0.923270163386926</v>
      </c>
      <c r="K98" s="3">
        <v>-0.0529388343913495</v>
      </c>
      <c r="L98" s="3">
        <v>0.0478591639594237</v>
      </c>
      <c r="M98" s="3">
        <v>0.997463387436586</v>
      </c>
      <c r="N98" s="3">
        <v>0.948438022497085</v>
      </c>
      <c r="O98" s="3">
        <v>1.04902290468804</v>
      </c>
      <c r="P98" s="3">
        <f t="shared" si="2"/>
        <v>0.0318369021857561</v>
      </c>
    </row>
    <row r="99" s="3" customFormat="1" spans="1:16">
      <c r="A99" s="3">
        <v>125</v>
      </c>
      <c r="B99" s="3" t="s">
        <v>160</v>
      </c>
      <c r="C99" s="3" t="s">
        <v>85</v>
      </c>
      <c r="D99" s="3" t="s">
        <v>86</v>
      </c>
      <c r="E99" s="3" t="s">
        <v>164</v>
      </c>
      <c r="F99" s="3" t="s">
        <v>76</v>
      </c>
      <c r="G99" s="3">
        <v>11</v>
      </c>
      <c r="H99" s="3">
        <v>0.0161362226274326</v>
      </c>
      <c r="I99" s="3">
        <v>0.0121269148251292</v>
      </c>
      <c r="J99" s="3">
        <v>0.212860541008298</v>
      </c>
      <c r="K99" s="3">
        <v>-0.00763253042982068</v>
      </c>
      <c r="L99" s="3">
        <v>0.039904975684686</v>
      </c>
      <c r="M99" s="3">
        <v>1.01626711455381</v>
      </c>
      <c r="N99" s="3">
        <v>0.992396523365577</v>
      </c>
      <c r="O99" s="3">
        <v>1.04071187656011</v>
      </c>
      <c r="P99" s="3">
        <f t="shared" si="2"/>
        <v>0.00734001865545855</v>
      </c>
    </row>
    <row r="100" s="3" customFormat="1" spans="1:16">
      <c r="A100" s="3">
        <v>1</v>
      </c>
      <c r="B100" s="3" t="s">
        <v>160</v>
      </c>
      <c r="C100" s="3" t="s">
        <v>87</v>
      </c>
      <c r="D100" s="3" t="s">
        <v>88</v>
      </c>
      <c r="E100" s="3" t="s">
        <v>164</v>
      </c>
      <c r="F100" s="3" t="s">
        <v>73</v>
      </c>
      <c r="G100" s="3">
        <v>7</v>
      </c>
      <c r="H100" s="3">
        <v>0.0170109083944424</v>
      </c>
      <c r="I100" s="3">
        <v>0.0281864347487719</v>
      </c>
      <c r="J100" s="3">
        <v>0.572497221232053</v>
      </c>
      <c r="K100" s="3">
        <v>-0.0382345037131505</v>
      </c>
      <c r="L100" s="3">
        <v>0.0722563205020354</v>
      </c>
      <c r="M100" s="3">
        <v>1.01715641780814</v>
      </c>
      <c r="N100" s="3">
        <v>0.962487207600544</v>
      </c>
      <c r="O100" s="3">
        <v>1.07493083556667</v>
      </c>
      <c r="P100" s="3">
        <f t="shared" si="2"/>
        <v>0.0197412834907605</v>
      </c>
    </row>
    <row r="101" s="3" customFormat="1" spans="1:16">
      <c r="A101" s="3">
        <v>2</v>
      </c>
      <c r="B101" s="3" t="s">
        <v>160</v>
      </c>
      <c r="C101" s="3" t="s">
        <v>87</v>
      </c>
      <c r="D101" s="3" t="s">
        <v>88</v>
      </c>
      <c r="E101" s="3" t="s">
        <v>164</v>
      </c>
      <c r="F101" s="3" t="s">
        <v>74</v>
      </c>
      <c r="G101" s="3">
        <v>7</v>
      </c>
      <c r="H101" s="3">
        <v>0.00936443763373873</v>
      </c>
      <c r="I101" s="3">
        <v>0.0170006154812568</v>
      </c>
      <c r="J101" s="3">
        <v>0.581750676153638</v>
      </c>
      <c r="K101" s="3">
        <v>-0.0239567687095246</v>
      </c>
      <c r="L101" s="3">
        <v>0.042685643977002</v>
      </c>
      <c r="M101" s="3">
        <v>1.00940842116631</v>
      </c>
      <c r="N101" s="3">
        <v>0.97632791676134</v>
      </c>
      <c r="O101" s="3">
        <v>1.04360977826115</v>
      </c>
      <c r="P101" s="3">
        <f t="shared" si="2"/>
        <v>0.0200603681432289</v>
      </c>
    </row>
    <row r="102" s="3" customFormat="1" spans="1:16">
      <c r="A102" s="3">
        <v>4</v>
      </c>
      <c r="B102" s="3" t="s">
        <v>160</v>
      </c>
      <c r="C102" s="3" t="s">
        <v>87</v>
      </c>
      <c r="D102" s="3" t="s">
        <v>88</v>
      </c>
      <c r="E102" s="3" t="s">
        <v>164</v>
      </c>
      <c r="F102" s="3" t="s">
        <v>75</v>
      </c>
      <c r="G102" s="3">
        <v>7</v>
      </c>
      <c r="H102" s="3">
        <v>0.0311361681936242</v>
      </c>
      <c r="I102" s="3">
        <v>0.0323614392763192</v>
      </c>
      <c r="J102" s="3">
        <v>0.373135906437165</v>
      </c>
      <c r="K102" s="3">
        <v>-0.0322922527879615</v>
      </c>
      <c r="L102" s="3">
        <v>0.0945645891752098</v>
      </c>
      <c r="M102" s="3">
        <v>1.03162596896756</v>
      </c>
      <c r="N102" s="3">
        <v>0.96822357468729</v>
      </c>
      <c r="O102" s="3">
        <v>1.09918015597996</v>
      </c>
      <c r="P102" s="3">
        <f t="shared" si="2"/>
        <v>0.012866755394385</v>
      </c>
    </row>
    <row r="103" s="3" customFormat="1" spans="1:16">
      <c r="A103" s="3">
        <v>5</v>
      </c>
      <c r="B103" s="3" t="s">
        <v>160</v>
      </c>
      <c r="C103" s="3" t="s">
        <v>87</v>
      </c>
      <c r="D103" s="3" t="s">
        <v>88</v>
      </c>
      <c r="E103" s="3" t="s">
        <v>164</v>
      </c>
      <c r="F103" s="3" t="s">
        <v>76</v>
      </c>
      <c r="G103" s="3">
        <v>7</v>
      </c>
      <c r="H103" s="3">
        <v>0.0302394130643329</v>
      </c>
      <c r="I103" s="3">
        <v>0.029857875834459</v>
      </c>
      <c r="J103" s="3">
        <v>0.35025125203889</v>
      </c>
      <c r="K103" s="3">
        <v>-0.0282820235712067</v>
      </c>
      <c r="L103" s="3">
        <v>0.0887608496998725</v>
      </c>
      <c r="M103" s="3">
        <v>1.03070126776562</v>
      </c>
      <c r="N103" s="3">
        <v>0.972114169028377</v>
      </c>
      <c r="O103" s="3">
        <v>1.09281927701502</v>
      </c>
      <c r="P103" s="3">
        <f t="shared" si="2"/>
        <v>0.0120776293806514</v>
      </c>
    </row>
    <row r="104" s="3" customFormat="1" spans="1:16">
      <c r="A104" s="3">
        <v>3</v>
      </c>
      <c r="B104" s="3" t="s">
        <v>160</v>
      </c>
      <c r="C104" s="3" t="s">
        <v>87</v>
      </c>
      <c r="D104" s="3" t="s">
        <v>88</v>
      </c>
      <c r="E104" s="3" t="s">
        <v>164</v>
      </c>
      <c r="F104" s="3" t="s">
        <v>66</v>
      </c>
      <c r="G104" s="3">
        <v>7</v>
      </c>
      <c r="H104" s="3">
        <v>0.0019471325018557</v>
      </c>
      <c r="I104" s="3">
        <v>0.0142453754860925</v>
      </c>
      <c r="J104" s="3">
        <v>0.891279600423353</v>
      </c>
      <c r="K104" s="3">
        <v>-0.0259738034508857</v>
      </c>
      <c r="L104" s="3">
        <v>0.0298680684545971</v>
      </c>
      <c r="M104" s="3">
        <v>1.00194902939531</v>
      </c>
      <c r="N104" s="3">
        <v>0.974360614160104</v>
      </c>
      <c r="O104" s="3">
        <v>1.030318593462</v>
      </c>
      <c r="P104" s="3">
        <f t="shared" si="2"/>
        <v>0.0307337793249432</v>
      </c>
    </row>
    <row r="105" s="3" customFormat="1" spans="1:16">
      <c r="A105" s="3">
        <v>126</v>
      </c>
      <c r="B105" s="3" t="s">
        <v>160</v>
      </c>
      <c r="C105" s="3" t="s">
        <v>138</v>
      </c>
      <c r="D105" s="3" t="s">
        <v>139</v>
      </c>
      <c r="E105" s="3" t="s">
        <v>164</v>
      </c>
      <c r="F105" s="3" t="s">
        <v>73</v>
      </c>
      <c r="G105" s="3">
        <v>11</v>
      </c>
      <c r="H105" s="3">
        <v>-0.00614052950777229</v>
      </c>
      <c r="I105" s="3">
        <v>0.0107482300378919</v>
      </c>
      <c r="J105" s="3">
        <v>0.581775970972159</v>
      </c>
      <c r="K105" s="3">
        <v>-0.0272070603820404</v>
      </c>
      <c r="L105" s="3">
        <v>0.0149260013664958</v>
      </c>
      <c r="M105" s="3">
        <v>0.993878285013473</v>
      </c>
      <c r="N105" s="3">
        <v>0.973159717838309</v>
      </c>
      <c r="O105" s="3">
        <v>1.01503795041529</v>
      </c>
      <c r="P105" s="3">
        <f t="shared" si="2"/>
        <v>0.0200612403783503</v>
      </c>
    </row>
    <row r="106" s="3" customFormat="1" spans="1:16">
      <c r="A106" s="3">
        <v>127</v>
      </c>
      <c r="B106" s="3" t="s">
        <v>160</v>
      </c>
      <c r="C106" s="3" t="s">
        <v>138</v>
      </c>
      <c r="D106" s="3" t="s">
        <v>139</v>
      </c>
      <c r="E106" s="3" t="s">
        <v>164</v>
      </c>
      <c r="F106" s="3" t="s">
        <v>74</v>
      </c>
      <c r="G106" s="3">
        <v>11</v>
      </c>
      <c r="H106" s="3">
        <v>-0.00721117628558005</v>
      </c>
      <c r="I106" s="3">
        <v>0.0115363340676403</v>
      </c>
      <c r="J106" s="3">
        <v>0.531916017177625</v>
      </c>
      <c r="K106" s="3">
        <v>-0.0298223910581551</v>
      </c>
      <c r="L106" s="3">
        <v>0.015400038486995</v>
      </c>
      <c r="M106" s="3">
        <v>0.992814761860501</v>
      </c>
      <c r="N106" s="3">
        <v>0.970617908660067</v>
      </c>
      <c r="O106" s="3">
        <v>1.01551923014572</v>
      </c>
      <c r="P106" s="3">
        <f t="shared" si="2"/>
        <v>0.0183419316268147</v>
      </c>
    </row>
    <row r="107" s="3" customFormat="1" spans="1:16">
      <c r="A107" s="3">
        <v>129</v>
      </c>
      <c r="B107" s="3" t="s">
        <v>160</v>
      </c>
      <c r="C107" s="3" t="s">
        <v>138</v>
      </c>
      <c r="D107" s="3" t="s">
        <v>139</v>
      </c>
      <c r="E107" s="3" t="s">
        <v>164</v>
      </c>
      <c r="F107" s="3" t="s">
        <v>75</v>
      </c>
      <c r="G107" s="3">
        <v>11</v>
      </c>
      <c r="H107" s="3">
        <v>-0.00240583126703553</v>
      </c>
      <c r="I107" s="3">
        <v>0.0167592489897333</v>
      </c>
      <c r="J107" s="3">
        <v>0.888705445537207</v>
      </c>
      <c r="K107" s="3">
        <v>-0.0352539592869127</v>
      </c>
      <c r="L107" s="3">
        <v>0.0304422967528417</v>
      </c>
      <c r="M107" s="3">
        <v>0.997597060425568</v>
      </c>
      <c r="N107" s="3">
        <v>0.965360222930494</v>
      </c>
      <c r="O107" s="3">
        <v>1.03091040145476</v>
      </c>
      <c r="P107" s="3">
        <f t="shared" si="2"/>
        <v>0.030645015363352</v>
      </c>
    </row>
    <row r="108" s="3" customFormat="1" spans="1:16">
      <c r="A108" s="3">
        <v>130</v>
      </c>
      <c r="B108" s="3" t="s">
        <v>160</v>
      </c>
      <c r="C108" s="3" t="s">
        <v>138</v>
      </c>
      <c r="D108" s="3" t="s">
        <v>139</v>
      </c>
      <c r="E108" s="3" t="s">
        <v>164</v>
      </c>
      <c r="F108" s="3" t="s">
        <v>76</v>
      </c>
      <c r="G108" s="3">
        <v>11</v>
      </c>
      <c r="H108" s="3">
        <v>-0.00676052558152829</v>
      </c>
      <c r="I108" s="3">
        <v>0.011028665086386</v>
      </c>
      <c r="J108" s="3">
        <v>0.553563990167618</v>
      </c>
      <c r="K108" s="3">
        <v>-0.0283767091508449</v>
      </c>
      <c r="L108" s="3">
        <v>0.0148556579877883</v>
      </c>
      <c r="M108" s="3">
        <v>0.993262275360489</v>
      </c>
      <c r="N108" s="3">
        <v>0.972022128192346</v>
      </c>
      <c r="O108" s="3">
        <v>1.01496655172759</v>
      </c>
      <c r="P108" s="3">
        <f t="shared" si="2"/>
        <v>0.0190884134540558</v>
      </c>
    </row>
    <row r="109" s="3" customFormat="1" spans="1:16">
      <c r="A109" s="3">
        <v>128</v>
      </c>
      <c r="B109" s="3" t="s">
        <v>160</v>
      </c>
      <c r="C109" s="3" t="s">
        <v>138</v>
      </c>
      <c r="D109" s="3" t="s">
        <v>139</v>
      </c>
      <c r="E109" s="3" t="s">
        <v>164</v>
      </c>
      <c r="F109" s="3" t="s">
        <v>66</v>
      </c>
      <c r="G109" s="3">
        <v>11</v>
      </c>
      <c r="H109" s="3">
        <v>-0.00194206235240825</v>
      </c>
      <c r="I109" s="3">
        <v>0.00863774254251095</v>
      </c>
      <c r="J109" s="3">
        <v>0.822108041595416</v>
      </c>
      <c r="K109" s="3">
        <v>-0.0188720377357297</v>
      </c>
      <c r="L109" s="3">
        <v>0.0149879130309132</v>
      </c>
      <c r="M109" s="3">
        <v>0.998059822230492</v>
      </c>
      <c r="N109" s="3">
        <v>0.981304924209079</v>
      </c>
      <c r="O109" s="3">
        <v>1.01510079504964</v>
      </c>
      <c r="P109" s="3">
        <f t="shared" si="2"/>
        <v>0.0283485531584626</v>
      </c>
    </row>
    <row r="110" s="3" customFormat="1" spans="1:16">
      <c r="A110" s="3">
        <v>133</v>
      </c>
      <c r="B110" s="3" t="s">
        <v>160</v>
      </c>
      <c r="C110" s="3" t="s">
        <v>140</v>
      </c>
      <c r="D110" s="3" t="s">
        <v>141</v>
      </c>
      <c r="E110" s="3" t="s">
        <v>164</v>
      </c>
      <c r="F110" s="3" t="s">
        <v>66</v>
      </c>
      <c r="G110" s="3">
        <v>11</v>
      </c>
      <c r="H110" s="3">
        <v>0.0145397654320377</v>
      </c>
      <c r="I110" s="3">
        <v>0.00863633526036065</v>
      </c>
      <c r="J110" s="3">
        <v>0.0922672532272319</v>
      </c>
      <c r="K110" s="3">
        <v>-0.00238745167826914</v>
      </c>
      <c r="L110" s="3">
        <v>0.0314669825423446</v>
      </c>
      <c r="M110" s="3">
        <v>1.01464598198502</v>
      </c>
      <c r="N110" s="3">
        <v>0.997615396017792</v>
      </c>
      <c r="O110" s="3">
        <v>1.03196730209644</v>
      </c>
      <c r="P110" s="3">
        <f t="shared" si="2"/>
        <v>0.00318162942162869</v>
      </c>
    </row>
    <row r="111" s="3" customFormat="1" spans="1:16">
      <c r="A111" s="3">
        <v>131</v>
      </c>
      <c r="B111" s="3" t="s">
        <v>160</v>
      </c>
      <c r="C111" s="3" t="s">
        <v>140</v>
      </c>
      <c r="D111" s="3" t="s">
        <v>141</v>
      </c>
      <c r="E111" s="3" t="s">
        <v>164</v>
      </c>
      <c r="F111" s="3" t="s">
        <v>73</v>
      </c>
      <c r="G111" s="3">
        <v>11</v>
      </c>
      <c r="H111" s="3">
        <v>0.0101293740332917</v>
      </c>
      <c r="I111" s="3">
        <v>0.010747514836456</v>
      </c>
      <c r="J111" s="3">
        <v>0.370553645918146</v>
      </c>
      <c r="K111" s="3">
        <v>-0.0109357550461621</v>
      </c>
      <c r="L111" s="3">
        <v>0.0311945031127454</v>
      </c>
      <c r="M111" s="3">
        <v>1.0101808498014</v>
      </c>
      <c r="N111" s="3">
        <v>0.989123822948496</v>
      </c>
      <c r="O111" s="3">
        <v>1.03168615054035</v>
      </c>
      <c r="P111" s="3">
        <f t="shared" si="2"/>
        <v>0.0127777119282119</v>
      </c>
    </row>
    <row r="112" s="3" customFormat="1" spans="1:16">
      <c r="A112" s="3">
        <v>132</v>
      </c>
      <c r="B112" s="3" t="s">
        <v>160</v>
      </c>
      <c r="C112" s="3" t="s">
        <v>140</v>
      </c>
      <c r="D112" s="3" t="s">
        <v>141</v>
      </c>
      <c r="E112" s="3" t="s">
        <v>164</v>
      </c>
      <c r="F112" s="3" t="s">
        <v>74</v>
      </c>
      <c r="G112" s="3">
        <v>11</v>
      </c>
      <c r="H112" s="3">
        <v>0.00894820846953653</v>
      </c>
      <c r="I112" s="3">
        <v>0.0116787414843039</v>
      </c>
      <c r="J112" s="3">
        <v>0.443559511864232</v>
      </c>
      <c r="K112" s="3">
        <v>-0.013942124839699</v>
      </c>
      <c r="L112" s="3">
        <v>0.0318385417787721</v>
      </c>
      <c r="M112" s="3">
        <v>1.00898836336905</v>
      </c>
      <c r="N112" s="3">
        <v>0.986154616467824</v>
      </c>
      <c r="O112" s="3">
        <v>1.03235081032282</v>
      </c>
      <c r="P112" s="3">
        <f t="shared" si="2"/>
        <v>0.0152951555815252</v>
      </c>
    </row>
    <row r="113" s="3" customFormat="1" spans="1:16">
      <c r="A113" s="3">
        <v>134</v>
      </c>
      <c r="B113" s="3" t="s">
        <v>160</v>
      </c>
      <c r="C113" s="3" t="s">
        <v>140</v>
      </c>
      <c r="D113" s="3" t="s">
        <v>141</v>
      </c>
      <c r="E113" s="3" t="s">
        <v>164</v>
      </c>
      <c r="F113" s="3" t="s">
        <v>75</v>
      </c>
      <c r="G113" s="3">
        <v>11</v>
      </c>
      <c r="H113" s="3">
        <v>0.0366036352042667</v>
      </c>
      <c r="I113" s="3">
        <v>0.0190445400366311</v>
      </c>
      <c r="J113" s="3">
        <v>0.0835321276176655</v>
      </c>
      <c r="K113" s="3">
        <v>-0.000723663267530227</v>
      </c>
      <c r="L113" s="3">
        <v>0.0739309336760636</v>
      </c>
      <c r="M113" s="3">
        <v>1.03728179735856</v>
      </c>
      <c r="N113" s="3">
        <v>0.999276598513581</v>
      </c>
      <c r="O113" s="3">
        <v>1.07673243697678</v>
      </c>
      <c r="P113" s="3">
        <f t="shared" si="2"/>
        <v>0.0028804181937126</v>
      </c>
    </row>
    <row r="114" s="3" customFormat="1" spans="1:16">
      <c r="A114" s="3">
        <v>135</v>
      </c>
      <c r="B114" s="3" t="s">
        <v>160</v>
      </c>
      <c r="C114" s="3" t="s">
        <v>140</v>
      </c>
      <c r="D114" s="3" t="s">
        <v>141</v>
      </c>
      <c r="E114" s="3" t="s">
        <v>164</v>
      </c>
      <c r="F114" s="3" t="s">
        <v>76</v>
      </c>
      <c r="G114" s="3">
        <v>11</v>
      </c>
      <c r="H114" s="3">
        <v>0.00885087231085011</v>
      </c>
      <c r="I114" s="3">
        <v>0.0109080448049755</v>
      </c>
      <c r="J114" s="3">
        <v>0.436018871167432</v>
      </c>
      <c r="K114" s="3">
        <v>-0.0125288955069018</v>
      </c>
      <c r="L114" s="3">
        <v>0.0302306401286021</v>
      </c>
      <c r="M114" s="3">
        <v>1.00889015709719</v>
      </c>
      <c r="N114" s="3">
        <v>0.987549264345016</v>
      </c>
      <c r="O114" s="3">
        <v>1.0306922255293</v>
      </c>
      <c r="P114" s="3">
        <f t="shared" si="2"/>
        <v>0.0150351334885321</v>
      </c>
    </row>
    <row r="115" s="3" customFormat="1" spans="1:16">
      <c r="A115" s="3">
        <v>138</v>
      </c>
      <c r="B115" s="3" t="s">
        <v>160</v>
      </c>
      <c r="C115" s="3" t="s">
        <v>89</v>
      </c>
      <c r="D115" s="3" t="s">
        <v>90</v>
      </c>
      <c r="E115" s="3" t="s">
        <v>164</v>
      </c>
      <c r="F115" s="3" t="s">
        <v>66</v>
      </c>
      <c r="G115" s="3">
        <v>11</v>
      </c>
      <c r="H115" s="3">
        <v>-0.00637638602985003</v>
      </c>
      <c r="I115" s="3">
        <v>0.0115929289479706</v>
      </c>
      <c r="J115" s="3">
        <v>0.582303097078724</v>
      </c>
      <c r="K115" s="3">
        <v>-0.0290985267678724</v>
      </c>
      <c r="L115" s="3">
        <v>0.0163457547081724</v>
      </c>
      <c r="M115" s="3">
        <v>0.993643899979507</v>
      </c>
      <c r="N115" s="3">
        <v>0.971320758656972</v>
      </c>
      <c r="O115" s="3">
        <v>1.01648007742741</v>
      </c>
      <c r="P115" s="3">
        <f t="shared" si="2"/>
        <v>0.0200794171406457</v>
      </c>
    </row>
    <row r="116" s="3" customFormat="1" spans="1:16">
      <c r="A116" s="3">
        <v>136</v>
      </c>
      <c r="B116" s="3" t="s">
        <v>160</v>
      </c>
      <c r="C116" s="3" t="s">
        <v>89</v>
      </c>
      <c r="D116" s="3" t="s">
        <v>90</v>
      </c>
      <c r="E116" s="3" t="s">
        <v>164</v>
      </c>
      <c r="F116" s="3" t="s">
        <v>73</v>
      </c>
      <c r="G116" s="3">
        <v>11</v>
      </c>
      <c r="H116" s="3">
        <v>-0.00557285784014894</v>
      </c>
      <c r="I116" s="3">
        <v>0.0152008226383112</v>
      </c>
      <c r="J116" s="3">
        <v>0.722376741013449</v>
      </c>
      <c r="K116" s="3">
        <v>-0.035366470211239</v>
      </c>
      <c r="L116" s="3">
        <v>0.0242207545309411</v>
      </c>
      <c r="M116" s="3">
        <v>0.994442641726444</v>
      </c>
      <c r="N116" s="3">
        <v>0.965251615469382</v>
      </c>
      <c r="O116" s="3">
        <v>1.02451645957928</v>
      </c>
      <c r="P116" s="3">
        <f t="shared" si="2"/>
        <v>0.0249095427935672</v>
      </c>
    </row>
    <row r="117" s="3" customFormat="1" spans="1:16">
      <c r="A117" s="3">
        <v>137</v>
      </c>
      <c r="B117" s="3" t="s">
        <v>160</v>
      </c>
      <c r="C117" s="3" t="s">
        <v>89</v>
      </c>
      <c r="D117" s="3" t="s">
        <v>90</v>
      </c>
      <c r="E117" s="3" t="s">
        <v>164</v>
      </c>
      <c r="F117" s="3" t="s">
        <v>74</v>
      </c>
      <c r="G117" s="3">
        <v>11</v>
      </c>
      <c r="H117" s="3">
        <v>-0.000299382396308891</v>
      </c>
      <c r="I117" s="3">
        <v>0.0116318935613128</v>
      </c>
      <c r="J117" s="3">
        <v>0.979466264910853</v>
      </c>
      <c r="K117" s="3">
        <v>-0.023097893776482</v>
      </c>
      <c r="L117" s="3">
        <v>0.0224991289838642</v>
      </c>
      <c r="M117" s="3">
        <v>0.999700662414129</v>
      </c>
      <c r="N117" s="3">
        <v>0.97716682054062</v>
      </c>
      <c r="O117" s="3">
        <v>1.0227541433287</v>
      </c>
      <c r="P117" s="3">
        <f t="shared" si="2"/>
        <v>0.0337746987900294</v>
      </c>
    </row>
    <row r="118" s="3" customFormat="1" spans="1:16">
      <c r="A118" s="3">
        <v>139</v>
      </c>
      <c r="B118" s="3" t="s">
        <v>160</v>
      </c>
      <c r="C118" s="3" t="s">
        <v>89</v>
      </c>
      <c r="D118" s="3" t="s">
        <v>90</v>
      </c>
      <c r="E118" s="3" t="s">
        <v>164</v>
      </c>
      <c r="F118" s="3" t="s">
        <v>75</v>
      </c>
      <c r="G118" s="3">
        <v>11</v>
      </c>
      <c r="H118" s="3">
        <v>-0.000562381654086924</v>
      </c>
      <c r="I118" s="3">
        <v>0.0156864195358791</v>
      </c>
      <c r="J118" s="3">
        <v>0.972106335204872</v>
      </c>
      <c r="K118" s="3">
        <v>-0.0313077639444101</v>
      </c>
      <c r="L118" s="3">
        <v>0.0301830006362362</v>
      </c>
      <c r="M118" s="3">
        <v>0.999437776452835</v>
      </c>
      <c r="N118" s="3">
        <v>0.969177249358644</v>
      </c>
      <c r="O118" s="3">
        <v>1.03064312504446</v>
      </c>
      <c r="P118" s="3">
        <f t="shared" si="2"/>
        <v>0.0335209081105128</v>
      </c>
    </row>
    <row r="119" s="3" customFormat="1" spans="1:16">
      <c r="A119" s="3">
        <v>140</v>
      </c>
      <c r="B119" s="3" t="s">
        <v>160</v>
      </c>
      <c r="C119" s="3" t="s">
        <v>89</v>
      </c>
      <c r="D119" s="3" t="s">
        <v>90</v>
      </c>
      <c r="E119" s="3" t="s">
        <v>164</v>
      </c>
      <c r="F119" s="3" t="s">
        <v>76</v>
      </c>
      <c r="G119" s="3">
        <v>11</v>
      </c>
      <c r="H119" s="3">
        <v>0.000682996124523411</v>
      </c>
      <c r="I119" s="3">
        <v>0.0110852673550144</v>
      </c>
      <c r="J119" s="3">
        <v>0.952085107550015</v>
      </c>
      <c r="K119" s="3">
        <v>-0.0210441278913048</v>
      </c>
      <c r="L119" s="3">
        <v>0.0224101201403516</v>
      </c>
      <c r="M119" s="3">
        <v>1.00068322941949</v>
      </c>
      <c r="N119" s="3">
        <v>0.979175754654816</v>
      </c>
      <c r="O119" s="3">
        <v>1.0226631132165</v>
      </c>
      <c r="P119" s="3">
        <f t="shared" si="2"/>
        <v>0.0328305209500005</v>
      </c>
    </row>
    <row r="120" s="3" customFormat="1" spans="1:16">
      <c r="A120" s="3">
        <v>91</v>
      </c>
      <c r="B120" s="3" t="s">
        <v>160</v>
      </c>
      <c r="C120" s="3" t="s">
        <v>91</v>
      </c>
      <c r="D120" s="3" t="s">
        <v>92</v>
      </c>
      <c r="E120" s="3" t="s">
        <v>164</v>
      </c>
      <c r="F120" s="3" t="s">
        <v>73</v>
      </c>
      <c r="G120" s="3">
        <v>11</v>
      </c>
      <c r="H120" s="3">
        <v>0.00298085350854972</v>
      </c>
      <c r="I120" s="3">
        <v>0.00563577723904342</v>
      </c>
      <c r="J120" s="3">
        <v>0.60965825130959</v>
      </c>
      <c r="K120" s="3">
        <v>-0.00806526987997538</v>
      </c>
      <c r="L120" s="3">
        <v>0.0140269768970748</v>
      </c>
      <c r="M120" s="3">
        <v>1.00298530067005</v>
      </c>
      <c r="N120" s="3">
        <v>0.991967167146107</v>
      </c>
      <c r="O120" s="3">
        <v>1.01412581653725</v>
      </c>
      <c r="P120" s="3">
        <f t="shared" si="2"/>
        <v>0.0210226983210203</v>
      </c>
    </row>
    <row r="121" s="3" customFormat="1" spans="1:16">
      <c r="A121" s="3">
        <v>92</v>
      </c>
      <c r="B121" s="3" t="s">
        <v>160</v>
      </c>
      <c r="C121" s="3" t="s">
        <v>91</v>
      </c>
      <c r="D121" s="3" t="s">
        <v>92</v>
      </c>
      <c r="E121" s="3" t="s">
        <v>164</v>
      </c>
      <c r="F121" s="3" t="s">
        <v>74</v>
      </c>
      <c r="G121" s="3">
        <v>11</v>
      </c>
      <c r="H121" s="3">
        <v>0.00104424761739151</v>
      </c>
      <c r="I121" s="3">
        <v>0.0060280934879608</v>
      </c>
      <c r="J121" s="3">
        <v>0.862470515408993</v>
      </c>
      <c r="K121" s="3">
        <v>-0.0107708156190116</v>
      </c>
      <c r="L121" s="3">
        <v>0.0128593108537947</v>
      </c>
      <c r="M121" s="3">
        <v>1.00104479303377</v>
      </c>
      <c r="N121" s="3">
        <v>0.989286981920538</v>
      </c>
      <c r="O121" s="3">
        <v>1.01294234734053</v>
      </c>
      <c r="P121" s="3">
        <f t="shared" si="2"/>
        <v>0.0297403626003101</v>
      </c>
    </row>
    <row r="122" s="3" customFormat="1" spans="1:16">
      <c r="A122" s="3">
        <v>94</v>
      </c>
      <c r="B122" s="3" t="s">
        <v>160</v>
      </c>
      <c r="C122" s="3" t="s">
        <v>91</v>
      </c>
      <c r="D122" s="3" t="s">
        <v>92</v>
      </c>
      <c r="E122" s="3" t="s">
        <v>164</v>
      </c>
      <c r="F122" s="3" t="s">
        <v>75</v>
      </c>
      <c r="G122" s="3">
        <v>11</v>
      </c>
      <c r="H122" s="3">
        <v>-0.00569634833243549</v>
      </c>
      <c r="I122" s="3">
        <v>0.00835919941393613</v>
      </c>
      <c r="J122" s="3">
        <v>0.511061214741215</v>
      </c>
      <c r="K122" s="3">
        <v>-0.0220803791837503</v>
      </c>
      <c r="L122" s="3">
        <v>0.0106876825188793</v>
      </c>
      <c r="M122" s="3">
        <v>0.994319845097331</v>
      </c>
      <c r="N122" s="3">
        <v>0.978161608059634</v>
      </c>
      <c r="O122" s="3">
        <v>1.01074499981204</v>
      </c>
      <c r="P122" s="3">
        <f t="shared" si="2"/>
        <v>0.0176228005083178</v>
      </c>
    </row>
    <row r="123" s="3" customFormat="1" spans="1:16">
      <c r="A123" s="3">
        <v>95</v>
      </c>
      <c r="B123" s="3" t="s">
        <v>160</v>
      </c>
      <c r="C123" s="3" t="s">
        <v>91</v>
      </c>
      <c r="D123" s="3" t="s">
        <v>92</v>
      </c>
      <c r="E123" s="3" t="s">
        <v>164</v>
      </c>
      <c r="F123" s="3" t="s">
        <v>76</v>
      </c>
      <c r="G123" s="3">
        <v>11</v>
      </c>
      <c r="H123" s="3">
        <v>0.00139919041829789</v>
      </c>
      <c r="I123" s="3">
        <v>0.00587072804919632</v>
      </c>
      <c r="J123" s="3">
        <v>0.816435301659469</v>
      </c>
      <c r="K123" s="3">
        <v>-0.0101074365581269</v>
      </c>
      <c r="L123" s="3">
        <v>0.0129058173947227</v>
      </c>
      <c r="M123" s="3">
        <v>1.00140016974191</v>
      </c>
      <c r="N123" s="3">
        <v>0.989943471916333</v>
      </c>
      <c r="O123" s="3">
        <v>1.01298945688071</v>
      </c>
      <c r="P123" s="3">
        <f t="shared" si="2"/>
        <v>0.0281529414365334</v>
      </c>
    </row>
    <row r="124" s="3" customFormat="1" spans="1:16">
      <c r="A124" s="3">
        <v>93</v>
      </c>
      <c r="B124" s="3" t="s">
        <v>160</v>
      </c>
      <c r="C124" s="3" t="s">
        <v>91</v>
      </c>
      <c r="D124" s="3" t="s">
        <v>92</v>
      </c>
      <c r="E124" s="3" t="s">
        <v>164</v>
      </c>
      <c r="F124" s="3" t="s">
        <v>66</v>
      </c>
      <c r="G124" s="3">
        <v>11</v>
      </c>
      <c r="H124" s="3">
        <v>-0.000730314711539298</v>
      </c>
      <c r="I124" s="3">
        <v>0.00441046173004822</v>
      </c>
      <c r="J124" s="3">
        <v>0.868482052594914</v>
      </c>
      <c r="K124" s="3">
        <v>-0.00937481970243382</v>
      </c>
      <c r="L124" s="3">
        <v>0.00791419027935522</v>
      </c>
      <c r="M124" s="3">
        <v>0.999269951903341</v>
      </c>
      <c r="N124" s="3">
        <v>0.990668986919852</v>
      </c>
      <c r="O124" s="3">
        <v>1.00794559026373</v>
      </c>
      <c r="P124" s="3">
        <f t="shared" si="2"/>
        <v>0.0299476569860315</v>
      </c>
    </row>
    <row r="125" s="3" customFormat="1" spans="1:16">
      <c r="A125" s="3">
        <v>161</v>
      </c>
      <c r="B125" s="3" t="s">
        <v>160</v>
      </c>
      <c r="C125" s="3" t="s">
        <v>142</v>
      </c>
      <c r="D125" s="3" t="s">
        <v>143</v>
      </c>
      <c r="E125" s="3" t="s">
        <v>164</v>
      </c>
      <c r="F125" s="3" t="s">
        <v>73</v>
      </c>
      <c r="G125" s="3">
        <v>11</v>
      </c>
      <c r="H125" s="3">
        <v>-0.00466642275059194</v>
      </c>
      <c r="I125" s="3">
        <v>0.0107475752116324</v>
      </c>
      <c r="J125" s="3">
        <v>0.674377823704107</v>
      </c>
      <c r="K125" s="3">
        <v>-0.0257316701653915</v>
      </c>
      <c r="L125" s="3">
        <v>0.0163988246642076</v>
      </c>
      <c r="M125" s="3">
        <v>0.995344448084175</v>
      </c>
      <c r="N125" s="3">
        <v>0.974596567861837</v>
      </c>
      <c r="O125" s="3">
        <v>1.01653402341187</v>
      </c>
      <c r="P125" s="3">
        <f t="shared" si="2"/>
        <v>0.0232544077139347</v>
      </c>
    </row>
    <row r="126" s="3" customFormat="1" spans="1:16">
      <c r="A126" s="3">
        <v>162</v>
      </c>
      <c r="B126" s="3" t="s">
        <v>160</v>
      </c>
      <c r="C126" s="3" t="s">
        <v>142</v>
      </c>
      <c r="D126" s="3" t="s">
        <v>143</v>
      </c>
      <c r="E126" s="3" t="s">
        <v>164</v>
      </c>
      <c r="F126" s="3" t="s">
        <v>74</v>
      </c>
      <c r="G126" s="3">
        <v>11</v>
      </c>
      <c r="H126" s="3">
        <v>-0.00468957278534781</v>
      </c>
      <c r="I126" s="3">
        <v>0.0118152947057665</v>
      </c>
      <c r="J126" s="3">
        <v>0.691436066426223</v>
      </c>
      <c r="K126" s="3">
        <v>-0.0278475504086502</v>
      </c>
      <c r="L126" s="3">
        <v>0.0184684048379546</v>
      </c>
      <c r="M126" s="3">
        <v>0.99532140609232</v>
      </c>
      <c r="N126" s="3">
        <v>0.972536618310553</v>
      </c>
      <c r="O126" s="3">
        <v>1.01864000056526</v>
      </c>
      <c r="P126" s="3">
        <f t="shared" si="2"/>
        <v>0.0238426229802146</v>
      </c>
    </row>
    <row r="127" s="3" customFormat="1" spans="1:16">
      <c r="A127" s="3">
        <v>163</v>
      </c>
      <c r="B127" s="3" t="s">
        <v>160</v>
      </c>
      <c r="C127" s="3" t="s">
        <v>142</v>
      </c>
      <c r="D127" s="3" t="s">
        <v>143</v>
      </c>
      <c r="E127" s="3" t="s">
        <v>164</v>
      </c>
      <c r="F127" s="3" t="s">
        <v>66</v>
      </c>
      <c r="G127" s="3">
        <v>11</v>
      </c>
      <c r="H127" s="3">
        <v>-0.00154510934597793</v>
      </c>
      <c r="I127" s="3">
        <v>0.00863665649999789</v>
      </c>
      <c r="J127" s="3">
        <v>0.858015177411942</v>
      </c>
      <c r="K127" s="3">
        <v>-0.0184729560859738</v>
      </c>
      <c r="L127" s="3">
        <v>0.0153827373940179</v>
      </c>
      <c r="M127" s="3">
        <v>0.998456083720916</v>
      </c>
      <c r="N127" s="3">
        <v>0.981696623151878</v>
      </c>
      <c r="O127" s="3">
        <v>1.01550166070509</v>
      </c>
      <c r="P127" s="3">
        <f t="shared" si="2"/>
        <v>0.0295867302555842</v>
      </c>
    </row>
    <row r="128" s="3" customFormat="1" spans="1:16">
      <c r="A128" s="3">
        <v>164</v>
      </c>
      <c r="B128" s="3" t="s">
        <v>160</v>
      </c>
      <c r="C128" s="3" t="s">
        <v>142</v>
      </c>
      <c r="D128" s="3" t="s">
        <v>143</v>
      </c>
      <c r="E128" s="3" t="s">
        <v>164</v>
      </c>
      <c r="F128" s="3" t="s">
        <v>75</v>
      </c>
      <c r="G128" s="3">
        <v>11</v>
      </c>
      <c r="H128" s="3">
        <v>0.0057606854768292</v>
      </c>
      <c r="I128" s="3">
        <v>0.0186740836407873</v>
      </c>
      <c r="J128" s="3">
        <v>0.76404331312671</v>
      </c>
      <c r="K128" s="3">
        <v>-0.0308405184591138</v>
      </c>
      <c r="L128" s="3">
        <v>0.0423618894127723</v>
      </c>
      <c r="M128" s="3">
        <v>1.00577731013322</v>
      </c>
      <c r="N128" s="3">
        <v>0.969630198863923</v>
      </c>
      <c r="O128" s="3">
        <v>1.04327195952029</v>
      </c>
      <c r="P128" s="3">
        <f t="shared" si="2"/>
        <v>0.0263463211423003</v>
      </c>
    </row>
    <row r="129" s="3" customFormat="1" spans="1:16">
      <c r="A129" s="3">
        <v>165</v>
      </c>
      <c r="B129" s="3" t="s">
        <v>160</v>
      </c>
      <c r="C129" s="3" t="s">
        <v>142</v>
      </c>
      <c r="D129" s="3" t="s">
        <v>143</v>
      </c>
      <c r="E129" s="3" t="s">
        <v>164</v>
      </c>
      <c r="F129" s="3" t="s">
        <v>76</v>
      </c>
      <c r="G129" s="3">
        <v>11</v>
      </c>
      <c r="H129" s="3">
        <v>-0.00424122401678506</v>
      </c>
      <c r="I129" s="3">
        <v>0.0110757923657483</v>
      </c>
      <c r="J129" s="3">
        <v>0.709787375493287</v>
      </c>
      <c r="K129" s="3">
        <v>-0.0259497770536517</v>
      </c>
      <c r="L129" s="3">
        <v>0.0174673290200816</v>
      </c>
      <c r="M129" s="3">
        <v>0.995767757272089</v>
      </c>
      <c r="N129" s="3">
        <v>0.974384024816505</v>
      </c>
      <c r="O129" s="3">
        <v>1.01762077493975</v>
      </c>
      <c r="P129" s="3">
        <f t="shared" si="2"/>
        <v>0.0244754267411478</v>
      </c>
    </row>
    <row r="130" s="3" customFormat="1" spans="1:16">
      <c r="A130" s="3">
        <v>148</v>
      </c>
      <c r="B130" s="3" t="s">
        <v>160</v>
      </c>
      <c r="C130" s="3" t="s">
        <v>93</v>
      </c>
      <c r="D130" s="3" t="s">
        <v>94</v>
      </c>
      <c r="E130" s="3" t="s">
        <v>164</v>
      </c>
      <c r="F130" s="3" t="s">
        <v>66</v>
      </c>
      <c r="G130" s="3">
        <v>11</v>
      </c>
      <c r="H130" s="3">
        <v>0.0121746945747409</v>
      </c>
      <c r="I130" s="3">
        <v>0.00863676802602326</v>
      </c>
      <c r="J130" s="3">
        <v>0.158647347245803</v>
      </c>
      <c r="K130" s="3">
        <v>-0.00475337075626469</v>
      </c>
      <c r="L130" s="3">
        <v>0.0291027599057465</v>
      </c>
      <c r="M130" s="3">
        <v>1.0122491078484</v>
      </c>
      <c r="N130" s="3">
        <v>0.995257908631727</v>
      </c>
      <c r="O130" s="3">
        <v>1.02953038348477</v>
      </c>
      <c r="P130" s="3">
        <f t="shared" si="2"/>
        <v>0.00547059818088976</v>
      </c>
    </row>
    <row r="131" s="3" customFormat="1" spans="1:16">
      <c r="A131" s="3">
        <v>146</v>
      </c>
      <c r="B131" s="3" t="s">
        <v>160</v>
      </c>
      <c r="C131" s="3" t="s">
        <v>93</v>
      </c>
      <c r="D131" s="3" t="s">
        <v>94</v>
      </c>
      <c r="E131" s="3" t="s">
        <v>164</v>
      </c>
      <c r="F131" s="3" t="s">
        <v>73</v>
      </c>
      <c r="G131" s="3">
        <v>11</v>
      </c>
      <c r="H131" s="3">
        <v>0.0100866380969973</v>
      </c>
      <c r="I131" s="3">
        <v>0.0107477393793074</v>
      </c>
      <c r="J131" s="3">
        <v>0.372494342647333</v>
      </c>
      <c r="K131" s="3">
        <v>-0.0109789310864452</v>
      </c>
      <c r="L131" s="3">
        <v>0.0311522072804398</v>
      </c>
      <c r="M131" s="3">
        <v>1.01013767969942</v>
      </c>
      <c r="N131" s="3">
        <v>0.989081117420406</v>
      </c>
      <c r="O131" s="3">
        <v>1.03164251543873</v>
      </c>
      <c r="P131" s="3">
        <f t="shared" si="2"/>
        <v>0.0128446325050804</v>
      </c>
    </row>
    <row r="132" s="3" customFormat="1" spans="1:16">
      <c r="A132" s="3">
        <v>147</v>
      </c>
      <c r="B132" s="3" t="s">
        <v>160</v>
      </c>
      <c r="C132" s="3" t="s">
        <v>93</v>
      </c>
      <c r="D132" s="3" t="s">
        <v>94</v>
      </c>
      <c r="E132" s="3" t="s">
        <v>164</v>
      </c>
      <c r="F132" s="3" t="s">
        <v>74</v>
      </c>
      <c r="G132" s="3">
        <v>11</v>
      </c>
      <c r="H132" s="3">
        <v>0.0097560842143779</v>
      </c>
      <c r="I132" s="3">
        <v>0.012120656359403</v>
      </c>
      <c r="J132" s="3">
        <v>0.420869393601764</v>
      </c>
      <c r="K132" s="3">
        <v>-0.014000402250052</v>
      </c>
      <c r="L132" s="3">
        <v>0.0335125706788078</v>
      </c>
      <c r="M132" s="3">
        <v>1.00980382994813</v>
      </c>
      <c r="N132" s="3">
        <v>0.986097147605153</v>
      </c>
      <c r="O132" s="3">
        <v>1.03408044273768</v>
      </c>
      <c r="P132" s="3">
        <f t="shared" si="2"/>
        <v>0.0145127377104057</v>
      </c>
    </row>
    <row r="133" s="3" customFormat="1" spans="1:16">
      <c r="A133" s="3">
        <v>149</v>
      </c>
      <c r="B133" s="3" t="s">
        <v>160</v>
      </c>
      <c r="C133" s="3" t="s">
        <v>93</v>
      </c>
      <c r="D133" s="3" t="s">
        <v>94</v>
      </c>
      <c r="E133" s="3" t="s">
        <v>164</v>
      </c>
      <c r="F133" s="3" t="s">
        <v>75</v>
      </c>
      <c r="G133" s="3">
        <v>11</v>
      </c>
      <c r="H133" s="3">
        <v>0.00511352965893068</v>
      </c>
      <c r="I133" s="3">
        <v>0.019238513550078</v>
      </c>
      <c r="J133" s="3">
        <v>0.795795360652666</v>
      </c>
      <c r="K133" s="3">
        <v>-0.0325939568992223</v>
      </c>
      <c r="L133" s="3">
        <v>0.0428210162170836</v>
      </c>
      <c r="M133" s="3">
        <v>1.00512662606516</v>
      </c>
      <c r="N133" s="3">
        <v>0.967931501716211</v>
      </c>
      <c r="O133" s="3">
        <v>1.04375106361744</v>
      </c>
      <c r="P133" s="3">
        <f t="shared" si="2"/>
        <v>0.0274412193328506</v>
      </c>
    </row>
    <row r="134" s="3" customFormat="1" spans="1:16">
      <c r="A134" s="3">
        <v>150</v>
      </c>
      <c r="B134" s="3" t="s">
        <v>160</v>
      </c>
      <c r="C134" s="3" t="s">
        <v>93</v>
      </c>
      <c r="D134" s="3" t="s">
        <v>94</v>
      </c>
      <c r="E134" s="3" t="s">
        <v>164</v>
      </c>
      <c r="F134" s="3" t="s">
        <v>76</v>
      </c>
      <c r="G134" s="3">
        <v>11</v>
      </c>
      <c r="H134" s="3">
        <v>0.00941519355109216</v>
      </c>
      <c r="I134" s="3">
        <v>0.0110747632134118</v>
      </c>
      <c r="J134" s="3">
        <v>0.415133424888552</v>
      </c>
      <c r="K134" s="3">
        <v>-0.012291342347195</v>
      </c>
      <c r="L134" s="3">
        <v>0.0311217294493793</v>
      </c>
      <c r="M134" s="3">
        <v>1.00945965591694</v>
      </c>
      <c r="N134" s="3">
        <v>0.987783887659779</v>
      </c>
      <c r="O134" s="3">
        <v>1.03161107369157</v>
      </c>
      <c r="P134" s="3">
        <f t="shared" si="2"/>
        <v>0.0143149456858121</v>
      </c>
    </row>
    <row r="135" s="3" customFormat="1" spans="1:16">
      <c r="A135" s="3">
        <v>113</v>
      </c>
      <c r="B135" s="3" t="s">
        <v>160</v>
      </c>
      <c r="C135" s="3" t="s">
        <v>144</v>
      </c>
      <c r="D135" s="3" t="s">
        <v>145</v>
      </c>
      <c r="E135" s="3" t="s">
        <v>164</v>
      </c>
      <c r="F135" s="3" t="s">
        <v>66</v>
      </c>
      <c r="G135" s="3">
        <v>11</v>
      </c>
      <c r="H135" s="3">
        <v>0.0119362327529731</v>
      </c>
      <c r="I135" s="3">
        <v>0.00951689992250146</v>
      </c>
      <c r="J135" s="3">
        <v>0.209764093839586</v>
      </c>
      <c r="K135" s="3">
        <v>-0.00671689109512973</v>
      </c>
      <c r="L135" s="3">
        <v>0.030589356601076</v>
      </c>
      <c r="M135" s="3">
        <v>1.01200775386006</v>
      </c>
      <c r="N135" s="3">
        <v>0.993305616795317</v>
      </c>
      <c r="O135" s="3">
        <v>1.03106201813003</v>
      </c>
      <c r="P135" s="3">
        <f t="shared" si="2"/>
        <v>0.00723324461515814</v>
      </c>
    </row>
    <row r="136" s="3" customFormat="1" spans="1:16">
      <c r="A136" s="3">
        <v>111</v>
      </c>
      <c r="B136" s="3" t="s">
        <v>160</v>
      </c>
      <c r="C136" s="3" t="s">
        <v>144</v>
      </c>
      <c r="D136" s="3" t="s">
        <v>145</v>
      </c>
      <c r="E136" s="3" t="s">
        <v>164</v>
      </c>
      <c r="F136" s="3" t="s">
        <v>73</v>
      </c>
      <c r="G136" s="3">
        <v>11</v>
      </c>
      <c r="H136" s="3">
        <v>0.00700498823561123</v>
      </c>
      <c r="I136" s="3">
        <v>0.0121747204181764</v>
      </c>
      <c r="J136" s="3">
        <v>0.579138941054439</v>
      </c>
      <c r="K136" s="3">
        <v>-0.0168574637840145</v>
      </c>
      <c r="L136" s="3">
        <v>0.030867440255237</v>
      </c>
      <c r="M136" s="3">
        <v>1.00702958055514</v>
      </c>
      <c r="N136" s="3">
        <v>0.983283828203017</v>
      </c>
      <c r="O136" s="3">
        <v>1.03134877949368</v>
      </c>
      <c r="P136" s="3">
        <f t="shared" si="2"/>
        <v>0.019970308312222</v>
      </c>
    </row>
    <row r="137" s="3" customFormat="1" spans="1:16">
      <c r="A137" s="3">
        <v>112</v>
      </c>
      <c r="B137" s="3" t="s">
        <v>160</v>
      </c>
      <c r="C137" s="3" t="s">
        <v>144</v>
      </c>
      <c r="D137" s="3" t="s">
        <v>145</v>
      </c>
      <c r="E137" s="3" t="s">
        <v>164</v>
      </c>
      <c r="F137" s="3" t="s">
        <v>74</v>
      </c>
      <c r="G137" s="3">
        <v>11</v>
      </c>
      <c r="H137" s="3">
        <v>0.0053134106556576</v>
      </c>
      <c r="I137" s="3">
        <v>0.0114665425241906</v>
      </c>
      <c r="J137" s="3">
        <v>0.643089250512313</v>
      </c>
      <c r="K137" s="3">
        <v>-0.0171610126917559</v>
      </c>
      <c r="L137" s="3">
        <v>0.0277878340030711</v>
      </c>
      <c r="M137" s="3">
        <v>1.00532755185696</v>
      </c>
      <c r="N137" s="3">
        <v>0.982985398767222</v>
      </c>
      <c r="O137" s="3">
        <v>1.02817751697048</v>
      </c>
      <c r="P137" s="3">
        <f t="shared" si="2"/>
        <v>0.0221754913969763</v>
      </c>
    </row>
    <row r="138" s="3" customFormat="1" spans="1:16">
      <c r="A138" s="3">
        <v>114</v>
      </c>
      <c r="B138" s="3" t="s">
        <v>160</v>
      </c>
      <c r="C138" s="3" t="s">
        <v>144</v>
      </c>
      <c r="D138" s="3" t="s">
        <v>145</v>
      </c>
      <c r="E138" s="3" t="s">
        <v>164</v>
      </c>
      <c r="F138" s="3" t="s">
        <v>75</v>
      </c>
      <c r="G138" s="3">
        <v>11</v>
      </c>
      <c r="H138" s="3">
        <v>0.0229955472631557</v>
      </c>
      <c r="I138" s="3">
        <v>0.021857455156327</v>
      </c>
      <c r="J138" s="3">
        <v>0.317526084525558</v>
      </c>
      <c r="K138" s="3">
        <v>-0.0198450648432451</v>
      </c>
      <c r="L138" s="3">
        <v>0.0658361593695565</v>
      </c>
      <c r="M138" s="3">
        <v>1.02326198322074</v>
      </c>
      <c r="N138" s="3">
        <v>0.98035055230725</v>
      </c>
      <c r="O138" s="3">
        <v>1.06805171256402</v>
      </c>
      <c r="P138" s="3">
        <f t="shared" si="2"/>
        <v>0.0109491753284675</v>
      </c>
    </row>
    <row r="139" s="3" customFormat="1" spans="1:16">
      <c r="A139" s="3">
        <v>115</v>
      </c>
      <c r="B139" s="3" t="s">
        <v>160</v>
      </c>
      <c r="C139" s="3" t="s">
        <v>144</v>
      </c>
      <c r="D139" s="3" t="s">
        <v>145</v>
      </c>
      <c r="E139" s="3" t="s">
        <v>164</v>
      </c>
      <c r="F139" s="3" t="s">
        <v>76</v>
      </c>
      <c r="G139" s="3">
        <v>11</v>
      </c>
      <c r="H139" s="3">
        <v>0.00558578027625348</v>
      </c>
      <c r="I139" s="3">
        <v>0.0113539290838117</v>
      </c>
      <c r="J139" s="3">
        <v>0.633361553790471</v>
      </c>
      <c r="K139" s="3">
        <v>-0.0166679207280174</v>
      </c>
      <c r="L139" s="3">
        <v>0.0278394812805244</v>
      </c>
      <c r="M139" s="3">
        <v>1.00560140983444</v>
      </c>
      <c r="N139" s="3">
        <v>0.983470220488851</v>
      </c>
      <c r="O139" s="3">
        <v>1.02823062091129</v>
      </c>
      <c r="P139" s="3">
        <f t="shared" si="2"/>
        <v>0.0218400535789818</v>
      </c>
    </row>
    <row r="140" s="3" customFormat="1" spans="1:16">
      <c r="A140" s="3">
        <v>153</v>
      </c>
      <c r="B140" s="3" t="s">
        <v>160</v>
      </c>
      <c r="C140" s="3" t="s">
        <v>95</v>
      </c>
      <c r="D140" s="3" t="s">
        <v>96</v>
      </c>
      <c r="E140" s="3" t="s">
        <v>164</v>
      </c>
      <c r="F140" s="3" t="s">
        <v>66</v>
      </c>
      <c r="G140" s="3">
        <v>11</v>
      </c>
      <c r="H140" s="3">
        <v>-0.00431866611679195</v>
      </c>
      <c r="I140" s="3">
        <v>0.00863756936993547</v>
      </c>
      <c r="J140" s="3">
        <v>0.617084743107905</v>
      </c>
      <c r="K140" s="3">
        <v>-0.0212483020818655</v>
      </c>
      <c r="L140" s="3">
        <v>0.0126109698482816</v>
      </c>
      <c r="M140" s="3">
        <v>0.995690645911719</v>
      </c>
      <c r="N140" s="3">
        <v>0.978975852645802</v>
      </c>
      <c r="O140" s="3">
        <v>1.01269082345261</v>
      </c>
      <c r="P140" s="3">
        <f t="shared" ref="P140:P203" si="3">J140/29</f>
        <v>0.0212787842451002</v>
      </c>
    </row>
    <row r="141" s="3" customFormat="1" spans="1:16">
      <c r="A141" s="3">
        <v>151</v>
      </c>
      <c r="B141" s="3" t="s">
        <v>160</v>
      </c>
      <c r="C141" s="3" t="s">
        <v>95</v>
      </c>
      <c r="D141" s="3" t="s">
        <v>96</v>
      </c>
      <c r="E141" s="3" t="s">
        <v>164</v>
      </c>
      <c r="F141" s="3" t="s">
        <v>73</v>
      </c>
      <c r="G141" s="3">
        <v>11</v>
      </c>
      <c r="H141" s="3">
        <v>-0.00560559984800007</v>
      </c>
      <c r="I141" s="3">
        <v>0.0107482145346776</v>
      </c>
      <c r="J141" s="3">
        <v>0.614582057735797</v>
      </c>
      <c r="K141" s="3">
        <v>-0.0266721003359682</v>
      </c>
      <c r="L141" s="3">
        <v>0.015460900639968</v>
      </c>
      <c r="M141" s="3">
        <v>0.994410082210696</v>
      </c>
      <c r="N141" s="3">
        <v>0.973680458681153</v>
      </c>
      <c r="O141" s="3">
        <v>1.01558103871334</v>
      </c>
      <c r="P141" s="3">
        <f t="shared" si="3"/>
        <v>0.0211924847495102</v>
      </c>
    </row>
    <row r="142" s="3" customFormat="1" spans="1:16">
      <c r="A142" s="3">
        <v>152</v>
      </c>
      <c r="B142" s="3" t="s">
        <v>160</v>
      </c>
      <c r="C142" s="3" t="s">
        <v>95</v>
      </c>
      <c r="D142" s="3" t="s">
        <v>96</v>
      </c>
      <c r="E142" s="3" t="s">
        <v>164</v>
      </c>
      <c r="F142" s="3" t="s">
        <v>74</v>
      </c>
      <c r="G142" s="3">
        <v>11</v>
      </c>
      <c r="H142" s="3">
        <v>-0.00399605305160362</v>
      </c>
      <c r="I142" s="3">
        <v>0.0126279071904614</v>
      </c>
      <c r="J142" s="3">
        <v>0.751663866240101</v>
      </c>
      <c r="K142" s="3">
        <v>-0.0287467511449079</v>
      </c>
      <c r="L142" s="3">
        <v>0.0207546450417007</v>
      </c>
      <c r="M142" s="3">
        <v>0.996011920543886</v>
      </c>
      <c r="N142" s="3">
        <v>0.971662505727567</v>
      </c>
      <c r="O142" s="3">
        <v>1.02097152047942</v>
      </c>
      <c r="P142" s="3">
        <f t="shared" si="3"/>
        <v>0.0259194436634518</v>
      </c>
    </row>
    <row r="143" s="3" customFormat="1" spans="1:16">
      <c r="A143" s="3">
        <v>154</v>
      </c>
      <c r="B143" s="3" t="s">
        <v>160</v>
      </c>
      <c r="C143" s="3" t="s">
        <v>95</v>
      </c>
      <c r="D143" s="3" t="s">
        <v>96</v>
      </c>
      <c r="E143" s="3" t="s">
        <v>164</v>
      </c>
      <c r="F143" s="3" t="s">
        <v>75</v>
      </c>
      <c r="G143" s="3">
        <v>11</v>
      </c>
      <c r="H143" s="3">
        <v>0.00680288639981846</v>
      </c>
      <c r="I143" s="3">
        <v>0.0161265704517863</v>
      </c>
      <c r="J143" s="3">
        <v>0.682064411472177</v>
      </c>
      <c r="K143" s="3">
        <v>-0.0248051916856826</v>
      </c>
      <c r="L143" s="3">
        <v>0.0384109644853196</v>
      </c>
      <c r="M143" s="3">
        <v>1.00682607859296</v>
      </c>
      <c r="N143" s="3">
        <v>0.975499929016076</v>
      </c>
      <c r="O143" s="3">
        <v>1.03915820225362</v>
      </c>
      <c r="P143" s="3">
        <f t="shared" si="3"/>
        <v>0.0235194624645578</v>
      </c>
    </row>
    <row r="144" s="3" customFormat="1" spans="1:16">
      <c r="A144" s="3">
        <v>155</v>
      </c>
      <c r="B144" s="3" t="s">
        <v>160</v>
      </c>
      <c r="C144" s="3" t="s">
        <v>95</v>
      </c>
      <c r="D144" s="3" t="s">
        <v>96</v>
      </c>
      <c r="E144" s="3" t="s">
        <v>164</v>
      </c>
      <c r="F144" s="3" t="s">
        <v>76</v>
      </c>
      <c r="G144" s="3">
        <v>11</v>
      </c>
      <c r="H144" s="3">
        <v>-0.00430252140040727</v>
      </c>
      <c r="I144" s="3">
        <v>0.0109449660393654</v>
      </c>
      <c r="J144" s="3">
        <v>0.702491901111248</v>
      </c>
      <c r="K144" s="3">
        <v>-0.0257546548375635</v>
      </c>
      <c r="L144" s="3">
        <v>0.017149612036749</v>
      </c>
      <c r="M144" s="3">
        <v>0.995706721184569</v>
      </c>
      <c r="N144" s="3">
        <v>0.97457416733666</v>
      </c>
      <c r="O144" s="3">
        <v>1.01729751089292</v>
      </c>
      <c r="P144" s="3">
        <f t="shared" si="3"/>
        <v>0.0242238586590086</v>
      </c>
    </row>
    <row r="145" s="3" customFormat="1" spans="1:16">
      <c r="A145" s="3">
        <v>158</v>
      </c>
      <c r="B145" s="3" t="s">
        <v>160</v>
      </c>
      <c r="C145" s="3" t="s">
        <v>97</v>
      </c>
      <c r="D145" s="3" t="s">
        <v>98</v>
      </c>
      <c r="E145" s="3" t="s">
        <v>164</v>
      </c>
      <c r="F145" s="3" t="s">
        <v>66</v>
      </c>
      <c r="G145" s="3">
        <v>11</v>
      </c>
      <c r="H145" s="3">
        <v>0.00346757760226437</v>
      </c>
      <c r="I145" s="3">
        <v>0.0109110487733466</v>
      </c>
      <c r="J145" s="3">
        <v>0.750633431541466</v>
      </c>
      <c r="K145" s="3">
        <v>-0.017918077993495</v>
      </c>
      <c r="L145" s="3">
        <v>0.0248532331980238</v>
      </c>
      <c r="M145" s="3">
        <v>1.00347359660459</v>
      </c>
      <c r="N145" s="3">
        <v>0.982241496256619</v>
      </c>
      <c r="O145" s="3">
        <v>1.02516464934553</v>
      </c>
      <c r="P145" s="3">
        <f t="shared" si="3"/>
        <v>0.0258839114324643</v>
      </c>
    </row>
    <row r="146" s="3" customFormat="1" spans="1:16">
      <c r="A146" s="3">
        <v>156</v>
      </c>
      <c r="B146" s="3" t="s">
        <v>160</v>
      </c>
      <c r="C146" s="3" t="s">
        <v>97</v>
      </c>
      <c r="D146" s="3" t="s">
        <v>98</v>
      </c>
      <c r="E146" s="3" t="s">
        <v>164</v>
      </c>
      <c r="F146" s="3" t="s">
        <v>73</v>
      </c>
      <c r="G146" s="3">
        <v>11</v>
      </c>
      <c r="H146" s="3">
        <v>-0.00584497622816135</v>
      </c>
      <c r="I146" s="3">
        <v>0.0133282428802622</v>
      </c>
      <c r="J146" s="3">
        <v>0.671332643470115</v>
      </c>
      <c r="K146" s="3">
        <v>-0.0319683322734752</v>
      </c>
      <c r="L146" s="3">
        <v>0.0202783798171525</v>
      </c>
      <c r="M146" s="3">
        <v>0.994172072412919</v>
      </c>
      <c r="N146" s="3">
        <v>0.968537252966412</v>
      </c>
      <c r="O146" s="3">
        <v>1.02048538302334</v>
      </c>
      <c r="P146" s="3">
        <f t="shared" si="3"/>
        <v>0.0231494014989695</v>
      </c>
    </row>
    <row r="147" s="3" customFormat="1" spans="1:16">
      <c r="A147" s="3">
        <v>157</v>
      </c>
      <c r="B147" s="3" t="s">
        <v>160</v>
      </c>
      <c r="C147" s="3" t="s">
        <v>97</v>
      </c>
      <c r="D147" s="3" t="s">
        <v>98</v>
      </c>
      <c r="E147" s="3" t="s">
        <v>164</v>
      </c>
      <c r="F147" s="3" t="s">
        <v>74</v>
      </c>
      <c r="G147" s="3">
        <v>11</v>
      </c>
      <c r="H147" s="3">
        <v>-0.00679606999777424</v>
      </c>
      <c r="I147" s="3">
        <v>0.0116019011401077</v>
      </c>
      <c r="J147" s="3">
        <v>0.558028674859435</v>
      </c>
      <c r="K147" s="3">
        <v>-0.0295357962323852</v>
      </c>
      <c r="L147" s="3">
        <v>0.0159436562368368</v>
      </c>
      <c r="M147" s="3">
        <v>0.993226971060172</v>
      </c>
      <c r="N147" s="3">
        <v>0.970896122595922</v>
      </c>
      <c r="O147" s="3">
        <v>1.01607143450498</v>
      </c>
      <c r="P147" s="3">
        <f t="shared" si="3"/>
        <v>0.0192423680986012</v>
      </c>
    </row>
    <row r="148" s="3" customFormat="1" spans="1:16">
      <c r="A148" s="3">
        <v>159</v>
      </c>
      <c r="B148" s="3" t="s">
        <v>160</v>
      </c>
      <c r="C148" s="3" t="s">
        <v>97</v>
      </c>
      <c r="D148" s="3" t="s">
        <v>98</v>
      </c>
      <c r="E148" s="3" t="s">
        <v>164</v>
      </c>
      <c r="F148" s="3" t="s">
        <v>75</v>
      </c>
      <c r="G148" s="3">
        <v>11</v>
      </c>
      <c r="H148" s="3">
        <v>-0.0105042706140464</v>
      </c>
      <c r="I148" s="3">
        <v>0.021187629240336</v>
      </c>
      <c r="J148" s="3">
        <v>0.630768121446723</v>
      </c>
      <c r="K148" s="3">
        <v>-0.052032023925105</v>
      </c>
      <c r="L148" s="3">
        <v>0.0310234826970122</v>
      </c>
      <c r="M148" s="3">
        <v>0.989550706569728</v>
      </c>
      <c r="N148" s="3">
        <v>0.949298466093136</v>
      </c>
      <c r="O148" s="3">
        <v>1.03150972623248</v>
      </c>
      <c r="P148" s="3">
        <f t="shared" si="3"/>
        <v>0.0217506248774732</v>
      </c>
    </row>
    <row r="149" s="3" customFormat="1" spans="1:16">
      <c r="A149" s="3">
        <v>160</v>
      </c>
      <c r="B149" s="3" t="s">
        <v>160</v>
      </c>
      <c r="C149" s="3" t="s">
        <v>97</v>
      </c>
      <c r="D149" s="3" t="s">
        <v>98</v>
      </c>
      <c r="E149" s="3" t="s">
        <v>164</v>
      </c>
      <c r="F149" s="3" t="s">
        <v>76</v>
      </c>
      <c r="G149" s="3">
        <v>11</v>
      </c>
      <c r="H149" s="3">
        <v>-0.0091870250359099</v>
      </c>
      <c r="I149" s="3">
        <v>0.0108767268491188</v>
      </c>
      <c r="J149" s="3">
        <v>0.418055681277504</v>
      </c>
      <c r="K149" s="3">
        <v>-0.0305054096601827</v>
      </c>
      <c r="L149" s="3">
        <v>0.0121313595883629</v>
      </c>
      <c r="M149" s="3">
        <v>0.990855046741861</v>
      </c>
      <c r="N149" s="3">
        <v>0.969955184925075</v>
      </c>
      <c r="O149" s="3">
        <v>1.01220524299755</v>
      </c>
      <c r="P149" s="3">
        <f t="shared" si="3"/>
        <v>0.0144157131475001</v>
      </c>
    </row>
    <row r="150" s="3" customFormat="1" spans="1:16">
      <c r="A150" s="3">
        <v>183</v>
      </c>
      <c r="B150" s="3" t="s">
        <v>160</v>
      </c>
      <c r="C150" s="3" t="s">
        <v>99</v>
      </c>
      <c r="D150" s="3" t="s">
        <v>100</v>
      </c>
      <c r="E150" s="3" t="s">
        <v>164</v>
      </c>
      <c r="F150" s="3" t="s">
        <v>66</v>
      </c>
      <c r="G150" s="3">
        <v>11</v>
      </c>
      <c r="H150" s="3">
        <v>-0.000508044573403643</v>
      </c>
      <c r="I150" s="3">
        <v>0.00863740192230559</v>
      </c>
      <c r="J150" s="3">
        <v>0.953096161447403</v>
      </c>
      <c r="K150" s="3">
        <v>-0.0174373523411226</v>
      </c>
      <c r="L150" s="3">
        <v>0.0164212631943153</v>
      </c>
      <c r="M150" s="3">
        <v>0.999492084459388</v>
      </c>
      <c r="N150" s="3">
        <v>0.98271379845549</v>
      </c>
      <c r="O150" s="3">
        <v>1.01655683319707</v>
      </c>
      <c r="P150" s="3">
        <f t="shared" si="3"/>
        <v>0.0328653848774967</v>
      </c>
    </row>
    <row r="151" s="3" customFormat="1" spans="1:16">
      <c r="A151" s="3">
        <v>181</v>
      </c>
      <c r="B151" s="3" t="s">
        <v>160</v>
      </c>
      <c r="C151" s="3" t="s">
        <v>99</v>
      </c>
      <c r="D151" s="3" t="s">
        <v>100</v>
      </c>
      <c r="E151" s="3" t="s">
        <v>164</v>
      </c>
      <c r="F151" s="3" t="s">
        <v>73</v>
      </c>
      <c r="G151" s="3">
        <v>11</v>
      </c>
      <c r="H151" s="3">
        <v>-0.0023668750686728</v>
      </c>
      <c r="I151" s="3">
        <v>0.0107481669423211</v>
      </c>
      <c r="J151" s="3">
        <v>0.830620102984167</v>
      </c>
      <c r="K151" s="3">
        <v>-0.0234332822756222</v>
      </c>
      <c r="L151" s="3">
        <v>0.0186995321382766</v>
      </c>
      <c r="M151" s="3">
        <v>0.997635923771519</v>
      </c>
      <c r="N151" s="3">
        <v>0.976839144979648</v>
      </c>
      <c r="O151" s="3">
        <v>1.01887546328847</v>
      </c>
      <c r="P151" s="3">
        <f t="shared" si="3"/>
        <v>0.0286420725166954</v>
      </c>
    </row>
    <row r="152" s="3" customFormat="1" spans="1:16">
      <c r="A152" s="3">
        <v>182</v>
      </c>
      <c r="B152" s="3" t="s">
        <v>160</v>
      </c>
      <c r="C152" s="3" t="s">
        <v>99</v>
      </c>
      <c r="D152" s="3" t="s">
        <v>100</v>
      </c>
      <c r="E152" s="3" t="s">
        <v>164</v>
      </c>
      <c r="F152" s="3" t="s">
        <v>74</v>
      </c>
      <c r="G152" s="3">
        <v>11</v>
      </c>
      <c r="H152" s="3">
        <v>0.000111214903580695</v>
      </c>
      <c r="I152" s="3">
        <v>0.0108152186755691</v>
      </c>
      <c r="J152" s="3">
        <v>0.991795349378373</v>
      </c>
      <c r="K152" s="3">
        <v>-0.0210866137005348</v>
      </c>
      <c r="L152" s="3">
        <v>0.0213090435076962</v>
      </c>
      <c r="M152" s="3">
        <v>1.00011122108819</v>
      </c>
      <c r="N152" s="3">
        <v>0.979134154464216</v>
      </c>
      <c r="O152" s="3">
        <v>1.02153770245491</v>
      </c>
      <c r="P152" s="3">
        <f t="shared" si="3"/>
        <v>0.034199839633737</v>
      </c>
    </row>
    <row r="153" s="3" customFormat="1" spans="1:16">
      <c r="A153" s="3">
        <v>184</v>
      </c>
      <c r="B153" s="3" t="s">
        <v>160</v>
      </c>
      <c r="C153" s="3" t="s">
        <v>99</v>
      </c>
      <c r="D153" s="3" t="s">
        <v>100</v>
      </c>
      <c r="E153" s="3" t="s">
        <v>164</v>
      </c>
      <c r="F153" s="3" t="s">
        <v>75</v>
      </c>
      <c r="G153" s="3">
        <v>11</v>
      </c>
      <c r="H153" s="3">
        <v>-0.00654603465058416</v>
      </c>
      <c r="I153" s="3">
        <v>0.0161020658680508</v>
      </c>
      <c r="J153" s="3">
        <v>0.692914377290221</v>
      </c>
      <c r="K153" s="3">
        <v>-0.0381060837519638</v>
      </c>
      <c r="L153" s="3">
        <v>0.0250140144507955</v>
      </c>
      <c r="M153" s="3">
        <v>0.993475343960427</v>
      </c>
      <c r="N153" s="3">
        <v>0.962610818107245</v>
      </c>
      <c r="O153" s="3">
        <v>1.02532948985342</v>
      </c>
      <c r="P153" s="3">
        <f t="shared" si="3"/>
        <v>0.0238935992169042</v>
      </c>
    </row>
    <row r="154" s="3" customFormat="1" spans="1:16">
      <c r="A154" s="3">
        <v>185</v>
      </c>
      <c r="B154" s="3" t="s">
        <v>160</v>
      </c>
      <c r="C154" s="3" t="s">
        <v>99</v>
      </c>
      <c r="D154" s="3" t="s">
        <v>100</v>
      </c>
      <c r="E154" s="3" t="s">
        <v>164</v>
      </c>
      <c r="F154" s="3" t="s">
        <v>76</v>
      </c>
      <c r="G154" s="3">
        <v>11</v>
      </c>
      <c r="H154" s="6">
        <v>5.19516960192923e-5</v>
      </c>
      <c r="I154" s="3">
        <v>0.0107997600620704</v>
      </c>
      <c r="J154" s="3">
        <v>0.996256443734506</v>
      </c>
      <c r="K154" s="3">
        <v>-0.0211155780256387</v>
      </c>
      <c r="L154" s="3">
        <v>0.0212194814176773</v>
      </c>
      <c r="M154" s="3">
        <v>1.00005195304553</v>
      </c>
      <c r="N154" s="3">
        <v>0.979105794914955</v>
      </c>
      <c r="O154" s="3">
        <v>1.02144621550019</v>
      </c>
      <c r="P154" s="3">
        <f t="shared" si="3"/>
        <v>0.0343536704736037</v>
      </c>
    </row>
    <row r="155" s="3" customFormat="1" spans="1:16">
      <c r="A155" s="3">
        <v>168</v>
      </c>
      <c r="B155" s="3" t="s">
        <v>160</v>
      </c>
      <c r="C155" s="3" t="s">
        <v>101</v>
      </c>
      <c r="D155" s="3" t="s">
        <v>102</v>
      </c>
      <c r="E155" s="3" t="s">
        <v>164</v>
      </c>
      <c r="F155" s="3" t="s">
        <v>66</v>
      </c>
      <c r="G155" s="3">
        <v>11</v>
      </c>
      <c r="H155" s="3">
        <v>-0.0178323230724174</v>
      </c>
      <c r="I155" s="3">
        <v>0.00863633526036065</v>
      </c>
      <c r="J155" s="3">
        <v>0.0389417302921112</v>
      </c>
      <c r="K155" s="3">
        <v>-0.0347595401827242</v>
      </c>
      <c r="L155" s="3">
        <v>-0.000905105962110495</v>
      </c>
      <c r="M155" s="3">
        <v>0.98232573191037</v>
      </c>
      <c r="N155" s="3">
        <v>0.965837633477857</v>
      </c>
      <c r="O155" s="3">
        <v>0.999095303522739</v>
      </c>
      <c r="P155" s="3">
        <f t="shared" si="3"/>
        <v>0.00134281828593487</v>
      </c>
    </row>
    <row r="156" s="3" customFormat="1" spans="1:16">
      <c r="A156" s="3">
        <v>166</v>
      </c>
      <c r="B156" s="3" t="s">
        <v>160</v>
      </c>
      <c r="C156" s="3" t="s">
        <v>101</v>
      </c>
      <c r="D156" s="3" t="s">
        <v>102</v>
      </c>
      <c r="E156" s="3" t="s">
        <v>164</v>
      </c>
      <c r="F156" s="3" t="s">
        <v>73</v>
      </c>
      <c r="G156" s="3">
        <v>11</v>
      </c>
      <c r="H156" s="3">
        <v>-0.0156019010889901</v>
      </c>
      <c r="I156" s="3">
        <v>0.010747514836456</v>
      </c>
      <c r="J156" s="3">
        <v>0.180541613863398</v>
      </c>
      <c r="K156" s="3">
        <v>-0.0366670301684438</v>
      </c>
      <c r="L156" s="3">
        <v>0.00546322799046363</v>
      </c>
      <c r="M156" s="3">
        <v>0.984519178063642</v>
      </c>
      <c r="N156" s="3">
        <v>0.963997063856306</v>
      </c>
      <c r="O156" s="3">
        <v>1.00547817863436</v>
      </c>
      <c r="P156" s="3">
        <f t="shared" si="3"/>
        <v>0.00622557289184131</v>
      </c>
    </row>
    <row r="157" s="3" customFormat="1" spans="1:16">
      <c r="A157" s="3">
        <v>167</v>
      </c>
      <c r="B157" s="3" t="s">
        <v>160</v>
      </c>
      <c r="C157" s="3" t="s">
        <v>101</v>
      </c>
      <c r="D157" s="3" t="s">
        <v>102</v>
      </c>
      <c r="E157" s="3" t="s">
        <v>164</v>
      </c>
      <c r="F157" s="3" t="s">
        <v>74</v>
      </c>
      <c r="G157" s="3">
        <v>11</v>
      </c>
      <c r="H157" s="3">
        <v>-0.0167454773331863</v>
      </c>
      <c r="I157" s="3">
        <v>0.0121569383602899</v>
      </c>
      <c r="J157" s="3">
        <v>0.168375639126857</v>
      </c>
      <c r="K157" s="3">
        <v>-0.0405730765193545</v>
      </c>
      <c r="L157" s="3">
        <v>0.00708212185298189</v>
      </c>
      <c r="M157" s="3">
        <v>0.983393948834989</v>
      </c>
      <c r="N157" s="3">
        <v>0.960238991024215</v>
      </c>
      <c r="O157" s="3">
        <v>1.00710725938527</v>
      </c>
      <c r="P157" s="3">
        <f t="shared" si="3"/>
        <v>0.00580605652161576</v>
      </c>
    </row>
    <row r="158" s="3" customFormat="1" spans="1:16">
      <c r="A158" s="3">
        <v>169</v>
      </c>
      <c r="B158" s="3" t="s">
        <v>160</v>
      </c>
      <c r="C158" s="3" t="s">
        <v>101</v>
      </c>
      <c r="D158" s="3" t="s">
        <v>102</v>
      </c>
      <c r="E158" s="3" t="s">
        <v>164</v>
      </c>
      <c r="F158" s="3" t="s">
        <v>75</v>
      </c>
      <c r="G158" s="3">
        <v>11</v>
      </c>
      <c r="H158" s="3">
        <v>-0.0182044631977214</v>
      </c>
      <c r="I158" s="3">
        <v>0.0173053141162467</v>
      </c>
      <c r="J158" s="3">
        <v>0.317574516112492</v>
      </c>
      <c r="K158" s="3">
        <v>-0.052122878865565</v>
      </c>
      <c r="L158" s="3">
        <v>0.0157139524701221</v>
      </c>
      <c r="M158" s="3">
        <v>0.981960237101267</v>
      </c>
      <c r="N158" s="3">
        <v>0.949212221555451</v>
      </c>
      <c r="O158" s="3">
        <v>1.01583806587308</v>
      </c>
      <c r="P158" s="3">
        <f t="shared" si="3"/>
        <v>0.0109508453831894</v>
      </c>
    </row>
    <row r="159" s="3" customFormat="1" spans="1:16">
      <c r="A159" s="3">
        <v>170</v>
      </c>
      <c r="B159" s="3" t="s">
        <v>160</v>
      </c>
      <c r="C159" s="3" t="s">
        <v>101</v>
      </c>
      <c r="D159" s="3" t="s">
        <v>102</v>
      </c>
      <c r="E159" s="3" t="s">
        <v>164</v>
      </c>
      <c r="F159" s="3" t="s">
        <v>76</v>
      </c>
      <c r="G159" s="3">
        <v>11</v>
      </c>
      <c r="H159" s="3">
        <v>-0.0165338022214632</v>
      </c>
      <c r="I159" s="3">
        <v>0.0104620308915553</v>
      </c>
      <c r="J159" s="3">
        <v>0.145104749592887</v>
      </c>
      <c r="K159" s="3">
        <v>-0.0370393827689116</v>
      </c>
      <c r="L159" s="3">
        <v>0.00397177832598524</v>
      </c>
      <c r="M159" s="3">
        <v>0.983602130891679</v>
      </c>
      <c r="N159" s="3">
        <v>0.963638183861832</v>
      </c>
      <c r="O159" s="3">
        <v>1.00397967629038</v>
      </c>
      <c r="P159" s="3">
        <f t="shared" si="3"/>
        <v>0.00500361205492714</v>
      </c>
    </row>
    <row r="160" s="3" customFormat="1" spans="1:16">
      <c r="A160" s="3">
        <v>173</v>
      </c>
      <c r="B160" s="3" t="s">
        <v>160</v>
      </c>
      <c r="C160" s="3" t="s">
        <v>146</v>
      </c>
      <c r="D160" s="3" t="s">
        <v>147</v>
      </c>
      <c r="E160" s="3" t="s">
        <v>164</v>
      </c>
      <c r="F160" s="3" t="s">
        <v>66</v>
      </c>
      <c r="G160" s="3">
        <v>11</v>
      </c>
      <c r="H160" s="3">
        <v>-0.00339374536308288</v>
      </c>
      <c r="I160" s="3">
        <v>0.0086366757543836</v>
      </c>
      <c r="J160" s="3">
        <v>0.694359521849106</v>
      </c>
      <c r="K160" s="3">
        <v>-0.0203216298416747</v>
      </c>
      <c r="L160" s="3">
        <v>0.013534139115509</v>
      </c>
      <c r="M160" s="3">
        <v>0.996612006881654</v>
      </c>
      <c r="N160" s="3">
        <v>0.979883462855911</v>
      </c>
      <c r="O160" s="3">
        <v>1.01362614015941</v>
      </c>
      <c r="P160" s="3">
        <f t="shared" si="3"/>
        <v>0.0239434317879002</v>
      </c>
    </row>
    <row r="161" s="3" customFormat="1" spans="1:16">
      <c r="A161" s="3">
        <v>171</v>
      </c>
      <c r="B161" s="3" t="s">
        <v>160</v>
      </c>
      <c r="C161" s="3" t="s">
        <v>146</v>
      </c>
      <c r="D161" s="3" t="s">
        <v>147</v>
      </c>
      <c r="E161" s="3" t="s">
        <v>164</v>
      </c>
      <c r="F161" s="3" t="s">
        <v>73</v>
      </c>
      <c r="G161" s="3">
        <v>11</v>
      </c>
      <c r="H161" s="3">
        <v>0.00121519238886838</v>
      </c>
      <c r="I161" s="3">
        <v>0.0107475775897445</v>
      </c>
      <c r="J161" s="3">
        <v>0.912459605787405</v>
      </c>
      <c r="K161" s="3">
        <v>-0.0198500596870308</v>
      </c>
      <c r="L161" s="3">
        <v>0.0222804444647676</v>
      </c>
      <c r="M161" s="3">
        <v>1.00121593103431</v>
      </c>
      <c r="N161" s="3">
        <v>0.980345655621615</v>
      </c>
      <c r="O161" s="3">
        <v>1.02253050728447</v>
      </c>
      <c r="P161" s="3">
        <f t="shared" si="3"/>
        <v>0.0314641243374967</v>
      </c>
    </row>
    <row r="162" s="3" customFormat="1" spans="1:16">
      <c r="A162" s="3">
        <v>172</v>
      </c>
      <c r="B162" s="3" t="s">
        <v>160</v>
      </c>
      <c r="C162" s="3" t="s">
        <v>146</v>
      </c>
      <c r="D162" s="3" t="s">
        <v>147</v>
      </c>
      <c r="E162" s="3" t="s">
        <v>164</v>
      </c>
      <c r="F162" s="3" t="s">
        <v>74</v>
      </c>
      <c r="G162" s="3">
        <v>11</v>
      </c>
      <c r="H162" s="3">
        <v>-0.00397533536233661</v>
      </c>
      <c r="I162" s="3">
        <v>0.0115437302758013</v>
      </c>
      <c r="J162" s="3">
        <v>0.73056668143183</v>
      </c>
      <c r="K162" s="3">
        <v>-0.0266010467029072</v>
      </c>
      <c r="L162" s="3">
        <v>0.018650375978234</v>
      </c>
      <c r="M162" s="3">
        <v>0.996032555823119</v>
      </c>
      <c r="N162" s="3">
        <v>0.973749644673112</v>
      </c>
      <c r="O162" s="3">
        <v>1.01882538051408</v>
      </c>
      <c r="P162" s="3">
        <f t="shared" si="3"/>
        <v>0.0251919545321321</v>
      </c>
    </row>
    <row r="163" s="3" customFormat="1" spans="1:16">
      <c r="A163" s="3">
        <v>174</v>
      </c>
      <c r="B163" s="3" t="s">
        <v>160</v>
      </c>
      <c r="C163" s="3" t="s">
        <v>146</v>
      </c>
      <c r="D163" s="3" t="s">
        <v>147</v>
      </c>
      <c r="E163" s="3" t="s">
        <v>164</v>
      </c>
      <c r="F163" s="3" t="s">
        <v>75</v>
      </c>
      <c r="G163" s="3">
        <v>11</v>
      </c>
      <c r="H163" s="3">
        <v>0.00425420805864697</v>
      </c>
      <c r="I163" s="3">
        <v>0.0170695697511514</v>
      </c>
      <c r="J163" s="3">
        <v>0.808229105327801</v>
      </c>
      <c r="K163" s="3">
        <v>-0.0292021486536097</v>
      </c>
      <c r="L163" s="3">
        <v>0.0377105647709037</v>
      </c>
      <c r="M163" s="3">
        <v>1.00426327004772</v>
      </c>
      <c r="N163" s="3">
        <v>0.9712201137829</v>
      </c>
      <c r="O163" s="3">
        <v>1.03843063097063</v>
      </c>
      <c r="P163" s="3">
        <f t="shared" si="3"/>
        <v>0.0278699691492345</v>
      </c>
    </row>
    <row r="164" s="3" customFormat="1" spans="1:16">
      <c r="A164" s="3">
        <v>175</v>
      </c>
      <c r="B164" s="3" t="s">
        <v>160</v>
      </c>
      <c r="C164" s="3" t="s">
        <v>146</v>
      </c>
      <c r="D164" s="3" t="s">
        <v>147</v>
      </c>
      <c r="E164" s="3" t="s">
        <v>164</v>
      </c>
      <c r="F164" s="3" t="s">
        <v>76</v>
      </c>
      <c r="G164" s="3">
        <v>11</v>
      </c>
      <c r="H164" s="3">
        <v>-0.00280349481298968</v>
      </c>
      <c r="I164" s="3">
        <v>0.0117167513777369</v>
      </c>
      <c r="J164" s="3">
        <v>0.815727063020922</v>
      </c>
      <c r="K164" s="3">
        <v>-0.025768327513354</v>
      </c>
      <c r="L164" s="3">
        <v>0.0201613378873746</v>
      </c>
      <c r="M164" s="3">
        <v>0.997200431308783</v>
      </c>
      <c r="N164" s="3">
        <v>0.97456084239113</v>
      </c>
      <c r="O164" s="3">
        <v>1.02036595043424</v>
      </c>
      <c r="P164" s="3">
        <f t="shared" si="3"/>
        <v>0.0281285194145146</v>
      </c>
    </row>
    <row r="165" s="3" customFormat="1" spans="1:16">
      <c r="A165" s="3">
        <v>178</v>
      </c>
      <c r="B165" s="3" t="s">
        <v>160</v>
      </c>
      <c r="C165" s="3" t="s">
        <v>103</v>
      </c>
      <c r="D165" s="3" t="s">
        <v>104</v>
      </c>
      <c r="E165" s="3" t="s">
        <v>164</v>
      </c>
      <c r="F165" s="3" t="s">
        <v>66</v>
      </c>
      <c r="G165" s="3">
        <v>11</v>
      </c>
      <c r="H165" s="3">
        <v>-0.00123432035569542</v>
      </c>
      <c r="I165" s="3">
        <v>0.0119095813826653</v>
      </c>
      <c r="J165" s="3">
        <v>0.917454287426725</v>
      </c>
      <c r="K165" s="3">
        <v>-0.0245770998657195</v>
      </c>
      <c r="L165" s="3">
        <v>0.0221084591543286</v>
      </c>
      <c r="M165" s="3">
        <v>0.998766441104347</v>
      </c>
      <c r="N165" s="3">
        <v>0.975722457947809</v>
      </c>
      <c r="O165" s="3">
        <v>1.02235466217956</v>
      </c>
      <c r="P165" s="3">
        <f t="shared" si="3"/>
        <v>0.0316363547388526</v>
      </c>
    </row>
    <row r="166" s="3" customFormat="1" spans="1:16">
      <c r="A166" s="3">
        <v>176</v>
      </c>
      <c r="B166" s="3" t="s">
        <v>160</v>
      </c>
      <c r="C166" s="3" t="s">
        <v>103</v>
      </c>
      <c r="D166" s="3" t="s">
        <v>104</v>
      </c>
      <c r="E166" s="3" t="s">
        <v>164</v>
      </c>
      <c r="F166" s="3" t="s">
        <v>73</v>
      </c>
      <c r="G166" s="3">
        <v>11</v>
      </c>
      <c r="H166" s="3">
        <v>-0.00990261685666497</v>
      </c>
      <c r="I166" s="3">
        <v>0.0148480134415074</v>
      </c>
      <c r="J166" s="3">
        <v>0.521545061733303</v>
      </c>
      <c r="K166" s="3">
        <v>-0.0390047232020195</v>
      </c>
      <c r="L166" s="3">
        <v>0.0191994894886895</v>
      </c>
      <c r="M166" s="3">
        <v>0.990146252608746</v>
      </c>
      <c r="N166" s="3">
        <v>0.961746166614203</v>
      </c>
      <c r="O166" s="3">
        <v>1.01938498492443</v>
      </c>
      <c r="P166" s="3">
        <f t="shared" si="3"/>
        <v>0.0179843124735622</v>
      </c>
    </row>
    <row r="167" s="3" customFormat="1" spans="1:16">
      <c r="A167" s="3">
        <v>177</v>
      </c>
      <c r="B167" s="3" t="s">
        <v>160</v>
      </c>
      <c r="C167" s="3" t="s">
        <v>103</v>
      </c>
      <c r="D167" s="3" t="s">
        <v>104</v>
      </c>
      <c r="E167" s="3" t="s">
        <v>164</v>
      </c>
      <c r="F167" s="3" t="s">
        <v>74</v>
      </c>
      <c r="G167" s="3">
        <v>11</v>
      </c>
      <c r="H167" s="3">
        <v>-0.00688137020623236</v>
      </c>
      <c r="I167" s="3">
        <v>0.0112670609051029</v>
      </c>
      <c r="J167" s="3">
        <v>0.541364349453836</v>
      </c>
      <c r="K167" s="3">
        <v>-0.0289648095802339</v>
      </c>
      <c r="L167" s="3">
        <v>0.0152020691677692</v>
      </c>
      <c r="M167" s="3">
        <v>0.993142252205813</v>
      </c>
      <c r="N167" s="3">
        <v>0.971450649621248</v>
      </c>
      <c r="O167" s="3">
        <v>1.0153182083938</v>
      </c>
      <c r="P167" s="3">
        <f t="shared" si="3"/>
        <v>0.0186677361880633</v>
      </c>
    </row>
    <row r="168" s="3" customFormat="1" spans="1:16">
      <c r="A168" s="3">
        <v>179</v>
      </c>
      <c r="B168" s="3" t="s">
        <v>160</v>
      </c>
      <c r="C168" s="3" t="s">
        <v>103</v>
      </c>
      <c r="D168" s="3" t="s">
        <v>104</v>
      </c>
      <c r="E168" s="3" t="s">
        <v>164</v>
      </c>
      <c r="F168" s="3" t="s">
        <v>75</v>
      </c>
      <c r="G168" s="3">
        <v>11</v>
      </c>
      <c r="H168" s="3">
        <v>-0.00505890658606625</v>
      </c>
      <c r="I168" s="3">
        <v>0.0175925610470595</v>
      </c>
      <c r="J168" s="3">
        <v>0.779555072487484</v>
      </c>
      <c r="K168" s="3">
        <v>-0.0395403262383028</v>
      </c>
      <c r="L168" s="3">
        <v>0.0294225130661703</v>
      </c>
      <c r="M168" s="3">
        <v>0.994953868130745</v>
      </c>
      <c r="N168" s="3">
        <v>0.961231190370961</v>
      </c>
      <c r="O168" s="3">
        <v>1.02985963171492</v>
      </c>
      <c r="P168" s="3">
        <f t="shared" si="3"/>
        <v>0.0268812093961201</v>
      </c>
    </row>
    <row r="169" s="3" customFormat="1" spans="1:16">
      <c r="A169" s="3">
        <v>180</v>
      </c>
      <c r="B169" s="3" t="s">
        <v>160</v>
      </c>
      <c r="C169" s="3" t="s">
        <v>103</v>
      </c>
      <c r="D169" s="3" t="s">
        <v>104</v>
      </c>
      <c r="E169" s="3" t="s">
        <v>164</v>
      </c>
      <c r="F169" s="3" t="s">
        <v>76</v>
      </c>
      <c r="G169" s="3">
        <v>11</v>
      </c>
      <c r="H169" s="3">
        <v>-0.00679576991519187</v>
      </c>
      <c r="I169" s="3">
        <v>0.0104523191033377</v>
      </c>
      <c r="J169" s="3">
        <v>0.530235704071152</v>
      </c>
      <c r="K169" s="3">
        <v>-0.0272823153577338</v>
      </c>
      <c r="L169" s="3">
        <v>0.0136907755273501</v>
      </c>
      <c r="M169" s="3">
        <v>0.993227269110331</v>
      </c>
      <c r="N169" s="3">
        <v>0.973086485482981</v>
      </c>
      <c r="O169" s="3">
        <v>1.01378492335625</v>
      </c>
      <c r="P169" s="3">
        <f t="shared" si="3"/>
        <v>0.018283989795557</v>
      </c>
    </row>
    <row r="170" s="3" customFormat="1" spans="1:16">
      <c r="A170" s="3">
        <v>188</v>
      </c>
      <c r="B170" s="3" t="s">
        <v>160</v>
      </c>
      <c r="C170" s="3" t="s">
        <v>105</v>
      </c>
      <c r="D170" s="3" t="s">
        <v>106</v>
      </c>
      <c r="E170" s="3" t="s">
        <v>164</v>
      </c>
      <c r="F170" s="3" t="s">
        <v>66</v>
      </c>
      <c r="G170" s="3">
        <v>11</v>
      </c>
      <c r="H170" s="3">
        <v>-0.00466216316983413</v>
      </c>
      <c r="I170" s="3">
        <v>0.00931442643515878</v>
      </c>
      <c r="J170" s="3">
        <v>0.616700932038374</v>
      </c>
      <c r="K170" s="3">
        <v>-0.0229184389827453</v>
      </c>
      <c r="L170" s="3">
        <v>0.0135941126430771</v>
      </c>
      <c r="M170" s="3">
        <v>0.995348687843263</v>
      </c>
      <c r="N170" s="3">
        <v>0.977342193546139</v>
      </c>
      <c r="O170" s="3">
        <v>1.01368693271763</v>
      </c>
      <c r="P170" s="3">
        <f t="shared" si="3"/>
        <v>0.0212655493806336</v>
      </c>
    </row>
    <row r="171" s="3" customFormat="1" spans="1:16">
      <c r="A171" s="3">
        <v>186</v>
      </c>
      <c r="B171" s="3" t="s">
        <v>160</v>
      </c>
      <c r="C171" s="3" t="s">
        <v>105</v>
      </c>
      <c r="D171" s="3" t="s">
        <v>106</v>
      </c>
      <c r="E171" s="3" t="s">
        <v>164</v>
      </c>
      <c r="F171" s="3" t="s">
        <v>73</v>
      </c>
      <c r="G171" s="3">
        <v>11</v>
      </c>
      <c r="H171" s="3">
        <v>-0.00487777086463433</v>
      </c>
      <c r="I171" s="3">
        <v>0.0122169852351459</v>
      </c>
      <c r="J171" s="3">
        <v>0.699009024723542</v>
      </c>
      <c r="K171" s="3">
        <v>-0.0288230619255202</v>
      </c>
      <c r="L171" s="3">
        <v>0.0190675201962516</v>
      </c>
      <c r="M171" s="3">
        <v>0.995134106140719</v>
      </c>
      <c r="N171" s="3">
        <v>0.97158836023235</v>
      </c>
      <c r="O171" s="3">
        <v>1.0192504662856</v>
      </c>
      <c r="P171" s="3">
        <f t="shared" si="3"/>
        <v>0.0241037594732256</v>
      </c>
    </row>
    <row r="172" s="3" customFormat="1" spans="1:16">
      <c r="A172" s="3">
        <v>187</v>
      </c>
      <c r="B172" s="3" t="s">
        <v>160</v>
      </c>
      <c r="C172" s="3" t="s">
        <v>105</v>
      </c>
      <c r="D172" s="3" t="s">
        <v>106</v>
      </c>
      <c r="E172" s="3" t="s">
        <v>164</v>
      </c>
      <c r="F172" s="3" t="s">
        <v>74</v>
      </c>
      <c r="G172" s="3">
        <v>11</v>
      </c>
      <c r="H172" s="3">
        <v>-0.00631493280183064</v>
      </c>
      <c r="I172" s="3">
        <v>0.0117373780851349</v>
      </c>
      <c r="J172" s="3">
        <v>0.590563908982783</v>
      </c>
      <c r="K172" s="3">
        <v>-0.0293201938486951</v>
      </c>
      <c r="L172" s="3">
        <v>0.0166903282450339</v>
      </c>
      <c r="M172" s="3">
        <v>0.993704964480949</v>
      </c>
      <c r="N172" s="3">
        <v>0.971105472681647</v>
      </c>
      <c r="O172" s="3">
        <v>1.01683038991357</v>
      </c>
      <c r="P172" s="3">
        <f t="shared" si="3"/>
        <v>0.0203642727235442</v>
      </c>
    </row>
    <row r="173" s="3" customFormat="1" spans="1:16">
      <c r="A173" s="3">
        <v>189</v>
      </c>
      <c r="B173" s="3" t="s">
        <v>160</v>
      </c>
      <c r="C173" s="3" t="s">
        <v>105</v>
      </c>
      <c r="D173" s="3" t="s">
        <v>106</v>
      </c>
      <c r="E173" s="3" t="s">
        <v>164</v>
      </c>
      <c r="F173" s="3" t="s">
        <v>75</v>
      </c>
      <c r="G173" s="3">
        <v>11</v>
      </c>
      <c r="H173" s="3">
        <v>0.00947925239664177</v>
      </c>
      <c r="I173" s="3">
        <v>0.0174051350019651</v>
      </c>
      <c r="J173" s="3">
        <v>0.597946701709764</v>
      </c>
      <c r="K173" s="3">
        <v>-0.0246348122072098</v>
      </c>
      <c r="L173" s="3">
        <v>0.0435933170004933</v>
      </c>
      <c r="M173" s="3">
        <v>1.00952432280834</v>
      </c>
      <c r="N173" s="3">
        <v>0.975666148345011</v>
      </c>
      <c r="O173" s="3">
        <v>1.04455746473358</v>
      </c>
      <c r="P173" s="3">
        <f t="shared" si="3"/>
        <v>0.0206188517830953</v>
      </c>
    </row>
    <row r="174" s="3" customFormat="1" spans="1:16">
      <c r="A174" s="3">
        <v>190</v>
      </c>
      <c r="B174" s="3" t="s">
        <v>160</v>
      </c>
      <c r="C174" s="3" t="s">
        <v>105</v>
      </c>
      <c r="D174" s="3" t="s">
        <v>106</v>
      </c>
      <c r="E174" s="3" t="s">
        <v>164</v>
      </c>
      <c r="F174" s="3" t="s">
        <v>76</v>
      </c>
      <c r="G174" s="3">
        <v>11</v>
      </c>
      <c r="H174" s="3">
        <v>-0.00506242054213629</v>
      </c>
      <c r="I174" s="3">
        <v>0.0106871683850524</v>
      </c>
      <c r="J174" s="3">
        <v>0.645891987110562</v>
      </c>
      <c r="K174" s="3">
        <v>-0.026009270576839</v>
      </c>
      <c r="L174" s="3">
        <v>0.0158844294925664</v>
      </c>
      <c r="M174" s="3">
        <v>0.994950371912704</v>
      </c>
      <c r="N174" s="3">
        <v>0.974326057002303</v>
      </c>
      <c r="O174" s="3">
        <v>1.01601125768403</v>
      </c>
      <c r="P174" s="3">
        <f t="shared" si="3"/>
        <v>0.0222721374865711</v>
      </c>
    </row>
    <row r="175" s="3" customFormat="1" spans="1:16">
      <c r="A175" s="3">
        <v>193</v>
      </c>
      <c r="B175" s="3" t="s">
        <v>160</v>
      </c>
      <c r="C175" s="3" t="s">
        <v>148</v>
      </c>
      <c r="D175" s="3" t="s">
        <v>149</v>
      </c>
      <c r="E175" s="3" t="s">
        <v>164</v>
      </c>
      <c r="F175" s="3" t="s">
        <v>66</v>
      </c>
      <c r="G175" s="3">
        <v>11</v>
      </c>
      <c r="H175" s="3">
        <v>0.00878433057532561</v>
      </c>
      <c r="I175" s="3">
        <v>0.00889054465469981</v>
      </c>
      <c r="J175" s="3">
        <v>0.323126622934383</v>
      </c>
      <c r="K175" s="3">
        <v>-0.00864113694788601</v>
      </c>
      <c r="L175" s="3">
        <v>0.0262097980985372</v>
      </c>
      <c r="M175" s="3">
        <v>1.00882302602871</v>
      </c>
      <c r="N175" s="3">
        <v>0.991396090370036</v>
      </c>
      <c r="O175" s="3">
        <v>1.02655629544179</v>
      </c>
      <c r="P175" s="3">
        <f t="shared" si="3"/>
        <v>0.0111422973425649</v>
      </c>
    </row>
    <row r="176" s="3" customFormat="1" spans="1:16">
      <c r="A176" s="3">
        <v>191</v>
      </c>
      <c r="B176" s="3" t="s">
        <v>160</v>
      </c>
      <c r="C176" s="3" t="s">
        <v>148</v>
      </c>
      <c r="D176" s="3" t="s">
        <v>149</v>
      </c>
      <c r="E176" s="3" t="s">
        <v>164</v>
      </c>
      <c r="F176" s="3" t="s">
        <v>73</v>
      </c>
      <c r="G176" s="3">
        <v>11</v>
      </c>
      <c r="H176" s="3">
        <v>0.0086490966058836</v>
      </c>
      <c r="I176" s="3">
        <v>0.0116617016845832</v>
      </c>
      <c r="J176" s="3">
        <v>0.477196090435354</v>
      </c>
      <c r="K176" s="3">
        <v>-0.0142078386958994</v>
      </c>
      <c r="L176" s="3">
        <v>0.0315060319076666</v>
      </c>
      <c r="M176" s="3">
        <v>1.00868660811082</v>
      </c>
      <c r="N176" s="3">
        <v>0.985892616331947</v>
      </c>
      <c r="O176" s="3">
        <v>1.03200760055143</v>
      </c>
      <c r="P176" s="3">
        <f t="shared" si="3"/>
        <v>0.0164550376012191</v>
      </c>
    </row>
    <row r="177" s="3" customFormat="1" spans="1:16">
      <c r="A177" s="3">
        <v>192</v>
      </c>
      <c r="B177" s="3" t="s">
        <v>160</v>
      </c>
      <c r="C177" s="3" t="s">
        <v>148</v>
      </c>
      <c r="D177" s="3" t="s">
        <v>149</v>
      </c>
      <c r="E177" s="3" t="s">
        <v>164</v>
      </c>
      <c r="F177" s="3" t="s">
        <v>74</v>
      </c>
      <c r="G177" s="3">
        <v>11</v>
      </c>
      <c r="H177" s="3">
        <v>0.007030179865766</v>
      </c>
      <c r="I177" s="3">
        <v>0.0121818472561282</v>
      </c>
      <c r="J177" s="3">
        <v>0.563869918420799</v>
      </c>
      <c r="K177" s="3">
        <v>-0.0168462407562453</v>
      </c>
      <c r="L177" s="3">
        <v>0.0309066004877773</v>
      </c>
      <c r="M177" s="3">
        <v>1.00705494959143</v>
      </c>
      <c r="N177" s="3">
        <v>0.983294863686652</v>
      </c>
      <c r="O177" s="3">
        <v>1.03138916814252</v>
      </c>
      <c r="P177" s="3">
        <f t="shared" si="3"/>
        <v>0.0194437902903724</v>
      </c>
    </row>
    <row r="178" s="3" customFormat="1" spans="1:16">
      <c r="A178" s="3">
        <v>194</v>
      </c>
      <c r="B178" s="3" t="s">
        <v>160</v>
      </c>
      <c r="C178" s="3" t="s">
        <v>148</v>
      </c>
      <c r="D178" s="3" t="s">
        <v>149</v>
      </c>
      <c r="E178" s="3" t="s">
        <v>164</v>
      </c>
      <c r="F178" s="3" t="s">
        <v>75</v>
      </c>
      <c r="G178" s="3">
        <v>11</v>
      </c>
      <c r="H178" s="3">
        <v>-0.000948598128099234</v>
      </c>
      <c r="I178" s="3">
        <v>0.022145506050715</v>
      </c>
      <c r="J178" s="3">
        <v>0.966676456474935</v>
      </c>
      <c r="K178" s="3">
        <v>-0.0443537899875007</v>
      </c>
      <c r="L178" s="3">
        <v>0.0424565937313022</v>
      </c>
      <c r="M178" s="3">
        <v>0.999051851648875</v>
      </c>
      <c r="N178" s="3">
        <v>0.956615456627029</v>
      </c>
      <c r="O178" s="3">
        <v>1.04337076655891</v>
      </c>
      <c r="P178" s="3">
        <f t="shared" si="3"/>
        <v>0.0333336709129288</v>
      </c>
    </row>
    <row r="179" s="3" customFormat="1" spans="1:16">
      <c r="A179" s="3">
        <v>195</v>
      </c>
      <c r="B179" s="3" t="s">
        <v>160</v>
      </c>
      <c r="C179" s="3" t="s">
        <v>148</v>
      </c>
      <c r="D179" s="3" t="s">
        <v>149</v>
      </c>
      <c r="E179" s="3" t="s">
        <v>164</v>
      </c>
      <c r="F179" s="3" t="s">
        <v>76</v>
      </c>
      <c r="G179" s="3">
        <v>11</v>
      </c>
      <c r="H179" s="3">
        <v>0.00633726116516808</v>
      </c>
      <c r="I179" s="3">
        <v>0.0120481429923516</v>
      </c>
      <c r="J179" s="3">
        <v>0.610357561409766</v>
      </c>
      <c r="K179" s="3">
        <v>-0.017277099099841</v>
      </c>
      <c r="L179" s="3">
        <v>0.0299516214301772</v>
      </c>
      <c r="M179" s="3">
        <v>1.00635738409033</v>
      </c>
      <c r="N179" s="3">
        <v>0.982871294146205</v>
      </c>
      <c r="O179" s="3">
        <v>1.03040468324276</v>
      </c>
      <c r="P179" s="3">
        <f t="shared" si="3"/>
        <v>0.0210468124624057</v>
      </c>
    </row>
    <row r="180" s="3" customFormat="1" spans="1:16">
      <c r="A180" s="3">
        <v>198</v>
      </c>
      <c r="B180" s="3" t="s">
        <v>160</v>
      </c>
      <c r="C180" s="3" t="s">
        <v>150</v>
      </c>
      <c r="D180" s="3" t="s">
        <v>151</v>
      </c>
      <c r="E180" s="3" t="s">
        <v>164</v>
      </c>
      <c r="F180" s="3" t="s">
        <v>66</v>
      </c>
      <c r="G180" s="3">
        <v>11</v>
      </c>
      <c r="H180" s="3">
        <v>0.0145917500363514</v>
      </c>
      <c r="I180" s="3">
        <v>0.00892122986841566</v>
      </c>
      <c r="J180" s="3">
        <v>0.101918953220107</v>
      </c>
      <c r="K180" s="3">
        <v>-0.0028938605057433</v>
      </c>
      <c r="L180" s="3">
        <v>0.0320773605784461</v>
      </c>
      <c r="M180" s="3">
        <v>1.01469872932593</v>
      </c>
      <c r="N180" s="3">
        <v>0.997110322672419</v>
      </c>
      <c r="O180" s="3">
        <v>1.0325973845463</v>
      </c>
      <c r="P180" s="3">
        <f t="shared" si="3"/>
        <v>0.00351444666276231</v>
      </c>
    </row>
    <row r="181" s="3" customFormat="1" spans="1:16">
      <c r="A181" s="3">
        <v>196</v>
      </c>
      <c r="B181" s="3" t="s">
        <v>160</v>
      </c>
      <c r="C181" s="3" t="s">
        <v>150</v>
      </c>
      <c r="D181" s="3" t="s">
        <v>151</v>
      </c>
      <c r="E181" s="3" t="s">
        <v>164</v>
      </c>
      <c r="F181" s="3" t="s">
        <v>73</v>
      </c>
      <c r="G181" s="3">
        <v>11</v>
      </c>
      <c r="H181" s="3">
        <v>0.0154254527707018</v>
      </c>
      <c r="I181" s="3">
        <v>0.0116910823094439</v>
      </c>
      <c r="J181" s="3">
        <v>0.219606265298328</v>
      </c>
      <c r="K181" s="3">
        <v>-0.00748906855580832</v>
      </c>
      <c r="L181" s="3">
        <v>0.0383399740972119</v>
      </c>
      <c r="M181" s="3">
        <v>1.0155450391675</v>
      </c>
      <c r="N181" s="3">
        <v>0.99253890464348</v>
      </c>
      <c r="O181" s="3">
        <v>1.03908443462796</v>
      </c>
      <c r="P181" s="3">
        <f t="shared" si="3"/>
        <v>0.00757262983787338</v>
      </c>
    </row>
    <row r="182" s="3" customFormat="1" spans="1:16">
      <c r="A182" s="3">
        <v>197</v>
      </c>
      <c r="B182" s="3" t="s">
        <v>160</v>
      </c>
      <c r="C182" s="3" t="s">
        <v>150</v>
      </c>
      <c r="D182" s="3" t="s">
        <v>151</v>
      </c>
      <c r="E182" s="3" t="s">
        <v>164</v>
      </c>
      <c r="F182" s="3" t="s">
        <v>74</v>
      </c>
      <c r="G182" s="3">
        <v>11</v>
      </c>
      <c r="H182" s="3">
        <v>0.0208136611890862</v>
      </c>
      <c r="I182" s="3">
        <v>0.0134198626157747</v>
      </c>
      <c r="J182" s="3">
        <v>0.120911429643743</v>
      </c>
      <c r="K182" s="3">
        <v>-0.00548926953783217</v>
      </c>
      <c r="L182" s="3">
        <v>0.0471165919160045</v>
      </c>
      <c r="M182" s="3">
        <v>1.02103177606316</v>
      </c>
      <c r="N182" s="3">
        <v>0.994525768972802</v>
      </c>
      <c r="O182" s="3">
        <v>1.04824421875709</v>
      </c>
      <c r="P182" s="3">
        <f t="shared" si="3"/>
        <v>0.00416935964288769</v>
      </c>
    </row>
    <row r="183" s="3" customFormat="1" spans="1:16">
      <c r="A183" s="3">
        <v>199</v>
      </c>
      <c r="B183" s="3" t="s">
        <v>160</v>
      </c>
      <c r="C183" s="3" t="s">
        <v>150</v>
      </c>
      <c r="D183" s="3" t="s">
        <v>151</v>
      </c>
      <c r="E183" s="3" t="s">
        <v>164</v>
      </c>
      <c r="F183" s="3" t="s">
        <v>75</v>
      </c>
      <c r="G183" s="3">
        <v>11</v>
      </c>
      <c r="H183" s="3">
        <v>0.0239345717776883</v>
      </c>
      <c r="I183" s="3">
        <v>0.0192852485073126</v>
      </c>
      <c r="J183" s="3">
        <v>0.2429003380775</v>
      </c>
      <c r="K183" s="3">
        <v>-0.0138645152966445</v>
      </c>
      <c r="L183" s="3">
        <v>0.061733658852021</v>
      </c>
      <c r="M183" s="3">
        <v>1.02422330258836</v>
      </c>
      <c r="N183" s="3">
        <v>0.98623115444699</v>
      </c>
      <c r="O183" s="3">
        <v>1.06367900550985</v>
      </c>
      <c r="P183" s="3">
        <f t="shared" si="3"/>
        <v>0.00837587372681035</v>
      </c>
    </row>
    <row r="184" s="3" customFormat="1" spans="1:16">
      <c r="A184" s="3">
        <v>200</v>
      </c>
      <c r="B184" s="3" t="s">
        <v>160</v>
      </c>
      <c r="C184" s="3" t="s">
        <v>150</v>
      </c>
      <c r="D184" s="3" t="s">
        <v>151</v>
      </c>
      <c r="E184" s="3" t="s">
        <v>164</v>
      </c>
      <c r="F184" s="3" t="s">
        <v>76</v>
      </c>
      <c r="G184" s="3">
        <v>11</v>
      </c>
      <c r="H184" s="3">
        <v>0.0214749669949334</v>
      </c>
      <c r="I184" s="3">
        <v>0.0123154495772335</v>
      </c>
      <c r="J184" s="3">
        <v>0.111806566178976</v>
      </c>
      <c r="K184" s="3">
        <v>-0.00266331417644429</v>
      </c>
      <c r="L184" s="3">
        <v>0.0456132481663111</v>
      </c>
      <c r="M184" s="3">
        <v>1.0217072136154</v>
      </c>
      <c r="N184" s="3">
        <v>0.997340229298263</v>
      </c>
      <c r="O184" s="3">
        <v>1.04666953130751</v>
      </c>
      <c r="P184" s="3">
        <f t="shared" si="3"/>
        <v>0.00385539883375779</v>
      </c>
    </row>
    <row r="185" s="3" customFormat="1" spans="1:16">
      <c r="A185" s="3">
        <v>18</v>
      </c>
      <c r="B185" s="3" t="s">
        <v>160</v>
      </c>
      <c r="C185" s="3" t="s">
        <v>152</v>
      </c>
      <c r="D185" s="3" t="s">
        <v>153</v>
      </c>
      <c r="E185" s="3" t="s">
        <v>164</v>
      </c>
      <c r="F185" s="3" t="s">
        <v>66</v>
      </c>
      <c r="G185" s="3">
        <v>6</v>
      </c>
      <c r="H185" s="3">
        <v>-0.00323441130183529</v>
      </c>
      <c r="I185" s="3">
        <v>0.0131211155381265</v>
      </c>
      <c r="J185" s="3">
        <v>0.805291882050413</v>
      </c>
      <c r="K185" s="3">
        <v>-0.0289517977565632</v>
      </c>
      <c r="L185" s="3">
        <v>0.0224829751528927</v>
      </c>
      <c r="M185" s="3">
        <v>0.996770813771536</v>
      </c>
      <c r="N185" s="3">
        <v>0.971463290048043</v>
      </c>
      <c r="O185" s="3">
        <v>1.02273762206458</v>
      </c>
      <c r="P185" s="3">
        <f t="shared" si="3"/>
        <v>0.0277686855879453</v>
      </c>
    </row>
    <row r="186" s="3" customFormat="1" spans="1:16">
      <c r="A186" s="3">
        <v>16</v>
      </c>
      <c r="B186" s="3" t="s">
        <v>160</v>
      </c>
      <c r="C186" s="3" t="s">
        <v>152</v>
      </c>
      <c r="D186" s="3" t="s">
        <v>153</v>
      </c>
      <c r="E186" s="3" t="s">
        <v>164</v>
      </c>
      <c r="F186" s="3" t="s">
        <v>73</v>
      </c>
      <c r="G186" s="3">
        <v>6</v>
      </c>
      <c r="H186" s="3">
        <v>-0.0107848803194414</v>
      </c>
      <c r="I186" s="3">
        <v>0.0283496158947148</v>
      </c>
      <c r="J186" s="3">
        <v>0.722969726699033</v>
      </c>
      <c r="K186" s="3">
        <v>-0.0663501274730824</v>
      </c>
      <c r="L186" s="3">
        <v>0.0447803668341997</v>
      </c>
      <c r="M186" s="3">
        <v>0.989273067993346</v>
      </c>
      <c r="N186" s="3">
        <v>0.935803156530723</v>
      </c>
      <c r="O186" s="3">
        <v>1.04579814272601</v>
      </c>
      <c r="P186" s="3">
        <f t="shared" si="3"/>
        <v>0.0249299905758287</v>
      </c>
    </row>
    <row r="187" s="3" customFormat="1" spans="1:16">
      <c r="A187" s="3">
        <v>17</v>
      </c>
      <c r="B187" s="3" t="s">
        <v>160</v>
      </c>
      <c r="C187" s="3" t="s">
        <v>152</v>
      </c>
      <c r="D187" s="3" t="s">
        <v>153</v>
      </c>
      <c r="E187" s="3" t="s">
        <v>164</v>
      </c>
      <c r="F187" s="3" t="s">
        <v>74</v>
      </c>
      <c r="G187" s="3">
        <v>6</v>
      </c>
      <c r="H187" s="3">
        <v>-0.0102028357410801</v>
      </c>
      <c r="I187" s="3">
        <v>0.0161216390458405</v>
      </c>
      <c r="J187" s="3">
        <v>0.526821212161642</v>
      </c>
      <c r="K187" s="3">
        <v>-0.0418012482709275</v>
      </c>
      <c r="L187" s="3">
        <v>0.0213955767887674</v>
      </c>
      <c r="M187" s="3">
        <v>0.989849036622539</v>
      </c>
      <c r="N187" s="3">
        <v>0.95906037653934</v>
      </c>
      <c r="O187" s="3">
        <v>1.02162610328879</v>
      </c>
      <c r="P187" s="3">
        <f t="shared" si="3"/>
        <v>0.018166248695229</v>
      </c>
    </row>
    <row r="188" s="3" customFormat="1" spans="1:16">
      <c r="A188" s="3">
        <v>19</v>
      </c>
      <c r="B188" s="3" t="s">
        <v>160</v>
      </c>
      <c r="C188" s="3" t="s">
        <v>152</v>
      </c>
      <c r="D188" s="3" t="s">
        <v>153</v>
      </c>
      <c r="E188" s="3" t="s">
        <v>164</v>
      </c>
      <c r="F188" s="3" t="s">
        <v>75</v>
      </c>
      <c r="G188" s="3">
        <v>6</v>
      </c>
      <c r="H188" s="3">
        <v>-0.0113478718716086</v>
      </c>
      <c r="I188" s="3">
        <v>0.0227594799363315</v>
      </c>
      <c r="J188" s="3">
        <v>0.639217549723075</v>
      </c>
      <c r="K188" s="3">
        <v>-0.0559564525468183</v>
      </c>
      <c r="L188" s="3">
        <v>0.0332607088036011</v>
      </c>
      <c r="M188" s="3">
        <v>0.988716272363604</v>
      </c>
      <c r="N188" s="3">
        <v>0.945580312608212</v>
      </c>
      <c r="O188" s="3">
        <v>1.03382003009364</v>
      </c>
      <c r="P188" s="3">
        <f t="shared" si="3"/>
        <v>0.0220419844732095</v>
      </c>
    </row>
    <row r="189" s="3" customFormat="1" spans="1:16">
      <c r="A189" s="3">
        <v>20</v>
      </c>
      <c r="B189" s="3" t="s">
        <v>160</v>
      </c>
      <c r="C189" s="3" t="s">
        <v>152</v>
      </c>
      <c r="D189" s="3" t="s">
        <v>153</v>
      </c>
      <c r="E189" s="3" t="s">
        <v>164</v>
      </c>
      <c r="F189" s="3" t="s">
        <v>76</v>
      </c>
      <c r="G189" s="3">
        <v>6</v>
      </c>
      <c r="H189" s="3">
        <v>-0.0113478718716086</v>
      </c>
      <c r="I189" s="3">
        <v>0.0253102916692023</v>
      </c>
      <c r="J189" s="3">
        <v>0.672661588716389</v>
      </c>
      <c r="K189" s="3">
        <v>-0.0609560435432451</v>
      </c>
      <c r="L189" s="3">
        <v>0.0382602998000279</v>
      </c>
      <c r="M189" s="3">
        <v>0.988716272363604</v>
      </c>
      <c r="N189" s="3">
        <v>0.940864595940992</v>
      </c>
      <c r="O189" s="3">
        <v>1.03900164960388</v>
      </c>
      <c r="P189" s="3">
        <f t="shared" si="3"/>
        <v>0.0231952271971169</v>
      </c>
    </row>
    <row r="190" s="3" customFormat="1" spans="1:16">
      <c r="A190" s="3">
        <v>203</v>
      </c>
      <c r="B190" s="3" t="s">
        <v>160</v>
      </c>
      <c r="C190" s="3" t="s">
        <v>107</v>
      </c>
      <c r="D190" s="3" t="s">
        <v>108</v>
      </c>
      <c r="E190" s="3" t="s">
        <v>164</v>
      </c>
      <c r="F190" s="3" t="s">
        <v>66</v>
      </c>
      <c r="G190" s="3">
        <v>11</v>
      </c>
      <c r="H190" s="3">
        <v>0.0107097594440566</v>
      </c>
      <c r="I190" s="3">
        <v>0.0086377618041612</v>
      </c>
      <c r="J190" s="3">
        <v>0.215021009896073</v>
      </c>
      <c r="K190" s="3">
        <v>-0.0062202536920994</v>
      </c>
      <c r="L190" s="3">
        <v>0.0276397725802125</v>
      </c>
      <c r="M190" s="3">
        <v>1.01076731420009</v>
      </c>
      <c r="N190" s="3">
        <v>0.993799052036314</v>
      </c>
      <c r="O190" s="3">
        <v>1.02802529481376</v>
      </c>
      <c r="P190" s="3">
        <f t="shared" si="3"/>
        <v>0.00741451758262321</v>
      </c>
    </row>
    <row r="191" s="3" customFormat="1" spans="1:16">
      <c r="A191" s="3">
        <v>201</v>
      </c>
      <c r="B191" s="3" t="s">
        <v>160</v>
      </c>
      <c r="C191" s="3" t="s">
        <v>107</v>
      </c>
      <c r="D191" s="3" t="s">
        <v>108</v>
      </c>
      <c r="E191" s="3" t="s">
        <v>164</v>
      </c>
      <c r="F191" s="3" t="s">
        <v>73</v>
      </c>
      <c r="G191" s="3">
        <v>11</v>
      </c>
      <c r="H191" s="3">
        <v>0.00598487719305337</v>
      </c>
      <c r="I191" s="3">
        <v>0.0107482324077526</v>
      </c>
      <c r="J191" s="3">
        <v>0.59122267270068</v>
      </c>
      <c r="K191" s="3">
        <v>-0.0150816583261417</v>
      </c>
      <c r="L191" s="3">
        <v>0.0270514127122485</v>
      </c>
      <c r="M191" s="3">
        <v>1.00600282235256</v>
      </c>
      <c r="N191" s="3">
        <v>0.985031500295327</v>
      </c>
      <c r="O191" s="3">
        <v>1.02742062388653</v>
      </c>
      <c r="P191" s="3">
        <f t="shared" si="3"/>
        <v>0.0203869887138165</v>
      </c>
    </row>
    <row r="192" s="3" customFormat="1" spans="1:16">
      <c r="A192" s="3">
        <v>202</v>
      </c>
      <c r="B192" s="3" t="s">
        <v>160</v>
      </c>
      <c r="C192" s="3" t="s">
        <v>107</v>
      </c>
      <c r="D192" s="3" t="s">
        <v>108</v>
      </c>
      <c r="E192" s="3" t="s">
        <v>164</v>
      </c>
      <c r="F192" s="3" t="s">
        <v>74</v>
      </c>
      <c r="G192" s="3">
        <v>11</v>
      </c>
      <c r="H192" s="3">
        <v>0.00803260728612103</v>
      </c>
      <c r="I192" s="3">
        <v>0.0115582679798802</v>
      </c>
      <c r="J192" s="3">
        <v>0.487076391223636</v>
      </c>
      <c r="K192" s="3">
        <v>-0.0146215979544442</v>
      </c>
      <c r="L192" s="3">
        <v>0.0306868125266862</v>
      </c>
      <c r="M192" s="3">
        <v>1.0080649552308</v>
      </c>
      <c r="N192" s="3">
        <v>0.985484778513164</v>
      </c>
      <c r="O192" s="3">
        <v>1.03116250612987</v>
      </c>
      <c r="P192" s="3">
        <f t="shared" si="3"/>
        <v>0.0167957376284012</v>
      </c>
    </row>
    <row r="193" s="3" customFormat="1" spans="1:16">
      <c r="A193" s="3">
        <v>204</v>
      </c>
      <c r="B193" s="3" t="s">
        <v>160</v>
      </c>
      <c r="C193" s="3" t="s">
        <v>107</v>
      </c>
      <c r="D193" s="3" t="s">
        <v>108</v>
      </c>
      <c r="E193" s="3" t="s">
        <v>164</v>
      </c>
      <c r="F193" s="3" t="s">
        <v>75</v>
      </c>
      <c r="G193" s="3">
        <v>11</v>
      </c>
      <c r="H193" s="3">
        <v>0.0281075439442459</v>
      </c>
      <c r="I193" s="3">
        <v>0.0164278128414647</v>
      </c>
      <c r="J193" s="3">
        <v>0.117872444485887</v>
      </c>
      <c r="K193" s="3">
        <v>-0.00409096922502502</v>
      </c>
      <c r="L193" s="3">
        <v>0.0603060571135168</v>
      </c>
      <c r="M193" s="3">
        <v>1.02850628809684</v>
      </c>
      <c r="N193" s="3">
        <v>0.995917387390139</v>
      </c>
      <c r="O193" s="3">
        <v>1.06216157891052</v>
      </c>
      <c r="P193" s="3">
        <f t="shared" si="3"/>
        <v>0.00406456705123748</v>
      </c>
    </row>
    <row r="194" s="3" customFormat="1" spans="1:16">
      <c r="A194" s="3">
        <v>205</v>
      </c>
      <c r="B194" s="3" t="s">
        <v>160</v>
      </c>
      <c r="C194" s="3" t="s">
        <v>107</v>
      </c>
      <c r="D194" s="3" t="s">
        <v>108</v>
      </c>
      <c r="E194" s="3" t="s">
        <v>164</v>
      </c>
      <c r="F194" s="3" t="s">
        <v>76</v>
      </c>
      <c r="G194" s="3">
        <v>11</v>
      </c>
      <c r="H194" s="3">
        <v>0.00727131565130494</v>
      </c>
      <c r="I194" s="3">
        <v>0.0107265820579213</v>
      </c>
      <c r="J194" s="3">
        <v>0.513227504904727</v>
      </c>
      <c r="K194" s="3">
        <v>-0.0137527851822209</v>
      </c>
      <c r="L194" s="3">
        <v>0.0282954164848308</v>
      </c>
      <c r="M194" s="3">
        <v>1.00729781585847</v>
      </c>
      <c r="N194" s="3">
        <v>0.98634135232282</v>
      </c>
      <c r="O194" s="3">
        <v>1.02869953433846</v>
      </c>
      <c r="P194" s="3">
        <f t="shared" si="3"/>
        <v>0.0176975001691285</v>
      </c>
    </row>
    <row r="195" s="3" customFormat="1" spans="1:16">
      <c r="A195" s="3">
        <v>88</v>
      </c>
      <c r="B195" s="3" t="s">
        <v>160</v>
      </c>
      <c r="C195" s="3" t="s">
        <v>109</v>
      </c>
      <c r="D195" s="3" t="s">
        <v>110</v>
      </c>
      <c r="E195" s="3" t="s">
        <v>164</v>
      </c>
      <c r="F195" s="3" t="s">
        <v>66</v>
      </c>
      <c r="G195" s="3">
        <v>11</v>
      </c>
      <c r="H195" s="3">
        <v>-0.00950642586648345</v>
      </c>
      <c r="I195" s="3">
        <v>0.0054789773008936</v>
      </c>
      <c r="J195" s="3">
        <v>0.0827278667764377</v>
      </c>
      <c r="K195" s="3">
        <v>-0.0202452213762349</v>
      </c>
      <c r="L195" s="3">
        <v>0.00123236964326802</v>
      </c>
      <c r="M195" s="3">
        <v>0.990538617353548</v>
      </c>
      <c r="N195" s="3">
        <v>0.979958337108094</v>
      </c>
      <c r="O195" s="3">
        <v>1.00123312932277</v>
      </c>
      <c r="P195" s="3">
        <f t="shared" si="3"/>
        <v>0.00285268506125647</v>
      </c>
    </row>
    <row r="196" s="3" customFormat="1" spans="1:16">
      <c r="A196" s="3">
        <v>86</v>
      </c>
      <c r="B196" s="3" t="s">
        <v>160</v>
      </c>
      <c r="C196" s="3" t="s">
        <v>109</v>
      </c>
      <c r="D196" s="3" t="s">
        <v>110</v>
      </c>
      <c r="E196" s="3" t="s">
        <v>164</v>
      </c>
      <c r="F196" s="3" t="s">
        <v>73</v>
      </c>
      <c r="G196" s="3">
        <v>11</v>
      </c>
      <c r="H196" s="3">
        <v>-0.00777208370212336</v>
      </c>
      <c r="I196" s="3">
        <v>0.007392862266439</v>
      </c>
      <c r="J196" s="3">
        <v>0.320530178849839</v>
      </c>
      <c r="K196" s="3">
        <v>-0.0222620937443438</v>
      </c>
      <c r="L196" s="3">
        <v>0.00671792634009707</v>
      </c>
      <c r="M196" s="3">
        <v>0.992258040846388</v>
      </c>
      <c r="N196" s="3">
        <v>0.977983878001395</v>
      </c>
      <c r="O196" s="3">
        <v>1.00674054222283</v>
      </c>
      <c r="P196" s="3">
        <f t="shared" si="3"/>
        <v>0.0110527647879255</v>
      </c>
    </row>
    <row r="197" s="3" customFormat="1" spans="1:16">
      <c r="A197" s="3">
        <v>87</v>
      </c>
      <c r="B197" s="3" t="s">
        <v>160</v>
      </c>
      <c r="C197" s="3" t="s">
        <v>109</v>
      </c>
      <c r="D197" s="3" t="s">
        <v>110</v>
      </c>
      <c r="E197" s="3" t="s">
        <v>164</v>
      </c>
      <c r="F197" s="3" t="s">
        <v>74</v>
      </c>
      <c r="G197" s="3">
        <v>11</v>
      </c>
      <c r="H197" s="3">
        <v>-0.00931526165262046</v>
      </c>
      <c r="I197" s="3">
        <v>0.00798216016131603</v>
      </c>
      <c r="J197" s="3">
        <v>0.243206284478711</v>
      </c>
      <c r="K197" s="3">
        <v>-0.0249602955687999</v>
      </c>
      <c r="L197" s="3">
        <v>0.00632977226355896</v>
      </c>
      <c r="M197" s="3">
        <v>0.99072799098979</v>
      </c>
      <c r="N197" s="3">
        <v>0.975348636922403</v>
      </c>
      <c r="O197" s="3">
        <v>1.00634984760711</v>
      </c>
      <c r="P197" s="3">
        <f t="shared" si="3"/>
        <v>0.00838642360271417</v>
      </c>
    </row>
    <row r="198" s="3" customFormat="1" spans="1:16">
      <c r="A198" s="3">
        <v>89</v>
      </c>
      <c r="B198" s="3" t="s">
        <v>160</v>
      </c>
      <c r="C198" s="3" t="s">
        <v>109</v>
      </c>
      <c r="D198" s="3" t="s">
        <v>110</v>
      </c>
      <c r="E198" s="3" t="s">
        <v>164</v>
      </c>
      <c r="F198" s="3" t="s">
        <v>75</v>
      </c>
      <c r="G198" s="3">
        <v>11</v>
      </c>
      <c r="H198" s="3">
        <v>-0.00565623168297534</v>
      </c>
      <c r="I198" s="3">
        <v>0.0119191207110274</v>
      </c>
      <c r="J198" s="3">
        <v>0.645300011243923</v>
      </c>
      <c r="K198" s="3">
        <v>-0.0290177082765889</v>
      </c>
      <c r="L198" s="3">
        <v>0.0177052449106383</v>
      </c>
      <c r="M198" s="3">
        <v>0.994359734678121</v>
      </c>
      <c r="N198" s="3">
        <v>0.971399262507478</v>
      </c>
      <c r="O198" s="3">
        <v>1.01786291189564</v>
      </c>
      <c r="P198" s="3">
        <f t="shared" si="3"/>
        <v>0.0222517245256525</v>
      </c>
    </row>
    <row r="199" s="3" customFormat="1" spans="1:16">
      <c r="A199" s="3">
        <v>90</v>
      </c>
      <c r="B199" s="3" t="s">
        <v>160</v>
      </c>
      <c r="C199" s="3" t="s">
        <v>109</v>
      </c>
      <c r="D199" s="3" t="s">
        <v>110</v>
      </c>
      <c r="E199" s="3" t="s">
        <v>164</v>
      </c>
      <c r="F199" s="3" t="s">
        <v>76</v>
      </c>
      <c r="G199" s="3">
        <v>11</v>
      </c>
      <c r="H199" s="3">
        <v>-0.00869700003731948</v>
      </c>
      <c r="I199" s="3">
        <v>0.00691785023378332</v>
      </c>
      <c r="J199" s="3">
        <v>0.237256036884554</v>
      </c>
      <c r="K199" s="3">
        <v>-0.0222559864955348</v>
      </c>
      <c r="L199" s="3">
        <v>0.00486198642089583</v>
      </c>
      <c r="M199" s="3">
        <v>0.991340709468464</v>
      </c>
      <c r="N199" s="3">
        <v>0.977989850810508</v>
      </c>
      <c r="O199" s="3">
        <v>1.00487382505553</v>
      </c>
      <c r="P199" s="3">
        <f t="shared" si="3"/>
        <v>0.00818124265119152</v>
      </c>
    </row>
    <row r="200" s="3" customFormat="1" spans="1:16">
      <c r="A200" s="3">
        <v>208</v>
      </c>
      <c r="B200" s="3" t="s">
        <v>160</v>
      </c>
      <c r="C200" s="3" t="s">
        <v>111</v>
      </c>
      <c r="D200" s="3" t="s">
        <v>112</v>
      </c>
      <c r="E200" s="3" t="s">
        <v>164</v>
      </c>
      <c r="F200" s="3" t="s">
        <v>66</v>
      </c>
      <c r="G200" s="3">
        <v>11</v>
      </c>
      <c r="H200" s="3">
        <v>-0.00389997891540018</v>
      </c>
      <c r="I200" s="3">
        <v>0.00863665649999789</v>
      </c>
      <c r="J200" s="3">
        <v>0.651585131796722</v>
      </c>
      <c r="K200" s="3">
        <v>-0.020827825655396</v>
      </c>
      <c r="L200" s="3">
        <v>0.0130278678245957</v>
      </c>
      <c r="M200" s="3">
        <v>0.996107616125662</v>
      </c>
      <c r="N200" s="3">
        <v>0.979387575467727</v>
      </c>
      <c r="O200" s="3">
        <v>1.01311310022459</v>
      </c>
      <c r="P200" s="3">
        <f t="shared" si="3"/>
        <v>0.0224684528205766</v>
      </c>
    </row>
    <row r="201" s="3" customFormat="1" spans="1:16">
      <c r="A201" s="3">
        <v>206</v>
      </c>
      <c r="B201" s="3" t="s">
        <v>160</v>
      </c>
      <c r="C201" s="3" t="s">
        <v>111</v>
      </c>
      <c r="D201" s="3" t="s">
        <v>112</v>
      </c>
      <c r="E201" s="3" t="s">
        <v>164</v>
      </c>
      <c r="F201" s="3" t="s">
        <v>73</v>
      </c>
      <c r="G201" s="3">
        <v>11</v>
      </c>
      <c r="H201" s="3">
        <v>-0.0109513883771901</v>
      </c>
      <c r="I201" s="3">
        <v>0.0107475752116324</v>
      </c>
      <c r="J201" s="3">
        <v>0.334828380922637</v>
      </c>
      <c r="K201" s="3">
        <v>-0.0320166357919897</v>
      </c>
      <c r="L201" s="3">
        <v>0.0101138590376094</v>
      </c>
      <c r="M201" s="3">
        <v>0.989108359769215</v>
      </c>
      <c r="N201" s="3">
        <v>0.968490470339174</v>
      </c>
      <c r="O201" s="3">
        <v>1.01016517697146</v>
      </c>
      <c r="P201" s="3">
        <f t="shared" si="3"/>
        <v>0.0115458062387116</v>
      </c>
    </row>
    <row r="202" s="3" customFormat="1" spans="1:16">
      <c r="A202" s="3">
        <v>207</v>
      </c>
      <c r="B202" s="3" t="s">
        <v>160</v>
      </c>
      <c r="C202" s="3" t="s">
        <v>111</v>
      </c>
      <c r="D202" s="3" t="s">
        <v>112</v>
      </c>
      <c r="E202" s="3" t="s">
        <v>164</v>
      </c>
      <c r="F202" s="3" t="s">
        <v>74</v>
      </c>
      <c r="G202" s="3">
        <v>11</v>
      </c>
      <c r="H202" s="3">
        <v>-0.00624011820584893</v>
      </c>
      <c r="I202" s="3">
        <v>0.0118867136624788</v>
      </c>
      <c r="J202" s="3">
        <v>0.599606962415751</v>
      </c>
      <c r="K202" s="3">
        <v>-0.0295380769843073</v>
      </c>
      <c r="L202" s="3">
        <v>0.0170578405726095</v>
      </c>
      <c r="M202" s="3">
        <v>0.993779310897456</v>
      </c>
      <c r="N202" s="3">
        <v>0.970893908225249</v>
      </c>
      <c r="O202" s="3">
        <v>1.01720415629459</v>
      </c>
      <c r="P202" s="3">
        <f t="shared" si="3"/>
        <v>0.0206761021522673</v>
      </c>
    </row>
    <row r="203" s="3" customFormat="1" spans="1:16">
      <c r="A203" s="3">
        <v>209</v>
      </c>
      <c r="B203" s="3" t="s">
        <v>160</v>
      </c>
      <c r="C203" s="3" t="s">
        <v>111</v>
      </c>
      <c r="D203" s="3" t="s">
        <v>112</v>
      </c>
      <c r="E203" s="3" t="s">
        <v>164</v>
      </c>
      <c r="F203" s="3" t="s">
        <v>75</v>
      </c>
      <c r="G203" s="3">
        <v>11</v>
      </c>
      <c r="H203" s="3">
        <v>0.0151602032906025</v>
      </c>
      <c r="I203" s="3">
        <v>0.0181263989763843</v>
      </c>
      <c r="J203" s="3">
        <v>0.422487378554334</v>
      </c>
      <c r="K203" s="3">
        <v>-0.0203675387031107</v>
      </c>
      <c r="L203" s="3">
        <v>0.0506879452843157</v>
      </c>
      <c r="M203" s="3">
        <v>1.01527570209619</v>
      </c>
      <c r="N203" s="3">
        <v>0.979838478554388</v>
      </c>
      <c r="O203" s="3">
        <v>1.05199456219323</v>
      </c>
      <c r="P203" s="3">
        <f t="shared" si="3"/>
        <v>0.014568530294977</v>
      </c>
    </row>
    <row r="204" s="3" customFormat="1" spans="1:16">
      <c r="A204" s="3">
        <v>210</v>
      </c>
      <c r="B204" s="3" t="s">
        <v>160</v>
      </c>
      <c r="C204" s="3" t="s">
        <v>111</v>
      </c>
      <c r="D204" s="3" t="s">
        <v>112</v>
      </c>
      <c r="E204" s="3" t="s">
        <v>164</v>
      </c>
      <c r="F204" s="3" t="s">
        <v>76</v>
      </c>
      <c r="G204" s="3">
        <v>11</v>
      </c>
      <c r="H204" s="3">
        <v>-0.0102538920432263</v>
      </c>
      <c r="I204" s="3">
        <v>0.0116043299313065</v>
      </c>
      <c r="J204" s="3">
        <v>0.397643903893325</v>
      </c>
      <c r="K204" s="3">
        <v>-0.032998378708587</v>
      </c>
      <c r="L204" s="3">
        <v>0.0124905946221344</v>
      </c>
      <c r="M204" s="3">
        <v>0.989798499881166</v>
      </c>
      <c r="N204" s="3">
        <v>0.967540128252262</v>
      </c>
      <c r="O204" s="3">
        <v>1.01256892790247</v>
      </c>
      <c r="P204" s="3">
        <f t="shared" ref="P204:P219" si="4">J204/29</f>
        <v>0.0137118587549422</v>
      </c>
    </row>
    <row r="205" s="3" customFormat="1" spans="1:16">
      <c r="A205" s="3">
        <v>13</v>
      </c>
      <c r="B205" s="3" t="s">
        <v>160</v>
      </c>
      <c r="C205" s="3" t="s">
        <v>113</v>
      </c>
      <c r="D205" s="3" t="s">
        <v>114</v>
      </c>
      <c r="E205" s="3" t="s">
        <v>164</v>
      </c>
      <c r="F205" s="3" t="s">
        <v>66</v>
      </c>
      <c r="G205" s="3">
        <v>7</v>
      </c>
      <c r="H205" s="3">
        <v>0.021211384205833</v>
      </c>
      <c r="I205" s="3">
        <v>0.0172335190370104</v>
      </c>
      <c r="J205" s="3">
        <v>0.218389666012334</v>
      </c>
      <c r="K205" s="3">
        <v>-0.0125663131067073</v>
      </c>
      <c r="L205" s="3">
        <v>0.0549890815183733</v>
      </c>
      <c r="M205" s="3">
        <v>1.02143794466728</v>
      </c>
      <c r="N205" s="3">
        <v>0.987512313313169</v>
      </c>
      <c r="O205" s="3">
        <v>1.05652907891918</v>
      </c>
      <c r="P205" s="3">
        <f t="shared" si="4"/>
        <v>0.00753067813835635</v>
      </c>
    </row>
    <row r="206" s="3" customFormat="1" spans="1:16">
      <c r="A206" s="3">
        <v>11</v>
      </c>
      <c r="B206" s="3" t="s">
        <v>160</v>
      </c>
      <c r="C206" s="3" t="s">
        <v>113</v>
      </c>
      <c r="D206" s="3" t="s">
        <v>114</v>
      </c>
      <c r="E206" s="3" t="s">
        <v>164</v>
      </c>
      <c r="F206" s="3" t="s">
        <v>73</v>
      </c>
      <c r="G206" s="3">
        <v>7</v>
      </c>
      <c r="H206" s="3">
        <v>0.0249822604935148</v>
      </c>
      <c r="I206" s="3">
        <v>0.0294115976809941</v>
      </c>
      <c r="J206" s="3">
        <v>0.434431833644121</v>
      </c>
      <c r="K206" s="3">
        <v>-0.0326644709612335</v>
      </c>
      <c r="L206" s="3">
        <v>0.0826289919482632</v>
      </c>
      <c r="M206" s="3">
        <v>1.02529693210153</v>
      </c>
      <c r="N206" s="3">
        <v>0.96786325134061</v>
      </c>
      <c r="O206" s="3">
        <v>1.08613876755907</v>
      </c>
      <c r="P206" s="3">
        <f t="shared" si="4"/>
        <v>0.0149804080566938</v>
      </c>
    </row>
    <row r="207" s="3" customFormat="1" spans="1:16">
      <c r="A207" s="3">
        <v>12</v>
      </c>
      <c r="B207" s="3" t="s">
        <v>160</v>
      </c>
      <c r="C207" s="3" t="s">
        <v>113</v>
      </c>
      <c r="D207" s="3" t="s">
        <v>114</v>
      </c>
      <c r="E207" s="3" t="s">
        <v>164</v>
      </c>
      <c r="F207" s="3" t="s">
        <v>74</v>
      </c>
      <c r="G207" s="3">
        <v>7</v>
      </c>
      <c r="H207" s="3">
        <v>0.0188446331033932</v>
      </c>
      <c r="I207" s="3">
        <v>0.0222654300456733</v>
      </c>
      <c r="J207" s="3">
        <v>0.39735034941774</v>
      </c>
      <c r="K207" s="3">
        <v>-0.0247956097861264</v>
      </c>
      <c r="L207" s="3">
        <v>0.0624848759929129</v>
      </c>
      <c r="M207" s="3">
        <v>1.01902331382789</v>
      </c>
      <c r="N207" s="3">
        <v>0.975509276203194</v>
      </c>
      <c r="O207" s="3">
        <v>1.06447835961786</v>
      </c>
      <c r="P207" s="3">
        <f t="shared" si="4"/>
        <v>0.0137017361868186</v>
      </c>
    </row>
    <row r="208" s="3" customFormat="1" spans="1:16">
      <c r="A208" s="3">
        <v>14</v>
      </c>
      <c r="B208" s="3" t="s">
        <v>160</v>
      </c>
      <c r="C208" s="3" t="s">
        <v>113</v>
      </c>
      <c r="D208" s="3" t="s">
        <v>114</v>
      </c>
      <c r="E208" s="3" t="s">
        <v>164</v>
      </c>
      <c r="F208" s="3" t="s">
        <v>75</v>
      </c>
      <c r="G208" s="3">
        <v>7</v>
      </c>
      <c r="H208" s="3">
        <v>0.0165637530198681</v>
      </c>
      <c r="I208" s="3">
        <v>0.034901722909743</v>
      </c>
      <c r="J208" s="3">
        <v>0.651864422183084</v>
      </c>
      <c r="K208" s="3">
        <v>-0.0518436238832282</v>
      </c>
      <c r="L208" s="3">
        <v>0.0849711299229644</v>
      </c>
      <c r="M208" s="3">
        <v>1.01670169252314</v>
      </c>
      <c r="N208" s="3">
        <v>0.949477330812433</v>
      </c>
      <c r="O208" s="3">
        <v>1.08868563580652</v>
      </c>
      <c r="P208" s="3">
        <f t="shared" si="4"/>
        <v>0.0224780835235546</v>
      </c>
    </row>
    <row r="209" s="3" customFormat="1" spans="1:16">
      <c r="A209" s="3">
        <v>15</v>
      </c>
      <c r="B209" s="3" t="s">
        <v>160</v>
      </c>
      <c r="C209" s="3" t="s">
        <v>113</v>
      </c>
      <c r="D209" s="3" t="s">
        <v>114</v>
      </c>
      <c r="E209" s="3" t="s">
        <v>164</v>
      </c>
      <c r="F209" s="3" t="s">
        <v>76</v>
      </c>
      <c r="G209" s="3">
        <v>7</v>
      </c>
      <c r="H209" s="3">
        <v>0.0168592122119035</v>
      </c>
      <c r="I209" s="3">
        <v>0.0339111451356315</v>
      </c>
      <c r="J209" s="3">
        <v>0.636767017316097</v>
      </c>
      <c r="K209" s="3">
        <v>-0.0496066322539344</v>
      </c>
      <c r="L209" s="3">
        <v>0.0833250566777413</v>
      </c>
      <c r="M209" s="3">
        <v>1.01700213076519</v>
      </c>
      <c r="N209" s="3">
        <v>0.951603681080829</v>
      </c>
      <c r="O209" s="3">
        <v>1.08689505362798</v>
      </c>
      <c r="P209" s="3">
        <f t="shared" si="4"/>
        <v>0.0219574833557275</v>
      </c>
    </row>
    <row r="210" s="3" customFormat="1" spans="1:16">
      <c r="A210" s="3">
        <v>8</v>
      </c>
      <c r="B210" s="3" t="s">
        <v>160</v>
      </c>
      <c r="C210" s="3" t="s">
        <v>154</v>
      </c>
      <c r="D210" s="3" t="s">
        <v>155</v>
      </c>
      <c r="E210" s="3" t="s">
        <v>164</v>
      </c>
      <c r="F210" s="3" t="s">
        <v>66</v>
      </c>
      <c r="G210" s="3">
        <v>6</v>
      </c>
      <c r="H210" s="3">
        <v>-0.0107951273104057</v>
      </c>
      <c r="I210" s="3">
        <v>0.0197685887291683</v>
      </c>
      <c r="J210" s="3">
        <v>0.585014550001545</v>
      </c>
      <c r="K210" s="3">
        <v>-0.0495415612195756</v>
      </c>
      <c r="L210" s="3">
        <v>0.0279513065987641</v>
      </c>
      <c r="M210" s="3">
        <v>0.989262930973094</v>
      </c>
      <c r="N210" s="3">
        <v>0.951665604931359</v>
      </c>
      <c r="O210" s="3">
        <v>1.0283456095569</v>
      </c>
      <c r="P210" s="3">
        <f t="shared" si="4"/>
        <v>0.0201729155172947</v>
      </c>
    </row>
    <row r="211" s="3" customFormat="1" spans="1:16">
      <c r="A211" s="3">
        <v>6</v>
      </c>
      <c r="B211" s="3" t="s">
        <v>160</v>
      </c>
      <c r="C211" s="3" t="s">
        <v>154</v>
      </c>
      <c r="D211" s="3" t="s">
        <v>155</v>
      </c>
      <c r="E211" s="3" t="s">
        <v>164</v>
      </c>
      <c r="F211" s="3" t="s">
        <v>73</v>
      </c>
      <c r="G211" s="3">
        <v>6</v>
      </c>
      <c r="H211" s="3">
        <v>-0.0227377372134011</v>
      </c>
      <c r="I211" s="3">
        <v>0.042808148331548</v>
      </c>
      <c r="J211" s="3">
        <v>0.623436379238798</v>
      </c>
      <c r="K211" s="3">
        <v>-0.106641707943235</v>
      </c>
      <c r="L211" s="3">
        <v>0.0611662335164329</v>
      </c>
      <c r="M211" s="3">
        <v>0.97751881696737</v>
      </c>
      <c r="N211" s="3">
        <v>0.898847665281933</v>
      </c>
      <c r="O211" s="3">
        <v>1.06307561829798</v>
      </c>
      <c r="P211" s="3">
        <f t="shared" si="4"/>
        <v>0.0214978061806482</v>
      </c>
    </row>
    <row r="212" s="3" customFormat="1" spans="1:16">
      <c r="A212" s="3">
        <v>7</v>
      </c>
      <c r="B212" s="3" t="s">
        <v>160</v>
      </c>
      <c r="C212" s="3" t="s">
        <v>154</v>
      </c>
      <c r="D212" s="3" t="s">
        <v>155</v>
      </c>
      <c r="E212" s="3" t="s">
        <v>164</v>
      </c>
      <c r="F212" s="3" t="s">
        <v>74</v>
      </c>
      <c r="G212" s="3">
        <v>6</v>
      </c>
      <c r="H212" s="3">
        <v>-0.00453558968593573</v>
      </c>
      <c r="I212" s="3">
        <v>0.0238962250572129</v>
      </c>
      <c r="J212" s="3">
        <v>0.849463030075098</v>
      </c>
      <c r="K212" s="3">
        <v>-0.051372190798073</v>
      </c>
      <c r="L212" s="3">
        <v>0.0423010114262015</v>
      </c>
      <c r="M212" s="3">
        <v>0.995474680567878</v>
      </c>
      <c r="N212" s="3">
        <v>0.949925051366632</v>
      </c>
      <c r="O212" s="3">
        <v>1.04320844915716</v>
      </c>
      <c r="P212" s="3">
        <f t="shared" si="4"/>
        <v>0.0292918286232792</v>
      </c>
    </row>
    <row r="213" s="3" customFormat="1" spans="1:16">
      <c r="A213" s="3">
        <v>9</v>
      </c>
      <c r="B213" s="3" t="s">
        <v>160</v>
      </c>
      <c r="C213" s="3" t="s">
        <v>154</v>
      </c>
      <c r="D213" s="3" t="s">
        <v>155</v>
      </c>
      <c r="E213" s="3" t="s">
        <v>164</v>
      </c>
      <c r="F213" s="3" t="s">
        <v>75</v>
      </c>
      <c r="G213" s="3">
        <v>6</v>
      </c>
      <c r="H213" s="3">
        <v>0.0088520358820747</v>
      </c>
      <c r="I213" s="3">
        <v>0.0386959923908124</v>
      </c>
      <c r="J213" s="3">
        <v>0.828118676537547</v>
      </c>
      <c r="K213" s="3">
        <v>-0.0669921092039176</v>
      </c>
      <c r="L213" s="3">
        <v>0.084696180968067</v>
      </c>
      <c r="M213" s="3">
        <v>1.00889133101343</v>
      </c>
      <c r="N213" s="3">
        <v>0.935202580800522</v>
      </c>
      <c r="O213" s="3">
        <v>1.08838634397562</v>
      </c>
      <c r="P213" s="3">
        <f t="shared" si="4"/>
        <v>0.0285558164323292</v>
      </c>
    </row>
    <row r="214" s="3" customFormat="1" spans="1:16">
      <c r="A214" s="3">
        <v>10</v>
      </c>
      <c r="B214" s="3" t="s">
        <v>160</v>
      </c>
      <c r="C214" s="3" t="s">
        <v>154</v>
      </c>
      <c r="D214" s="3" t="s">
        <v>155</v>
      </c>
      <c r="E214" s="3" t="s">
        <v>164</v>
      </c>
      <c r="F214" s="3" t="s">
        <v>76</v>
      </c>
      <c r="G214" s="3">
        <v>6</v>
      </c>
      <c r="H214" s="3">
        <v>0.00176932545526773</v>
      </c>
      <c r="I214" s="3">
        <v>0.0382440026388398</v>
      </c>
      <c r="J214" s="3">
        <v>0.964890682685384</v>
      </c>
      <c r="K214" s="3">
        <v>-0.0731889197168584</v>
      </c>
      <c r="L214" s="3">
        <v>0.0767275706273938</v>
      </c>
      <c r="M214" s="3">
        <v>1.00177089163511</v>
      </c>
      <c r="N214" s="3">
        <v>0.929425226688182</v>
      </c>
      <c r="O214" s="3">
        <v>1.07974788128285</v>
      </c>
      <c r="P214" s="3">
        <f t="shared" si="4"/>
        <v>0.0332720925063926</v>
      </c>
    </row>
    <row r="215" s="3" customFormat="1" spans="1:16">
      <c r="A215" s="3">
        <v>213</v>
      </c>
      <c r="B215" s="3" t="s">
        <v>160</v>
      </c>
      <c r="C215" s="3" t="s">
        <v>156</v>
      </c>
      <c r="D215" s="3" t="s">
        <v>157</v>
      </c>
      <c r="E215" s="3" t="s">
        <v>164</v>
      </c>
      <c r="F215" s="3" t="s">
        <v>66</v>
      </c>
      <c r="G215" s="3">
        <v>11</v>
      </c>
      <c r="H215" s="3">
        <v>0.025754560190609</v>
      </c>
      <c r="I215" s="3">
        <v>0.0105882824555042</v>
      </c>
      <c r="J215" s="3">
        <v>0.0150006114961127</v>
      </c>
      <c r="K215" s="3">
        <v>0.00500152657782086</v>
      </c>
      <c r="L215" s="3">
        <v>0.0465075938033971</v>
      </c>
      <c r="M215" s="3">
        <v>1.0260890744579</v>
      </c>
      <c r="N215" s="3">
        <v>1.0050140550904</v>
      </c>
      <c r="O215" s="3">
        <v>1.04760603435259</v>
      </c>
      <c r="P215" s="3">
        <f t="shared" si="4"/>
        <v>0.000517262465383197</v>
      </c>
    </row>
    <row r="216" s="3" customFormat="1" spans="1:16">
      <c r="A216" s="3">
        <v>211</v>
      </c>
      <c r="B216" s="3" t="s">
        <v>160</v>
      </c>
      <c r="C216" s="3" t="s">
        <v>156</v>
      </c>
      <c r="D216" s="3" t="s">
        <v>157</v>
      </c>
      <c r="E216" s="3" t="s">
        <v>164</v>
      </c>
      <c r="F216" s="3" t="s">
        <v>73</v>
      </c>
      <c r="G216" s="3">
        <v>11</v>
      </c>
      <c r="H216" s="3">
        <v>0.0210505960457684</v>
      </c>
      <c r="I216" s="3">
        <v>0.0136350273325776</v>
      </c>
      <c r="J216" s="3">
        <v>0.157018220576106</v>
      </c>
      <c r="K216" s="3">
        <v>-0.00567405752608379</v>
      </c>
      <c r="L216" s="3">
        <v>0.0477752496176205</v>
      </c>
      <c r="M216" s="3">
        <v>1.02127372274236</v>
      </c>
      <c r="N216" s="3">
        <v>0.99434200953548</v>
      </c>
      <c r="O216" s="3">
        <v>1.04893488031476</v>
      </c>
      <c r="P216" s="3">
        <f t="shared" si="4"/>
        <v>0.00541442139917607</v>
      </c>
    </row>
    <row r="217" s="3" customFormat="1" spans="1:16">
      <c r="A217" s="3">
        <v>212</v>
      </c>
      <c r="B217" s="3" t="s">
        <v>160</v>
      </c>
      <c r="C217" s="3" t="s">
        <v>156</v>
      </c>
      <c r="D217" s="3" t="s">
        <v>157</v>
      </c>
      <c r="E217" s="3" t="s">
        <v>164</v>
      </c>
      <c r="F217" s="3" t="s">
        <v>74</v>
      </c>
      <c r="G217" s="3">
        <v>11</v>
      </c>
      <c r="H217" s="3">
        <v>0.0245005623342131</v>
      </c>
      <c r="I217" s="3">
        <v>0.012723523910471</v>
      </c>
      <c r="J217" s="3">
        <v>0.0541529176908045</v>
      </c>
      <c r="K217" s="3">
        <v>-0.000437544530310099</v>
      </c>
      <c r="L217" s="3">
        <v>0.0494386691987362</v>
      </c>
      <c r="M217" s="3">
        <v>1.02480316738892</v>
      </c>
      <c r="N217" s="3">
        <v>0.999562551178338</v>
      </c>
      <c r="O217" s="3">
        <v>1.05068115112186</v>
      </c>
      <c r="P217" s="3">
        <f t="shared" si="4"/>
        <v>0.00186734198933809</v>
      </c>
    </row>
    <row r="218" s="3" customFormat="1" spans="1:16">
      <c r="A218" s="3">
        <v>214</v>
      </c>
      <c r="B218" s="3" t="s">
        <v>160</v>
      </c>
      <c r="C218" s="3" t="s">
        <v>156</v>
      </c>
      <c r="D218" s="3" t="s">
        <v>157</v>
      </c>
      <c r="E218" s="3" t="s">
        <v>164</v>
      </c>
      <c r="F218" s="3" t="s">
        <v>75</v>
      </c>
      <c r="G218" s="3">
        <v>11</v>
      </c>
      <c r="H218" s="3">
        <v>0.016025137297008</v>
      </c>
      <c r="I218" s="3">
        <v>0.0178986676794152</v>
      </c>
      <c r="J218" s="3">
        <v>0.391654481298227</v>
      </c>
      <c r="K218" s="3">
        <v>-0.0190562513546458</v>
      </c>
      <c r="L218" s="3">
        <v>0.0511065259486618</v>
      </c>
      <c r="M218" s="3">
        <v>1.0161542284557</v>
      </c>
      <c r="N218" s="3">
        <v>0.981124171126831</v>
      </c>
      <c r="O218" s="3">
        <v>1.05243499894868</v>
      </c>
      <c r="P218" s="3">
        <f t="shared" si="4"/>
        <v>0.0135053269413182</v>
      </c>
    </row>
    <row r="219" s="3" customFormat="1" spans="1:16">
      <c r="A219" s="3">
        <v>215</v>
      </c>
      <c r="B219" s="3" t="s">
        <v>160</v>
      </c>
      <c r="C219" s="3" t="s">
        <v>156</v>
      </c>
      <c r="D219" s="3" t="s">
        <v>157</v>
      </c>
      <c r="E219" s="3" t="s">
        <v>164</v>
      </c>
      <c r="F219" s="3" t="s">
        <v>76</v>
      </c>
      <c r="G219" s="3">
        <v>11</v>
      </c>
      <c r="H219" s="3">
        <v>0.0196365217176246</v>
      </c>
      <c r="I219" s="3">
        <v>0.0118400640492105</v>
      </c>
      <c r="J219" s="3">
        <v>0.128211502870163</v>
      </c>
      <c r="K219" s="3">
        <v>-0.00357000381882807</v>
      </c>
      <c r="L219" s="3">
        <v>0.0428430472540773</v>
      </c>
      <c r="M219" s="3">
        <v>1.01983058638054</v>
      </c>
      <c r="N219" s="3">
        <v>0.996436361068329</v>
      </c>
      <c r="O219" s="3">
        <v>1.04377405878904</v>
      </c>
      <c r="P219" s="3">
        <f t="shared" si="4"/>
        <v>0.00442108630586769</v>
      </c>
    </row>
    <row r="220" s="3" customFormat="1" spans="1:16">
      <c r="A220" s="3">
        <v>221</v>
      </c>
      <c r="B220" s="3" t="s">
        <v>160</v>
      </c>
      <c r="C220" s="3" t="s">
        <v>167</v>
      </c>
      <c r="D220" s="3" t="s">
        <v>168</v>
      </c>
      <c r="E220" s="3" t="s">
        <v>164</v>
      </c>
      <c r="F220" s="3" t="s">
        <v>63</v>
      </c>
      <c r="G220" s="3">
        <v>1</v>
      </c>
      <c r="H220" s="3">
        <v>-0.00572199025748086</v>
      </c>
      <c r="I220" s="3">
        <v>0.0773451635351427</v>
      </c>
      <c r="J220" s="3">
        <v>0.941026350162777</v>
      </c>
      <c r="K220" s="3">
        <v>-0.15731851078636</v>
      </c>
      <c r="L220" s="3">
        <v>0.145874530271399</v>
      </c>
      <c r="M220" s="3">
        <v>0.994294349149276</v>
      </c>
      <c r="N220" s="3">
        <v>0.854431869705691</v>
      </c>
      <c r="O220" s="3">
        <v>1.15705100406743</v>
      </c>
      <c r="P220" s="3">
        <v>0.941026350162777</v>
      </c>
    </row>
    <row r="221" s="3" customFormat="1" spans="1:16">
      <c r="A221" s="3">
        <v>227</v>
      </c>
      <c r="B221" s="3" t="s">
        <v>160</v>
      </c>
      <c r="C221" s="3" t="s">
        <v>115</v>
      </c>
      <c r="D221" s="3" t="s">
        <v>116</v>
      </c>
      <c r="E221" s="3" t="s">
        <v>164</v>
      </c>
      <c r="F221" s="3" t="s">
        <v>63</v>
      </c>
      <c r="G221" s="3">
        <v>1</v>
      </c>
      <c r="H221" s="3">
        <v>-0.0597077244258873</v>
      </c>
      <c r="I221" s="3">
        <v>0.076705636743215</v>
      </c>
      <c r="J221" s="3">
        <v>0.436332802487568</v>
      </c>
      <c r="K221" s="3">
        <v>-0.210050772442589</v>
      </c>
      <c r="L221" s="3">
        <v>0.0906353235908142</v>
      </c>
      <c r="M221" s="3">
        <v>0.942039828583023</v>
      </c>
      <c r="N221" s="3">
        <v>0.810543091672856</v>
      </c>
      <c r="O221" s="3">
        <v>1.09486965931098</v>
      </c>
      <c r="P221" s="3">
        <v>0.436332802487568</v>
      </c>
    </row>
    <row r="222" s="3" customFormat="1" spans="1:16">
      <c r="A222" s="3">
        <v>222</v>
      </c>
      <c r="B222" s="3" t="s">
        <v>160</v>
      </c>
      <c r="C222" s="3" t="s">
        <v>169</v>
      </c>
      <c r="D222" s="3" t="s">
        <v>170</v>
      </c>
      <c r="E222" s="3" t="s">
        <v>164</v>
      </c>
      <c r="F222" s="3" t="s">
        <v>63</v>
      </c>
      <c r="G222" s="3">
        <v>1</v>
      </c>
      <c r="H222" s="3">
        <v>-0.0580549756437022</v>
      </c>
      <c r="I222" s="3">
        <v>0.078062282533055</v>
      </c>
      <c r="J222" s="3">
        <v>0.457057554398855</v>
      </c>
      <c r="K222" s="3">
        <v>-0.21105704940849</v>
      </c>
      <c r="L222" s="3">
        <v>0.0949470981210856</v>
      </c>
      <c r="M222" s="3">
        <v>0.943598071099489</v>
      </c>
      <c r="N222" s="3">
        <v>0.809727871067485</v>
      </c>
      <c r="O222" s="3">
        <v>1.09960068264523</v>
      </c>
      <c r="P222" s="3">
        <v>0.457057554398855</v>
      </c>
    </row>
    <row r="223" s="3" customFormat="1" spans="1:16">
      <c r="A223" s="3">
        <v>225</v>
      </c>
      <c r="B223" s="3" t="s">
        <v>160</v>
      </c>
      <c r="C223" s="3" t="s">
        <v>171</v>
      </c>
      <c r="D223" s="3" t="s">
        <v>172</v>
      </c>
      <c r="E223" s="3" t="s">
        <v>164</v>
      </c>
      <c r="F223" s="3" t="s">
        <v>63</v>
      </c>
      <c r="G223" s="3">
        <v>1</v>
      </c>
      <c r="H223" s="3">
        <v>0.0710855949895616</v>
      </c>
      <c r="I223" s="3">
        <v>0.0781932846207376</v>
      </c>
      <c r="J223" s="3">
        <v>0.363296803008961</v>
      </c>
      <c r="K223" s="3">
        <v>-0.0821732428670842</v>
      </c>
      <c r="L223" s="3">
        <v>0.224344432846207</v>
      </c>
      <c r="M223" s="3">
        <v>1.07367312297509</v>
      </c>
      <c r="N223" s="3">
        <v>0.921112368725171</v>
      </c>
      <c r="O223" s="3">
        <v>1.25150200359868</v>
      </c>
      <c r="P223" s="3">
        <v>0.363296803008961</v>
      </c>
    </row>
    <row r="224" s="3" customFormat="1" spans="1:16">
      <c r="A224" s="3">
        <v>218</v>
      </c>
      <c r="B224" s="3" t="s">
        <v>160</v>
      </c>
      <c r="C224" s="3" t="s">
        <v>158</v>
      </c>
      <c r="D224" s="3" t="s">
        <v>159</v>
      </c>
      <c r="E224" s="3" t="s">
        <v>164</v>
      </c>
      <c r="F224" s="3" t="s">
        <v>66</v>
      </c>
      <c r="G224" s="3">
        <v>11</v>
      </c>
      <c r="H224" s="3">
        <v>0.012778328701828</v>
      </c>
      <c r="I224" s="3">
        <v>0.00863740192230559</v>
      </c>
      <c r="J224" s="3">
        <v>0.139028606759703</v>
      </c>
      <c r="K224" s="3">
        <v>-0.00415097906589097</v>
      </c>
      <c r="L224" s="3">
        <v>0.029707636469547</v>
      </c>
      <c r="M224" s="3">
        <v>1.01286032041083</v>
      </c>
      <c r="N224" s="3">
        <v>0.99585762433941</v>
      </c>
      <c r="O224" s="3">
        <v>1.0301533106635</v>
      </c>
      <c r="P224" s="3">
        <v>0.139028606759703</v>
      </c>
    </row>
    <row r="225" s="3" customFormat="1" spans="1:16">
      <c r="A225" s="3">
        <v>216</v>
      </c>
      <c r="B225" s="3" t="s">
        <v>160</v>
      </c>
      <c r="C225" s="3" t="s">
        <v>158</v>
      </c>
      <c r="D225" s="3" t="s">
        <v>159</v>
      </c>
      <c r="E225" s="3" t="s">
        <v>164</v>
      </c>
      <c r="F225" s="3" t="s">
        <v>73</v>
      </c>
      <c r="G225" s="3">
        <v>11</v>
      </c>
      <c r="H225" s="3">
        <v>0.0170042198864044</v>
      </c>
      <c r="I225" s="3">
        <v>0.0107749777014128</v>
      </c>
      <c r="J225" s="3">
        <v>0.148993680816115</v>
      </c>
      <c r="K225" s="3">
        <v>-0.00411473640836465</v>
      </c>
      <c r="L225" s="3">
        <v>0.0381231761811734</v>
      </c>
      <c r="M225" s="3">
        <v>1.01714961457201</v>
      </c>
      <c r="N225" s="3">
        <v>0.995893717520286</v>
      </c>
      <c r="O225" s="3">
        <v>1.03885918770536</v>
      </c>
      <c r="P225" s="3">
        <v>0.148993680816115</v>
      </c>
    </row>
    <row r="226" s="3" customFormat="1" spans="1:16">
      <c r="A226" s="3">
        <v>217</v>
      </c>
      <c r="B226" s="3" t="s">
        <v>160</v>
      </c>
      <c r="C226" s="3" t="s">
        <v>158</v>
      </c>
      <c r="D226" s="3" t="s">
        <v>159</v>
      </c>
      <c r="E226" s="3" t="s">
        <v>164</v>
      </c>
      <c r="F226" s="3" t="s">
        <v>74</v>
      </c>
      <c r="G226" s="3">
        <v>11</v>
      </c>
      <c r="H226" s="3">
        <v>0.0138638333827686</v>
      </c>
      <c r="I226" s="3">
        <v>0.0114256144868582</v>
      </c>
      <c r="J226" s="3">
        <v>0.224977168330963</v>
      </c>
      <c r="K226" s="3">
        <v>-0.00853037101147357</v>
      </c>
      <c r="L226" s="3">
        <v>0.0362580377770108</v>
      </c>
      <c r="M226" s="3">
        <v>1.01396038198275</v>
      </c>
      <c r="N226" s="3">
        <v>0.991505909368331</v>
      </c>
      <c r="O226" s="3">
        <v>1.03692337737613</v>
      </c>
      <c r="P226" s="3">
        <v>0.224977168330963</v>
      </c>
    </row>
    <row r="227" s="3" customFormat="1" spans="1:16">
      <c r="A227" s="3">
        <v>219</v>
      </c>
      <c r="B227" s="3" t="s">
        <v>160</v>
      </c>
      <c r="C227" s="3" t="s">
        <v>158</v>
      </c>
      <c r="D227" s="3" t="s">
        <v>159</v>
      </c>
      <c r="E227" s="3" t="s">
        <v>164</v>
      </c>
      <c r="F227" s="3" t="s">
        <v>75</v>
      </c>
      <c r="G227" s="3">
        <v>11</v>
      </c>
      <c r="H227" s="3">
        <v>0.0252593967421627</v>
      </c>
      <c r="I227" s="3">
        <v>0.0170626635381765</v>
      </c>
      <c r="J227" s="3">
        <v>0.169572118159315</v>
      </c>
      <c r="K227" s="3">
        <v>-0.00818342379266328</v>
      </c>
      <c r="L227" s="3">
        <v>0.0587022172769886</v>
      </c>
      <c r="M227" s="3">
        <v>1.02558111842439</v>
      </c>
      <c r="N227" s="3">
        <v>0.991849969267881</v>
      </c>
      <c r="O227" s="3">
        <v>1.06045940722768</v>
      </c>
      <c r="P227" s="3">
        <v>0.169572118159315</v>
      </c>
    </row>
    <row r="228" s="3" customFormat="1" spans="1:16">
      <c r="A228" s="3">
        <v>220</v>
      </c>
      <c r="B228" s="3" t="s">
        <v>160</v>
      </c>
      <c r="C228" s="3" t="s">
        <v>158</v>
      </c>
      <c r="D228" s="3" t="s">
        <v>159</v>
      </c>
      <c r="E228" s="3" t="s">
        <v>164</v>
      </c>
      <c r="F228" s="3" t="s">
        <v>76</v>
      </c>
      <c r="G228" s="3">
        <v>11</v>
      </c>
      <c r="H228" s="3">
        <v>0.0141218545676127</v>
      </c>
      <c r="I228" s="3">
        <v>0.0104325235489987</v>
      </c>
      <c r="J228" s="3">
        <v>0.205654497458051</v>
      </c>
      <c r="K228" s="3">
        <v>-0.00632589158842481</v>
      </c>
      <c r="L228" s="3">
        <v>0.0345696007236503</v>
      </c>
      <c r="M228" s="3">
        <v>1.01422203899697</v>
      </c>
      <c r="N228" s="3">
        <v>0.993694074739975</v>
      </c>
      <c r="O228" s="3">
        <v>1.03517407473355</v>
      </c>
      <c r="P228" s="3">
        <v>0.205654497458051</v>
      </c>
    </row>
  </sheetData>
  <autoFilter xmlns:etc="http://www.wps.cn/officeDocument/2017/etCustomData" ref="F1:F228" etc:filterBottomFollowUsedRange="0">
    <extLst/>
  </autoFilter>
  <sortState ref="A2:P228">
    <sortCondition ref="D2"/>
  </sortState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P35"/>
  <sheetViews>
    <sheetView workbookViewId="0">
      <selection activeCell="A29" sqref="$A29:$XFD33"/>
    </sheetView>
  </sheetViews>
  <sheetFormatPr defaultColWidth="9.55752212389381" defaultRowHeight="13.5"/>
  <cols>
    <col min="1" max="1" width="6.24778761061947" style="3" customWidth="1"/>
    <col min="2" max="4" width="9.55752212389381" style="3"/>
    <col min="5" max="5" width="18.0619469026549" style="3" customWidth="1"/>
    <col min="6" max="6" width="9.55752212389381" style="3"/>
    <col min="7" max="7" width="6.1858407079646" style="3" customWidth="1"/>
    <col min="8" max="8" width="5.45132743362832" style="3" customWidth="1"/>
    <col min="9" max="9" width="4.84955752212389" style="3" customWidth="1"/>
    <col min="10" max="10" width="12.7964601769912" style="3"/>
    <col min="11" max="11" width="8.16814159292035" style="3" customWidth="1"/>
    <col min="12" max="12" width="7.30973451327434" style="3" customWidth="1"/>
    <col min="13" max="15" width="12.7964601769912" style="3"/>
    <col min="16" max="16" width="14.0088495575221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173</v>
      </c>
      <c r="D2" s="3" t="s">
        <v>174</v>
      </c>
      <c r="E2" s="3" t="s">
        <v>62</v>
      </c>
      <c r="F2" s="3" t="s">
        <v>63</v>
      </c>
      <c r="G2" s="3">
        <v>1</v>
      </c>
      <c r="H2" s="3">
        <v>0.0460489269849215</v>
      </c>
      <c r="I2" s="3">
        <v>0.0596884189451292</v>
      </c>
      <c r="J2" s="3">
        <v>0.440417454245061</v>
      </c>
      <c r="K2" s="3">
        <v>-0.0709403741475317</v>
      </c>
      <c r="L2" s="3">
        <v>0.163038228117375</v>
      </c>
      <c r="M2" s="3">
        <v>1.04712564240414</v>
      </c>
      <c r="N2" s="3">
        <v>0.931517432992771</v>
      </c>
      <c r="O2" s="3">
        <v>1.17708168644526</v>
      </c>
      <c r="P2" s="3">
        <f>J2/4</f>
        <v>0.110104363561265</v>
      </c>
    </row>
    <row r="3" s="3" customFormat="1" spans="1:16">
      <c r="A3" s="3">
        <v>9</v>
      </c>
      <c r="B3" s="3" t="s">
        <v>64</v>
      </c>
      <c r="C3" s="3" t="s">
        <v>173</v>
      </c>
      <c r="D3" s="3" t="s">
        <v>174</v>
      </c>
      <c r="E3" s="3" t="s">
        <v>65</v>
      </c>
      <c r="F3" s="3" t="s">
        <v>66</v>
      </c>
      <c r="G3" s="3">
        <v>2</v>
      </c>
      <c r="H3" s="3">
        <v>0.0345861484428805</v>
      </c>
      <c r="I3" s="3">
        <v>0.0686592687676231</v>
      </c>
      <c r="J3" s="3">
        <v>0.614446875897107</v>
      </c>
      <c r="K3" s="3">
        <v>-0.0999860183416608</v>
      </c>
      <c r="L3" s="3">
        <v>0.169158315227422</v>
      </c>
      <c r="M3" s="3">
        <v>1.03519120464522</v>
      </c>
      <c r="N3" s="3">
        <v>0.904850069252033</v>
      </c>
      <c r="O3" s="3">
        <v>1.18430761801306</v>
      </c>
      <c r="P3" s="3">
        <f>J3/4</f>
        <v>0.153611718974277</v>
      </c>
    </row>
    <row r="4" s="3" customFormat="1" spans="1:16">
      <c r="A4" s="3">
        <v>10</v>
      </c>
      <c r="B4" s="3" t="s">
        <v>67</v>
      </c>
      <c r="C4" s="3" t="s">
        <v>173</v>
      </c>
      <c r="D4" s="3" t="s">
        <v>174</v>
      </c>
      <c r="E4" s="3" t="s">
        <v>68</v>
      </c>
      <c r="F4" s="3" t="s">
        <v>63</v>
      </c>
      <c r="G4" s="3">
        <v>1</v>
      </c>
      <c r="H4" s="3">
        <v>0.147124234440757</v>
      </c>
      <c r="I4" s="3">
        <v>0.101618366578848</v>
      </c>
      <c r="J4" s="3">
        <v>0.147669790265393</v>
      </c>
      <c r="K4" s="3">
        <v>-0.0520477640537859</v>
      </c>
      <c r="L4" s="3">
        <v>0.3462962329353</v>
      </c>
      <c r="M4" s="3">
        <v>1.15849787942615</v>
      </c>
      <c r="N4" s="3">
        <v>0.949283524130718</v>
      </c>
      <c r="O4" s="3">
        <v>1.41382137424528</v>
      </c>
      <c r="P4" s="3">
        <f>J4/4</f>
        <v>0.0369174475663483</v>
      </c>
    </row>
    <row r="5" s="3" customFormat="1" spans="1:16">
      <c r="A5" s="3">
        <v>11</v>
      </c>
      <c r="B5" s="3" t="s">
        <v>69</v>
      </c>
      <c r="C5" s="3" t="s">
        <v>173</v>
      </c>
      <c r="D5" s="3" t="s">
        <v>174</v>
      </c>
      <c r="E5" s="3" t="s">
        <v>70</v>
      </c>
      <c r="F5" s="3" t="s">
        <v>63</v>
      </c>
      <c r="G5" s="3">
        <v>1</v>
      </c>
      <c r="H5" s="3">
        <v>-0.0418671174099597</v>
      </c>
      <c r="I5" s="3">
        <v>0.0704719802366402</v>
      </c>
      <c r="J5" s="3">
        <v>0.552447945583683</v>
      </c>
      <c r="K5" s="3">
        <v>-0.179992198673775</v>
      </c>
      <c r="L5" s="3">
        <v>0.0962579638538552</v>
      </c>
      <c r="M5" s="3">
        <v>0.958997206138571</v>
      </c>
      <c r="N5" s="3">
        <v>0.835276727652095</v>
      </c>
      <c r="O5" s="3">
        <v>1.10104305667264</v>
      </c>
      <c r="P5" s="3">
        <f>J5/4</f>
        <v>0.138111986395921</v>
      </c>
    </row>
    <row r="6" s="3" customFormat="1" spans="1:16">
      <c r="A6" s="3">
        <v>3</v>
      </c>
      <c r="B6" s="3" t="s">
        <v>71</v>
      </c>
      <c r="C6" s="3" t="s">
        <v>173</v>
      </c>
      <c r="D6" s="3" t="s">
        <v>174</v>
      </c>
      <c r="E6" s="3" t="s">
        <v>72</v>
      </c>
      <c r="F6" s="3" t="s">
        <v>73</v>
      </c>
      <c r="G6" s="3">
        <v>4</v>
      </c>
      <c r="H6" s="3">
        <v>-0.318711752766816</v>
      </c>
      <c r="I6" s="3">
        <v>0.215033995635485</v>
      </c>
      <c r="J6" s="3">
        <v>0.276507436931454</v>
      </c>
      <c r="K6" s="3">
        <v>-0.740178384212367</v>
      </c>
      <c r="L6" s="3">
        <v>0.102754878678735</v>
      </c>
      <c r="M6" s="3">
        <v>0.727085099371957</v>
      </c>
      <c r="N6" s="3">
        <v>0.477028813521657</v>
      </c>
      <c r="O6" s="3">
        <v>1.10821972749604</v>
      </c>
      <c r="P6" s="3">
        <v>0.276507436931454</v>
      </c>
    </row>
    <row r="7" s="3" customFormat="1" spans="1:16">
      <c r="A7" s="3">
        <v>4</v>
      </c>
      <c r="B7" s="3" t="s">
        <v>71</v>
      </c>
      <c r="C7" s="3" t="s">
        <v>173</v>
      </c>
      <c r="D7" s="3" t="s">
        <v>174</v>
      </c>
      <c r="E7" s="3" t="s">
        <v>72</v>
      </c>
      <c r="F7" s="3" t="s">
        <v>74</v>
      </c>
      <c r="G7" s="3">
        <v>4</v>
      </c>
      <c r="H7" s="3">
        <v>-0.0294221607168396</v>
      </c>
      <c r="I7" s="3">
        <v>0.103937462532375</v>
      </c>
      <c r="J7" s="3">
        <v>0.777118876846334</v>
      </c>
      <c r="K7" s="3">
        <v>-0.233139587280294</v>
      </c>
      <c r="L7" s="3">
        <v>0.174295265846615</v>
      </c>
      <c r="M7" s="3">
        <v>0.971006457146197</v>
      </c>
      <c r="N7" s="3">
        <v>0.792043006678453</v>
      </c>
      <c r="O7" s="3">
        <v>1.19040700046529</v>
      </c>
      <c r="P7" s="3">
        <v>0.777118876846334</v>
      </c>
    </row>
    <row r="8" s="3" customFormat="1" spans="1:16">
      <c r="A8" s="3">
        <v>5</v>
      </c>
      <c r="B8" s="3" t="s">
        <v>71</v>
      </c>
      <c r="C8" s="3" t="s">
        <v>173</v>
      </c>
      <c r="D8" s="3" t="s">
        <v>174</v>
      </c>
      <c r="E8" s="3" t="s">
        <v>72</v>
      </c>
      <c r="F8" s="3" t="s">
        <v>66</v>
      </c>
      <c r="G8" s="3">
        <v>4</v>
      </c>
      <c r="H8" s="3">
        <v>0.0340159502213639</v>
      </c>
      <c r="I8" s="3">
        <v>0.0963340266813419</v>
      </c>
      <c r="J8" s="3">
        <v>0.724010318098023</v>
      </c>
      <c r="K8" s="3">
        <v>-0.154798742074066</v>
      </c>
      <c r="L8" s="3">
        <v>0.222830642516794</v>
      </c>
      <c r="M8" s="3">
        <v>1.03460110871322</v>
      </c>
      <c r="N8" s="3">
        <v>0.856587555171578</v>
      </c>
      <c r="O8" s="3">
        <v>1.2496089251918</v>
      </c>
      <c r="P8" s="3">
        <v>0.724010318098023</v>
      </c>
    </row>
    <row r="9" s="3" customFormat="1" spans="1:16">
      <c r="A9" s="3">
        <v>6</v>
      </c>
      <c r="B9" s="3" t="s">
        <v>71</v>
      </c>
      <c r="C9" s="3" t="s">
        <v>173</v>
      </c>
      <c r="D9" s="3" t="s">
        <v>174</v>
      </c>
      <c r="E9" s="3" t="s">
        <v>72</v>
      </c>
      <c r="F9" s="3" t="s">
        <v>75</v>
      </c>
      <c r="G9" s="3">
        <v>4</v>
      </c>
      <c r="H9" s="3">
        <v>0.199969095056807</v>
      </c>
      <c r="I9" s="3">
        <v>0.204476896947771</v>
      </c>
      <c r="J9" s="3">
        <v>0.400218816691327</v>
      </c>
      <c r="K9" s="3">
        <v>-0.200805622960824</v>
      </c>
      <c r="L9" s="3">
        <v>0.600743813074439</v>
      </c>
      <c r="M9" s="3">
        <v>1.2213650113606</v>
      </c>
      <c r="N9" s="3">
        <v>0.818071430402972</v>
      </c>
      <c r="O9" s="3">
        <v>1.82347462035322</v>
      </c>
      <c r="P9" s="3">
        <v>0.400218816691327</v>
      </c>
    </row>
    <row r="10" s="3" customFormat="1" spans="1:16">
      <c r="A10" s="3">
        <v>7</v>
      </c>
      <c r="B10" s="3" t="s">
        <v>71</v>
      </c>
      <c r="C10" s="3" t="s">
        <v>173</v>
      </c>
      <c r="D10" s="3" t="s">
        <v>174</v>
      </c>
      <c r="E10" s="3" t="s">
        <v>72</v>
      </c>
      <c r="F10" s="3" t="s">
        <v>76</v>
      </c>
      <c r="G10" s="3">
        <v>4</v>
      </c>
      <c r="H10" s="3">
        <v>-0.0962613529508317</v>
      </c>
      <c r="I10" s="3">
        <v>0.12287322480048</v>
      </c>
      <c r="J10" s="3">
        <v>0.490538182364353</v>
      </c>
      <c r="K10" s="3">
        <v>-0.337092873559772</v>
      </c>
      <c r="L10" s="3">
        <v>0.144570167658108</v>
      </c>
      <c r="M10" s="3">
        <v>0.908226617341163</v>
      </c>
      <c r="N10" s="3">
        <v>0.71384253972622</v>
      </c>
      <c r="O10" s="3">
        <v>1.15554277384945</v>
      </c>
      <c r="P10" s="3">
        <v>0.490538182364353</v>
      </c>
    </row>
    <row r="11" s="3" customFormat="1" spans="1:16">
      <c r="A11" s="3">
        <v>33</v>
      </c>
      <c r="B11" s="3" t="s">
        <v>77</v>
      </c>
      <c r="C11" s="3" t="s">
        <v>173</v>
      </c>
      <c r="D11" s="3" t="s">
        <v>174</v>
      </c>
      <c r="E11" s="3" t="s">
        <v>78</v>
      </c>
      <c r="F11" s="3" t="s">
        <v>63</v>
      </c>
      <c r="G11" s="3">
        <v>1</v>
      </c>
      <c r="H11" s="3">
        <v>0.0292155816435432</v>
      </c>
      <c r="I11" s="3">
        <v>0.035752401280683</v>
      </c>
      <c r="J11" s="3">
        <v>0.413834610208781</v>
      </c>
      <c r="K11" s="3">
        <v>-0.0408591248665955</v>
      </c>
      <c r="L11" s="3">
        <v>0.099290288153682</v>
      </c>
      <c r="M11" s="3">
        <v>1.02964654344431</v>
      </c>
      <c r="N11" s="3">
        <v>0.959964355529263</v>
      </c>
      <c r="O11" s="3">
        <v>1.10438684344932</v>
      </c>
      <c r="P11" s="3">
        <v>0.413834610208781</v>
      </c>
    </row>
    <row r="12" s="3" customFormat="1" spans="1:16">
      <c r="A12" s="3">
        <v>19</v>
      </c>
      <c r="B12" s="3" t="s">
        <v>81</v>
      </c>
      <c r="C12" s="3" t="s">
        <v>173</v>
      </c>
      <c r="D12" s="3" t="s">
        <v>174</v>
      </c>
      <c r="E12" s="3" t="s">
        <v>82</v>
      </c>
      <c r="F12" s="3" t="s">
        <v>66</v>
      </c>
      <c r="G12" s="3">
        <v>2</v>
      </c>
      <c r="H12" s="3">
        <v>-0.00425766833682768</v>
      </c>
      <c r="I12" s="3">
        <v>0.141742141982501</v>
      </c>
      <c r="J12" s="3">
        <v>0.97603664663585</v>
      </c>
      <c r="K12" s="3">
        <v>-0.28207226662253</v>
      </c>
      <c r="L12" s="3">
        <v>0.273556929948874</v>
      </c>
      <c r="M12" s="3">
        <v>0.995751382683036</v>
      </c>
      <c r="N12" s="3">
        <v>0.754219177690981</v>
      </c>
      <c r="O12" s="3">
        <v>1.3146321990256</v>
      </c>
      <c r="P12" s="3">
        <f>J12/15</f>
        <v>0.0650691097757233</v>
      </c>
    </row>
    <row r="13" s="3" customFormat="1" spans="1:16">
      <c r="A13" s="3">
        <v>18</v>
      </c>
      <c r="B13" s="3" t="s">
        <v>85</v>
      </c>
      <c r="C13" s="3" t="s">
        <v>173</v>
      </c>
      <c r="D13" s="3" t="s">
        <v>174</v>
      </c>
      <c r="E13" s="3" t="s">
        <v>86</v>
      </c>
      <c r="F13" s="3" t="s">
        <v>66</v>
      </c>
      <c r="G13" s="3">
        <v>2</v>
      </c>
      <c r="H13" s="3">
        <v>-0.0386949467353504</v>
      </c>
      <c r="I13" s="3">
        <v>0.0537187013130316</v>
      </c>
      <c r="J13" s="3">
        <v>0.471324649668047</v>
      </c>
      <c r="K13" s="3">
        <v>-0.143983601308892</v>
      </c>
      <c r="L13" s="3">
        <v>0.0665937078381916</v>
      </c>
      <c r="M13" s="3">
        <v>0.962044139093577</v>
      </c>
      <c r="N13" s="3">
        <v>0.865901947601346</v>
      </c>
      <c r="O13" s="3">
        <v>1.06886112004729</v>
      </c>
      <c r="P13" s="3">
        <f t="shared" ref="P13:P34" si="0">J13/15</f>
        <v>0.0314216433112031</v>
      </c>
    </row>
    <row r="14" s="3" customFormat="1" spans="1:16">
      <c r="A14" s="3">
        <v>1</v>
      </c>
      <c r="B14" s="3" t="s">
        <v>87</v>
      </c>
      <c r="C14" s="3" t="s">
        <v>173</v>
      </c>
      <c r="D14" s="3" t="s">
        <v>174</v>
      </c>
      <c r="E14" s="3" t="s">
        <v>88</v>
      </c>
      <c r="F14" s="3" t="s">
        <v>63</v>
      </c>
      <c r="G14" s="3">
        <v>1</v>
      </c>
      <c r="H14" s="3">
        <v>-0.164814814814815</v>
      </c>
      <c r="I14" s="3">
        <v>0.255555555555556</v>
      </c>
      <c r="J14" s="3">
        <v>0.51897414618045</v>
      </c>
      <c r="K14" s="3">
        <v>-0.665703703703704</v>
      </c>
      <c r="L14" s="3">
        <v>0.336074074074074</v>
      </c>
      <c r="M14" s="3">
        <v>0.848050735980066</v>
      </c>
      <c r="N14" s="3">
        <v>0.513911758824448</v>
      </c>
      <c r="O14" s="3">
        <v>1.39944268339267</v>
      </c>
      <c r="P14" s="3">
        <f t="shared" si="0"/>
        <v>0.03459827641203</v>
      </c>
    </row>
    <row r="15" s="3" customFormat="1" spans="1:16">
      <c r="A15" s="3">
        <v>13</v>
      </c>
      <c r="B15" s="3" t="s">
        <v>91</v>
      </c>
      <c r="C15" s="3" t="s">
        <v>173</v>
      </c>
      <c r="D15" s="3" t="s">
        <v>174</v>
      </c>
      <c r="E15" s="3" t="s">
        <v>92</v>
      </c>
      <c r="F15" s="3" t="s">
        <v>73</v>
      </c>
      <c r="G15" s="3">
        <v>7</v>
      </c>
      <c r="H15" s="3">
        <v>-0.372061383065538</v>
      </c>
      <c r="I15" s="3">
        <v>0.19043620892808</v>
      </c>
      <c r="J15" s="3">
        <v>0.10815211788036</v>
      </c>
      <c r="K15" s="3">
        <v>-0.745316352564575</v>
      </c>
      <c r="L15" s="3">
        <v>0.00119358643349898</v>
      </c>
      <c r="M15" s="3">
        <v>0.68931192914625</v>
      </c>
      <c r="N15" s="3">
        <v>0.474584140279584</v>
      </c>
      <c r="O15" s="3">
        <v>1.00119429904128</v>
      </c>
      <c r="P15" s="3">
        <f t="shared" si="0"/>
        <v>0.007210141192024</v>
      </c>
    </row>
    <row r="16" s="3" customFormat="1" spans="1:16">
      <c r="A16" s="3">
        <v>14</v>
      </c>
      <c r="B16" s="3" t="s">
        <v>91</v>
      </c>
      <c r="C16" s="3" t="s">
        <v>173</v>
      </c>
      <c r="D16" s="3" t="s">
        <v>174</v>
      </c>
      <c r="E16" s="3" t="s">
        <v>92</v>
      </c>
      <c r="F16" s="3" t="s">
        <v>74</v>
      </c>
      <c r="G16" s="3">
        <v>7</v>
      </c>
      <c r="H16" s="3">
        <v>-0.187892266393337</v>
      </c>
      <c r="I16" s="3">
        <v>0.105587607593555</v>
      </c>
      <c r="J16" s="3">
        <v>0.0751591921213694</v>
      </c>
      <c r="K16" s="3">
        <v>-0.394843977276705</v>
      </c>
      <c r="L16" s="3">
        <v>0.0190594444900304</v>
      </c>
      <c r="M16" s="3">
        <v>0.828703981692468</v>
      </c>
      <c r="N16" s="3">
        <v>0.673785156843374</v>
      </c>
      <c r="O16" s="3">
        <v>1.01924223515151</v>
      </c>
      <c r="P16" s="3">
        <f t="shared" si="0"/>
        <v>0.00501061280809129</v>
      </c>
    </row>
    <row r="17" s="3" customFormat="1" spans="1:16">
      <c r="A17" s="3">
        <v>15</v>
      </c>
      <c r="B17" s="3" t="s">
        <v>91</v>
      </c>
      <c r="C17" s="3" t="s">
        <v>173</v>
      </c>
      <c r="D17" s="3" t="s">
        <v>174</v>
      </c>
      <c r="E17" s="3" t="s">
        <v>92</v>
      </c>
      <c r="F17" s="3" t="s">
        <v>66</v>
      </c>
      <c r="G17" s="3">
        <v>7</v>
      </c>
      <c r="H17" s="3">
        <v>-0.113117179187516</v>
      </c>
      <c r="I17" s="3">
        <v>0.0849115993858293</v>
      </c>
      <c r="J17" s="3">
        <v>0.18280242157101</v>
      </c>
      <c r="K17" s="3">
        <v>-0.279543913983741</v>
      </c>
      <c r="L17" s="3">
        <v>0.0533095556087096</v>
      </c>
      <c r="M17" s="3">
        <v>0.893046007579003</v>
      </c>
      <c r="N17" s="3">
        <v>0.756128522470442</v>
      </c>
      <c r="O17" s="3">
        <v>1.05475610025539</v>
      </c>
      <c r="P17" s="3">
        <f t="shared" si="0"/>
        <v>0.012186828104734</v>
      </c>
    </row>
    <row r="18" s="3" customFormat="1" spans="1:16">
      <c r="A18" s="3">
        <v>16</v>
      </c>
      <c r="B18" s="3" t="s">
        <v>91</v>
      </c>
      <c r="C18" s="3" t="s">
        <v>173</v>
      </c>
      <c r="D18" s="3" t="s">
        <v>174</v>
      </c>
      <c r="E18" s="3" t="s">
        <v>92</v>
      </c>
      <c r="F18" s="3" t="s">
        <v>75</v>
      </c>
      <c r="G18" s="3">
        <v>7</v>
      </c>
      <c r="H18" s="3">
        <v>-0.116555763348482</v>
      </c>
      <c r="I18" s="3">
        <v>0.143244703225414</v>
      </c>
      <c r="J18" s="3">
        <v>0.446906889840094</v>
      </c>
      <c r="K18" s="3">
        <v>-0.397315381670294</v>
      </c>
      <c r="L18" s="3">
        <v>0.16420385497333</v>
      </c>
      <c r="M18" s="3">
        <v>0.889980467301991</v>
      </c>
      <c r="N18" s="3">
        <v>0.672122017238196</v>
      </c>
      <c r="O18" s="3">
        <v>1.1784545244236</v>
      </c>
      <c r="P18" s="3">
        <f t="shared" si="0"/>
        <v>0.0297937926560063</v>
      </c>
    </row>
    <row r="19" s="3" customFormat="1" spans="1:16">
      <c r="A19" s="3">
        <v>17</v>
      </c>
      <c r="B19" s="3" t="s">
        <v>91</v>
      </c>
      <c r="C19" s="3" t="s">
        <v>173</v>
      </c>
      <c r="D19" s="3" t="s">
        <v>174</v>
      </c>
      <c r="E19" s="3" t="s">
        <v>92</v>
      </c>
      <c r="F19" s="3" t="s">
        <v>76</v>
      </c>
      <c r="G19" s="3">
        <v>7</v>
      </c>
      <c r="H19" s="3">
        <v>-0.17046387187527</v>
      </c>
      <c r="I19" s="3">
        <v>0.111152873628986</v>
      </c>
      <c r="J19" s="3">
        <v>0.176022223160892</v>
      </c>
      <c r="K19" s="3">
        <v>-0.388323504188082</v>
      </c>
      <c r="L19" s="3">
        <v>0.0473957604375419</v>
      </c>
      <c r="M19" s="3">
        <v>0.843273554970458</v>
      </c>
      <c r="N19" s="3">
        <v>0.678192909525592</v>
      </c>
      <c r="O19" s="3">
        <v>1.04853689639714</v>
      </c>
      <c r="P19" s="3">
        <f t="shared" si="0"/>
        <v>0.0117348148773928</v>
      </c>
    </row>
    <row r="20" s="3" customFormat="1" spans="1:16">
      <c r="A20" s="3">
        <v>20</v>
      </c>
      <c r="B20" s="3" t="s">
        <v>93</v>
      </c>
      <c r="C20" s="3" t="s">
        <v>173</v>
      </c>
      <c r="D20" s="3" t="s">
        <v>174</v>
      </c>
      <c r="E20" s="3" t="s">
        <v>94</v>
      </c>
      <c r="F20" s="3" t="s">
        <v>73</v>
      </c>
      <c r="G20" s="3">
        <v>3</v>
      </c>
      <c r="H20" s="3">
        <v>0.227990167199311</v>
      </c>
      <c r="I20" s="3">
        <v>0.176545286522934</v>
      </c>
      <c r="J20" s="3">
        <v>0.419473139583653</v>
      </c>
      <c r="K20" s="3">
        <v>-0.118038594385639</v>
      </c>
      <c r="L20" s="3">
        <v>0.574018928784261</v>
      </c>
      <c r="M20" s="3">
        <v>1.25607297465641</v>
      </c>
      <c r="N20" s="3">
        <v>0.888661754598307</v>
      </c>
      <c r="O20" s="3">
        <v>1.77538789027257</v>
      </c>
      <c r="P20" s="3">
        <f t="shared" si="0"/>
        <v>0.0279648759722435</v>
      </c>
    </row>
    <row r="21" s="3" customFormat="1" spans="1:16">
      <c r="A21" s="3">
        <v>21</v>
      </c>
      <c r="B21" s="3" t="s">
        <v>93</v>
      </c>
      <c r="C21" s="3" t="s">
        <v>173</v>
      </c>
      <c r="D21" s="3" t="s">
        <v>174</v>
      </c>
      <c r="E21" s="3" t="s">
        <v>94</v>
      </c>
      <c r="F21" s="3" t="s">
        <v>74</v>
      </c>
      <c r="G21" s="3">
        <v>3</v>
      </c>
      <c r="H21" s="3">
        <v>0.13605717820748</v>
      </c>
      <c r="I21" s="3">
        <v>0.0721080875204913</v>
      </c>
      <c r="J21" s="3">
        <v>0.0591804417386118</v>
      </c>
      <c r="K21" s="3">
        <v>-0.00527467333268244</v>
      </c>
      <c r="L21" s="3">
        <v>0.277389029747643</v>
      </c>
      <c r="M21" s="3">
        <v>1.14574740350473</v>
      </c>
      <c r="N21" s="3">
        <v>0.994739213330103</v>
      </c>
      <c r="O21" s="3">
        <v>1.31967966583238</v>
      </c>
      <c r="P21" s="3">
        <f t="shared" si="0"/>
        <v>0.00394536278257412</v>
      </c>
    </row>
    <row r="22" s="3" customFormat="1" spans="1:16">
      <c r="A22" s="3">
        <v>22</v>
      </c>
      <c r="B22" s="3" t="s">
        <v>93</v>
      </c>
      <c r="C22" s="3" t="s">
        <v>173</v>
      </c>
      <c r="D22" s="3" t="s">
        <v>174</v>
      </c>
      <c r="E22" s="3" t="s">
        <v>94</v>
      </c>
      <c r="F22" s="3" t="s">
        <v>66</v>
      </c>
      <c r="G22" s="3">
        <v>3</v>
      </c>
      <c r="H22" s="3">
        <v>0.125419100604245</v>
      </c>
      <c r="I22" s="3">
        <v>0.0658185111830173</v>
      </c>
      <c r="J22" s="3">
        <v>0.0567113043449976</v>
      </c>
      <c r="K22" s="3">
        <v>-0.00358518131446861</v>
      </c>
      <c r="L22" s="3">
        <v>0.254423382522959</v>
      </c>
      <c r="M22" s="3">
        <v>1.13362345579822</v>
      </c>
      <c r="N22" s="3">
        <v>0.996421237774569</v>
      </c>
      <c r="O22" s="3">
        <v>1.28971773263893</v>
      </c>
      <c r="P22" s="3">
        <f t="shared" si="0"/>
        <v>0.00378075362299984</v>
      </c>
    </row>
    <row r="23" s="3" customFormat="1" spans="1:16">
      <c r="A23" s="3">
        <v>23</v>
      </c>
      <c r="B23" s="3" t="s">
        <v>93</v>
      </c>
      <c r="C23" s="3" t="s">
        <v>173</v>
      </c>
      <c r="D23" s="3" t="s">
        <v>174</v>
      </c>
      <c r="E23" s="3" t="s">
        <v>94</v>
      </c>
      <c r="F23" s="3" t="s">
        <v>75</v>
      </c>
      <c r="G23" s="3">
        <v>3</v>
      </c>
      <c r="H23" s="3">
        <v>0.143754903972012</v>
      </c>
      <c r="I23" s="3">
        <v>0.0851864376448666</v>
      </c>
      <c r="J23" s="3">
        <v>0.233554371648508</v>
      </c>
      <c r="K23" s="3">
        <v>-0.0232105138119262</v>
      </c>
      <c r="L23" s="3">
        <v>0.310720321755951</v>
      </c>
      <c r="M23" s="3">
        <v>1.15460108570243</v>
      </c>
      <c r="N23" s="3">
        <v>0.97705677817526</v>
      </c>
      <c r="O23" s="3">
        <v>1.36440757270516</v>
      </c>
      <c r="P23" s="3">
        <f t="shared" si="0"/>
        <v>0.0155702914432339</v>
      </c>
    </row>
    <row r="24" s="3" customFormat="1" spans="1:16">
      <c r="A24" s="3">
        <v>24</v>
      </c>
      <c r="B24" s="3" t="s">
        <v>93</v>
      </c>
      <c r="C24" s="3" t="s">
        <v>173</v>
      </c>
      <c r="D24" s="3" t="s">
        <v>174</v>
      </c>
      <c r="E24" s="3" t="s">
        <v>94</v>
      </c>
      <c r="F24" s="3" t="s">
        <v>76</v>
      </c>
      <c r="G24" s="3">
        <v>3</v>
      </c>
      <c r="H24" s="3">
        <v>0.140905497304227</v>
      </c>
      <c r="I24" s="3">
        <v>0.0777361643558459</v>
      </c>
      <c r="J24" s="3">
        <v>0.211577070851143</v>
      </c>
      <c r="K24" s="3">
        <v>-0.0114573848332312</v>
      </c>
      <c r="L24" s="3">
        <v>0.293268379441685</v>
      </c>
      <c r="M24" s="3">
        <v>1.15131584039292</v>
      </c>
      <c r="N24" s="3">
        <v>0.988608001045077</v>
      </c>
      <c r="O24" s="3">
        <v>1.34080258599809</v>
      </c>
      <c r="P24" s="3">
        <f t="shared" si="0"/>
        <v>0.0141051380567429</v>
      </c>
    </row>
    <row r="25" s="3" customFormat="1" spans="1:16">
      <c r="A25" s="3">
        <v>25</v>
      </c>
      <c r="B25" s="3" t="s">
        <v>95</v>
      </c>
      <c r="C25" s="3" t="s">
        <v>173</v>
      </c>
      <c r="D25" s="3" t="s">
        <v>174</v>
      </c>
      <c r="E25" s="3" t="s">
        <v>96</v>
      </c>
      <c r="F25" s="3" t="s">
        <v>63</v>
      </c>
      <c r="G25" s="3">
        <v>1</v>
      </c>
      <c r="H25" s="3">
        <v>0.0228187919463087</v>
      </c>
      <c r="I25" s="3">
        <v>0.0390482001220256</v>
      </c>
      <c r="J25" s="3">
        <v>0.558968042742688</v>
      </c>
      <c r="K25" s="3">
        <v>-0.0537156802928615</v>
      </c>
      <c r="L25" s="3">
        <v>0.0993532641854789</v>
      </c>
      <c r="M25" s="3">
        <v>1.02308113220834</v>
      </c>
      <c r="N25" s="3">
        <v>0.947701518418596</v>
      </c>
      <c r="O25" s="3">
        <v>1.10445639554032</v>
      </c>
      <c r="P25" s="3">
        <f t="shared" si="0"/>
        <v>0.0372645361828459</v>
      </c>
    </row>
    <row r="26" s="3" customFormat="1" spans="1:16">
      <c r="A26" s="3">
        <v>26</v>
      </c>
      <c r="B26" s="3" t="s">
        <v>97</v>
      </c>
      <c r="C26" s="3" t="s">
        <v>173</v>
      </c>
      <c r="D26" s="3" t="s">
        <v>174</v>
      </c>
      <c r="E26" s="3" t="s">
        <v>98</v>
      </c>
      <c r="F26" s="3" t="s">
        <v>63</v>
      </c>
      <c r="G26" s="3">
        <v>1</v>
      </c>
      <c r="H26" s="3">
        <v>0.0425649530127142</v>
      </c>
      <c r="I26" s="3">
        <v>0.14759535655058</v>
      </c>
      <c r="J26" s="3">
        <v>0.773048594231478</v>
      </c>
      <c r="K26" s="3">
        <v>-0.246721945826423</v>
      </c>
      <c r="L26" s="3">
        <v>0.331851851851852</v>
      </c>
      <c r="M26" s="3">
        <v>1.04348383159113</v>
      </c>
      <c r="N26" s="3">
        <v>0.781357923160766</v>
      </c>
      <c r="O26" s="3">
        <v>1.39354638190323</v>
      </c>
      <c r="P26" s="3">
        <f t="shared" si="0"/>
        <v>0.0515365729487652</v>
      </c>
    </row>
    <row r="27" s="3" customFormat="1" spans="1:16">
      <c r="A27" s="3">
        <v>29</v>
      </c>
      <c r="B27" s="3" t="s">
        <v>99</v>
      </c>
      <c r="C27" s="3" t="s">
        <v>173</v>
      </c>
      <c r="D27" s="3" t="s">
        <v>174</v>
      </c>
      <c r="E27" s="3" t="s">
        <v>100</v>
      </c>
      <c r="F27" s="3" t="s">
        <v>63</v>
      </c>
      <c r="G27" s="3">
        <v>1</v>
      </c>
      <c r="H27" s="3">
        <v>0.296981499513145</v>
      </c>
      <c r="I27" s="3">
        <v>0.230525803310613</v>
      </c>
      <c r="J27" s="3">
        <v>0.197648938791474</v>
      </c>
      <c r="K27" s="3">
        <v>-0.154849074975657</v>
      </c>
      <c r="L27" s="3">
        <v>0.748812074001947</v>
      </c>
      <c r="M27" s="3">
        <v>1.34579040144015</v>
      </c>
      <c r="N27" s="3">
        <v>0.856544441719481</v>
      </c>
      <c r="O27" s="3">
        <v>2.11448667038529</v>
      </c>
      <c r="P27" s="3">
        <f t="shared" si="0"/>
        <v>0.0131765959194316</v>
      </c>
    </row>
    <row r="28" s="3" customFormat="1" spans="1:16">
      <c r="A28" s="3">
        <v>27</v>
      </c>
      <c r="B28" s="3" t="s">
        <v>101</v>
      </c>
      <c r="C28" s="3" t="s">
        <v>173</v>
      </c>
      <c r="D28" s="3" t="s">
        <v>174</v>
      </c>
      <c r="E28" s="3" t="s">
        <v>102</v>
      </c>
      <c r="F28" s="3" t="s">
        <v>63</v>
      </c>
      <c r="G28" s="3">
        <v>1</v>
      </c>
      <c r="H28" s="3">
        <v>-0.169601069757076</v>
      </c>
      <c r="I28" s="3">
        <v>0.0595052373523512</v>
      </c>
      <c r="J28" s="3">
        <v>0.00436934952669844</v>
      </c>
      <c r="K28" s="3">
        <v>-0.286231334967684</v>
      </c>
      <c r="L28" s="3">
        <v>-0.0529708045464676</v>
      </c>
      <c r="M28" s="3">
        <v>0.844001447148204</v>
      </c>
      <c r="N28" s="3">
        <v>0.751088842734589</v>
      </c>
      <c r="O28" s="3">
        <v>0.948407701271075</v>
      </c>
      <c r="P28" s="3">
        <f t="shared" si="0"/>
        <v>0.000291289968446563</v>
      </c>
    </row>
    <row r="29" s="3" customFormat="1" spans="1:16">
      <c r="A29" s="3">
        <v>28</v>
      </c>
      <c r="B29" s="3" t="s">
        <v>103</v>
      </c>
      <c r="C29" s="3" t="s">
        <v>173</v>
      </c>
      <c r="D29" s="3" t="s">
        <v>174</v>
      </c>
      <c r="E29" s="3" t="s">
        <v>104</v>
      </c>
      <c r="F29" s="3" t="s">
        <v>66</v>
      </c>
      <c r="G29" s="3">
        <v>2</v>
      </c>
      <c r="H29" s="3">
        <v>0.0368032788231116</v>
      </c>
      <c r="I29" s="3">
        <v>0.0725184351035243</v>
      </c>
      <c r="J29" s="3">
        <v>0.61180236287491</v>
      </c>
      <c r="K29" s="3">
        <v>-0.105332853979796</v>
      </c>
      <c r="L29" s="3">
        <v>0.178939411626019</v>
      </c>
      <c r="M29" s="3">
        <v>1.03748890472349</v>
      </c>
      <c r="N29" s="3">
        <v>0.900024895854556</v>
      </c>
      <c r="O29" s="3">
        <v>1.19594828141097</v>
      </c>
      <c r="P29" s="3">
        <f t="shared" si="0"/>
        <v>0.0407868241916607</v>
      </c>
    </row>
    <row r="30" s="3" customFormat="1" spans="1:16">
      <c r="A30" s="3">
        <v>30</v>
      </c>
      <c r="B30" s="3" t="s">
        <v>105</v>
      </c>
      <c r="C30" s="3" t="s">
        <v>173</v>
      </c>
      <c r="D30" s="3" t="s">
        <v>174</v>
      </c>
      <c r="E30" s="3" t="s">
        <v>106</v>
      </c>
      <c r="F30" s="3" t="s">
        <v>66</v>
      </c>
      <c r="G30" s="3">
        <v>2</v>
      </c>
      <c r="H30" s="3">
        <v>-0.10378564605504</v>
      </c>
      <c r="I30" s="3">
        <v>0.149361028694024</v>
      </c>
      <c r="J30" s="3">
        <v>0.487140349853658</v>
      </c>
      <c r="K30" s="3">
        <v>-0.396533262295327</v>
      </c>
      <c r="L30" s="3">
        <v>0.188961970185247</v>
      </c>
      <c r="M30" s="3">
        <v>0.90141849932506</v>
      </c>
      <c r="N30" s="3">
        <v>0.672647902515945</v>
      </c>
      <c r="O30" s="3">
        <v>1.20799501178283</v>
      </c>
      <c r="P30" s="3">
        <f t="shared" si="0"/>
        <v>0.0324760233235772</v>
      </c>
    </row>
    <row r="31" s="3" customFormat="1" spans="1:16">
      <c r="A31" s="3">
        <v>31</v>
      </c>
      <c r="B31" s="3" t="s">
        <v>107</v>
      </c>
      <c r="C31" s="3" t="s">
        <v>173</v>
      </c>
      <c r="D31" s="3" t="s">
        <v>174</v>
      </c>
      <c r="E31" s="3" t="s">
        <v>108</v>
      </c>
      <c r="F31" s="3" t="s">
        <v>66</v>
      </c>
      <c r="G31" s="3">
        <v>2</v>
      </c>
      <c r="H31" s="3">
        <v>0.182899783454178</v>
      </c>
      <c r="I31" s="3">
        <v>0.127355133640108</v>
      </c>
      <c r="J31" s="3">
        <v>0.150962548584995</v>
      </c>
      <c r="K31" s="3">
        <v>-0.0667162784804342</v>
      </c>
      <c r="L31" s="3">
        <v>0.43251584538879</v>
      </c>
      <c r="M31" s="3">
        <v>1.20069407263858</v>
      </c>
      <c r="N31" s="3">
        <v>0.935460573984576</v>
      </c>
      <c r="O31" s="3">
        <v>1.54112989490158</v>
      </c>
      <c r="P31" s="3">
        <f t="shared" si="0"/>
        <v>0.0100641699056663</v>
      </c>
    </row>
    <row r="32" s="3" customFormat="1" spans="1:16">
      <c r="A32" s="3">
        <v>12</v>
      </c>
      <c r="B32" s="3" t="s">
        <v>109</v>
      </c>
      <c r="C32" s="3" t="s">
        <v>173</v>
      </c>
      <c r="D32" s="3" t="s">
        <v>174</v>
      </c>
      <c r="E32" s="3" t="s">
        <v>110</v>
      </c>
      <c r="F32" s="3" t="s">
        <v>66</v>
      </c>
      <c r="G32" s="3">
        <v>2</v>
      </c>
      <c r="H32" s="3">
        <v>0.199828537193939</v>
      </c>
      <c r="I32" s="3">
        <v>0.215933485806275</v>
      </c>
      <c r="J32" s="3">
        <v>0.354748994622757</v>
      </c>
      <c r="K32" s="3">
        <v>-0.223401094986361</v>
      </c>
      <c r="L32" s="3">
        <v>0.623058169374238</v>
      </c>
      <c r="M32" s="3">
        <v>1.22119335096921</v>
      </c>
      <c r="N32" s="3">
        <v>0.799793991591499</v>
      </c>
      <c r="O32" s="3">
        <v>1.86462166024011</v>
      </c>
      <c r="P32" s="3">
        <f t="shared" si="0"/>
        <v>0.0236499329748505</v>
      </c>
    </row>
    <row r="33" s="3" customFormat="1" spans="1:16">
      <c r="A33" s="3">
        <v>32</v>
      </c>
      <c r="B33" s="3" t="s">
        <v>111</v>
      </c>
      <c r="C33" s="3" t="s">
        <v>173</v>
      </c>
      <c r="D33" s="3" t="s">
        <v>174</v>
      </c>
      <c r="E33" s="3" t="s">
        <v>112</v>
      </c>
      <c r="F33" s="3" t="s">
        <v>66</v>
      </c>
      <c r="G33" s="3">
        <v>2</v>
      </c>
      <c r="H33" s="3">
        <v>0.0121668374054184</v>
      </c>
      <c r="I33" s="3">
        <v>0.025572930115473</v>
      </c>
      <c r="J33" s="3">
        <v>0.634238121004012</v>
      </c>
      <c r="K33" s="3">
        <v>-0.0379561056209087</v>
      </c>
      <c r="L33" s="3">
        <v>0.0622897804317455</v>
      </c>
      <c r="M33" s="3">
        <v>1.01224115446701</v>
      </c>
      <c r="N33" s="3">
        <v>0.962755199505434</v>
      </c>
      <c r="O33" s="3">
        <v>1.06427070487186</v>
      </c>
      <c r="P33" s="3">
        <f t="shared" si="0"/>
        <v>0.0422825414002675</v>
      </c>
    </row>
    <row r="34" s="3" customFormat="1" spans="1:16">
      <c r="A34" s="3">
        <v>2</v>
      </c>
      <c r="B34" s="3" t="s">
        <v>113</v>
      </c>
      <c r="C34" s="3" t="s">
        <v>173</v>
      </c>
      <c r="D34" s="3" t="s">
        <v>174</v>
      </c>
      <c r="E34" s="3" t="s">
        <v>114</v>
      </c>
      <c r="F34" s="3" t="s">
        <v>63</v>
      </c>
      <c r="G34" s="3">
        <v>1</v>
      </c>
      <c r="H34" s="3">
        <v>0.0755007704160247</v>
      </c>
      <c r="I34" s="3">
        <v>0.0819722650231125</v>
      </c>
      <c r="J34" s="3">
        <v>0.357022949173405</v>
      </c>
      <c r="K34" s="3">
        <v>-0.0851648690292758</v>
      </c>
      <c r="L34" s="3">
        <v>0.236166409861325</v>
      </c>
      <c r="M34" s="3">
        <v>1.07842405855291</v>
      </c>
      <c r="N34" s="3">
        <v>0.918360862655471</v>
      </c>
      <c r="O34" s="3">
        <v>1.26638503159082</v>
      </c>
      <c r="P34" s="3">
        <f t="shared" si="0"/>
        <v>0.0238015299448937</v>
      </c>
    </row>
    <row r="35" s="3" customFormat="1" spans="1:16">
      <c r="A35" s="3">
        <v>34</v>
      </c>
      <c r="B35" s="3" t="s">
        <v>115</v>
      </c>
      <c r="C35" s="3" t="s">
        <v>173</v>
      </c>
      <c r="D35" s="3" t="s">
        <v>174</v>
      </c>
      <c r="E35" s="3" t="s">
        <v>116</v>
      </c>
      <c r="F35" s="3" t="s">
        <v>63</v>
      </c>
      <c r="G35" s="3">
        <v>1</v>
      </c>
      <c r="H35" s="3">
        <v>0.0160734787600459</v>
      </c>
      <c r="I35" s="3">
        <v>0.0950057405281286</v>
      </c>
      <c r="J35" s="3">
        <v>0.865651686400915</v>
      </c>
      <c r="K35" s="3">
        <v>-0.170137772675086</v>
      </c>
      <c r="L35" s="3">
        <v>0.202284730195178</v>
      </c>
      <c r="M35" s="3">
        <v>1.01620335202512</v>
      </c>
      <c r="N35" s="3">
        <v>0.843548590644289</v>
      </c>
      <c r="O35" s="3">
        <v>1.22419652420775</v>
      </c>
      <c r="P35" s="3">
        <v>0.865651686400915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P256"/>
  <sheetViews>
    <sheetView topLeftCell="A226" workbookViewId="0">
      <selection activeCell="P247" sqref="P247"/>
    </sheetView>
  </sheetViews>
  <sheetFormatPr defaultColWidth="9.55752212389381" defaultRowHeight="13.5"/>
  <cols>
    <col min="1" max="1" width="4.92035398230088" style="3" customWidth="1"/>
    <col min="2" max="3" width="9.55752212389381" style="3"/>
    <col min="4" max="4" width="17.1327433628319" style="3" customWidth="1"/>
    <col min="5" max="6" width="9.55752212389381" style="3"/>
    <col min="7" max="7" width="6.38053097345133" style="3" customWidth="1"/>
    <col min="8" max="8" width="3.39823008849557" style="3" customWidth="1"/>
    <col min="9" max="9" width="7.30973451327434" style="3" customWidth="1"/>
    <col min="10" max="10" width="12.7964601769912" style="3"/>
    <col min="11" max="11" width="7.84070796460177" style="3" customWidth="1"/>
    <col min="12" max="12" width="7.50442477876106" style="3" customWidth="1"/>
    <col min="13" max="15" width="12.7964601769912" style="3"/>
    <col min="16" max="16" width="13.8141592920354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236</v>
      </c>
      <c r="B2" s="3" t="s">
        <v>173</v>
      </c>
      <c r="C2" s="3" t="s">
        <v>162</v>
      </c>
      <c r="D2" s="3" t="s">
        <v>163</v>
      </c>
      <c r="E2" s="3" t="s">
        <v>175</v>
      </c>
      <c r="F2" s="3" t="s">
        <v>73</v>
      </c>
      <c r="G2" s="3">
        <v>3</v>
      </c>
      <c r="H2" s="3">
        <v>-0.2437586117633</v>
      </c>
      <c r="I2" s="3">
        <v>0.894083991704937</v>
      </c>
      <c r="J2" s="3">
        <v>0.830553343167137</v>
      </c>
      <c r="K2" s="3">
        <v>-1.99616323550498</v>
      </c>
      <c r="L2" s="3">
        <v>1.50864601197838</v>
      </c>
      <c r="M2" s="3">
        <v>0.783676781789449</v>
      </c>
      <c r="N2" s="3">
        <v>0.135855530240673</v>
      </c>
      <c r="O2" s="3">
        <v>4.5206058025601</v>
      </c>
      <c r="P2" s="3">
        <v>0.830553343167137</v>
      </c>
    </row>
    <row r="3" s="3" customFormat="1" spans="1:16">
      <c r="A3" s="3">
        <v>237</v>
      </c>
      <c r="B3" s="3" t="s">
        <v>173</v>
      </c>
      <c r="C3" s="3" t="s">
        <v>162</v>
      </c>
      <c r="D3" s="3" t="s">
        <v>163</v>
      </c>
      <c r="E3" s="3" t="s">
        <v>175</v>
      </c>
      <c r="F3" s="3" t="s">
        <v>74</v>
      </c>
      <c r="G3" s="3">
        <v>3</v>
      </c>
      <c r="H3" s="3">
        <v>-0.00585789346392125</v>
      </c>
      <c r="I3" s="3">
        <v>0.220742014844501</v>
      </c>
      <c r="J3" s="3">
        <v>0.978828796000479</v>
      </c>
      <c r="K3" s="3">
        <v>-0.438512242559143</v>
      </c>
      <c r="L3" s="3">
        <v>0.4267964556313</v>
      </c>
      <c r="M3" s="3">
        <v>0.994159230540815</v>
      </c>
      <c r="N3" s="3">
        <v>0.644995304176652</v>
      </c>
      <c r="O3" s="3">
        <v>1.53234073065254</v>
      </c>
      <c r="P3" s="3">
        <v>0.978828796000479</v>
      </c>
    </row>
    <row r="4" s="3" customFormat="1" spans="1:16">
      <c r="A4" s="3">
        <v>239</v>
      </c>
      <c r="B4" s="3" t="s">
        <v>173</v>
      </c>
      <c r="C4" s="3" t="s">
        <v>162</v>
      </c>
      <c r="D4" s="3" t="s">
        <v>163</v>
      </c>
      <c r="E4" s="3" t="s">
        <v>175</v>
      </c>
      <c r="F4" s="3" t="s">
        <v>75</v>
      </c>
      <c r="G4" s="3">
        <v>3</v>
      </c>
      <c r="H4" s="3">
        <v>-0.00828658556716642</v>
      </c>
      <c r="I4" s="3">
        <v>0.255094709517407</v>
      </c>
      <c r="J4" s="3">
        <v>0.977036153805912</v>
      </c>
      <c r="K4" s="3">
        <v>-0.508272216221284</v>
      </c>
      <c r="L4" s="3">
        <v>0.491699045086951</v>
      </c>
      <c r="M4" s="3">
        <v>0.991747653542638</v>
      </c>
      <c r="N4" s="3">
        <v>0.601534002159708</v>
      </c>
      <c r="O4" s="3">
        <v>1.63509195619201</v>
      </c>
      <c r="P4" s="3">
        <v>0.977036153805912</v>
      </c>
    </row>
    <row r="5" s="3" customFormat="1" spans="1:16">
      <c r="A5" s="3">
        <v>240</v>
      </c>
      <c r="B5" s="3" t="s">
        <v>173</v>
      </c>
      <c r="C5" s="3" t="s">
        <v>162</v>
      </c>
      <c r="D5" s="3" t="s">
        <v>163</v>
      </c>
      <c r="E5" s="3" t="s">
        <v>175</v>
      </c>
      <c r="F5" s="3" t="s">
        <v>76</v>
      </c>
      <c r="G5" s="3">
        <v>3</v>
      </c>
      <c r="H5" s="3">
        <v>-0.0118473313549775</v>
      </c>
      <c r="I5" s="3">
        <v>0.262183822953119</v>
      </c>
      <c r="J5" s="3">
        <v>0.968064180498463</v>
      </c>
      <c r="K5" s="3">
        <v>-0.525727624343091</v>
      </c>
      <c r="L5" s="3">
        <v>0.502032961633136</v>
      </c>
      <c r="M5" s="3">
        <v>0.988222571946951</v>
      </c>
      <c r="N5" s="3">
        <v>0.591125090841145</v>
      </c>
      <c r="O5" s="3">
        <v>1.65207646712443</v>
      </c>
      <c r="P5" s="3">
        <v>0.968064180498463</v>
      </c>
    </row>
    <row r="6" s="3" customFormat="1" spans="1:16">
      <c r="A6" s="3">
        <v>238</v>
      </c>
      <c r="B6" s="3" t="s">
        <v>173</v>
      </c>
      <c r="C6" s="3" t="s">
        <v>162</v>
      </c>
      <c r="D6" s="3" t="s">
        <v>163</v>
      </c>
      <c r="E6" s="3" t="s">
        <v>175</v>
      </c>
      <c r="F6" s="3" t="s">
        <v>66</v>
      </c>
      <c r="G6" s="3">
        <v>3</v>
      </c>
      <c r="H6" s="3">
        <v>0.0572165645897068</v>
      </c>
      <c r="I6" s="3">
        <v>0.194490072690292</v>
      </c>
      <c r="J6" s="3">
        <v>0.768614567644781</v>
      </c>
      <c r="K6" s="3">
        <v>-0.323983977883265</v>
      </c>
      <c r="L6" s="3">
        <v>0.438417107062678</v>
      </c>
      <c r="M6" s="3">
        <v>1.05888510258411</v>
      </c>
      <c r="N6" s="3">
        <v>0.723261830472487</v>
      </c>
      <c r="O6" s="3">
        <v>1.55025139338831</v>
      </c>
      <c r="P6" s="3">
        <v>0.768614567644781</v>
      </c>
    </row>
    <row r="7" s="3" customFormat="1" spans="1:16">
      <c r="A7" s="3">
        <v>26</v>
      </c>
      <c r="B7" s="3" t="s">
        <v>173</v>
      </c>
      <c r="C7" s="3" t="s">
        <v>118</v>
      </c>
      <c r="D7" s="3" t="s">
        <v>119</v>
      </c>
      <c r="E7" s="3" t="s">
        <v>175</v>
      </c>
      <c r="F7" s="3" t="s">
        <v>73</v>
      </c>
      <c r="G7" s="3">
        <v>33</v>
      </c>
      <c r="H7" s="3">
        <v>0.101313884996364</v>
      </c>
      <c r="I7" s="3">
        <v>0.15426354561568</v>
      </c>
      <c r="J7" s="3">
        <v>0.516182565219271</v>
      </c>
      <c r="K7" s="3">
        <v>-0.201042664410368</v>
      </c>
      <c r="L7" s="3">
        <v>0.403670434403097</v>
      </c>
      <c r="M7" s="3">
        <v>1.10662393990609</v>
      </c>
      <c r="N7" s="3">
        <v>0.817877536546627</v>
      </c>
      <c r="O7" s="3">
        <v>1.49731040363823</v>
      </c>
      <c r="P7" s="3">
        <f t="shared" ref="P7:P36" si="0">J7/6</f>
        <v>0.0860304275365452</v>
      </c>
    </row>
    <row r="8" s="3" customFormat="1" spans="1:16">
      <c r="A8" s="3">
        <v>27</v>
      </c>
      <c r="B8" s="3" t="s">
        <v>173</v>
      </c>
      <c r="C8" s="3" t="s">
        <v>118</v>
      </c>
      <c r="D8" s="3" t="s">
        <v>119</v>
      </c>
      <c r="E8" s="3" t="s">
        <v>175</v>
      </c>
      <c r="F8" s="3" t="s">
        <v>74</v>
      </c>
      <c r="G8" s="3">
        <v>33</v>
      </c>
      <c r="H8" s="3">
        <v>0.0596561139534973</v>
      </c>
      <c r="I8" s="3">
        <v>0.0830765947610053</v>
      </c>
      <c r="J8" s="3">
        <v>0.472704452363219</v>
      </c>
      <c r="K8" s="3">
        <v>-0.103174011778073</v>
      </c>
      <c r="L8" s="3">
        <v>0.222486239685068</v>
      </c>
      <c r="M8" s="3">
        <v>1.06147145855127</v>
      </c>
      <c r="N8" s="3">
        <v>0.901970006420268</v>
      </c>
      <c r="O8" s="3">
        <v>1.24917863044103</v>
      </c>
      <c r="P8" s="3">
        <f t="shared" si="0"/>
        <v>0.0787840753938698</v>
      </c>
    </row>
    <row r="9" s="3" customFormat="1" spans="1:16">
      <c r="A9" s="3">
        <v>29</v>
      </c>
      <c r="B9" s="3" t="s">
        <v>173</v>
      </c>
      <c r="C9" s="3" t="s">
        <v>118</v>
      </c>
      <c r="D9" s="3" t="s">
        <v>119</v>
      </c>
      <c r="E9" s="3" t="s">
        <v>175</v>
      </c>
      <c r="F9" s="3" t="s">
        <v>75</v>
      </c>
      <c r="G9" s="3">
        <v>33</v>
      </c>
      <c r="H9" s="3">
        <v>0.108553547515148</v>
      </c>
      <c r="I9" s="3">
        <v>0.169544808522442</v>
      </c>
      <c r="J9" s="3">
        <v>0.526558896598653</v>
      </c>
      <c r="K9" s="3">
        <v>-0.223754277188839</v>
      </c>
      <c r="L9" s="3">
        <v>0.440861372219135</v>
      </c>
      <c r="M9" s="3">
        <v>1.11466459445957</v>
      </c>
      <c r="N9" s="3">
        <v>0.799511568464367</v>
      </c>
      <c r="O9" s="3">
        <v>1.55404525356419</v>
      </c>
      <c r="P9" s="3">
        <f t="shared" si="0"/>
        <v>0.0877598160997755</v>
      </c>
    </row>
    <row r="10" s="3" customFormat="1" spans="1:16">
      <c r="A10" s="3">
        <v>30</v>
      </c>
      <c r="B10" s="3" t="s">
        <v>173</v>
      </c>
      <c r="C10" s="3" t="s">
        <v>118</v>
      </c>
      <c r="D10" s="3" t="s">
        <v>119</v>
      </c>
      <c r="E10" s="3" t="s">
        <v>175</v>
      </c>
      <c r="F10" s="3" t="s">
        <v>76</v>
      </c>
      <c r="G10" s="3">
        <v>33</v>
      </c>
      <c r="H10" s="3">
        <v>0.141523974231186</v>
      </c>
      <c r="I10" s="3">
        <v>0.156395205236401</v>
      </c>
      <c r="J10" s="3">
        <v>0.372274661312597</v>
      </c>
      <c r="K10" s="3">
        <v>-0.165010628032159</v>
      </c>
      <c r="L10" s="3">
        <v>0.448058576494531</v>
      </c>
      <c r="M10" s="3">
        <v>1.15202812291829</v>
      </c>
      <c r="N10" s="3">
        <v>0.847884692694248</v>
      </c>
      <c r="O10" s="3">
        <v>1.56527038102011</v>
      </c>
      <c r="P10" s="3">
        <f t="shared" si="0"/>
        <v>0.0620457768854328</v>
      </c>
    </row>
    <row r="11" s="3" customFormat="1" spans="1:16">
      <c r="A11" s="3">
        <v>28</v>
      </c>
      <c r="B11" s="3" t="s">
        <v>173</v>
      </c>
      <c r="C11" s="3" t="s">
        <v>118</v>
      </c>
      <c r="D11" s="3" t="s">
        <v>119</v>
      </c>
      <c r="E11" s="3" t="s">
        <v>175</v>
      </c>
      <c r="F11" s="3" t="s">
        <v>66</v>
      </c>
      <c r="G11" s="3">
        <v>33</v>
      </c>
      <c r="H11" s="3">
        <v>0.0323159232579559</v>
      </c>
      <c r="I11" s="3">
        <v>0.0591707775043677</v>
      </c>
      <c r="J11" s="3">
        <v>0.584965119451277</v>
      </c>
      <c r="K11" s="3">
        <v>-0.0836588006506049</v>
      </c>
      <c r="L11" s="3">
        <v>0.148290647166517</v>
      </c>
      <c r="M11" s="3">
        <v>1.03284375313122</v>
      </c>
      <c r="N11" s="3">
        <v>0.919745018966318</v>
      </c>
      <c r="O11" s="3">
        <v>1.15984995448096</v>
      </c>
      <c r="P11" s="3">
        <f t="shared" si="0"/>
        <v>0.0974941865752128</v>
      </c>
    </row>
    <row r="12" s="3" customFormat="1" spans="1:16">
      <c r="A12" s="3">
        <v>31</v>
      </c>
      <c r="B12" s="3" t="s">
        <v>173</v>
      </c>
      <c r="C12" s="3" t="s">
        <v>59</v>
      </c>
      <c r="D12" s="3" t="s">
        <v>62</v>
      </c>
      <c r="E12" s="3" t="s">
        <v>175</v>
      </c>
      <c r="F12" s="3" t="s">
        <v>73</v>
      </c>
      <c r="G12" s="3">
        <v>33</v>
      </c>
      <c r="H12" s="3">
        <v>0.151006770788699</v>
      </c>
      <c r="I12" s="3">
        <v>0.15426354561568</v>
      </c>
      <c r="J12" s="3">
        <v>0.335213164312038</v>
      </c>
      <c r="K12" s="3">
        <v>-0.151349778618034</v>
      </c>
      <c r="L12" s="3">
        <v>0.453363320195431</v>
      </c>
      <c r="M12" s="3">
        <v>1.16300453251311</v>
      </c>
      <c r="N12" s="3">
        <v>0.859546994912385</v>
      </c>
      <c r="O12" s="3">
        <v>1.57359580180244</v>
      </c>
      <c r="P12" s="3">
        <f t="shared" si="0"/>
        <v>0.055868860718673</v>
      </c>
    </row>
    <row r="13" s="3" customFormat="1" spans="1:16">
      <c r="A13" s="3">
        <v>32</v>
      </c>
      <c r="B13" s="3" t="s">
        <v>173</v>
      </c>
      <c r="C13" s="3" t="s">
        <v>59</v>
      </c>
      <c r="D13" s="3" t="s">
        <v>62</v>
      </c>
      <c r="E13" s="3" t="s">
        <v>175</v>
      </c>
      <c r="F13" s="3" t="s">
        <v>74</v>
      </c>
      <c r="G13" s="3">
        <v>33</v>
      </c>
      <c r="H13" s="3">
        <v>0.034408905528076</v>
      </c>
      <c r="I13" s="3">
        <v>0.0855517623650168</v>
      </c>
      <c r="J13" s="3">
        <v>0.687536956590928</v>
      </c>
      <c r="K13" s="3">
        <v>-0.133272548707357</v>
      </c>
      <c r="L13" s="3">
        <v>0.202090359763509</v>
      </c>
      <c r="M13" s="3">
        <v>1.03500774059806</v>
      </c>
      <c r="N13" s="3">
        <v>0.875226517742625</v>
      </c>
      <c r="O13" s="3">
        <v>1.22395859972438</v>
      </c>
      <c r="P13" s="3">
        <f t="shared" si="0"/>
        <v>0.114589492765155</v>
      </c>
    </row>
    <row r="14" s="3" customFormat="1" spans="1:16">
      <c r="A14" s="3">
        <v>34</v>
      </c>
      <c r="B14" s="3" t="s">
        <v>173</v>
      </c>
      <c r="C14" s="3" t="s">
        <v>59</v>
      </c>
      <c r="D14" s="3" t="s">
        <v>62</v>
      </c>
      <c r="E14" s="3" t="s">
        <v>175</v>
      </c>
      <c r="F14" s="3" t="s">
        <v>75</v>
      </c>
      <c r="G14" s="3">
        <v>33</v>
      </c>
      <c r="H14" s="3">
        <v>0.0683804173317992</v>
      </c>
      <c r="I14" s="3">
        <v>0.157795867369444</v>
      </c>
      <c r="J14" s="3">
        <v>0.667669717693927</v>
      </c>
      <c r="K14" s="3">
        <v>-0.24089948271231</v>
      </c>
      <c r="L14" s="3">
        <v>0.377660317375908</v>
      </c>
      <c r="M14" s="3">
        <v>1.07077257145351</v>
      </c>
      <c r="N14" s="3">
        <v>0.785920621027281</v>
      </c>
      <c r="O14" s="3">
        <v>1.4588673068261</v>
      </c>
      <c r="P14" s="3">
        <f t="shared" si="0"/>
        <v>0.111278286282321</v>
      </c>
    </row>
    <row r="15" s="3" customFormat="1" spans="1:16">
      <c r="A15" s="3">
        <v>35</v>
      </c>
      <c r="B15" s="3" t="s">
        <v>173</v>
      </c>
      <c r="C15" s="3" t="s">
        <v>59</v>
      </c>
      <c r="D15" s="3" t="s">
        <v>62</v>
      </c>
      <c r="E15" s="3" t="s">
        <v>175</v>
      </c>
      <c r="F15" s="3" t="s">
        <v>76</v>
      </c>
      <c r="G15" s="3">
        <v>33</v>
      </c>
      <c r="H15" s="3">
        <v>0.109561623891338</v>
      </c>
      <c r="I15" s="3">
        <v>0.131712227623073</v>
      </c>
      <c r="J15" s="3">
        <v>0.411671922009886</v>
      </c>
      <c r="K15" s="3">
        <v>-0.148594342249885</v>
      </c>
      <c r="L15" s="3">
        <v>0.36771759003256</v>
      </c>
      <c r="M15" s="3">
        <v>1.11578882806608</v>
      </c>
      <c r="N15" s="3">
        <v>0.861918687986399</v>
      </c>
      <c r="O15" s="3">
        <v>1.44443405879224</v>
      </c>
      <c r="P15" s="3">
        <f t="shared" si="0"/>
        <v>0.0686119870016477</v>
      </c>
    </row>
    <row r="16" s="3" customFormat="1" spans="1:16">
      <c r="A16" s="3">
        <v>33</v>
      </c>
      <c r="B16" s="3" t="s">
        <v>173</v>
      </c>
      <c r="C16" s="3" t="s">
        <v>59</v>
      </c>
      <c r="D16" s="3" t="s">
        <v>62</v>
      </c>
      <c r="E16" s="3" t="s">
        <v>175</v>
      </c>
      <c r="F16" s="3" t="s">
        <v>66</v>
      </c>
      <c r="G16" s="3">
        <v>33</v>
      </c>
      <c r="H16" s="3">
        <v>-0.0299555686121745</v>
      </c>
      <c r="I16" s="3">
        <v>0.0591707775043678</v>
      </c>
      <c r="J16" s="3">
        <v>0.612676858372924</v>
      </c>
      <c r="K16" s="3">
        <v>-0.145930292520735</v>
      </c>
      <c r="L16" s="3">
        <v>0.0860191552963863</v>
      </c>
      <c r="M16" s="3">
        <v>0.970488652748289</v>
      </c>
      <c r="N16" s="3">
        <v>0.864217943539396</v>
      </c>
      <c r="O16" s="3">
        <v>1.08982720406829</v>
      </c>
      <c r="P16" s="3">
        <f t="shared" si="0"/>
        <v>0.102112809728821</v>
      </c>
    </row>
    <row r="17" s="3" customFormat="1" spans="1:16">
      <c r="A17" s="3">
        <v>36</v>
      </c>
      <c r="B17" s="3" t="s">
        <v>173</v>
      </c>
      <c r="C17" s="3" t="s">
        <v>64</v>
      </c>
      <c r="D17" s="3" t="s">
        <v>65</v>
      </c>
      <c r="E17" s="3" t="s">
        <v>175</v>
      </c>
      <c r="F17" s="3" t="s">
        <v>73</v>
      </c>
      <c r="G17" s="3">
        <v>33</v>
      </c>
      <c r="H17" s="3">
        <v>0.178066353717511</v>
      </c>
      <c r="I17" s="3">
        <v>0.15426354561568</v>
      </c>
      <c r="J17" s="3">
        <v>0.257198650067125</v>
      </c>
      <c r="K17" s="3">
        <v>-0.124290195689222</v>
      </c>
      <c r="L17" s="3">
        <v>0.480422903124243</v>
      </c>
      <c r="M17" s="3">
        <v>1.194904604967</v>
      </c>
      <c r="N17" s="3">
        <v>0.883123525053654</v>
      </c>
      <c r="O17" s="3">
        <v>1.61675798964204</v>
      </c>
      <c r="P17" s="3">
        <f t="shared" si="0"/>
        <v>0.0428664416778542</v>
      </c>
    </row>
    <row r="18" s="3" customFormat="1" spans="1:16">
      <c r="A18" s="3">
        <v>37</v>
      </c>
      <c r="B18" s="3" t="s">
        <v>173</v>
      </c>
      <c r="C18" s="3" t="s">
        <v>64</v>
      </c>
      <c r="D18" s="3" t="s">
        <v>65</v>
      </c>
      <c r="E18" s="3" t="s">
        <v>175</v>
      </c>
      <c r="F18" s="3" t="s">
        <v>74</v>
      </c>
      <c r="G18" s="3">
        <v>33</v>
      </c>
      <c r="H18" s="3">
        <v>0.0035022361168554</v>
      </c>
      <c r="I18" s="3">
        <v>0.0857471251400344</v>
      </c>
      <c r="J18" s="3">
        <v>0.967420442627166</v>
      </c>
      <c r="K18" s="3">
        <v>-0.164562129157612</v>
      </c>
      <c r="L18" s="3">
        <v>0.171566601391323</v>
      </c>
      <c r="M18" s="3">
        <v>1.00350837611158</v>
      </c>
      <c r="N18" s="3">
        <v>0.848265053313946</v>
      </c>
      <c r="O18" s="3">
        <v>1.18716320682067</v>
      </c>
      <c r="P18" s="3">
        <f t="shared" si="0"/>
        <v>0.161236740437861</v>
      </c>
    </row>
    <row r="19" s="3" customFormat="1" spans="1:16">
      <c r="A19" s="3">
        <v>39</v>
      </c>
      <c r="B19" s="3" t="s">
        <v>173</v>
      </c>
      <c r="C19" s="3" t="s">
        <v>64</v>
      </c>
      <c r="D19" s="3" t="s">
        <v>65</v>
      </c>
      <c r="E19" s="3" t="s">
        <v>175</v>
      </c>
      <c r="F19" s="3" t="s">
        <v>75</v>
      </c>
      <c r="G19" s="3">
        <v>33</v>
      </c>
      <c r="H19" s="3">
        <v>-0.0528308980828947</v>
      </c>
      <c r="I19" s="3">
        <v>0.160483690704451</v>
      </c>
      <c r="J19" s="3">
        <v>0.744151096941442</v>
      </c>
      <c r="K19" s="3">
        <v>-0.367378931863619</v>
      </c>
      <c r="L19" s="3">
        <v>0.26171713569783</v>
      </c>
      <c r="M19" s="3">
        <v>0.948540398920998</v>
      </c>
      <c r="N19" s="3">
        <v>0.692547167128226</v>
      </c>
      <c r="O19" s="3">
        <v>1.2991590047449</v>
      </c>
      <c r="P19" s="3">
        <f t="shared" si="0"/>
        <v>0.124025182823574</v>
      </c>
    </row>
    <row r="20" s="3" customFormat="1" spans="1:16">
      <c r="A20" s="3">
        <v>40</v>
      </c>
      <c r="B20" s="3" t="s">
        <v>173</v>
      </c>
      <c r="C20" s="3" t="s">
        <v>64</v>
      </c>
      <c r="D20" s="3" t="s">
        <v>65</v>
      </c>
      <c r="E20" s="3" t="s">
        <v>175</v>
      </c>
      <c r="F20" s="3" t="s">
        <v>76</v>
      </c>
      <c r="G20" s="3">
        <v>33</v>
      </c>
      <c r="H20" s="3">
        <v>-0.0405009296471907</v>
      </c>
      <c r="I20" s="3">
        <v>0.148001790917784</v>
      </c>
      <c r="J20" s="3">
        <v>0.786110965600015</v>
      </c>
      <c r="K20" s="3">
        <v>-0.330584439846046</v>
      </c>
      <c r="L20" s="3">
        <v>0.249582580551665</v>
      </c>
      <c r="M20" s="3">
        <v>0.960308271763111</v>
      </c>
      <c r="N20" s="3">
        <v>0.71850368851329</v>
      </c>
      <c r="O20" s="3">
        <v>1.28348955135475</v>
      </c>
      <c r="P20" s="3">
        <f t="shared" si="0"/>
        <v>0.131018494266669</v>
      </c>
    </row>
    <row r="21" s="3" customFormat="1" spans="1:16">
      <c r="A21" s="3">
        <v>38</v>
      </c>
      <c r="B21" s="3" t="s">
        <v>173</v>
      </c>
      <c r="C21" s="3" t="s">
        <v>64</v>
      </c>
      <c r="D21" s="3" t="s">
        <v>65</v>
      </c>
      <c r="E21" s="3" t="s">
        <v>175</v>
      </c>
      <c r="F21" s="3" t="s">
        <v>66</v>
      </c>
      <c r="G21" s="3">
        <v>33</v>
      </c>
      <c r="H21" s="3">
        <v>0.0071083506996933</v>
      </c>
      <c r="I21" s="3">
        <v>0.0591707775043677</v>
      </c>
      <c r="J21" s="3">
        <v>0.904377956320218</v>
      </c>
      <c r="K21" s="3">
        <v>-0.108866373208867</v>
      </c>
      <c r="L21" s="3">
        <v>0.123083074608254</v>
      </c>
      <c r="M21" s="3">
        <v>1.00713367499362</v>
      </c>
      <c r="N21" s="3">
        <v>0.896850252712856</v>
      </c>
      <c r="O21" s="3">
        <v>1.13097837263019</v>
      </c>
      <c r="P21" s="3">
        <f t="shared" si="0"/>
        <v>0.150729659386703</v>
      </c>
    </row>
    <row r="22" s="3" customFormat="1" spans="1:16">
      <c r="A22" s="3">
        <v>41</v>
      </c>
      <c r="B22" s="3" t="s">
        <v>173</v>
      </c>
      <c r="C22" s="3" t="s">
        <v>120</v>
      </c>
      <c r="D22" s="3" t="s">
        <v>121</v>
      </c>
      <c r="E22" s="3" t="s">
        <v>175</v>
      </c>
      <c r="F22" s="3" t="s">
        <v>73</v>
      </c>
      <c r="G22" s="3">
        <v>33</v>
      </c>
      <c r="H22" s="3">
        <v>0.201182205473491</v>
      </c>
      <c r="I22" s="3">
        <v>0.158244309515595</v>
      </c>
      <c r="J22" s="3">
        <v>0.213064548343684</v>
      </c>
      <c r="K22" s="3">
        <v>-0.108976641177075</v>
      </c>
      <c r="L22" s="3">
        <v>0.511341052124057</v>
      </c>
      <c r="M22" s="3">
        <v>1.22284756104487</v>
      </c>
      <c r="N22" s="3">
        <v>0.896751364309915</v>
      </c>
      <c r="O22" s="3">
        <v>1.66752593535681</v>
      </c>
      <c r="P22" s="3">
        <f t="shared" si="0"/>
        <v>0.0355107580572807</v>
      </c>
    </row>
    <row r="23" s="3" customFormat="1" spans="1:16">
      <c r="A23" s="3">
        <v>42</v>
      </c>
      <c r="B23" s="3" t="s">
        <v>173</v>
      </c>
      <c r="C23" s="3" t="s">
        <v>120</v>
      </c>
      <c r="D23" s="3" t="s">
        <v>121</v>
      </c>
      <c r="E23" s="3" t="s">
        <v>175</v>
      </c>
      <c r="F23" s="3" t="s">
        <v>74</v>
      </c>
      <c r="G23" s="3">
        <v>33</v>
      </c>
      <c r="H23" s="3">
        <v>0.136397652074172</v>
      </c>
      <c r="I23" s="3">
        <v>0.0855650053136958</v>
      </c>
      <c r="J23" s="3">
        <v>0.11091762473448</v>
      </c>
      <c r="K23" s="3">
        <v>-0.0313097583406715</v>
      </c>
      <c r="L23" s="3">
        <v>0.304105062489016</v>
      </c>
      <c r="M23" s="3">
        <v>1.14613756696992</v>
      </c>
      <c r="N23" s="3">
        <v>0.969175316437088</v>
      </c>
      <c r="O23" s="3">
        <v>1.35541145151007</v>
      </c>
      <c r="P23" s="3">
        <f t="shared" si="0"/>
        <v>0.01848627078908</v>
      </c>
    </row>
    <row r="24" s="3" customFormat="1" spans="1:16">
      <c r="A24" s="3">
        <v>44</v>
      </c>
      <c r="B24" s="3" t="s">
        <v>173</v>
      </c>
      <c r="C24" s="3" t="s">
        <v>120</v>
      </c>
      <c r="D24" s="3" t="s">
        <v>121</v>
      </c>
      <c r="E24" s="3" t="s">
        <v>175</v>
      </c>
      <c r="F24" s="3" t="s">
        <v>75</v>
      </c>
      <c r="G24" s="3">
        <v>33</v>
      </c>
      <c r="H24" s="3">
        <v>0.107487443018653</v>
      </c>
      <c r="I24" s="3">
        <v>0.156977402687904</v>
      </c>
      <c r="J24" s="3">
        <v>0.49844299083867</v>
      </c>
      <c r="K24" s="3">
        <v>-0.20018826624964</v>
      </c>
      <c r="L24" s="3">
        <v>0.415163152286946</v>
      </c>
      <c r="M24" s="3">
        <v>1.11347687875035</v>
      </c>
      <c r="N24" s="3">
        <v>0.818576628218345</v>
      </c>
      <c r="O24" s="3">
        <v>1.51461783389804</v>
      </c>
      <c r="P24" s="3">
        <f t="shared" si="0"/>
        <v>0.083073831806445</v>
      </c>
    </row>
    <row r="25" s="3" customFormat="1" spans="1:16">
      <c r="A25" s="3">
        <v>45</v>
      </c>
      <c r="B25" s="3" t="s">
        <v>173</v>
      </c>
      <c r="C25" s="3" t="s">
        <v>120</v>
      </c>
      <c r="D25" s="3" t="s">
        <v>121</v>
      </c>
      <c r="E25" s="3" t="s">
        <v>175</v>
      </c>
      <c r="F25" s="3" t="s">
        <v>76</v>
      </c>
      <c r="G25" s="3">
        <v>33</v>
      </c>
      <c r="H25" s="3">
        <v>0.12318274315829</v>
      </c>
      <c r="I25" s="3">
        <v>0.12610350258849</v>
      </c>
      <c r="J25" s="3">
        <v>0.335976548916812</v>
      </c>
      <c r="K25" s="3">
        <v>-0.123980121915151</v>
      </c>
      <c r="L25" s="3">
        <v>0.370345608231731</v>
      </c>
      <c r="M25" s="3">
        <v>1.13109110122236</v>
      </c>
      <c r="N25" s="3">
        <v>0.883397400956712</v>
      </c>
      <c r="O25" s="3">
        <v>1.44823505013584</v>
      </c>
      <c r="P25" s="3">
        <f t="shared" si="0"/>
        <v>0.0559960914861353</v>
      </c>
    </row>
    <row r="26" s="3" customFormat="1" spans="1:16">
      <c r="A26" s="3">
        <v>43</v>
      </c>
      <c r="B26" s="3" t="s">
        <v>173</v>
      </c>
      <c r="C26" s="3" t="s">
        <v>120</v>
      </c>
      <c r="D26" s="3" t="s">
        <v>121</v>
      </c>
      <c r="E26" s="3" t="s">
        <v>175</v>
      </c>
      <c r="F26" s="3" t="s">
        <v>66</v>
      </c>
      <c r="G26" s="3">
        <v>33</v>
      </c>
      <c r="H26" s="3">
        <v>0.0990715938114797</v>
      </c>
      <c r="I26" s="3">
        <v>0.0602103313953436</v>
      </c>
      <c r="J26" s="3">
        <v>0.0998821657755631</v>
      </c>
      <c r="K26" s="3">
        <v>-0.0189406557233937</v>
      </c>
      <c r="L26" s="3">
        <v>0.217083843346353</v>
      </c>
      <c r="M26" s="3">
        <v>1.104145346703</v>
      </c>
      <c r="N26" s="3">
        <v>0.981237591350044</v>
      </c>
      <c r="O26" s="3">
        <v>1.24244826879139</v>
      </c>
      <c r="P26" s="3">
        <f t="shared" si="0"/>
        <v>0.0166470276292605</v>
      </c>
    </row>
    <row r="27" s="3" customFormat="1" spans="1:16">
      <c r="A27" s="3">
        <v>46</v>
      </c>
      <c r="B27" s="3" t="s">
        <v>173</v>
      </c>
      <c r="C27" s="3" t="s">
        <v>122</v>
      </c>
      <c r="D27" s="3" t="s">
        <v>123</v>
      </c>
      <c r="E27" s="3" t="s">
        <v>175</v>
      </c>
      <c r="F27" s="3" t="s">
        <v>73</v>
      </c>
      <c r="G27" s="3">
        <v>33</v>
      </c>
      <c r="H27" s="3">
        <v>-0.0118344433882951</v>
      </c>
      <c r="I27" s="3">
        <v>0.166287392470312</v>
      </c>
      <c r="J27" s="3">
        <v>0.943720722195676</v>
      </c>
      <c r="K27" s="3">
        <v>-0.337757732630106</v>
      </c>
      <c r="L27" s="3">
        <v>0.314088845853516</v>
      </c>
      <c r="M27" s="3">
        <v>0.988235308208605</v>
      </c>
      <c r="N27" s="3">
        <v>0.713368092776548</v>
      </c>
      <c r="O27" s="3">
        <v>1.36901136212727</v>
      </c>
      <c r="P27" s="3">
        <f t="shared" si="0"/>
        <v>0.157286787032613</v>
      </c>
    </row>
    <row r="28" s="3" customFormat="1" spans="1:16">
      <c r="A28" s="3">
        <v>47</v>
      </c>
      <c r="B28" s="3" t="s">
        <v>173</v>
      </c>
      <c r="C28" s="3" t="s">
        <v>122</v>
      </c>
      <c r="D28" s="3" t="s">
        <v>123</v>
      </c>
      <c r="E28" s="3" t="s">
        <v>175</v>
      </c>
      <c r="F28" s="3" t="s">
        <v>74</v>
      </c>
      <c r="G28" s="3">
        <v>33</v>
      </c>
      <c r="H28" s="3">
        <v>0.0325717908050248</v>
      </c>
      <c r="I28" s="3">
        <v>0.087273684115005</v>
      </c>
      <c r="J28" s="3">
        <v>0.708988920901086</v>
      </c>
      <c r="K28" s="3">
        <v>-0.138484630060385</v>
      </c>
      <c r="L28" s="3">
        <v>0.203628211670435</v>
      </c>
      <c r="M28" s="3">
        <v>1.03310805814093</v>
      </c>
      <c r="N28" s="3">
        <v>0.870676633413554</v>
      </c>
      <c r="O28" s="3">
        <v>1.22584231485717</v>
      </c>
      <c r="P28" s="3">
        <f t="shared" si="0"/>
        <v>0.118164820150181</v>
      </c>
    </row>
    <row r="29" s="3" customFormat="1" spans="1:16">
      <c r="A29" s="3">
        <v>49</v>
      </c>
      <c r="B29" s="3" t="s">
        <v>173</v>
      </c>
      <c r="C29" s="3" t="s">
        <v>122</v>
      </c>
      <c r="D29" s="3" t="s">
        <v>123</v>
      </c>
      <c r="E29" s="3" t="s">
        <v>175</v>
      </c>
      <c r="F29" s="3" t="s">
        <v>75</v>
      </c>
      <c r="G29" s="3">
        <v>33</v>
      </c>
      <c r="H29" s="3">
        <v>0.0654487255007341</v>
      </c>
      <c r="I29" s="3">
        <v>0.155401424679983</v>
      </c>
      <c r="J29" s="3">
        <v>0.676454356721495</v>
      </c>
      <c r="K29" s="3">
        <v>-0.239138066872032</v>
      </c>
      <c r="L29" s="3">
        <v>0.3700355178735</v>
      </c>
      <c r="M29" s="3">
        <v>1.06763799330652</v>
      </c>
      <c r="N29" s="3">
        <v>0.787306173967575</v>
      </c>
      <c r="O29" s="3">
        <v>1.44778603603141</v>
      </c>
      <c r="P29" s="3">
        <f t="shared" si="0"/>
        <v>0.112742392786916</v>
      </c>
    </row>
    <row r="30" s="3" customFormat="1" spans="1:16">
      <c r="A30" s="3">
        <v>50</v>
      </c>
      <c r="B30" s="3" t="s">
        <v>173</v>
      </c>
      <c r="C30" s="3" t="s">
        <v>122</v>
      </c>
      <c r="D30" s="3" t="s">
        <v>123</v>
      </c>
      <c r="E30" s="3" t="s">
        <v>175</v>
      </c>
      <c r="F30" s="3" t="s">
        <v>76</v>
      </c>
      <c r="G30" s="3">
        <v>33</v>
      </c>
      <c r="H30" s="3">
        <v>0.0654487255007341</v>
      </c>
      <c r="I30" s="3">
        <v>0.129405482469287</v>
      </c>
      <c r="J30" s="3">
        <v>0.616488280799313</v>
      </c>
      <c r="K30" s="3">
        <v>-0.188186020139068</v>
      </c>
      <c r="L30" s="3">
        <v>0.319083471140536</v>
      </c>
      <c r="M30" s="3">
        <v>1.06763799330652</v>
      </c>
      <c r="N30" s="3">
        <v>0.8284605825452</v>
      </c>
      <c r="O30" s="3">
        <v>1.37586616523108</v>
      </c>
      <c r="P30" s="3">
        <f t="shared" si="0"/>
        <v>0.102748046799885</v>
      </c>
    </row>
    <row r="31" s="3" customFormat="1" spans="1:16">
      <c r="A31" s="3">
        <v>48</v>
      </c>
      <c r="B31" s="3" t="s">
        <v>173</v>
      </c>
      <c r="C31" s="3" t="s">
        <v>122</v>
      </c>
      <c r="D31" s="3" t="s">
        <v>123</v>
      </c>
      <c r="E31" s="3" t="s">
        <v>175</v>
      </c>
      <c r="F31" s="3" t="s">
        <v>66</v>
      </c>
      <c r="G31" s="3">
        <v>33</v>
      </c>
      <c r="H31" s="3">
        <v>-0.0341643061501064</v>
      </c>
      <c r="I31" s="3">
        <v>0.0625905108789608</v>
      </c>
      <c r="J31" s="3">
        <v>0.58517700461601</v>
      </c>
      <c r="K31" s="3">
        <v>-0.15684170747287</v>
      </c>
      <c r="L31" s="3">
        <v>0.0885130951726568</v>
      </c>
      <c r="M31" s="3">
        <v>0.966412704041092</v>
      </c>
      <c r="N31" s="3">
        <v>0.854839362791625</v>
      </c>
      <c r="O31" s="3">
        <v>1.09254855962883</v>
      </c>
      <c r="P31" s="3">
        <f t="shared" si="0"/>
        <v>0.097529500769335</v>
      </c>
    </row>
    <row r="32" s="3" customFormat="1" spans="1:16">
      <c r="A32" s="3">
        <v>51</v>
      </c>
      <c r="B32" s="3" t="s">
        <v>173</v>
      </c>
      <c r="C32" s="3" t="s">
        <v>67</v>
      </c>
      <c r="D32" s="3" t="s">
        <v>68</v>
      </c>
      <c r="E32" s="3" t="s">
        <v>175</v>
      </c>
      <c r="F32" s="3" t="s">
        <v>73</v>
      </c>
      <c r="G32" s="3">
        <v>33</v>
      </c>
      <c r="H32" s="3">
        <v>0.10447657956912</v>
      </c>
      <c r="I32" s="3">
        <v>0.179586868346047</v>
      </c>
      <c r="J32" s="3">
        <v>0.5649348362072</v>
      </c>
      <c r="K32" s="3">
        <v>-0.247513682389132</v>
      </c>
      <c r="L32" s="3">
        <v>0.456466841527372</v>
      </c>
      <c r="M32" s="3">
        <v>1.11012939385302</v>
      </c>
      <c r="N32" s="3">
        <v>0.78073953835567</v>
      </c>
      <c r="O32" s="3">
        <v>1.57848707610225</v>
      </c>
      <c r="P32" s="3">
        <f t="shared" si="0"/>
        <v>0.0941558060345333</v>
      </c>
    </row>
    <row r="33" s="3" customFormat="1" spans="1:16">
      <c r="A33" s="3">
        <v>52</v>
      </c>
      <c r="B33" s="3" t="s">
        <v>173</v>
      </c>
      <c r="C33" s="3" t="s">
        <v>67</v>
      </c>
      <c r="D33" s="3" t="s">
        <v>68</v>
      </c>
      <c r="E33" s="3" t="s">
        <v>175</v>
      </c>
      <c r="F33" s="3" t="s">
        <v>74</v>
      </c>
      <c r="G33" s="3">
        <v>33</v>
      </c>
      <c r="H33" s="3">
        <v>0.059688568822412</v>
      </c>
      <c r="I33" s="3">
        <v>0.0862173124249769</v>
      </c>
      <c r="J33" s="3">
        <v>0.488746594769098</v>
      </c>
      <c r="K33" s="3">
        <v>-0.109297363530543</v>
      </c>
      <c r="L33" s="3">
        <v>0.228674501175367</v>
      </c>
      <c r="M33" s="3">
        <v>1.06150590902735</v>
      </c>
      <c r="N33" s="3">
        <v>0.896463802218138</v>
      </c>
      <c r="O33" s="3">
        <v>1.25693284225412</v>
      </c>
      <c r="P33" s="3">
        <f t="shared" si="0"/>
        <v>0.0814577657948497</v>
      </c>
    </row>
    <row r="34" s="3" customFormat="1" spans="1:16">
      <c r="A34" s="3">
        <v>54</v>
      </c>
      <c r="B34" s="3" t="s">
        <v>173</v>
      </c>
      <c r="C34" s="3" t="s">
        <v>67</v>
      </c>
      <c r="D34" s="3" t="s">
        <v>68</v>
      </c>
      <c r="E34" s="3" t="s">
        <v>175</v>
      </c>
      <c r="F34" s="3" t="s">
        <v>75</v>
      </c>
      <c r="G34" s="3">
        <v>33</v>
      </c>
      <c r="H34" s="3">
        <v>0.0788665410235372</v>
      </c>
      <c r="I34" s="3">
        <v>0.165258241461554</v>
      </c>
      <c r="J34" s="3">
        <v>0.636440221582714</v>
      </c>
      <c r="K34" s="3">
        <v>-0.245039612241108</v>
      </c>
      <c r="L34" s="3">
        <v>0.402772694288183</v>
      </c>
      <c r="M34" s="3">
        <v>1.08205990182647</v>
      </c>
      <c r="N34" s="3">
        <v>0.782673534175057</v>
      </c>
      <c r="O34" s="3">
        <v>1.49596681121305</v>
      </c>
      <c r="P34" s="3">
        <f t="shared" si="0"/>
        <v>0.106073370263786</v>
      </c>
    </row>
    <row r="35" s="3" customFormat="1" spans="1:16">
      <c r="A35" s="3">
        <v>55</v>
      </c>
      <c r="B35" s="3" t="s">
        <v>173</v>
      </c>
      <c r="C35" s="3" t="s">
        <v>67</v>
      </c>
      <c r="D35" s="3" t="s">
        <v>68</v>
      </c>
      <c r="E35" s="3" t="s">
        <v>175</v>
      </c>
      <c r="F35" s="3" t="s">
        <v>76</v>
      </c>
      <c r="G35" s="3">
        <v>33</v>
      </c>
      <c r="H35" s="3">
        <v>0.10021921603551</v>
      </c>
      <c r="I35" s="3">
        <v>0.141166031584109</v>
      </c>
      <c r="J35" s="3">
        <v>0.482883939920537</v>
      </c>
      <c r="K35" s="3">
        <v>-0.176466205869344</v>
      </c>
      <c r="L35" s="3">
        <v>0.376904637940363</v>
      </c>
      <c r="M35" s="3">
        <v>1.10541321581967</v>
      </c>
      <c r="N35" s="3">
        <v>0.838227105832878</v>
      </c>
      <c r="O35" s="3">
        <v>1.45776528724235</v>
      </c>
      <c r="P35" s="3">
        <f t="shared" si="0"/>
        <v>0.0804806566534228</v>
      </c>
    </row>
    <row r="36" s="3" customFormat="1" spans="1:16">
      <c r="A36" s="3">
        <v>53</v>
      </c>
      <c r="B36" s="3" t="s">
        <v>173</v>
      </c>
      <c r="C36" s="3" t="s">
        <v>67</v>
      </c>
      <c r="D36" s="3" t="s">
        <v>68</v>
      </c>
      <c r="E36" s="3" t="s">
        <v>175</v>
      </c>
      <c r="F36" s="3" t="s">
        <v>66</v>
      </c>
      <c r="G36" s="3">
        <v>33</v>
      </c>
      <c r="H36" s="3">
        <v>0.0130102244055508</v>
      </c>
      <c r="I36" s="3">
        <v>0.0681309611992745</v>
      </c>
      <c r="J36" s="3">
        <v>0.848557667117088</v>
      </c>
      <c r="K36" s="3">
        <v>-0.120526459545027</v>
      </c>
      <c r="L36" s="3">
        <v>0.146546908356129</v>
      </c>
      <c r="M36" s="3">
        <v>1.0130952256033</v>
      </c>
      <c r="N36" s="3">
        <v>0.886453631875282</v>
      </c>
      <c r="O36" s="3">
        <v>1.15782924141103</v>
      </c>
      <c r="P36" s="3">
        <f t="shared" si="0"/>
        <v>0.141426277852848</v>
      </c>
    </row>
    <row r="37" s="3" customFormat="1" spans="1:16">
      <c r="A37" s="3">
        <v>231</v>
      </c>
      <c r="B37" s="3" t="s">
        <v>173</v>
      </c>
      <c r="C37" s="3" t="s">
        <v>165</v>
      </c>
      <c r="D37" s="3" t="s">
        <v>166</v>
      </c>
      <c r="E37" s="3" t="s">
        <v>175</v>
      </c>
      <c r="F37" s="3" t="s">
        <v>73</v>
      </c>
      <c r="G37" s="3">
        <v>3</v>
      </c>
      <c r="H37" s="3">
        <v>0.231198302302394</v>
      </c>
      <c r="I37" s="3">
        <v>0.993735160676747</v>
      </c>
      <c r="J37" s="3">
        <v>0.854475507650465</v>
      </c>
      <c r="K37" s="3">
        <v>-1.71652261262403</v>
      </c>
      <c r="L37" s="3">
        <v>2.17891921722882</v>
      </c>
      <c r="M37" s="3">
        <v>1.26010909720997</v>
      </c>
      <c r="N37" s="3">
        <v>0.179689914183624</v>
      </c>
      <c r="O37" s="3">
        <v>8.83675048811415</v>
      </c>
      <c r="P37" s="3">
        <v>0.854475507650465</v>
      </c>
    </row>
    <row r="38" s="3" customFormat="1" spans="1:16">
      <c r="A38" s="3">
        <v>232</v>
      </c>
      <c r="B38" s="3" t="s">
        <v>173</v>
      </c>
      <c r="C38" s="3" t="s">
        <v>165</v>
      </c>
      <c r="D38" s="3" t="s">
        <v>166</v>
      </c>
      <c r="E38" s="3" t="s">
        <v>175</v>
      </c>
      <c r="F38" s="3" t="s">
        <v>74</v>
      </c>
      <c r="G38" s="3">
        <v>3</v>
      </c>
      <c r="H38" s="3">
        <v>-0.0737493056881874</v>
      </c>
      <c r="I38" s="3">
        <v>0.206224449839295</v>
      </c>
      <c r="J38" s="3">
        <v>0.720630184500624</v>
      </c>
      <c r="K38" s="3">
        <v>-0.477949227373205</v>
      </c>
      <c r="L38" s="3">
        <v>0.33045061599683</v>
      </c>
      <c r="M38" s="3">
        <v>0.928904535737325</v>
      </c>
      <c r="N38" s="3">
        <v>0.620053677936785</v>
      </c>
      <c r="O38" s="3">
        <v>1.39159506219612</v>
      </c>
      <c r="P38" s="3">
        <v>0.720630184500624</v>
      </c>
    </row>
    <row r="39" s="3" customFormat="1" spans="1:16">
      <c r="A39" s="3">
        <v>234</v>
      </c>
      <c r="B39" s="3" t="s">
        <v>173</v>
      </c>
      <c r="C39" s="3" t="s">
        <v>165</v>
      </c>
      <c r="D39" s="3" t="s">
        <v>166</v>
      </c>
      <c r="E39" s="3" t="s">
        <v>175</v>
      </c>
      <c r="F39" s="3" t="s">
        <v>75</v>
      </c>
      <c r="G39" s="3">
        <v>3</v>
      </c>
      <c r="H39" s="3">
        <v>0.146711777552732</v>
      </c>
      <c r="I39" s="3">
        <v>0.299095700981193</v>
      </c>
      <c r="J39" s="3">
        <v>0.672303433450549</v>
      </c>
      <c r="K39" s="3">
        <v>-0.439515796370407</v>
      </c>
      <c r="L39" s="3">
        <v>0.73293935147587</v>
      </c>
      <c r="M39" s="3">
        <v>1.1580201475247</v>
      </c>
      <c r="N39" s="3">
        <v>0.644348341366192</v>
      </c>
      <c r="O39" s="3">
        <v>2.08118897183754</v>
      </c>
      <c r="P39" s="3">
        <v>0.672303433450549</v>
      </c>
    </row>
    <row r="40" s="3" customFormat="1" spans="1:16">
      <c r="A40" s="3">
        <v>235</v>
      </c>
      <c r="B40" s="3" t="s">
        <v>173</v>
      </c>
      <c r="C40" s="3" t="s">
        <v>165</v>
      </c>
      <c r="D40" s="3" t="s">
        <v>166</v>
      </c>
      <c r="E40" s="3" t="s">
        <v>175</v>
      </c>
      <c r="F40" s="3" t="s">
        <v>76</v>
      </c>
      <c r="G40" s="3">
        <v>3</v>
      </c>
      <c r="H40" s="3">
        <v>-0.202075354936089</v>
      </c>
      <c r="I40" s="3">
        <v>0.218574934562262</v>
      </c>
      <c r="J40" s="3">
        <v>0.452819115623976</v>
      </c>
      <c r="K40" s="3">
        <v>-0.630482226678124</v>
      </c>
      <c r="L40" s="3">
        <v>0.226331516805945</v>
      </c>
      <c r="M40" s="3">
        <v>0.817033358125987</v>
      </c>
      <c r="N40" s="3">
        <v>0.532335032947082</v>
      </c>
      <c r="O40" s="3">
        <v>1.25399131557247</v>
      </c>
      <c r="P40" s="3">
        <v>0.452819115623976</v>
      </c>
    </row>
    <row r="41" s="3" customFormat="1" spans="1:16">
      <c r="A41" s="3">
        <v>233</v>
      </c>
      <c r="B41" s="3" t="s">
        <v>173</v>
      </c>
      <c r="C41" s="3" t="s">
        <v>165</v>
      </c>
      <c r="D41" s="3" t="s">
        <v>166</v>
      </c>
      <c r="E41" s="3" t="s">
        <v>175</v>
      </c>
      <c r="F41" s="3" t="s">
        <v>66</v>
      </c>
      <c r="G41" s="3">
        <v>3</v>
      </c>
      <c r="H41" s="3">
        <v>-0.0790637195568394</v>
      </c>
      <c r="I41" s="3">
        <v>0.176525187379943</v>
      </c>
      <c r="J41" s="3">
        <v>0.654233185214904</v>
      </c>
      <c r="K41" s="3">
        <v>-0.425053086821528</v>
      </c>
      <c r="L41" s="3">
        <v>0.266925647707849</v>
      </c>
      <c r="M41" s="3">
        <v>0.923981046906445</v>
      </c>
      <c r="N41" s="3">
        <v>0.653735079491158</v>
      </c>
      <c r="O41" s="3">
        <v>1.30594334283981</v>
      </c>
      <c r="P41" s="3">
        <v>0.654233185214904</v>
      </c>
    </row>
    <row r="42" s="3" customFormat="1" spans="1:16">
      <c r="A42" s="3">
        <v>56</v>
      </c>
      <c r="B42" s="3" t="s">
        <v>173</v>
      </c>
      <c r="C42" s="3" t="s">
        <v>124</v>
      </c>
      <c r="D42" s="3" t="s">
        <v>125</v>
      </c>
      <c r="E42" s="3" t="s">
        <v>175</v>
      </c>
      <c r="F42" s="3" t="s">
        <v>73</v>
      </c>
      <c r="G42" s="3">
        <v>33</v>
      </c>
      <c r="H42" s="3">
        <v>0.208494172872605</v>
      </c>
      <c r="I42" s="3">
        <v>0.15426354561568</v>
      </c>
      <c r="J42" s="3">
        <v>0.186301558126186</v>
      </c>
      <c r="K42" s="3">
        <v>-0.0938623765341272</v>
      </c>
      <c r="L42" s="3">
        <v>0.510850722279338</v>
      </c>
      <c r="M42" s="3">
        <v>1.23182175205775</v>
      </c>
      <c r="N42" s="3">
        <v>0.910408047130303</v>
      </c>
      <c r="O42" s="3">
        <v>1.6667084980472</v>
      </c>
      <c r="P42" s="3">
        <f t="shared" ref="P42:P71" si="1">J42/6</f>
        <v>0.0310502596876977</v>
      </c>
    </row>
    <row r="43" s="3" customFormat="1" spans="1:16">
      <c r="A43" s="3">
        <v>57</v>
      </c>
      <c r="B43" s="3" t="s">
        <v>173</v>
      </c>
      <c r="C43" s="3" t="s">
        <v>124</v>
      </c>
      <c r="D43" s="3" t="s">
        <v>125</v>
      </c>
      <c r="E43" s="3" t="s">
        <v>175</v>
      </c>
      <c r="F43" s="3" t="s">
        <v>74</v>
      </c>
      <c r="G43" s="3">
        <v>33</v>
      </c>
      <c r="H43" s="3">
        <v>0.0577431589501329</v>
      </c>
      <c r="I43" s="3">
        <v>0.0849506903527367</v>
      </c>
      <c r="J43" s="3">
        <v>0.496678223454845</v>
      </c>
      <c r="K43" s="3">
        <v>-0.108760194141231</v>
      </c>
      <c r="L43" s="3">
        <v>0.224246512041497</v>
      </c>
      <c r="M43" s="3">
        <v>1.05944285234852</v>
      </c>
      <c r="N43" s="3">
        <v>0.89694548449222</v>
      </c>
      <c r="O43" s="3">
        <v>1.2513794615152</v>
      </c>
      <c r="P43" s="3">
        <f t="shared" si="1"/>
        <v>0.0827797039091408</v>
      </c>
    </row>
    <row r="44" s="3" customFormat="1" spans="1:16">
      <c r="A44" s="3">
        <v>59</v>
      </c>
      <c r="B44" s="3" t="s">
        <v>173</v>
      </c>
      <c r="C44" s="3" t="s">
        <v>124</v>
      </c>
      <c r="D44" s="3" t="s">
        <v>125</v>
      </c>
      <c r="E44" s="3" t="s">
        <v>175</v>
      </c>
      <c r="F44" s="3" t="s">
        <v>75</v>
      </c>
      <c r="G44" s="3">
        <v>33</v>
      </c>
      <c r="H44" s="3">
        <v>0.163257118122472</v>
      </c>
      <c r="I44" s="3">
        <v>0.163720884371834</v>
      </c>
      <c r="J44" s="3">
        <v>0.326164325790652</v>
      </c>
      <c r="K44" s="3">
        <v>-0.157635815246324</v>
      </c>
      <c r="L44" s="3">
        <v>0.484150051491268</v>
      </c>
      <c r="M44" s="3">
        <v>1.17733936606232</v>
      </c>
      <c r="N44" s="3">
        <v>0.854160797671156</v>
      </c>
      <c r="O44" s="3">
        <v>1.6227951302135</v>
      </c>
      <c r="P44" s="3">
        <f t="shared" si="1"/>
        <v>0.0543607209651087</v>
      </c>
    </row>
    <row r="45" s="3" customFormat="1" spans="1:16">
      <c r="A45" s="3">
        <v>60</v>
      </c>
      <c r="B45" s="3" t="s">
        <v>173</v>
      </c>
      <c r="C45" s="3" t="s">
        <v>124</v>
      </c>
      <c r="D45" s="3" t="s">
        <v>125</v>
      </c>
      <c r="E45" s="3" t="s">
        <v>175</v>
      </c>
      <c r="F45" s="3" t="s">
        <v>76</v>
      </c>
      <c r="G45" s="3">
        <v>33</v>
      </c>
      <c r="H45" s="3">
        <v>0.121043780926555</v>
      </c>
      <c r="I45" s="3">
        <v>0.141168191355882</v>
      </c>
      <c r="J45" s="3">
        <v>0.397576154149927</v>
      </c>
      <c r="K45" s="3">
        <v>-0.155645874130974</v>
      </c>
      <c r="L45" s="3">
        <v>0.397733435984083</v>
      </c>
      <c r="M45" s="3">
        <v>1.12867432569341</v>
      </c>
      <c r="N45" s="3">
        <v>0.855862219664901</v>
      </c>
      <c r="O45" s="3">
        <v>1.48844721055482</v>
      </c>
      <c r="P45" s="3">
        <f t="shared" si="1"/>
        <v>0.0662626923583212</v>
      </c>
    </row>
    <row r="46" s="3" customFormat="1" spans="1:16">
      <c r="A46" s="3">
        <v>58</v>
      </c>
      <c r="B46" s="3" t="s">
        <v>173</v>
      </c>
      <c r="C46" s="3" t="s">
        <v>124</v>
      </c>
      <c r="D46" s="3" t="s">
        <v>125</v>
      </c>
      <c r="E46" s="3" t="s">
        <v>175</v>
      </c>
      <c r="F46" s="3" t="s">
        <v>66</v>
      </c>
      <c r="G46" s="3">
        <v>33</v>
      </c>
      <c r="H46" s="3">
        <v>0.0197506674343227</v>
      </c>
      <c r="I46" s="3">
        <v>0.0591707775043678</v>
      </c>
      <c r="J46" s="3">
        <v>0.738537346181653</v>
      </c>
      <c r="K46" s="3">
        <v>-0.0962240564742381</v>
      </c>
      <c r="L46" s="3">
        <v>0.135725391342883</v>
      </c>
      <c r="M46" s="3">
        <v>1.01994700231779</v>
      </c>
      <c r="N46" s="3">
        <v>0.90826049162563</v>
      </c>
      <c r="O46" s="3">
        <v>1.14536732262251</v>
      </c>
      <c r="P46" s="3">
        <f t="shared" si="1"/>
        <v>0.123089557696942</v>
      </c>
    </row>
    <row r="47" s="3" customFormat="1" spans="1:16">
      <c r="A47" s="3">
        <v>61</v>
      </c>
      <c r="B47" s="3" t="s">
        <v>173</v>
      </c>
      <c r="C47" s="3" t="s">
        <v>126</v>
      </c>
      <c r="D47" s="3" t="s">
        <v>127</v>
      </c>
      <c r="E47" s="3" t="s">
        <v>175</v>
      </c>
      <c r="F47" s="3" t="s">
        <v>73</v>
      </c>
      <c r="G47" s="3">
        <v>33</v>
      </c>
      <c r="H47" s="3">
        <v>0.0710379936868224</v>
      </c>
      <c r="I47" s="3">
        <v>0.15426354561568</v>
      </c>
      <c r="J47" s="3">
        <v>0.648373223677125</v>
      </c>
      <c r="K47" s="3">
        <v>-0.23131855571991</v>
      </c>
      <c r="L47" s="3">
        <v>0.373394543093555</v>
      </c>
      <c r="M47" s="3">
        <v>1.07362201595211</v>
      </c>
      <c r="N47" s="3">
        <v>0.793486656057389</v>
      </c>
      <c r="O47" s="3">
        <v>1.45265736271399</v>
      </c>
      <c r="P47" s="3">
        <f t="shared" si="1"/>
        <v>0.108062203946187</v>
      </c>
    </row>
    <row r="48" s="3" customFormat="1" spans="1:16">
      <c r="A48" s="3">
        <v>62</v>
      </c>
      <c r="B48" s="3" t="s">
        <v>173</v>
      </c>
      <c r="C48" s="3" t="s">
        <v>126</v>
      </c>
      <c r="D48" s="3" t="s">
        <v>127</v>
      </c>
      <c r="E48" s="3" t="s">
        <v>175</v>
      </c>
      <c r="F48" s="3" t="s">
        <v>74</v>
      </c>
      <c r="G48" s="3">
        <v>33</v>
      </c>
      <c r="H48" s="3">
        <v>0.0355840451393868</v>
      </c>
      <c r="I48" s="3">
        <v>0.0809761921648573</v>
      </c>
      <c r="J48" s="3">
        <v>0.660343935940792</v>
      </c>
      <c r="K48" s="3">
        <v>-0.123129291503733</v>
      </c>
      <c r="L48" s="3">
        <v>0.194297381782507</v>
      </c>
      <c r="M48" s="3">
        <v>1.03622473412065</v>
      </c>
      <c r="N48" s="3">
        <v>0.884149342172678</v>
      </c>
      <c r="O48" s="3">
        <v>1.21445738676318</v>
      </c>
      <c r="P48" s="3">
        <f t="shared" si="1"/>
        <v>0.110057322656799</v>
      </c>
    </row>
    <row r="49" s="3" customFormat="1" spans="1:16">
      <c r="A49" s="3">
        <v>64</v>
      </c>
      <c r="B49" s="3" t="s">
        <v>173</v>
      </c>
      <c r="C49" s="3" t="s">
        <v>126</v>
      </c>
      <c r="D49" s="3" t="s">
        <v>127</v>
      </c>
      <c r="E49" s="3" t="s">
        <v>175</v>
      </c>
      <c r="F49" s="3" t="s">
        <v>75</v>
      </c>
      <c r="G49" s="3">
        <v>33</v>
      </c>
      <c r="H49" s="3">
        <v>0.0897841898139995</v>
      </c>
      <c r="I49" s="3">
        <v>0.156865226073339</v>
      </c>
      <c r="J49" s="3">
        <v>0.571074314829094</v>
      </c>
      <c r="K49" s="3">
        <v>-0.217671653289745</v>
      </c>
      <c r="L49" s="3">
        <v>0.397240032917744</v>
      </c>
      <c r="M49" s="3">
        <v>1.09393817522775</v>
      </c>
      <c r="N49" s="3">
        <v>0.804389516961718</v>
      </c>
      <c r="O49" s="3">
        <v>1.48771298728595</v>
      </c>
      <c r="P49" s="3">
        <f t="shared" si="1"/>
        <v>0.0951790524715157</v>
      </c>
    </row>
    <row r="50" s="3" customFormat="1" spans="1:16">
      <c r="A50" s="3">
        <v>65</v>
      </c>
      <c r="B50" s="3" t="s">
        <v>173</v>
      </c>
      <c r="C50" s="3" t="s">
        <v>126</v>
      </c>
      <c r="D50" s="3" t="s">
        <v>127</v>
      </c>
      <c r="E50" s="3" t="s">
        <v>175</v>
      </c>
      <c r="F50" s="3" t="s">
        <v>76</v>
      </c>
      <c r="G50" s="3">
        <v>33</v>
      </c>
      <c r="H50" s="3">
        <v>0.104765773725536</v>
      </c>
      <c r="I50" s="3">
        <v>0.120742222539112</v>
      </c>
      <c r="J50" s="3">
        <v>0.392029337114552</v>
      </c>
      <c r="K50" s="3">
        <v>-0.131888982451125</v>
      </c>
      <c r="L50" s="3">
        <v>0.341420529902196</v>
      </c>
      <c r="M50" s="3">
        <v>1.11045048321293</v>
      </c>
      <c r="N50" s="3">
        <v>0.876438289709232</v>
      </c>
      <c r="O50" s="3">
        <v>1.40694477882398</v>
      </c>
      <c r="P50" s="3">
        <f t="shared" si="1"/>
        <v>0.0653382228524253</v>
      </c>
    </row>
    <row r="51" s="3" customFormat="1" spans="1:16">
      <c r="A51" s="3">
        <v>63</v>
      </c>
      <c r="B51" s="3" t="s">
        <v>173</v>
      </c>
      <c r="C51" s="3" t="s">
        <v>126</v>
      </c>
      <c r="D51" s="3" t="s">
        <v>127</v>
      </c>
      <c r="E51" s="3" t="s">
        <v>175</v>
      </c>
      <c r="F51" s="3" t="s">
        <v>66</v>
      </c>
      <c r="G51" s="3">
        <v>33</v>
      </c>
      <c r="H51" s="3">
        <v>-0.0249483033001783</v>
      </c>
      <c r="I51" s="3">
        <v>0.0591707775043678</v>
      </c>
      <c r="J51" s="3">
        <v>0.673293521502883</v>
      </c>
      <c r="K51" s="3">
        <v>-0.140923027208739</v>
      </c>
      <c r="L51" s="3">
        <v>0.0910264206083825</v>
      </c>
      <c r="M51" s="3">
        <v>0.975360333635392</v>
      </c>
      <c r="N51" s="3">
        <v>0.868556164317053</v>
      </c>
      <c r="O51" s="3">
        <v>1.09529794331421</v>
      </c>
      <c r="P51" s="3">
        <f t="shared" si="1"/>
        <v>0.112215586917147</v>
      </c>
    </row>
    <row r="52" s="3" customFormat="1" spans="1:16">
      <c r="A52" s="3">
        <v>66</v>
      </c>
      <c r="B52" s="3" t="s">
        <v>173</v>
      </c>
      <c r="C52" s="3" t="s">
        <v>128</v>
      </c>
      <c r="D52" s="3" t="s">
        <v>129</v>
      </c>
      <c r="E52" s="3" t="s">
        <v>175</v>
      </c>
      <c r="F52" s="3" t="s">
        <v>73</v>
      </c>
      <c r="G52" s="3">
        <v>33</v>
      </c>
      <c r="H52" s="3">
        <v>0.16154200505233</v>
      </c>
      <c r="I52" s="3">
        <v>0.157228396703856</v>
      </c>
      <c r="J52" s="3">
        <v>0.312166056123872</v>
      </c>
      <c r="K52" s="3">
        <v>-0.146625652487227</v>
      </c>
      <c r="L52" s="3">
        <v>0.469709662591888</v>
      </c>
      <c r="M52" s="3">
        <v>1.17532182657634</v>
      </c>
      <c r="N52" s="3">
        <v>0.863617209866414</v>
      </c>
      <c r="O52" s="3">
        <v>1.59952972248019</v>
      </c>
      <c r="P52" s="3">
        <f t="shared" si="1"/>
        <v>0.0520276760206453</v>
      </c>
    </row>
    <row r="53" s="3" customFormat="1" spans="1:16">
      <c r="A53" s="3">
        <v>67</v>
      </c>
      <c r="B53" s="3" t="s">
        <v>173</v>
      </c>
      <c r="C53" s="3" t="s">
        <v>128</v>
      </c>
      <c r="D53" s="3" t="s">
        <v>129</v>
      </c>
      <c r="E53" s="3" t="s">
        <v>175</v>
      </c>
      <c r="F53" s="3" t="s">
        <v>74</v>
      </c>
      <c r="G53" s="3">
        <v>33</v>
      </c>
      <c r="H53" s="3">
        <v>0.0950660062323106</v>
      </c>
      <c r="I53" s="3">
        <v>0.0870820169364865</v>
      </c>
      <c r="J53" s="3">
        <v>0.274972213839942</v>
      </c>
      <c r="K53" s="3">
        <v>-0.0756147469632029</v>
      </c>
      <c r="L53" s="3">
        <v>0.265746759427824</v>
      </c>
      <c r="M53" s="3">
        <v>1.09973144185952</v>
      </c>
      <c r="N53" s="3">
        <v>0.927173334105331</v>
      </c>
      <c r="O53" s="3">
        <v>1.30440468866744</v>
      </c>
      <c r="P53" s="3">
        <f t="shared" si="1"/>
        <v>0.045828702306657</v>
      </c>
    </row>
    <row r="54" s="3" customFormat="1" spans="1:16">
      <c r="A54" s="3">
        <v>69</v>
      </c>
      <c r="B54" s="3" t="s">
        <v>173</v>
      </c>
      <c r="C54" s="3" t="s">
        <v>128</v>
      </c>
      <c r="D54" s="3" t="s">
        <v>129</v>
      </c>
      <c r="E54" s="3" t="s">
        <v>175</v>
      </c>
      <c r="F54" s="3" t="s">
        <v>75</v>
      </c>
      <c r="G54" s="3">
        <v>33</v>
      </c>
      <c r="H54" s="3">
        <v>0.117411032270571</v>
      </c>
      <c r="I54" s="3">
        <v>0.152905223671431</v>
      </c>
      <c r="J54" s="3">
        <v>0.448195069624652</v>
      </c>
      <c r="K54" s="3">
        <v>-0.182283206125433</v>
      </c>
      <c r="L54" s="3">
        <v>0.417105270666576</v>
      </c>
      <c r="M54" s="3">
        <v>1.12458157402373</v>
      </c>
      <c r="N54" s="3">
        <v>0.833365292836598</v>
      </c>
      <c r="O54" s="3">
        <v>1.51756225931724</v>
      </c>
      <c r="P54" s="3">
        <f t="shared" si="1"/>
        <v>0.0746991782707753</v>
      </c>
    </row>
    <row r="55" s="3" customFormat="1" spans="1:16">
      <c r="A55" s="3">
        <v>70</v>
      </c>
      <c r="B55" s="3" t="s">
        <v>173</v>
      </c>
      <c r="C55" s="3" t="s">
        <v>128</v>
      </c>
      <c r="D55" s="3" t="s">
        <v>129</v>
      </c>
      <c r="E55" s="3" t="s">
        <v>175</v>
      </c>
      <c r="F55" s="3" t="s">
        <v>76</v>
      </c>
      <c r="G55" s="3">
        <v>33</v>
      </c>
      <c r="H55" s="3">
        <v>0.127763979922967</v>
      </c>
      <c r="I55" s="3">
        <v>0.134424761403471</v>
      </c>
      <c r="J55" s="3">
        <v>0.349007566559692</v>
      </c>
      <c r="K55" s="3">
        <v>-0.135708552427836</v>
      </c>
      <c r="L55" s="3">
        <v>0.391236512273771</v>
      </c>
      <c r="M55" s="3">
        <v>1.13628478502343</v>
      </c>
      <c r="N55" s="3">
        <v>0.873097057428804</v>
      </c>
      <c r="O55" s="3">
        <v>1.47880822835214</v>
      </c>
      <c r="P55" s="3">
        <f t="shared" si="1"/>
        <v>0.0581679277599487</v>
      </c>
    </row>
    <row r="56" s="3" customFormat="1" spans="1:16">
      <c r="A56" s="3">
        <v>68</v>
      </c>
      <c r="B56" s="3" t="s">
        <v>173</v>
      </c>
      <c r="C56" s="3" t="s">
        <v>128</v>
      </c>
      <c r="D56" s="3" t="s">
        <v>129</v>
      </c>
      <c r="E56" s="3" t="s">
        <v>175</v>
      </c>
      <c r="F56" s="3" t="s">
        <v>66</v>
      </c>
      <c r="G56" s="3">
        <v>33</v>
      </c>
      <c r="H56" s="3">
        <v>0.0429861316143933</v>
      </c>
      <c r="I56" s="3">
        <v>0.0599930631400226</v>
      </c>
      <c r="J56" s="3">
        <v>0.473671330691774</v>
      </c>
      <c r="K56" s="3">
        <v>-0.074600272140051</v>
      </c>
      <c r="L56" s="3">
        <v>0.160572535368838</v>
      </c>
      <c r="M56" s="3">
        <v>1.04392341721773</v>
      </c>
      <c r="N56" s="3">
        <v>0.928114405375324</v>
      </c>
      <c r="O56" s="3">
        <v>1.1741829398444</v>
      </c>
      <c r="P56" s="3">
        <f t="shared" si="1"/>
        <v>0.0789452217819623</v>
      </c>
    </row>
    <row r="57" s="3" customFormat="1" spans="1:16">
      <c r="A57" s="3">
        <v>71</v>
      </c>
      <c r="B57" s="3" t="s">
        <v>173</v>
      </c>
      <c r="C57" s="3" t="s">
        <v>130</v>
      </c>
      <c r="D57" s="3" t="s">
        <v>131</v>
      </c>
      <c r="E57" s="3" t="s">
        <v>175</v>
      </c>
      <c r="F57" s="3" t="s">
        <v>73</v>
      </c>
      <c r="G57" s="3">
        <v>33</v>
      </c>
      <c r="H57" s="3">
        <v>0.0519240446040921</v>
      </c>
      <c r="I57" s="3">
        <v>0.161550795951514</v>
      </c>
      <c r="J57" s="3">
        <v>0.750056808254328</v>
      </c>
      <c r="K57" s="3">
        <v>-0.264715515460875</v>
      </c>
      <c r="L57" s="3">
        <v>0.36856360466906</v>
      </c>
      <c r="M57" s="3">
        <v>1.0532957359803</v>
      </c>
      <c r="N57" s="3">
        <v>0.767424239255439</v>
      </c>
      <c r="O57" s="3">
        <v>1.44565658821341</v>
      </c>
      <c r="P57" s="3">
        <f t="shared" si="1"/>
        <v>0.125009468042388</v>
      </c>
    </row>
    <row r="58" s="3" customFormat="1" spans="1:16">
      <c r="A58" s="3">
        <v>72</v>
      </c>
      <c r="B58" s="3" t="s">
        <v>173</v>
      </c>
      <c r="C58" s="3" t="s">
        <v>130</v>
      </c>
      <c r="D58" s="3" t="s">
        <v>131</v>
      </c>
      <c r="E58" s="3" t="s">
        <v>175</v>
      </c>
      <c r="F58" s="3" t="s">
        <v>74</v>
      </c>
      <c r="G58" s="3">
        <v>33</v>
      </c>
      <c r="H58" s="3">
        <v>0.0602036869209953</v>
      </c>
      <c r="I58" s="3">
        <v>0.0831435342954203</v>
      </c>
      <c r="J58" s="3">
        <v>0.469008377887364</v>
      </c>
      <c r="K58" s="3">
        <v>-0.102757640298029</v>
      </c>
      <c r="L58" s="3">
        <v>0.223165014140019</v>
      </c>
      <c r="M58" s="3">
        <v>1.06205285079055</v>
      </c>
      <c r="N58" s="3">
        <v>0.902345639202759</v>
      </c>
      <c r="O58" s="3">
        <v>1.25002682882017</v>
      </c>
      <c r="P58" s="3">
        <f t="shared" si="1"/>
        <v>0.0781680629812273</v>
      </c>
    </row>
    <row r="59" s="3" customFormat="1" spans="1:16">
      <c r="A59" s="3">
        <v>74</v>
      </c>
      <c r="B59" s="3" t="s">
        <v>173</v>
      </c>
      <c r="C59" s="3" t="s">
        <v>130</v>
      </c>
      <c r="D59" s="3" t="s">
        <v>131</v>
      </c>
      <c r="E59" s="3" t="s">
        <v>175</v>
      </c>
      <c r="F59" s="3" t="s">
        <v>75</v>
      </c>
      <c r="G59" s="3">
        <v>33</v>
      </c>
      <c r="H59" s="3">
        <v>0.161023993273719</v>
      </c>
      <c r="I59" s="3">
        <v>0.196174333853994</v>
      </c>
      <c r="J59" s="3">
        <v>0.4178213722952</v>
      </c>
      <c r="K59" s="3">
        <v>-0.223477701080109</v>
      </c>
      <c r="L59" s="3">
        <v>0.545525687627547</v>
      </c>
      <c r="M59" s="3">
        <v>1.17471315368998</v>
      </c>
      <c r="N59" s="3">
        <v>0.799732724844733</v>
      </c>
      <c r="O59" s="3">
        <v>1.72551522600277</v>
      </c>
      <c r="P59" s="3">
        <f t="shared" si="1"/>
        <v>0.0696368953825333</v>
      </c>
    </row>
    <row r="60" s="3" customFormat="1" spans="1:16">
      <c r="A60" s="3">
        <v>75</v>
      </c>
      <c r="B60" s="3" t="s">
        <v>173</v>
      </c>
      <c r="C60" s="3" t="s">
        <v>130</v>
      </c>
      <c r="D60" s="3" t="s">
        <v>131</v>
      </c>
      <c r="E60" s="3" t="s">
        <v>175</v>
      </c>
      <c r="F60" s="3" t="s">
        <v>76</v>
      </c>
      <c r="G60" s="3">
        <v>33</v>
      </c>
      <c r="H60" s="3">
        <v>0.191257666854218</v>
      </c>
      <c r="I60" s="3">
        <v>0.189552167659258</v>
      </c>
      <c r="J60" s="3">
        <v>0.320544882059343</v>
      </c>
      <c r="K60" s="3">
        <v>-0.180264581757927</v>
      </c>
      <c r="L60" s="3">
        <v>0.562779915466364</v>
      </c>
      <c r="M60" s="3">
        <v>1.21077138754647</v>
      </c>
      <c r="N60" s="3">
        <v>0.835049243383736</v>
      </c>
      <c r="O60" s="3">
        <v>1.75554599266612</v>
      </c>
      <c r="P60" s="3">
        <f t="shared" si="1"/>
        <v>0.0534241470098905</v>
      </c>
    </row>
    <row r="61" s="3" customFormat="1" spans="1:16">
      <c r="A61" s="3">
        <v>73</v>
      </c>
      <c r="B61" s="3" t="s">
        <v>173</v>
      </c>
      <c r="C61" s="3" t="s">
        <v>130</v>
      </c>
      <c r="D61" s="3" t="s">
        <v>131</v>
      </c>
      <c r="E61" s="3" t="s">
        <v>175</v>
      </c>
      <c r="F61" s="3" t="s">
        <v>66</v>
      </c>
      <c r="G61" s="3">
        <v>33</v>
      </c>
      <c r="H61" s="3">
        <v>0.0124437867277624</v>
      </c>
      <c r="I61" s="3">
        <v>0.0610588872224259</v>
      </c>
      <c r="J61" s="3">
        <v>0.838509978273558</v>
      </c>
      <c r="K61" s="3">
        <v>-0.107231632228192</v>
      </c>
      <c r="L61" s="3">
        <v>0.132119205683717</v>
      </c>
      <c r="M61" s="3">
        <v>1.01252153279229</v>
      </c>
      <c r="N61" s="3">
        <v>0.89831756958924</v>
      </c>
      <c r="O61" s="3">
        <v>1.14124435397252</v>
      </c>
      <c r="P61" s="3">
        <f t="shared" si="1"/>
        <v>0.139751663045593</v>
      </c>
    </row>
    <row r="62" s="3" customFormat="1" spans="1:16">
      <c r="A62" s="3">
        <v>76</v>
      </c>
      <c r="B62" s="3" t="s">
        <v>173</v>
      </c>
      <c r="C62" s="3" t="s">
        <v>69</v>
      </c>
      <c r="D62" s="3" t="s">
        <v>70</v>
      </c>
      <c r="E62" s="3" t="s">
        <v>175</v>
      </c>
      <c r="F62" s="3" t="s">
        <v>73</v>
      </c>
      <c r="G62" s="3">
        <v>33</v>
      </c>
      <c r="H62" s="3">
        <v>0.0393197419081096</v>
      </c>
      <c r="I62" s="3">
        <v>0.15426354561568</v>
      </c>
      <c r="J62" s="3">
        <v>0.800493923870737</v>
      </c>
      <c r="K62" s="3">
        <v>-0.263036807498623</v>
      </c>
      <c r="L62" s="3">
        <v>0.341676291314842</v>
      </c>
      <c r="M62" s="3">
        <v>1.04010299500467</v>
      </c>
      <c r="N62" s="3">
        <v>0.76871360236557</v>
      </c>
      <c r="O62" s="3">
        <v>1.40730466702893</v>
      </c>
      <c r="P62" s="3">
        <f t="shared" si="1"/>
        <v>0.133415653978456</v>
      </c>
    </row>
    <row r="63" s="3" customFormat="1" spans="1:16">
      <c r="A63" s="3">
        <v>77</v>
      </c>
      <c r="B63" s="3" t="s">
        <v>173</v>
      </c>
      <c r="C63" s="3" t="s">
        <v>69</v>
      </c>
      <c r="D63" s="3" t="s">
        <v>70</v>
      </c>
      <c r="E63" s="3" t="s">
        <v>175</v>
      </c>
      <c r="F63" s="3" t="s">
        <v>74</v>
      </c>
      <c r="G63" s="3">
        <v>33</v>
      </c>
      <c r="H63" s="3">
        <v>-0.0463028443015878</v>
      </c>
      <c r="I63" s="3">
        <v>0.0837061893155703</v>
      </c>
      <c r="J63" s="3">
        <v>0.580154438270156</v>
      </c>
      <c r="K63" s="3">
        <v>-0.210366975360106</v>
      </c>
      <c r="L63" s="3">
        <v>0.11776128675693</v>
      </c>
      <c r="M63" s="3">
        <v>0.954752776965947</v>
      </c>
      <c r="N63" s="3">
        <v>0.810286836099011</v>
      </c>
      <c r="O63" s="3">
        <v>1.12497553275418</v>
      </c>
      <c r="P63" s="3">
        <f t="shared" si="1"/>
        <v>0.0966924063783593</v>
      </c>
    </row>
    <row r="64" s="3" customFormat="1" spans="1:16">
      <c r="A64" s="3">
        <v>79</v>
      </c>
      <c r="B64" s="3" t="s">
        <v>173</v>
      </c>
      <c r="C64" s="3" t="s">
        <v>69</v>
      </c>
      <c r="D64" s="3" t="s">
        <v>70</v>
      </c>
      <c r="E64" s="3" t="s">
        <v>175</v>
      </c>
      <c r="F64" s="3" t="s">
        <v>75</v>
      </c>
      <c r="G64" s="3">
        <v>33</v>
      </c>
      <c r="H64" s="3">
        <v>-0.0242667983379072</v>
      </c>
      <c r="I64" s="3">
        <v>0.173033987612153</v>
      </c>
      <c r="J64" s="3">
        <v>0.88934707622205</v>
      </c>
      <c r="K64" s="3">
        <v>-0.363413414057727</v>
      </c>
      <c r="L64" s="3">
        <v>0.314879817381913</v>
      </c>
      <c r="M64" s="3">
        <v>0.976025273096802</v>
      </c>
      <c r="N64" s="3">
        <v>0.695298927722682</v>
      </c>
      <c r="O64" s="3">
        <v>1.37009463950107</v>
      </c>
      <c r="P64" s="3">
        <f t="shared" si="1"/>
        <v>0.148224512703675</v>
      </c>
    </row>
    <row r="65" s="3" customFormat="1" spans="1:16">
      <c r="A65" s="3">
        <v>80</v>
      </c>
      <c r="B65" s="3" t="s">
        <v>173</v>
      </c>
      <c r="C65" s="3" t="s">
        <v>69</v>
      </c>
      <c r="D65" s="3" t="s">
        <v>70</v>
      </c>
      <c r="E65" s="3" t="s">
        <v>175</v>
      </c>
      <c r="F65" s="3" t="s">
        <v>76</v>
      </c>
      <c r="G65" s="3">
        <v>33</v>
      </c>
      <c r="H65" s="3">
        <v>0.0275883004492923</v>
      </c>
      <c r="I65" s="3">
        <v>0.160804846052788</v>
      </c>
      <c r="J65" s="3">
        <v>0.864860766276311</v>
      </c>
      <c r="K65" s="3">
        <v>-0.287589197814173</v>
      </c>
      <c r="L65" s="3">
        <v>0.342765798712758</v>
      </c>
      <c r="M65" s="3">
        <v>1.02797238152298</v>
      </c>
      <c r="N65" s="3">
        <v>0.750069659212943</v>
      </c>
      <c r="O65" s="3">
        <v>1.40883877143207</v>
      </c>
      <c r="P65" s="3">
        <f t="shared" si="1"/>
        <v>0.144143461046052</v>
      </c>
    </row>
    <row r="66" s="3" customFormat="1" spans="1:16">
      <c r="A66" s="3">
        <v>78</v>
      </c>
      <c r="B66" s="3" t="s">
        <v>173</v>
      </c>
      <c r="C66" s="3" t="s">
        <v>69</v>
      </c>
      <c r="D66" s="3" t="s">
        <v>70</v>
      </c>
      <c r="E66" s="3" t="s">
        <v>175</v>
      </c>
      <c r="F66" s="3" t="s">
        <v>66</v>
      </c>
      <c r="G66" s="3">
        <v>33</v>
      </c>
      <c r="H66" s="3">
        <v>-0.0608043543799404</v>
      </c>
      <c r="I66" s="3">
        <v>0.0591707775043677</v>
      </c>
      <c r="J66" s="3">
        <v>0.304134338659332</v>
      </c>
      <c r="K66" s="3">
        <v>-0.176779078288501</v>
      </c>
      <c r="L66" s="3">
        <v>0.0551703695286204</v>
      </c>
      <c r="M66" s="3">
        <v>0.94100732572934</v>
      </c>
      <c r="N66" s="3">
        <v>0.837964888712864</v>
      </c>
      <c r="O66" s="3">
        <v>1.05672063233631</v>
      </c>
      <c r="P66" s="3">
        <f t="shared" si="1"/>
        <v>0.050689056443222</v>
      </c>
    </row>
    <row r="67" s="3" customFormat="1" spans="1:16">
      <c r="A67" s="3">
        <v>81</v>
      </c>
      <c r="B67" s="3" t="s">
        <v>173</v>
      </c>
      <c r="C67" s="3" t="s">
        <v>132</v>
      </c>
      <c r="D67" s="3" t="s">
        <v>133</v>
      </c>
      <c r="E67" s="3" t="s">
        <v>175</v>
      </c>
      <c r="F67" s="3" t="s">
        <v>73</v>
      </c>
      <c r="G67" s="3">
        <v>33</v>
      </c>
      <c r="H67" s="3">
        <v>0.0978674545563554</v>
      </c>
      <c r="I67" s="3">
        <v>0.15426354561568</v>
      </c>
      <c r="J67" s="3">
        <v>0.530462920391749</v>
      </c>
      <c r="K67" s="3">
        <v>-0.204489094850377</v>
      </c>
      <c r="L67" s="3">
        <v>0.400224003963088</v>
      </c>
      <c r="M67" s="3">
        <v>1.10281660210499</v>
      </c>
      <c r="N67" s="3">
        <v>0.815063630259884</v>
      </c>
      <c r="O67" s="3">
        <v>1.49215890971679</v>
      </c>
      <c r="P67" s="3">
        <f t="shared" si="1"/>
        <v>0.0884104867319582</v>
      </c>
    </row>
    <row r="68" s="3" customFormat="1" spans="1:16">
      <c r="A68" s="3">
        <v>82</v>
      </c>
      <c r="B68" s="3" t="s">
        <v>173</v>
      </c>
      <c r="C68" s="3" t="s">
        <v>132</v>
      </c>
      <c r="D68" s="3" t="s">
        <v>133</v>
      </c>
      <c r="E68" s="3" t="s">
        <v>175</v>
      </c>
      <c r="F68" s="3" t="s">
        <v>74</v>
      </c>
      <c r="G68" s="3">
        <v>33</v>
      </c>
      <c r="H68" s="3">
        <v>0.0563380493841968</v>
      </c>
      <c r="I68" s="3">
        <v>0.0845797396884462</v>
      </c>
      <c r="J68" s="3">
        <v>0.505351077890608</v>
      </c>
      <c r="K68" s="3">
        <v>-0.109438240405158</v>
      </c>
      <c r="L68" s="3">
        <v>0.222114339173551</v>
      </c>
      <c r="M68" s="3">
        <v>1.05795526441889</v>
      </c>
      <c r="N68" s="3">
        <v>0.8963375200948</v>
      </c>
      <c r="O68" s="3">
        <v>1.24871414664563</v>
      </c>
      <c r="P68" s="3">
        <f t="shared" si="1"/>
        <v>0.0842251796484347</v>
      </c>
    </row>
    <row r="69" s="3" customFormat="1" spans="1:16">
      <c r="A69" s="3">
        <v>84</v>
      </c>
      <c r="B69" s="3" t="s">
        <v>173</v>
      </c>
      <c r="C69" s="3" t="s">
        <v>132</v>
      </c>
      <c r="D69" s="3" t="s">
        <v>133</v>
      </c>
      <c r="E69" s="3" t="s">
        <v>175</v>
      </c>
      <c r="F69" s="3" t="s">
        <v>75</v>
      </c>
      <c r="G69" s="3">
        <v>33</v>
      </c>
      <c r="H69" s="3">
        <v>0.0127238617047354</v>
      </c>
      <c r="I69" s="3">
        <v>0.159952999059001</v>
      </c>
      <c r="J69" s="3">
        <v>0.937092541666072</v>
      </c>
      <c r="K69" s="3">
        <v>-0.300784016450906</v>
      </c>
      <c r="L69" s="3">
        <v>0.326231739860377</v>
      </c>
      <c r="M69" s="3">
        <v>1.01280515445308</v>
      </c>
      <c r="N69" s="3">
        <v>0.740237634633818</v>
      </c>
      <c r="O69" s="3">
        <v>1.38573646204054</v>
      </c>
      <c r="P69" s="3">
        <f t="shared" si="1"/>
        <v>0.156182090277679</v>
      </c>
    </row>
    <row r="70" s="3" customFormat="1" spans="1:16">
      <c r="A70" s="3">
        <v>85</v>
      </c>
      <c r="B70" s="3" t="s">
        <v>173</v>
      </c>
      <c r="C70" s="3" t="s">
        <v>132</v>
      </c>
      <c r="D70" s="3" t="s">
        <v>133</v>
      </c>
      <c r="E70" s="3" t="s">
        <v>175</v>
      </c>
      <c r="F70" s="3" t="s">
        <v>76</v>
      </c>
      <c r="G70" s="3">
        <v>33</v>
      </c>
      <c r="H70" s="3">
        <v>0.0506173611539606</v>
      </c>
      <c r="I70" s="3">
        <v>0.12017002929151</v>
      </c>
      <c r="J70" s="3">
        <v>0.676414313651198</v>
      </c>
      <c r="K70" s="3">
        <v>-0.1849158962574</v>
      </c>
      <c r="L70" s="3">
        <v>0.286150618565321</v>
      </c>
      <c r="M70" s="3">
        <v>1.05192031069244</v>
      </c>
      <c r="N70" s="3">
        <v>0.831174185772354</v>
      </c>
      <c r="O70" s="3">
        <v>1.33129295758752</v>
      </c>
      <c r="P70" s="3">
        <f t="shared" si="1"/>
        <v>0.112735718941866</v>
      </c>
    </row>
    <row r="71" s="3" customFormat="1" spans="1:16">
      <c r="A71" s="3">
        <v>83</v>
      </c>
      <c r="B71" s="3" t="s">
        <v>173</v>
      </c>
      <c r="C71" s="3" t="s">
        <v>132</v>
      </c>
      <c r="D71" s="3" t="s">
        <v>133</v>
      </c>
      <c r="E71" s="3" t="s">
        <v>175</v>
      </c>
      <c r="F71" s="3" t="s">
        <v>66</v>
      </c>
      <c r="G71" s="3">
        <v>33</v>
      </c>
      <c r="H71" s="3">
        <v>-0.0484179255913085</v>
      </c>
      <c r="I71" s="3">
        <v>0.0591707775043677</v>
      </c>
      <c r="J71" s="3">
        <v>0.413200586736189</v>
      </c>
      <c r="K71" s="3">
        <v>-0.164392649499869</v>
      </c>
      <c r="L71" s="3">
        <v>0.0675567983172523</v>
      </c>
      <c r="M71" s="3">
        <v>0.952735531302381</v>
      </c>
      <c r="N71" s="3">
        <v>0.848408829168054</v>
      </c>
      <c r="O71" s="3">
        <v>1.06989102588209</v>
      </c>
      <c r="P71" s="3">
        <f t="shared" si="1"/>
        <v>0.0688667644560315</v>
      </c>
    </row>
    <row r="72" s="3" customFormat="1" spans="1:16">
      <c r="A72" s="3">
        <v>21</v>
      </c>
      <c r="B72" s="3" t="s">
        <v>173</v>
      </c>
      <c r="C72" s="3" t="s">
        <v>71</v>
      </c>
      <c r="D72" s="3" t="s">
        <v>72</v>
      </c>
      <c r="E72" s="3" t="s">
        <v>175</v>
      </c>
      <c r="F72" s="3" t="s">
        <v>73</v>
      </c>
      <c r="G72" s="3">
        <v>34</v>
      </c>
      <c r="H72" s="3">
        <v>0.0263383314376898</v>
      </c>
      <c r="I72" s="3">
        <v>0.0666265252823094</v>
      </c>
      <c r="J72" s="3">
        <v>0.695234964357139</v>
      </c>
      <c r="K72" s="3">
        <v>-0.104249658115637</v>
      </c>
      <c r="L72" s="3">
        <v>0.156926320991016</v>
      </c>
      <c r="M72" s="3">
        <v>1.02668825063041</v>
      </c>
      <c r="N72" s="3">
        <v>0.901000327295664</v>
      </c>
      <c r="O72" s="3">
        <v>1.1699094129592</v>
      </c>
      <c r="P72" s="3">
        <v>0.695234964357139</v>
      </c>
    </row>
    <row r="73" s="3" customFormat="1" spans="1:16">
      <c r="A73" s="3">
        <v>22</v>
      </c>
      <c r="B73" s="3" t="s">
        <v>173</v>
      </c>
      <c r="C73" s="3" t="s">
        <v>71</v>
      </c>
      <c r="D73" s="3" t="s">
        <v>72</v>
      </c>
      <c r="E73" s="3" t="s">
        <v>175</v>
      </c>
      <c r="F73" s="3" t="s">
        <v>74</v>
      </c>
      <c r="G73" s="3">
        <v>34</v>
      </c>
      <c r="H73" s="3">
        <v>-0.0111896993929128</v>
      </c>
      <c r="I73" s="3">
        <v>0.0275760583500153</v>
      </c>
      <c r="J73" s="3">
        <v>0.684907281340924</v>
      </c>
      <c r="K73" s="3">
        <v>-0.0652387737589429</v>
      </c>
      <c r="L73" s="3">
        <v>0.0428593749731172</v>
      </c>
      <c r="M73" s="3">
        <v>0.988872672435898</v>
      </c>
      <c r="N73" s="3">
        <v>0.936843742967134</v>
      </c>
      <c r="O73" s="3">
        <v>1.04379110137775</v>
      </c>
      <c r="P73" s="3">
        <v>0.684907281340924</v>
      </c>
    </row>
    <row r="74" s="3" customFormat="1" spans="1:16">
      <c r="A74" s="3">
        <v>24</v>
      </c>
      <c r="B74" s="3" t="s">
        <v>173</v>
      </c>
      <c r="C74" s="3" t="s">
        <v>71</v>
      </c>
      <c r="D74" s="3" t="s">
        <v>72</v>
      </c>
      <c r="E74" s="3" t="s">
        <v>175</v>
      </c>
      <c r="F74" s="3" t="s">
        <v>75</v>
      </c>
      <c r="G74" s="3">
        <v>34</v>
      </c>
      <c r="H74" s="3">
        <v>-0.0213232717370517</v>
      </c>
      <c r="I74" s="3">
        <v>0.0528692516262675</v>
      </c>
      <c r="J74" s="3">
        <v>0.689313627982714</v>
      </c>
      <c r="K74" s="3">
        <v>-0.124947004924536</v>
      </c>
      <c r="L74" s="3">
        <v>0.0823004614504326</v>
      </c>
      <c r="M74" s="3">
        <v>0.978902461914767</v>
      </c>
      <c r="N74" s="3">
        <v>0.882543671813803</v>
      </c>
      <c r="O74" s="3">
        <v>1.08578199645735</v>
      </c>
      <c r="P74" s="3">
        <v>0.689313627982714</v>
      </c>
    </row>
    <row r="75" s="3" customFormat="1" spans="1:16">
      <c r="A75" s="3">
        <v>25</v>
      </c>
      <c r="B75" s="3" t="s">
        <v>173</v>
      </c>
      <c r="C75" s="3" t="s">
        <v>71</v>
      </c>
      <c r="D75" s="3" t="s">
        <v>72</v>
      </c>
      <c r="E75" s="3" t="s">
        <v>175</v>
      </c>
      <c r="F75" s="3" t="s">
        <v>76</v>
      </c>
      <c r="G75" s="3">
        <v>34</v>
      </c>
      <c r="H75" s="3">
        <v>-0.00912079661298937</v>
      </c>
      <c r="I75" s="3">
        <v>0.0476183516069275</v>
      </c>
      <c r="J75" s="3">
        <v>0.849276604917538</v>
      </c>
      <c r="K75" s="3">
        <v>-0.102452765762567</v>
      </c>
      <c r="L75" s="3">
        <v>0.0842111725365886</v>
      </c>
      <c r="M75" s="3">
        <v>0.990920671682043</v>
      </c>
      <c r="N75" s="3">
        <v>0.902620783350427</v>
      </c>
      <c r="O75" s="3">
        <v>1.08785859541368</v>
      </c>
      <c r="P75" s="3">
        <v>0.849276604917538</v>
      </c>
    </row>
    <row r="76" s="3" customFormat="1" spans="1:16">
      <c r="A76" s="3">
        <v>23</v>
      </c>
      <c r="B76" s="3" t="s">
        <v>173</v>
      </c>
      <c r="C76" s="3" t="s">
        <v>71</v>
      </c>
      <c r="D76" s="3" t="s">
        <v>72</v>
      </c>
      <c r="E76" s="3" t="s">
        <v>175</v>
      </c>
      <c r="F76" s="3" t="s">
        <v>66</v>
      </c>
      <c r="G76" s="3">
        <v>34</v>
      </c>
      <c r="H76" s="3">
        <v>0.00792367335355751</v>
      </c>
      <c r="I76" s="3">
        <v>0.019908686751453</v>
      </c>
      <c r="J76" s="3">
        <v>0.690629592359645</v>
      </c>
      <c r="K76" s="3">
        <v>-0.0310973526792904</v>
      </c>
      <c r="L76" s="3">
        <v>0.0469446993864054</v>
      </c>
      <c r="M76" s="3">
        <v>1.00795514873188</v>
      </c>
      <c r="N76" s="3">
        <v>0.969381196625455</v>
      </c>
      <c r="O76" s="3">
        <v>1.04806404889206</v>
      </c>
      <c r="P76" s="3">
        <v>0.690629592359645</v>
      </c>
    </row>
    <row r="77" s="3" customFormat="1" spans="1:16">
      <c r="A77" s="3">
        <v>246</v>
      </c>
      <c r="B77" s="3" t="s">
        <v>173</v>
      </c>
      <c r="C77" s="3" t="s">
        <v>77</v>
      </c>
      <c r="D77" s="3" t="s">
        <v>78</v>
      </c>
      <c r="E77" s="3" t="s">
        <v>175</v>
      </c>
      <c r="F77" s="3" t="s">
        <v>73</v>
      </c>
      <c r="G77" s="3">
        <v>3</v>
      </c>
      <c r="H77" s="3">
        <v>0.64387547221485</v>
      </c>
      <c r="I77" s="3">
        <v>0.894430462568683</v>
      </c>
      <c r="J77" s="3">
        <v>0.60278824358323</v>
      </c>
      <c r="K77" s="3">
        <v>-1.10920823441977</v>
      </c>
      <c r="L77" s="3">
        <v>2.39695917884947</v>
      </c>
      <c r="M77" s="3">
        <v>1.90384489856786</v>
      </c>
      <c r="N77" s="3">
        <v>0.329819997843553</v>
      </c>
      <c r="O77" s="3">
        <v>10.989707784554</v>
      </c>
      <c r="P77" s="3">
        <v>0.60278824358323</v>
      </c>
    </row>
    <row r="78" s="3" customFormat="1" spans="1:16">
      <c r="A78" s="3">
        <v>247</v>
      </c>
      <c r="B78" s="3" t="s">
        <v>173</v>
      </c>
      <c r="C78" s="3" t="s">
        <v>77</v>
      </c>
      <c r="D78" s="3" t="s">
        <v>78</v>
      </c>
      <c r="E78" s="3" t="s">
        <v>175</v>
      </c>
      <c r="F78" s="3" t="s">
        <v>74</v>
      </c>
      <c r="G78" s="3">
        <v>3</v>
      </c>
      <c r="H78" s="3">
        <v>0.0182673186598965</v>
      </c>
      <c r="I78" s="3">
        <v>0.222396068253812</v>
      </c>
      <c r="J78" s="3">
        <v>0.934536437781525</v>
      </c>
      <c r="K78" s="3">
        <v>-0.417628975117575</v>
      </c>
      <c r="L78" s="3">
        <v>0.454163612437368</v>
      </c>
      <c r="M78" s="3">
        <v>1.01843518673403</v>
      </c>
      <c r="N78" s="3">
        <v>0.658606542513722</v>
      </c>
      <c r="O78" s="3">
        <v>1.57485564236764</v>
      </c>
      <c r="P78" s="3">
        <v>0.934536437781525</v>
      </c>
    </row>
    <row r="79" s="3" customFormat="1" spans="1:16">
      <c r="A79" s="3">
        <v>249</v>
      </c>
      <c r="B79" s="3" t="s">
        <v>173</v>
      </c>
      <c r="C79" s="3" t="s">
        <v>77</v>
      </c>
      <c r="D79" s="3" t="s">
        <v>78</v>
      </c>
      <c r="E79" s="3" t="s">
        <v>175</v>
      </c>
      <c r="F79" s="3" t="s">
        <v>75</v>
      </c>
      <c r="G79" s="3">
        <v>3</v>
      </c>
      <c r="H79" s="3">
        <v>0.105930233765108</v>
      </c>
      <c r="I79" s="3">
        <v>0.297435632276535</v>
      </c>
      <c r="J79" s="3">
        <v>0.755792163407061</v>
      </c>
      <c r="K79" s="3">
        <v>-0.477043605496899</v>
      </c>
      <c r="L79" s="3">
        <v>0.688904073027116</v>
      </c>
      <c r="M79" s="3">
        <v>1.11174431158607</v>
      </c>
      <c r="N79" s="3">
        <v>0.620615466457599</v>
      </c>
      <c r="O79" s="3">
        <v>1.99153176345862</v>
      </c>
      <c r="P79" s="3">
        <v>0.755792163407061</v>
      </c>
    </row>
    <row r="80" s="3" customFormat="1" spans="1:16">
      <c r="A80" s="3">
        <v>250</v>
      </c>
      <c r="B80" s="3" t="s">
        <v>173</v>
      </c>
      <c r="C80" s="3" t="s">
        <v>77</v>
      </c>
      <c r="D80" s="3" t="s">
        <v>78</v>
      </c>
      <c r="E80" s="3" t="s">
        <v>175</v>
      </c>
      <c r="F80" s="3" t="s">
        <v>76</v>
      </c>
      <c r="G80" s="3">
        <v>3</v>
      </c>
      <c r="H80" s="3">
        <v>0.0983723337688243</v>
      </c>
      <c r="I80" s="3">
        <v>0.25983519232883</v>
      </c>
      <c r="J80" s="3">
        <v>0.741399089416141</v>
      </c>
      <c r="K80" s="3">
        <v>-0.410904643195683</v>
      </c>
      <c r="L80" s="3">
        <v>0.607649310733331</v>
      </c>
      <c r="M80" s="3">
        <v>1.10337353186186</v>
      </c>
      <c r="N80" s="3">
        <v>0.663050154930168</v>
      </c>
      <c r="O80" s="3">
        <v>1.83611019733723</v>
      </c>
      <c r="P80" s="3">
        <v>0.741399089416141</v>
      </c>
    </row>
    <row r="81" s="3" customFormat="1" spans="1:16">
      <c r="A81" s="3">
        <v>248</v>
      </c>
      <c r="B81" s="3" t="s">
        <v>173</v>
      </c>
      <c r="C81" s="3" t="s">
        <v>77</v>
      </c>
      <c r="D81" s="3" t="s">
        <v>78</v>
      </c>
      <c r="E81" s="3" t="s">
        <v>175</v>
      </c>
      <c r="F81" s="3" t="s">
        <v>66</v>
      </c>
      <c r="G81" s="3">
        <v>3</v>
      </c>
      <c r="H81" s="3">
        <v>-0.0444522116300571</v>
      </c>
      <c r="I81" s="3">
        <v>0.194619659891125</v>
      </c>
      <c r="J81" s="3">
        <v>0.819330970525285</v>
      </c>
      <c r="K81" s="3">
        <v>-0.425906745016662</v>
      </c>
      <c r="L81" s="3">
        <v>0.337002321756548</v>
      </c>
      <c r="M81" s="3">
        <v>0.956521309595622</v>
      </c>
      <c r="N81" s="3">
        <v>0.653177251314277</v>
      </c>
      <c r="O81" s="3">
        <v>1.4007423159174</v>
      </c>
      <c r="P81" s="3">
        <v>0.819330970525285</v>
      </c>
    </row>
    <row r="82" s="3" customFormat="1" spans="1:16">
      <c r="A82" s="3">
        <v>96</v>
      </c>
      <c r="B82" s="3" t="s">
        <v>173</v>
      </c>
      <c r="C82" s="3" t="s">
        <v>79</v>
      </c>
      <c r="D82" s="3" t="s">
        <v>80</v>
      </c>
      <c r="E82" s="3" t="s">
        <v>175</v>
      </c>
      <c r="F82" s="3" t="s">
        <v>73</v>
      </c>
      <c r="G82" s="3">
        <v>44</v>
      </c>
      <c r="H82" s="3">
        <v>0.00661232023988998</v>
      </c>
      <c r="I82" s="3">
        <v>0.063494869154623</v>
      </c>
      <c r="J82" s="3">
        <v>0.917554407573598</v>
      </c>
      <c r="K82" s="3">
        <v>-0.117837623303171</v>
      </c>
      <c r="L82" s="3">
        <v>0.131062263782951</v>
      </c>
      <c r="M82" s="3">
        <v>1.00663422989396</v>
      </c>
      <c r="N82" s="3">
        <v>0.888840367860525</v>
      </c>
      <c r="O82" s="3">
        <v>1.14003876222824</v>
      </c>
      <c r="P82" s="3">
        <v>0.917554407573598</v>
      </c>
    </row>
    <row r="83" s="3" customFormat="1" spans="1:16">
      <c r="A83" s="3">
        <v>97</v>
      </c>
      <c r="B83" s="3" t="s">
        <v>173</v>
      </c>
      <c r="C83" s="3" t="s">
        <v>79</v>
      </c>
      <c r="D83" s="3" t="s">
        <v>80</v>
      </c>
      <c r="E83" s="3" t="s">
        <v>175</v>
      </c>
      <c r="F83" s="3" t="s">
        <v>74</v>
      </c>
      <c r="G83" s="3">
        <v>44</v>
      </c>
      <c r="H83" s="3">
        <v>0.00745037774855214</v>
      </c>
      <c r="I83" s="3">
        <v>0.0392387212233458</v>
      </c>
      <c r="J83" s="3">
        <v>0.849408569890848</v>
      </c>
      <c r="K83" s="3">
        <v>-0.0694575158492055</v>
      </c>
      <c r="L83" s="3">
        <v>0.0843582713463098</v>
      </c>
      <c r="M83" s="3">
        <v>1.00747820086751</v>
      </c>
      <c r="N83" s="3">
        <v>0.932899765997006</v>
      </c>
      <c r="O83" s="3">
        <v>1.08801862988836</v>
      </c>
      <c r="P83" s="3">
        <v>0.849408569890848</v>
      </c>
    </row>
    <row r="84" s="3" customFormat="1" spans="1:16">
      <c r="A84" s="3">
        <v>99</v>
      </c>
      <c r="B84" s="3" t="s">
        <v>173</v>
      </c>
      <c r="C84" s="3" t="s">
        <v>79</v>
      </c>
      <c r="D84" s="3" t="s">
        <v>80</v>
      </c>
      <c r="E84" s="3" t="s">
        <v>175</v>
      </c>
      <c r="F84" s="3" t="s">
        <v>75</v>
      </c>
      <c r="G84" s="3">
        <v>44</v>
      </c>
      <c r="H84" s="3">
        <v>0.00841738185330831</v>
      </c>
      <c r="I84" s="3">
        <v>0.0792931130273301</v>
      </c>
      <c r="J84" s="3">
        <v>0.915952858689954</v>
      </c>
      <c r="K84" s="3">
        <v>-0.146997119680259</v>
      </c>
      <c r="L84" s="3">
        <v>0.163831883386875</v>
      </c>
      <c r="M84" s="3">
        <v>1.00845290761996</v>
      </c>
      <c r="N84" s="3">
        <v>0.863296463982586</v>
      </c>
      <c r="O84" s="3">
        <v>1.17801625434165</v>
      </c>
      <c r="P84" s="3">
        <v>0.915952858689954</v>
      </c>
    </row>
    <row r="85" s="3" customFormat="1" spans="1:16">
      <c r="A85" s="3">
        <v>100</v>
      </c>
      <c r="B85" s="3" t="s">
        <v>173</v>
      </c>
      <c r="C85" s="3" t="s">
        <v>79</v>
      </c>
      <c r="D85" s="3" t="s">
        <v>80</v>
      </c>
      <c r="E85" s="3" t="s">
        <v>175</v>
      </c>
      <c r="F85" s="3" t="s">
        <v>76</v>
      </c>
      <c r="G85" s="3">
        <v>44</v>
      </c>
      <c r="H85" s="3">
        <v>-0.00098864060939241</v>
      </c>
      <c r="I85" s="3">
        <v>0.0596429394427262</v>
      </c>
      <c r="J85" s="3">
        <v>0.986851555504838</v>
      </c>
      <c r="K85" s="3">
        <v>-0.117888801917136</v>
      </c>
      <c r="L85" s="3">
        <v>0.115911520698351</v>
      </c>
      <c r="M85" s="3">
        <v>0.999011847934723</v>
      </c>
      <c r="N85" s="3">
        <v>0.88879487940649</v>
      </c>
      <c r="O85" s="3">
        <v>1.12289651463834</v>
      </c>
      <c r="P85" s="3">
        <v>0.986851555504838</v>
      </c>
    </row>
    <row r="86" s="3" customFormat="1" spans="1:16">
      <c r="A86" s="3">
        <v>98</v>
      </c>
      <c r="B86" s="3" t="s">
        <v>173</v>
      </c>
      <c r="C86" s="3" t="s">
        <v>79</v>
      </c>
      <c r="D86" s="3" t="s">
        <v>80</v>
      </c>
      <c r="E86" s="3" t="s">
        <v>175</v>
      </c>
      <c r="F86" s="3" t="s">
        <v>66</v>
      </c>
      <c r="G86" s="3">
        <v>44</v>
      </c>
      <c r="H86" s="3">
        <v>0.0395818243230479</v>
      </c>
      <c r="I86" s="3">
        <v>0.0263806345481912</v>
      </c>
      <c r="J86" s="3">
        <v>0.133507676906857</v>
      </c>
      <c r="K86" s="3">
        <v>-0.0121242193914069</v>
      </c>
      <c r="L86" s="3">
        <v>0.0912878680375027</v>
      </c>
      <c r="M86" s="3">
        <v>1.04037562343338</v>
      </c>
      <c r="N86" s="3">
        <v>0.987948982817976</v>
      </c>
      <c r="O86" s="3">
        <v>1.09558434358328</v>
      </c>
      <c r="P86" s="3">
        <v>0.133507676906857</v>
      </c>
    </row>
    <row r="87" s="3" customFormat="1" spans="1:16">
      <c r="A87" s="3">
        <v>143</v>
      </c>
      <c r="B87" s="3" t="s">
        <v>173</v>
      </c>
      <c r="C87" s="3" t="s">
        <v>81</v>
      </c>
      <c r="D87" s="3" t="s">
        <v>82</v>
      </c>
      <c r="E87" s="3" t="s">
        <v>175</v>
      </c>
      <c r="F87" s="3" t="s">
        <v>66</v>
      </c>
      <c r="G87" s="3">
        <v>44</v>
      </c>
      <c r="H87" s="3">
        <v>-0.0396825736486608</v>
      </c>
      <c r="I87" s="3">
        <v>0.0263874623917019</v>
      </c>
      <c r="J87" s="3">
        <v>0.132622059533775</v>
      </c>
      <c r="K87" s="3">
        <v>-0.0914019999363966</v>
      </c>
      <c r="L87" s="3">
        <v>0.012036852639075</v>
      </c>
      <c r="M87" s="3">
        <v>0.961094467447847</v>
      </c>
      <c r="N87" s="3">
        <v>0.912650751601304</v>
      </c>
      <c r="O87" s="3">
        <v>1.01210958708812</v>
      </c>
      <c r="P87" s="3">
        <f>J87/29</f>
        <v>0.0045731744666819</v>
      </c>
    </row>
    <row r="88" s="3" customFormat="1" spans="1:16">
      <c r="A88" s="3">
        <v>141</v>
      </c>
      <c r="B88" s="3" t="s">
        <v>173</v>
      </c>
      <c r="C88" s="3" t="s">
        <v>81</v>
      </c>
      <c r="D88" s="3" t="s">
        <v>82</v>
      </c>
      <c r="E88" s="3" t="s">
        <v>175</v>
      </c>
      <c r="F88" s="3" t="s">
        <v>73</v>
      </c>
      <c r="G88" s="3">
        <v>44</v>
      </c>
      <c r="H88" s="3">
        <v>-0.111751061401446</v>
      </c>
      <c r="I88" s="3">
        <v>0.0635094653504449</v>
      </c>
      <c r="J88" s="3">
        <v>0.0857588788148944</v>
      </c>
      <c r="K88" s="3">
        <v>-0.236229613488318</v>
      </c>
      <c r="L88" s="3">
        <v>0.0127274906854263</v>
      </c>
      <c r="M88" s="3">
        <v>0.894266847329315</v>
      </c>
      <c r="N88" s="3">
        <v>0.78959935045521</v>
      </c>
      <c r="O88" s="3">
        <v>1.0128088299101</v>
      </c>
      <c r="P88" s="3">
        <f>J88/29</f>
        <v>0.00295720271775498</v>
      </c>
    </row>
    <row r="89" s="3" customFormat="1" spans="1:16">
      <c r="A89" s="3">
        <v>142</v>
      </c>
      <c r="B89" s="3" t="s">
        <v>173</v>
      </c>
      <c r="C89" s="3" t="s">
        <v>81</v>
      </c>
      <c r="D89" s="3" t="s">
        <v>82</v>
      </c>
      <c r="E89" s="3" t="s">
        <v>175</v>
      </c>
      <c r="F89" s="3" t="s">
        <v>74</v>
      </c>
      <c r="G89" s="3">
        <v>44</v>
      </c>
      <c r="H89" s="3">
        <v>-0.028065678318063</v>
      </c>
      <c r="I89" s="3">
        <v>0.0385124438599715</v>
      </c>
      <c r="J89" s="3">
        <v>0.46615881376775</v>
      </c>
      <c r="K89" s="3">
        <v>-0.103550068283607</v>
      </c>
      <c r="L89" s="3">
        <v>0.0474187116474812</v>
      </c>
      <c r="M89" s="3">
        <v>0.972324504066033</v>
      </c>
      <c r="N89" s="3">
        <v>0.901630878501184</v>
      </c>
      <c r="O89" s="3">
        <v>1.04856096186375</v>
      </c>
      <c r="P89" s="3">
        <f>J89/29</f>
        <v>0.0160744418540603</v>
      </c>
    </row>
    <row r="90" s="3" customFormat="1" spans="1:16">
      <c r="A90" s="3">
        <v>144</v>
      </c>
      <c r="B90" s="3" t="s">
        <v>173</v>
      </c>
      <c r="C90" s="3" t="s">
        <v>81</v>
      </c>
      <c r="D90" s="3" t="s">
        <v>82</v>
      </c>
      <c r="E90" s="3" t="s">
        <v>175</v>
      </c>
      <c r="F90" s="3" t="s">
        <v>75</v>
      </c>
      <c r="G90" s="3">
        <v>44</v>
      </c>
      <c r="H90" s="3">
        <v>-0.016355819103366</v>
      </c>
      <c r="I90" s="3">
        <v>0.0739595889031425</v>
      </c>
      <c r="J90" s="3">
        <v>0.826026053355275</v>
      </c>
      <c r="K90" s="3">
        <v>-0.161316613353525</v>
      </c>
      <c r="L90" s="3">
        <v>0.128604975146793</v>
      </c>
      <c r="M90" s="3">
        <v>0.983777211046096</v>
      </c>
      <c r="N90" s="3">
        <v>0.851022583333653</v>
      </c>
      <c r="O90" s="3">
        <v>1.13724079704497</v>
      </c>
      <c r="P90" s="3">
        <f t="shared" ref="P88:P153" si="2">J90/29</f>
        <v>0.0284836570122509</v>
      </c>
    </row>
    <row r="91" s="3" customFormat="1" spans="1:16">
      <c r="A91" s="3">
        <v>145</v>
      </c>
      <c r="B91" s="3" t="s">
        <v>173</v>
      </c>
      <c r="C91" s="3" t="s">
        <v>81</v>
      </c>
      <c r="D91" s="3" t="s">
        <v>82</v>
      </c>
      <c r="E91" s="3" t="s">
        <v>175</v>
      </c>
      <c r="F91" s="3" t="s">
        <v>76</v>
      </c>
      <c r="G91" s="3">
        <v>44</v>
      </c>
      <c r="H91" s="3">
        <v>-0.024471230737072</v>
      </c>
      <c r="I91" s="3">
        <v>0.0630260904900452</v>
      </c>
      <c r="J91" s="3">
        <v>0.699730892094146</v>
      </c>
      <c r="K91" s="3">
        <v>-0.148002368097561</v>
      </c>
      <c r="L91" s="3">
        <v>0.0990599066234167</v>
      </c>
      <c r="M91" s="3">
        <v>0.975825762302508</v>
      </c>
      <c r="N91" s="3">
        <v>0.862429072623444</v>
      </c>
      <c r="O91" s="3">
        <v>1.10413244242409</v>
      </c>
      <c r="P91" s="3">
        <f t="shared" si="2"/>
        <v>0.0241286514515223</v>
      </c>
    </row>
    <row r="92" s="3" customFormat="1" spans="1:16">
      <c r="A92" s="3">
        <v>103</v>
      </c>
      <c r="B92" s="3" t="s">
        <v>173</v>
      </c>
      <c r="C92" s="3" t="s">
        <v>134</v>
      </c>
      <c r="D92" s="3" t="s">
        <v>135</v>
      </c>
      <c r="E92" s="3" t="s">
        <v>175</v>
      </c>
      <c r="F92" s="3" t="s">
        <v>66</v>
      </c>
      <c r="G92" s="3">
        <v>44</v>
      </c>
      <c r="H92" s="3">
        <v>0.0155194992531645</v>
      </c>
      <c r="I92" s="3">
        <v>0.0311086001252899</v>
      </c>
      <c r="J92" s="3">
        <v>0.617862999954385</v>
      </c>
      <c r="K92" s="3">
        <v>-0.0454533569924038</v>
      </c>
      <c r="L92" s="3">
        <v>0.0764923554987327</v>
      </c>
      <c r="M92" s="3">
        <v>1.01564055209748</v>
      </c>
      <c r="N92" s="3">
        <v>0.955564171919452</v>
      </c>
      <c r="O92" s="3">
        <v>1.07949393811285</v>
      </c>
      <c r="P92" s="3">
        <f t="shared" si="2"/>
        <v>0.0213056206880822</v>
      </c>
    </row>
    <row r="93" s="3" customFormat="1" spans="1:16">
      <c r="A93" s="3">
        <v>101</v>
      </c>
      <c r="B93" s="3" t="s">
        <v>173</v>
      </c>
      <c r="C93" s="3" t="s">
        <v>134</v>
      </c>
      <c r="D93" s="3" t="s">
        <v>135</v>
      </c>
      <c r="E93" s="3" t="s">
        <v>175</v>
      </c>
      <c r="F93" s="3" t="s">
        <v>73</v>
      </c>
      <c r="G93" s="3">
        <v>44</v>
      </c>
      <c r="H93" s="3">
        <v>-0.0297918472767922</v>
      </c>
      <c r="I93" s="3">
        <v>0.0753690638127031</v>
      </c>
      <c r="J93" s="3">
        <v>0.694637176268514</v>
      </c>
      <c r="K93" s="3">
        <v>-0.17751521234969</v>
      </c>
      <c r="L93" s="3">
        <v>0.117931517796106</v>
      </c>
      <c r="M93" s="3">
        <v>0.970647555454017</v>
      </c>
      <c r="N93" s="3">
        <v>0.837348261204304</v>
      </c>
      <c r="O93" s="3">
        <v>1.12516705480921</v>
      </c>
      <c r="P93" s="3">
        <f t="shared" si="2"/>
        <v>0.0239530060782246</v>
      </c>
    </row>
    <row r="94" s="3" customFormat="1" spans="1:16">
      <c r="A94" s="3">
        <v>102</v>
      </c>
      <c r="B94" s="3" t="s">
        <v>173</v>
      </c>
      <c r="C94" s="3" t="s">
        <v>134</v>
      </c>
      <c r="D94" s="3" t="s">
        <v>135</v>
      </c>
      <c r="E94" s="3" t="s">
        <v>175</v>
      </c>
      <c r="F94" s="3" t="s">
        <v>74</v>
      </c>
      <c r="G94" s="3">
        <v>44</v>
      </c>
      <c r="H94" s="3">
        <v>0.0175074463044047</v>
      </c>
      <c r="I94" s="3">
        <v>0.0419830814969884</v>
      </c>
      <c r="J94" s="3">
        <v>0.676669673571267</v>
      </c>
      <c r="K94" s="3">
        <v>-0.0647793934296927</v>
      </c>
      <c r="L94" s="3">
        <v>0.099794286038502</v>
      </c>
      <c r="M94" s="3">
        <v>1.0176615999406</v>
      </c>
      <c r="N94" s="3">
        <v>0.937274209420575</v>
      </c>
      <c r="O94" s="3">
        <v>1.1049435923708</v>
      </c>
      <c r="P94" s="3">
        <f t="shared" si="2"/>
        <v>0.0233334370196989</v>
      </c>
    </row>
    <row r="95" s="3" customFormat="1" spans="1:16">
      <c r="A95" s="3">
        <v>104</v>
      </c>
      <c r="B95" s="3" t="s">
        <v>173</v>
      </c>
      <c r="C95" s="3" t="s">
        <v>134</v>
      </c>
      <c r="D95" s="3" t="s">
        <v>135</v>
      </c>
      <c r="E95" s="3" t="s">
        <v>175</v>
      </c>
      <c r="F95" s="3" t="s">
        <v>75</v>
      </c>
      <c r="G95" s="3">
        <v>44</v>
      </c>
      <c r="H95" s="3">
        <v>0.106542682146141</v>
      </c>
      <c r="I95" s="3">
        <v>0.089781126037296</v>
      </c>
      <c r="J95" s="3">
        <v>0.241863660884075</v>
      </c>
      <c r="K95" s="3">
        <v>-0.0694283248869591</v>
      </c>
      <c r="L95" s="3">
        <v>0.282513689179241</v>
      </c>
      <c r="M95" s="3">
        <v>1.11242540613617</v>
      </c>
      <c r="N95" s="3">
        <v>0.932926998636326</v>
      </c>
      <c r="O95" s="3">
        <v>1.32645993312025</v>
      </c>
      <c r="P95" s="3">
        <f t="shared" si="2"/>
        <v>0.0083401262373819</v>
      </c>
    </row>
    <row r="96" s="3" customFormat="1" spans="1:16">
      <c r="A96" s="3">
        <v>105</v>
      </c>
      <c r="B96" s="3" t="s">
        <v>173</v>
      </c>
      <c r="C96" s="3" t="s">
        <v>134</v>
      </c>
      <c r="D96" s="3" t="s">
        <v>135</v>
      </c>
      <c r="E96" s="3" t="s">
        <v>175</v>
      </c>
      <c r="F96" s="3" t="s">
        <v>76</v>
      </c>
      <c r="G96" s="3">
        <v>44</v>
      </c>
      <c r="H96" s="3">
        <v>-0.0020198114339125</v>
      </c>
      <c r="I96" s="3">
        <v>0.0769928503689479</v>
      </c>
      <c r="J96" s="3">
        <v>0.979192266388523</v>
      </c>
      <c r="K96" s="3">
        <v>-0.15292579815705</v>
      </c>
      <c r="L96" s="3">
        <v>0.148886175289225</v>
      </c>
      <c r="M96" s="3">
        <v>0.997982227012545</v>
      </c>
      <c r="N96" s="3">
        <v>0.858193398980695</v>
      </c>
      <c r="O96" s="3">
        <v>1.16054088346038</v>
      </c>
      <c r="P96" s="3">
        <f t="shared" si="2"/>
        <v>0.0337652505651215</v>
      </c>
    </row>
    <row r="97" s="3" customFormat="1" spans="1:16">
      <c r="A97" s="3">
        <v>108</v>
      </c>
      <c r="B97" s="3" t="s">
        <v>173</v>
      </c>
      <c r="C97" s="3" t="s">
        <v>136</v>
      </c>
      <c r="D97" s="3" t="s">
        <v>137</v>
      </c>
      <c r="E97" s="3" t="s">
        <v>175</v>
      </c>
      <c r="F97" s="3" t="s">
        <v>66</v>
      </c>
      <c r="G97" s="3">
        <v>44</v>
      </c>
      <c r="H97" s="3">
        <v>0.0343496943686891</v>
      </c>
      <c r="I97" s="3">
        <v>0.0278056804354328</v>
      </c>
      <c r="J97" s="3">
        <v>0.21670098121123</v>
      </c>
      <c r="K97" s="3">
        <v>-0.0201494392847591</v>
      </c>
      <c r="L97" s="3">
        <v>0.0888488280221373</v>
      </c>
      <c r="M97" s="3">
        <v>1.03494645840408</v>
      </c>
      <c r="N97" s="3">
        <v>0.980052204062497</v>
      </c>
      <c r="O97" s="3">
        <v>1.09291542565099</v>
      </c>
      <c r="P97" s="3">
        <f t="shared" si="2"/>
        <v>0.00747244762797345</v>
      </c>
    </row>
    <row r="98" s="3" customFormat="1" spans="1:16">
      <c r="A98" s="3">
        <v>106</v>
      </c>
      <c r="B98" s="3" t="s">
        <v>173</v>
      </c>
      <c r="C98" s="3" t="s">
        <v>136</v>
      </c>
      <c r="D98" s="3" t="s">
        <v>137</v>
      </c>
      <c r="E98" s="3" t="s">
        <v>175</v>
      </c>
      <c r="F98" s="3" t="s">
        <v>73</v>
      </c>
      <c r="G98" s="3">
        <v>44</v>
      </c>
      <c r="H98" s="3">
        <v>-0.0436380492344293</v>
      </c>
      <c r="I98" s="3">
        <v>0.066415271187371</v>
      </c>
      <c r="J98" s="3">
        <v>0.51473434786255</v>
      </c>
      <c r="K98" s="3">
        <v>-0.173811980761676</v>
      </c>
      <c r="L98" s="3">
        <v>0.0865358822928178</v>
      </c>
      <c r="M98" s="3">
        <v>0.957300390382616</v>
      </c>
      <c r="N98" s="3">
        <v>0.840454904494792</v>
      </c>
      <c r="O98" s="3">
        <v>1.09039049272677</v>
      </c>
      <c r="P98" s="3">
        <f t="shared" si="2"/>
        <v>0.0177494602711224</v>
      </c>
    </row>
    <row r="99" s="3" customFormat="1" spans="1:16">
      <c r="A99" s="3">
        <v>107</v>
      </c>
      <c r="B99" s="3" t="s">
        <v>173</v>
      </c>
      <c r="C99" s="3" t="s">
        <v>136</v>
      </c>
      <c r="D99" s="3" t="s">
        <v>137</v>
      </c>
      <c r="E99" s="3" t="s">
        <v>175</v>
      </c>
      <c r="F99" s="3" t="s">
        <v>74</v>
      </c>
      <c r="G99" s="3">
        <v>44</v>
      </c>
      <c r="H99" s="3">
        <v>-0.0113654992363372</v>
      </c>
      <c r="I99" s="3">
        <v>0.0388033465097181</v>
      </c>
      <c r="J99" s="3">
        <v>0.76959860769268</v>
      </c>
      <c r="K99" s="3">
        <v>-0.0874200583953847</v>
      </c>
      <c r="L99" s="3">
        <v>0.0646890599227103</v>
      </c>
      <c r="M99" s="3">
        <v>0.988698844054866</v>
      </c>
      <c r="N99" s="3">
        <v>0.916292118585356</v>
      </c>
      <c r="O99" s="3">
        <v>1.06682725345778</v>
      </c>
      <c r="P99" s="3">
        <f t="shared" si="2"/>
        <v>0.0265378830238855</v>
      </c>
    </row>
    <row r="100" s="3" customFormat="1" spans="1:16">
      <c r="A100" s="3">
        <v>109</v>
      </c>
      <c r="B100" s="3" t="s">
        <v>173</v>
      </c>
      <c r="C100" s="3" t="s">
        <v>136</v>
      </c>
      <c r="D100" s="3" t="s">
        <v>137</v>
      </c>
      <c r="E100" s="3" t="s">
        <v>175</v>
      </c>
      <c r="F100" s="3" t="s">
        <v>75</v>
      </c>
      <c r="G100" s="3">
        <v>44</v>
      </c>
      <c r="H100" s="3">
        <v>-0.0698599569783335</v>
      </c>
      <c r="I100" s="3">
        <v>0.0881625888650572</v>
      </c>
      <c r="J100" s="3">
        <v>0.432478142975244</v>
      </c>
      <c r="K100" s="3">
        <v>-0.242658631153845</v>
      </c>
      <c r="L100" s="3">
        <v>0.102938717197179</v>
      </c>
      <c r="M100" s="3">
        <v>0.932524404297374</v>
      </c>
      <c r="N100" s="3">
        <v>0.784539285335119</v>
      </c>
      <c r="O100" s="3">
        <v>1.10842347969703</v>
      </c>
      <c r="P100" s="3">
        <f t="shared" si="2"/>
        <v>0.0149130394129394</v>
      </c>
    </row>
    <row r="101" s="3" customFormat="1" spans="1:16">
      <c r="A101" s="3">
        <v>110</v>
      </c>
      <c r="B101" s="3" t="s">
        <v>173</v>
      </c>
      <c r="C101" s="3" t="s">
        <v>136</v>
      </c>
      <c r="D101" s="3" t="s">
        <v>137</v>
      </c>
      <c r="E101" s="3" t="s">
        <v>175</v>
      </c>
      <c r="F101" s="3" t="s">
        <v>76</v>
      </c>
      <c r="G101" s="3">
        <v>44</v>
      </c>
      <c r="H101" s="3">
        <v>-0.0888533967567762</v>
      </c>
      <c r="I101" s="3">
        <v>0.0672344906480514</v>
      </c>
      <c r="J101" s="3">
        <v>0.193308287889902</v>
      </c>
      <c r="K101" s="3">
        <v>-0.220632998426957</v>
      </c>
      <c r="L101" s="3">
        <v>0.0429262049134045</v>
      </c>
      <c r="M101" s="3">
        <v>0.914979702734232</v>
      </c>
      <c r="N101" s="3">
        <v>0.802010965571274</v>
      </c>
      <c r="O101" s="3">
        <v>1.04386086020569</v>
      </c>
      <c r="P101" s="3">
        <f t="shared" si="2"/>
        <v>0.00666580303068628</v>
      </c>
    </row>
    <row r="102" s="3" customFormat="1" spans="1:16">
      <c r="A102" s="3">
        <v>116</v>
      </c>
      <c r="B102" s="3" t="s">
        <v>173</v>
      </c>
      <c r="C102" s="3" t="s">
        <v>83</v>
      </c>
      <c r="D102" s="3" t="s">
        <v>84</v>
      </c>
      <c r="E102" s="3" t="s">
        <v>175</v>
      </c>
      <c r="F102" s="3" t="s">
        <v>73</v>
      </c>
      <c r="G102" s="3">
        <v>44</v>
      </c>
      <c r="H102" s="3">
        <v>-0.107932387424735</v>
      </c>
      <c r="I102" s="3">
        <v>0.0634853210102148</v>
      </c>
      <c r="J102" s="3">
        <v>0.0965043342713289</v>
      </c>
      <c r="K102" s="3">
        <v>-0.232363616604756</v>
      </c>
      <c r="L102" s="3">
        <v>0.0164988417552859</v>
      </c>
      <c r="M102" s="3">
        <v>0.897688289395639</v>
      </c>
      <c r="N102" s="3">
        <v>0.792657847343712</v>
      </c>
      <c r="O102" s="3">
        <v>1.01663569927245</v>
      </c>
      <c r="P102" s="3">
        <f t="shared" si="2"/>
        <v>0.00332773566452858</v>
      </c>
    </row>
    <row r="103" s="3" customFormat="1" spans="1:16">
      <c r="A103" s="3">
        <v>117</v>
      </c>
      <c r="B103" s="3" t="s">
        <v>173</v>
      </c>
      <c r="C103" s="3" t="s">
        <v>83</v>
      </c>
      <c r="D103" s="3" t="s">
        <v>84</v>
      </c>
      <c r="E103" s="3" t="s">
        <v>175</v>
      </c>
      <c r="F103" s="3" t="s">
        <v>74</v>
      </c>
      <c r="G103" s="3">
        <v>44</v>
      </c>
      <c r="H103" s="3">
        <v>-0.0289172778714035</v>
      </c>
      <c r="I103" s="3">
        <v>0.0378568040262335</v>
      </c>
      <c r="J103" s="3">
        <v>0.444950998635235</v>
      </c>
      <c r="K103" s="3">
        <v>-0.103116613762821</v>
      </c>
      <c r="L103" s="3">
        <v>0.0452820580200142</v>
      </c>
      <c r="M103" s="3">
        <v>0.971496825428068</v>
      </c>
      <c r="N103" s="3">
        <v>0.902021779194266</v>
      </c>
      <c r="O103" s="3">
        <v>1.04632294206895</v>
      </c>
      <c r="P103" s="3">
        <f t="shared" si="2"/>
        <v>0.0153431378839736</v>
      </c>
    </row>
    <row r="104" s="3" customFormat="1" spans="1:16">
      <c r="A104" s="3">
        <v>119</v>
      </c>
      <c r="B104" s="3" t="s">
        <v>173</v>
      </c>
      <c r="C104" s="3" t="s">
        <v>83</v>
      </c>
      <c r="D104" s="3" t="s">
        <v>84</v>
      </c>
      <c r="E104" s="3" t="s">
        <v>175</v>
      </c>
      <c r="F104" s="3" t="s">
        <v>75</v>
      </c>
      <c r="G104" s="3">
        <v>44</v>
      </c>
      <c r="H104" s="3">
        <v>-0.074116826995995</v>
      </c>
      <c r="I104" s="3">
        <v>0.0830913116496286</v>
      </c>
      <c r="J104" s="3">
        <v>0.377361512105143</v>
      </c>
      <c r="K104" s="3">
        <v>-0.236975797829267</v>
      </c>
      <c r="L104" s="3">
        <v>0.088742143837277</v>
      </c>
      <c r="M104" s="3">
        <v>0.928563206254293</v>
      </c>
      <c r="N104" s="3">
        <v>0.789010383550545</v>
      </c>
      <c r="O104" s="3">
        <v>1.09279883507898</v>
      </c>
      <c r="P104" s="3">
        <f t="shared" si="2"/>
        <v>0.0130124659346601</v>
      </c>
    </row>
    <row r="105" s="3" customFormat="1" spans="1:16">
      <c r="A105" s="3">
        <v>120</v>
      </c>
      <c r="B105" s="3" t="s">
        <v>173</v>
      </c>
      <c r="C105" s="3" t="s">
        <v>83</v>
      </c>
      <c r="D105" s="3" t="s">
        <v>84</v>
      </c>
      <c r="E105" s="3" t="s">
        <v>175</v>
      </c>
      <c r="F105" s="3" t="s">
        <v>76</v>
      </c>
      <c r="G105" s="3">
        <v>44</v>
      </c>
      <c r="H105" s="3">
        <v>-0.0762989877939733</v>
      </c>
      <c r="I105" s="3">
        <v>0.0705779375756861</v>
      </c>
      <c r="J105" s="3">
        <v>0.285696335043107</v>
      </c>
      <c r="K105" s="3">
        <v>-0.214631745442318</v>
      </c>
      <c r="L105" s="3">
        <v>0.0620337698543715</v>
      </c>
      <c r="M105" s="3">
        <v>0.926539141248001</v>
      </c>
      <c r="N105" s="3">
        <v>0.80683850743346</v>
      </c>
      <c r="O105" s="3">
        <v>1.06399827518815</v>
      </c>
      <c r="P105" s="3">
        <f t="shared" si="2"/>
        <v>0.00985159776010714</v>
      </c>
    </row>
    <row r="106" s="3" customFormat="1" spans="1:16">
      <c r="A106" s="3">
        <v>118</v>
      </c>
      <c r="B106" s="3" t="s">
        <v>173</v>
      </c>
      <c r="C106" s="3" t="s">
        <v>83</v>
      </c>
      <c r="D106" s="3" t="s">
        <v>84</v>
      </c>
      <c r="E106" s="3" t="s">
        <v>175</v>
      </c>
      <c r="F106" s="3" t="s">
        <v>66</v>
      </c>
      <c r="G106" s="3">
        <v>44</v>
      </c>
      <c r="H106" s="3">
        <v>0.000619781956922095</v>
      </c>
      <c r="I106" s="3">
        <v>0.0263847446197529</v>
      </c>
      <c r="J106" s="3">
        <v>0.981259284956343</v>
      </c>
      <c r="K106" s="3">
        <v>-0.0510943174977937</v>
      </c>
      <c r="L106" s="3">
        <v>0.0523338814116379</v>
      </c>
      <c r="M106" s="3">
        <v>1.00061997406144</v>
      </c>
      <c r="N106" s="3">
        <v>0.950189046852623</v>
      </c>
      <c r="O106" s="3">
        <v>1.05372750381327</v>
      </c>
      <c r="P106" s="3">
        <f t="shared" si="2"/>
        <v>0.0338365270674601</v>
      </c>
    </row>
    <row r="107" s="3" customFormat="1" spans="1:16">
      <c r="A107" s="3">
        <v>123</v>
      </c>
      <c r="B107" s="3" t="s">
        <v>173</v>
      </c>
      <c r="C107" s="3" t="s">
        <v>85</v>
      </c>
      <c r="D107" s="3" t="s">
        <v>86</v>
      </c>
      <c r="E107" s="3" t="s">
        <v>175</v>
      </c>
      <c r="F107" s="3" t="s">
        <v>66</v>
      </c>
      <c r="G107" s="3">
        <v>44</v>
      </c>
      <c r="H107" s="3">
        <v>-0.0169296837728837</v>
      </c>
      <c r="I107" s="3">
        <v>0.0263870966968407</v>
      </c>
      <c r="J107" s="3">
        <v>0.521139762245859</v>
      </c>
      <c r="K107" s="3">
        <v>-0.0686483932986915</v>
      </c>
      <c r="L107" s="3">
        <v>0.034789025752924</v>
      </c>
      <c r="M107" s="3">
        <v>0.983212818020097</v>
      </c>
      <c r="N107" s="3">
        <v>0.933654901692506</v>
      </c>
      <c r="O107" s="3">
        <v>1.03540124275747</v>
      </c>
      <c r="P107" s="3">
        <f t="shared" si="2"/>
        <v>0.0179703366291676</v>
      </c>
    </row>
    <row r="108" s="3" customFormat="1" spans="1:16">
      <c r="A108" s="3">
        <v>121</v>
      </c>
      <c r="B108" s="3" t="s">
        <v>173</v>
      </c>
      <c r="C108" s="3" t="s">
        <v>85</v>
      </c>
      <c r="D108" s="3" t="s">
        <v>86</v>
      </c>
      <c r="E108" s="3" t="s">
        <v>175</v>
      </c>
      <c r="F108" s="3" t="s">
        <v>73</v>
      </c>
      <c r="G108" s="3">
        <v>44</v>
      </c>
      <c r="H108" s="3">
        <v>0.0067642897764785</v>
      </c>
      <c r="I108" s="3">
        <v>0.0635112128712202</v>
      </c>
      <c r="J108" s="3">
        <v>0.91568844038512</v>
      </c>
      <c r="K108" s="3">
        <v>-0.117717687451113</v>
      </c>
      <c r="L108" s="3">
        <v>0.13124626700407</v>
      </c>
      <c r="M108" s="3">
        <v>1.00678721925596</v>
      </c>
      <c r="N108" s="3">
        <v>0.888946978080454</v>
      </c>
      <c r="O108" s="3">
        <v>1.14024855233313</v>
      </c>
      <c r="P108" s="3">
        <f t="shared" si="2"/>
        <v>0.0315754634615559</v>
      </c>
    </row>
    <row r="109" s="3" customFormat="1" spans="1:16">
      <c r="A109" s="3">
        <v>122</v>
      </c>
      <c r="B109" s="3" t="s">
        <v>173</v>
      </c>
      <c r="C109" s="3" t="s">
        <v>85</v>
      </c>
      <c r="D109" s="3" t="s">
        <v>86</v>
      </c>
      <c r="E109" s="3" t="s">
        <v>175</v>
      </c>
      <c r="F109" s="3" t="s">
        <v>74</v>
      </c>
      <c r="G109" s="3">
        <v>44</v>
      </c>
      <c r="H109" s="3">
        <v>-0.0227753046042519</v>
      </c>
      <c r="I109" s="3">
        <v>0.0384882341021032</v>
      </c>
      <c r="J109" s="3">
        <v>0.554019887402461</v>
      </c>
      <c r="K109" s="3">
        <v>-0.0982122434443741</v>
      </c>
      <c r="L109" s="3">
        <v>0.0526616342358703</v>
      </c>
      <c r="M109" s="3">
        <v>0.97748209482569</v>
      </c>
      <c r="N109" s="3">
        <v>0.906456493887339</v>
      </c>
      <c r="O109" s="3">
        <v>1.05407292258151</v>
      </c>
      <c r="P109" s="3">
        <f t="shared" si="2"/>
        <v>0.0191041340483607</v>
      </c>
    </row>
    <row r="110" s="3" customFormat="1" spans="1:16">
      <c r="A110" s="3">
        <v>124</v>
      </c>
      <c r="B110" s="3" t="s">
        <v>173</v>
      </c>
      <c r="C110" s="3" t="s">
        <v>85</v>
      </c>
      <c r="D110" s="3" t="s">
        <v>86</v>
      </c>
      <c r="E110" s="3" t="s">
        <v>175</v>
      </c>
      <c r="F110" s="3" t="s">
        <v>75</v>
      </c>
      <c r="G110" s="3">
        <v>44</v>
      </c>
      <c r="H110" s="3">
        <v>-0.0339222371665414</v>
      </c>
      <c r="I110" s="3">
        <v>0.0841306310543998</v>
      </c>
      <c r="J110" s="3">
        <v>0.688792341740449</v>
      </c>
      <c r="K110" s="3">
        <v>-0.198818274033165</v>
      </c>
      <c r="L110" s="3">
        <v>0.130973799700082</v>
      </c>
      <c r="M110" s="3">
        <v>0.96664667089898</v>
      </c>
      <c r="N110" s="3">
        <v>0.819698840363023</v>
      </c>
      <c r="O110" s="3">
        <v>1.13993791420549</v>
      </c>
      <c r="P110" s="3">
        <f t="shared" si="2"/>
        <v>0.0237514600600155</v>
      </c>
    </row>
    <row r="111" s="3" customFormat="1" spans="1:16">
      <c r="A111" s="3">
        <v>125</v>
      </c>
      <c r="B111" s="3" t="s">
        <v>173</v>
      </c>
      <c r="C111" s="3" t="s">
        <v>85</v>
      </c>
      <c r="D111" s="3" t="s">
        <v>86</v>
      </c>
      <c r="E111" s="3" t="s">
        <v>175</v>
      </c>
      <c r="F111" s="3" t="s">
        <v>76</v>
      </c>
      <c r="G111" s="3">
        <v>44</v>
      </c>
      <c r="H111" s="3">
        <v>-0.0403216919139564</v>
      </c>
      <c r="I111" s="3">
        <v>0.0854050977329597</v>
      </c>
      <c r="J111" s="3">
        <v>0.63922640719421</v>
      </c>
      <c r="K111" s="3">
        <v>-0.207715683470557</v>
      </c>
      <c r="L111" s="3">
        <v>0.127072299642645</v>
      </c>
      <c r="M111" s="3">
        <v>0.960480410667381</v>
      </c>
      <c r="N111" s="3">
        <v>0.812437993428656</v>
      </c>
      <c r="O111" s="3">
        <v>1.13549911099374</v>
      </c>
      <c r="P111" s="3">
        <f t="shared" si="2"/>
        <v>0.0220422899032486</v>
      </c>
    </row>
    <row r="112" s="3" customFormat="1" spans="1:16">
      <c r="A112" s="3">
        <v>1</v>
      </c>
      <c r="B112" s="3" t="s">
        <v>173</v>
      </c>
      <c r="C112" s="3" t="s">
        <v>87</v>
      </c>
      <c r="D112" s="3" t="s">
        <v>88</v>
      </c>
      <c r="E112" s="3" t="s">
        <v>175</v>
      </c>
      <c r="F112" s="3" t="s">
        <v>73</v>
      </c>
      <c r="G112" s="3">
        <v>34</v>
      </c>
      <c r="H112" s="3">
        <v>0.133104446455171</v>
      </c>
      <c r="I112" s="3">
        <v>0.0690881092801727</v>
      </c>
      <c r="J112" s="3">
        <v>0.0629514788788683</v>
      </c>
      <c r="K112" s="3">
        <v>-0.00230824773396776</v>
      </c>
      <c r="L112" s="3">
        <v>0.268517140644309</v>
      </c>
      <c r="M112" s="3">
        <v>1.14236930852479</v>
      </c>
      <c r="N112" s="3">
        <v>0.997694414221288</v>
      </c>
      <c r="O112" s="3">
        <v>1.30802339720223</v>
      </c>
      <c r="P112" s="3">
        <f t="shared" si="2"/>
        <v>0.00217074065099546</v>
      </c>
    </row>
    <row r="113" s="3" customFormat="1" spans="1:16">
      <c r="A113" s="3">
        <v>2</v>
      </c>
      <c r="B113" s="3" t="s">
        <v>173</v>
      </c>
      <c r="C113" s="3" t="s">
        <v>87</v>
      </c>
      <c r="D113" s="3" t="s">
        <v>88</v>
      </c>
      <c r="E113" s="3" t="s">
        <v>175</v>
      </c>
      <c r="F113" s="3" t="s">
        <v>74</v>
      </c>
      <c r="G113" s="3">
        <v>34</v>
      </c>
      <c r="H113" s="3">
        <v>0.00425288410479652</v>
      </c>
      <c r="I113" s="3">
        <v>0.028014909545949</v>
      </c>
      <c r="J113" s="3">
        <v>0.879338464629914</v>
      </c>
      <c r="K113" s="3">
        <v>-0.0506563386052636</v>
      </c>
      <c r="L113" s="3">
        <v>0.0591621068148566</v>
      </c>
      <c r="M113" s="3">
        <v>1.00426194045038</v>
      </c>
      <c r="N113" s="3">
        <v>0.950605300747613</v>
      </c>
      <c r="O113" s="3">
        <v>1.06094721357432</v>
      </c>
      <c r="P113" s="3">
        <f t="shared" si="2"/>
        <v>0.0303220160217212</v>
      </c>
    </row>
    <row r="114" s="3" customFormat="1" spans="1:16">
      <c r="A114" s="3">
        <v>3</v>
      </c>
      <c r="B114" s="3" t="s">
        <v>173</v>
      </c>
      <c r="C114" s="3" t="s">
        <v>87</v>
      </c>
      <c r="D114" s="3" t="s">
        <v>88</v>
      </c>
      <c r="E114" s="3" t="s">
        <v>175</v>
      </c>
      <c r="F114" s="3" t="s">
        <v>66</v>
      </c>
      <c r="G114" s="3">
        <v>34</v>
      </c>
      <c r="H114" s="3">
        <v>-0.00874392163264158</v>
      </c>
      <c r="I114" s="3">
        <v>0.0218099099265941</v>
      </c>
      <c r="J114" s="3">
        <v>0.688482652006244</v>
      </c>
      <c r="K114" s="3">
        <v>-0.051491345088766</v>
      </c>
      <c r="L114" s="3">
        <v>0.0340035018234828</v>
      </c>
      <c r="M114" s="3">
        <v>0.991294195272136</v>
      </c>
      <c r="N114" s="3">
        <v>0.949811870464054</v>
      </c>
      <c r="O114" s="3">
        <v>1.03458822966713</v>
      </c>
      <c r="P114" s="3">
        <f t="shared" si="2"/>
        <v>0.0237407811036636</v>
      </c>
    </row>
    <row r="115" s="3" customFormat="1" spans="1:16">
      <c r="A115" s="3">
        <v>4</v>
      </c>
      <c r="B115" s="3" t="s">
        <v>173</v>
      </c>
      <c r="C115" s="3" t="s">
        <v>87</v>
      </c>
      <c r="D115" s="3" t="s">
        <v>88</v>
      </c>
      <c r="E115" s="3" t="s">
        <v>175</v>
      </c>
      <c r="F115" s="3" t="s">
        <v>75</v>
      </c>
      <c r="G115" s="3">
        <v>34</v>
      </c>
      <c r="H115" s="3">
        <v>-0.00513675906084365</v>
      </c>
      <c r="I115" s="3">
        <v>0.0528204943754473</v>
      </c>
      <c r="J115" s="3">
        <v>0.923116630037243</v>
      </c>
      <c r="K115" s="3">
        <v>-0.10866492803672</v>
      </c>
      <c r="L115" s="3">
        <v>0.098391409915033</v>
      </c>
      <c r="M115" s="3">
        <v>0.994876411524956</v>
      </c>
      <c r="N115" s="3">
        <v>0.897030937064788</v>
      </c>
      <c r="O115" s="3">
        <v>1.10339458017743</v>
      </c>
      <c r="P115" s="3">
        <f t="shared" si="2"/>
        <v>0.0318316079323187</v>
      </c>
    </row>
    <row r="116" s="3" customFormat="1" spans="1:16">
      <c r="A116" s="3">
        <v>5</v>
      </c>
      <c r="B116" s="3" t="s">
        <v>173</v>
      </c>
      <c r="C116" s="3" t="s">
        <v>87</v>
      </c>
      <c r="D116" s="3" t="s">
        <v>88</v>
      </c>
      <c r="E116" s="3" t="s">
        <v>175</v>
      </c>
      <c r="F116" s="3" t="s">
        <v>76</v>
      </c>
      <c r="G116" s="3">
        <v>34</v>
      </c>
      <c r="H116" s="3">
        <v>-0.00144846969770873</v>
      </c>
      <c r="I116" s="3">
        <v>0.0472660302950904</v>
      </c>
      <c r="J116" s="3">
        <v>0.975737211670052</v>
      </c>
      <c r="K116" s="3">
        <v>-0.0940898890760858</v>
      </c>
      <c r="L116" s="3">
        <v>0.0911929496806684</v>
      </c>
      <c r="M116" s="3">
        <v>0.99855257882821</v>
      </c>
      <c r="N116" s="3">
        <v>0.910200941441745</v>
      </c>
      <c r="O116" s="3">
        <v>1.09548035745279</v>
      </c>
      <c r="P116" s="3">
        <f t="shared" si="2"/>
        <v>0.0336461107472432</v>
      </c>
    </row>
    <row r="117" s="3" customFormat="1" spans="1:16">
      <c r="A117" s="3">
        <v>126</v>
      </c>
      <c r="B117" s="3" t="s">
        <v>173</v>
      </c>
      <c r="C117" s="3" t="s">
        <v>138</v>
      </c>
      <c r="D117" s="3" t="s">
        <v>139</v>
      </c>
      <c r="E117" s="3" t="s">
        <v>175</v>
      </c>
      <c r="F117" s="3" t="s">
        <v>73</v>
      </c>
      <c r="G117" s="3">
        <v>44</v>
      </c>
      <c r="H117" s="3">
        <v>-0.118329337104069</v>
      </c>
      <c r="I117" s="3">
        <v>0.0635128412387675</v>
      </c>
      <c r="J117" s="3">
        <v>0.0694544163766932</v>
      </c>
      <c r="K117" s="3">
        <v>-0.242814505932053</v>
      </c>
      <c r="L117" s="3">
        <v>0.006155831723915</v>
      </c>
      <c r="M117" s="3">
        <v>0.888403420220249</v>
      </c>
      <c r="N117" s="3">
        <v>0.784417004978481</v>
      </c>
      <c r="O117" s="3">
        <v>1.00617481779438</v>
      </c>
      <c r="P117" s="3">
        <f t="shared" si="2"/>
        <v>0.00239497987505839</v>
      </c>
    </row>
    <row r="118" s="3" customFormat="1" spans="1:16">
      <c r="A118" s="3">
        <v>127</v>
      </c>
      <c r="B118" s="3" t="s">
        <v>173</v>
      </c>
      <c r="C118" s="3" t="s">
        <v>138</v>
      </c>
      <c r="D118" s="3" t="s">
        <v>139</v>
      </c>
      <c r="E118" s="3" t="s">
        <v>175</v>
      </c>
      <c r="F118" s="3" t="s">
        <v>74</v>
      </c>
      <c r="G118" s="3">
        <v>44</v>
      </c>
      <c r="H118" s="3">
        <v>-0.0362576969424214</v>
      </c>
      <c r="I118" s="3">
        <v>0.0373281042244146</v>
      </c>
      <c r="J118" s="3">
        <v>0.331386781929491</v>
      </c>
      <c r="K118" s="3">
        <v>-0.109420781222274</v>
      </c>
      <c r="L118" s="3">
        <v>0.0369053873374312</v>
      </c>
      <c r="M118" s="3">
        <v>0.964391740655983</v>
      </c>
      <c r="N118" s="3">
        <v>0.896353169552102</v>
      </c>
      <c r="O118" s="3">
        <v>1.03759484658286</v>
      </c>
      <c r="P118" s="3">
        <f t="shared" si="2"/>
        <v>0.0114271304113618</v>
      </c>
    </row>
    <row r="119" s="3" customFormat="1" spans="1:16">
      <c r="A119" s="3">
        <v>128</v>
      </c>
      <c r="B119" s="3" t="s">
        <v>173</v>
      </c>
      <c r="C119" s="3" t="s">
        <v>138</v>
      </c>
      <c r="D119" s="3" t="s">
        <v>139</v>
      </c>
      <c r="E119" s="3" t="s">
        <v>175</v>
      </c>
      <c r="F119" s="3" t="s">
        <v>66</v>
      </c>
      <c r="G119" s="3">
        <v>44</v>
      </c>
      <c r="H119" s="3">
        <v>-0.00912216809033841</v>
      </c>
      <c r="I119" s="3">
        <v>0.0263874575708824</v>
      </c>
      <c r="J119" s="3">
        <v>0.729567500431531</v>
      </c>
      <c r="K119" s="3">
        <v>-0.0608415849292679</v>
      </c>
      <c r="L119" s="3">
        <v>0.0425972487485911</v>
      </c>
      <c r="M119" s="3">
        <v>0.990919312657719</v>
      </c>
      <c r="N119" s="3">
        <v>0.940972292161846</v>
      </c>
      <c r="O119" s="3">
        <v>1.04351753221354</v>
      </c>
      <c r="P119" s="3">
        <f t="shared" si="2"/>
        <v>0.0251575000148804</v>
      </c>
    </row>
    <row r="120" s="3" customFormat="1" spans="1:16">
      <c r="A120" s="3">
        <v>129</v>
      </c>
      <c r="B120" s="3" t="s">
        <v>173</v>
      </c>
      <c r="C120" s="3" t="s">
        <v>138</v>
      </c>
      <c r="D120" s="3" t="s">
        <v>139</v>
      </c>
      <c r="E120" s="3" t="s">
        <v>175</v>
      </c>
      <c r="F120" s="3" t="s">
        <v>75</v>
      </c>
      <c r="G120" s="3">
        <v>44</v>
      </c>
      <c r="H120" s="3">
        <v>0.0648362267142863</v>
      </c>
      <c r="I120" s="3">
        <v>0.0780272029223509</v>
      </c>
      <c r="J120" s="3">
        <v>0.410595654754432</v>
      </c>
      <c r="K120" s="3">
        <v>-0.0880970910135214</v>
      </c>
      <c r="L120" s="3">
        <v>0.217769544442094</v>
      </c>
      <c r="M120" s="3">
        <v>1.06698426655511</v>
      </c>
      <c r="N120" s="3">
        <v>0.915671968887807</v>
      </c>
      <c r="O120" s="3">
        <v>1.24330050908836</v>
      </c>
      <c r="P120" s="3">
        <f t="shared" si="2"/>
        <v>0.0141584708536011</v>
      </c>
    </row>
    <row r="121" s="3" customFormat="1" spans="1:16">
      <c r="A121" s="3">
        <v>130</v>
      </c>
      <c r="B121" s="3" t="s">
        <v>173</v>
      </c>
      <c r="C121" s="3" t="s">
        <v>138</v>
      </c>
      <c r="D121" s="3" t="s">
        <v>139</v>
      </c>
      <c r="E121" s="3" t="s">
        <v>175</v>
      </c>
      <c r="F121" s="3" t="s">
        <v>76</v>
      </c>
      <c r="G121" s="3">
        <v>44</v>
      </c>
      <c r="H121" s="3">
        <v>-0.0577268844895301</v>
      </c>
      <c r="I121" s="3">
        <v>0.0624167675639957</v>
      </c>
      <c r="J121" s="3">
        <v>0.360199247235097</v>
      </c>
      <c r="K121" s="3">
        <v>-0.180063748914962</v>
      </c>
      <c r="L121" s="3">
        <v>0.0646099799359015</v>
      </c>
      <c r="M121" s="3">
        <v>0.943907708071509</v>
      </c>
      <c r="N121" s="3">
        <v>0.835216965538796</v>
      </c>
      <c r="O121" s="3">
        <v>1.06674289210834</v>
      </c>
      <c r="P121" s="3">
        <f t="shared" si="2"/>
        <v>0.012420663697762</v>
      </c>
    </row>
    <row r="122" s="3" customFormat="1" spans="1:16">
      <c r="A122" s="3">
        <v>133</v>
      </c>
      <c r="B122" s="3" t="s">
        <v>173</v>
      </c>
      <c r="C122" s="3" t="s">
        <v>140</v>
      </c>
      <c r="D122" s="3" t="s">
        <v>141</v>
      </c>
      <c r="E122" s="3" t="s">
        <v>175</v>
      </c>
      <c r="F122" s="3" t="s">
        <v>66</v>
      </c>
      <c r="G122" s="3">
        <v>44</v>
      </c>
      <c r="H122" s="3">
        <v>0.075274179140156</v>
      </c>
      <c r="I122" s="3">
        <v>0.0267410153771746</v>
      </c>
      <c r="J122" s="3">
        <v>0.00487873331856876</v>
      </c>
      <c r="K122" s="3">
        <v>0.0228617890008938</v>
      </c>
      <c r="L122" s="3">
        <v>0.127686569279418</v>
      </c>
      <c r="M122" s="3">
        <v>1.07817972475255</v>
      </c>
      <c r="N122" s="3">
        <v>1.02312512262935</v>
      </c>
      <c r="O122" s="3">
        <v>1.13619682789142</v>
      </c>
      <c r="P122" s="3">
        <f t="shared" si="2"/>
        <v>0.000168232183398923</v>
      </c>
    </row>
    <row r="123" s="3" customFormat="1" spans="1:16">
      <c r="A123" s="3">
        <v>131</v>
      </c>
      <c r="B123" s="3" t="s">
        <v>173</v>
      </c>
      <c r="C123" s="3" t="s">
        <v>140</v>
      </c>
      <c r="D123" s="3" t="s">
        <v>141</v>
      </c>
      <c r="E123" s="3" t="s">
        <v>175</v>
      </c>
      <c r="F123" s="3" t="s">
        <v>73</v>
      </c>
      <c r="G123" s="3">
        <v>44</v>
      </c>
      <c r="H123" s="3">
        <v>-0.0429520937140319</v>
      </c>
      <c r="I123" s="3">
        <v>0.0635025354189778</v>
      </c>
      <c r="J123" s="3">
        <v>0.502504987233724</v>
      </c>
      <c r="K123" s="3">
        <v>-0.167417063135228</v>
      </c>
      <c r="L123" s="3">
        <v>0.0815128757071645</v>
      </c>
      <c r="M123" s="3">
        <v>0.957957281143242</v>
      </c>
      <c r="N123" s="3">
        <v>0.845846766258707</v>
      </c>
      <c r="O123" s="3">
        <v>1.08492718669882</v>
      </c>
      <c r="P123" s="3">
        <f t="shared" si="2"/>
        <v>0.0173277581804732</v>
      </c>
    </row>
    <row r="124" s="3" customFormat="1" spans="1:16">
      <c r="A124" s="3">
        <v>132</v>
      </c>
      <c r="B124" s="3" t="s">
        <v>173</v>
      </c>
      <c r="C124" s="3" t="s">
        <v>140</v>
      </c>
      <c r="D124" s="3" t="s">
        <v>141</v>
      </c>
      <c r="E124" s="3" t="s">
        <v>175</v>
      </c>
      <c r="F124" s="3" t="s">
        <v>74</v>
      </c>
      <c r="G124" s="3">
        <v>44</v>
      </c>
      <c r="H124" s="3">
        <v>0.0288913225749721</v>
      </c>
      <c r="I124" s="3">
        <v>0.0385461626548671</v>
      </c>
      <c r="J124" s="3">
        <v>0.453540679791122</v>
      </c>
      <c r="K124" s="3">
        <v>-0.0466591562285674</v>
      </c>
      <c r="L124" s="3">
        <v>0.104441801378512</v>
      </c>
      <c r="M124" s="3">
        <v>1.02931272533988</v>
      </c>
      <c r="N124" s="3">
        <v>0.954412647763841</v>
      </c>
      <c r="O124" s="3">
        <v>1.11009078623271</v>
      </c>
      <c r="P124" s="3">
        <f t="shared" si="2"/>
        <v>0.0156393337859008</v>
      </c>
    </row>
    <row r="125" s="3" customFormat="1" spans="1:16">
      <c r="A125" s="3">
        <v>134</v>
      </c>
      <c r="B125" s="3" t="s">
        <v>173</v>
      </c>
      <c r="C125" s="3" t="s">
        <v>140</v>
      </c>
      <c r="D125" s="3" t="s">
        <v>141</v>
      </c>
      <c r="E125" s="3" t="s">
        <v>175</v>
      </c>
      <c r="F125" s="3" t="s">
        <v>75</v>
      </c>
      <c r="G125" s="3">
        <v>44</v>
      </c>
      <c r="H125" s="3">
        <v>0.0301867726148036</v>
      </c>
      <c r="I125" s="3">
        <v>0.0817718578906288</v>
      </c>
      <c r="J125" s="3">
        <v>0.713821265226268</v>
      </c>
      <c r="K125" s="3">
        <v>-0.130086068850829</v>
      </c>
      <c r="L125" s="3">
        <v>0.190459614080436</v>
      </c>
      <c r="M125" s="3">
        <v>1.03064701261557</v>
      </c>
      <c r="N125" s="3">
        <v>0.878019857508209</v>
      </c>
      <c r="O125" s="3">
        <v>1.20980551354269</v>
      </c>
      <c r="P125" s="3">
        <f t="shared" si="2"/>
        <v>0.0246145263871127</v>
      </c>
    </row>
    <row r="126" s="3" customFormat="1" spans="1:16">
      <c r="A126" s="3">
        <v>135</v>
      </c>
      <c r="B126" s="3" t="s">
        <v>173</v>
      </c>
      <c r="C126" s="3" t="s">
        <v>140</v>
      </c>
      <c r="D126" s="3" t="s">
        <v>141</v>
      </c>
      <c r="E126" s="3" t="s">
        <v>175</v>
      </c>
      <c r="F126" s="3" t="s">
        <v>76</v>
      </c>
      <c r="G126" s="3">
        <v>44</v>
      </c>
      <c r="H126" s="3">
        <v>-0.00978268945717686</v>
      </c>
      <c r="I126" s="3">
        <v>0.0613977303246984</v>
      </c>
      <c r="J126" s="3">
        <v>0.874152513016245</v>
      </c>
      <c r="K126" s="3">
        <v>-0.130122240893586</v>
      </c>
      <c r="L126" s="3">
        <v>0.110556861979232</v>
      </c>
      <c r="M126" s="3">
        <v>0.990265005394649</v>
      </c>
      <c r="N126" s="3">
        <v>0.877988098310783</v>
      </c>
      <c r="O126" s="3">
        <v>1.11689985638296</v>
      </c>
      <c r="P126" s="3">
        <f t="shared" si="2"/>
        <v>0.0301431901040084</v>
      </c>
    </row>
    <row r="127" s="3" customFormat="1" spans="1:16">
      <c r="A127" s="3">
        <v>138</v>
      </c>
      <c r="B127" s="3" t="s">
        <v>173</v>
      </c>
      <c r="C127" s="3" t="s">
        <v>89</v>
      </c>
      <c r="D127" s="3" t="s">
        <v>90</v>
      </c>
      <c r="E127" s="3" t="s">
        <v>175</v>
      </c>
      <c r="F127" s="3" t="s">
        <v>66</v>
      </c>
      <c r="G127" s="3">
        <v>44</v>
      </c>
      <c r="H127" s="3">
        <v>0.0143426285921257</v>
      </c>
      <c r="I127" s="3">
        <v>0.0264864434175143</v>
      </c>
      <c r="J127" s="3">
        <v>0.588157287590682</v>
      </c>
      <c r="K127" s="3">
        <v>-0.0375708005062023</v>
      </c>
      <c r="L127" s="3">
        <v>0.0662560576904537</v>
      </c>
      <c r="M127" s="3">
        <v>1.01444597759727</v>
      </c>
      <c r="N127" s="3">
        <v>0.963126225482527</v>
      </c>
      <c r="O127" s="3">
        <v>1.06850027985449</v>
      </c>
      <c r="P127" s="3">
        <f t="shared" si="2"/>
        <v>0.020281285778989</v>
      </c>
    </row>
    <row r="128" s="3" customFormat="1" spans="1:16">
      <c r="A128" s="3">
        <v>136</v>
      </c>
      <c r="B128" s="3" t="s">
        <v>173</v>
      </c>
      <c r="C128" s="3" t="s">
        <v>89</v>
      </c>
      <c r="D128" s="3" t="s">
        <v>90</v>
      </c>
      <c r="E128" s="3" t="s">
        <v>175</v>
      </c>
      <c r="F128" s="3" t="s">
        <v>73</v>
      </c>
      <c r="G128" s="3">
        <v>44</v>
      </c>
      <c r="H128" s="3">
        <v>0.0356143731538029</v>
      </c>
      <c r="I128" s="3">
        <v>0.0644052869831149</v>
      </c>
      <c r="J128" s="3">
        <v>0.583213526088856</v>
      </c>
      <c r="K128" s="3">
        <v>-0.0906199893331022</v>
      </c>
      <c r="L128" s="3">
        <v>0.161848735640708</v>
      </c>
      <c r="M128" s="3">
        <v>1.03625616123588</v>
      </c>
      <c r="N128" s="3">
        <v>0.913364733300405</v>
      </c>
      <c r="O128" s="3">
        <v>1.17568238902667</v>
      </c>
      <c r="P128" s="3">
        <f t="shared" si="2"/>
        <v>0.0201108112444433</v>
      </c>
    </row>
    <row r="129" s="3" customFormat="1" spans="1:16">
      <c r="A129" s="3">
        <v>137</v>
      </c>
      <c r="B129" s="3" t="s">
        <v>173</v>
      </c>
      <c r="C129" s="3" t="s">
        <v>89</v>
      </c>
      <c r="D129" s="3" t="s">
        <v>90</v>
      </c>
      <c r="E129" s="3" t="s">
        <v>175</v>
      </c>
      <c r="F129" s="3" t="s">
        <v>74</v>
      </c>
      <c r="G129" s="3">
        <v>44</v>
      </c>
      <c r="H129" s="3">
        <v>0.0088637274436071</v>
      </c>
      <c r="I129" s="3">
        <v>0.0401340310437439</v>
      </c>
      <c r="J129" s="3">
        <v>0.825206772352765</v>
      </c>
      <c r="K129" s="3">
        <v>-0.0697989734021309</v>
      </c>
      <c r="L129" s="3">
        <v>0.0875264282893451</v>
      </c>
      <c r="M129" s="3">
        <v>1.00890312659746</v>
      </c>
      <c r="N129" s="3">
        <v>0.932581274704507</v>
      </c>
      <c r="O129" s="3">
        <v>1.09147110977608</v>
      </c>
      <c r="P129" s="3">
        <f t="shared" si="2"/>
        <v>0.0284554059431988</v>
      </c>
    </row>
    <row r="130" s="3" customFormat="1" spans="1:16">
      <c r="A130" s="3">
        <v>139</v>
      </c>
      <c r="B130" s="3" t="s">
        <v>173</v>
      </c>
      <c r="C130" s="3" t="s">
        <v>89</v>
      </c>
      <c r="D130" s="3" t="s">
        <v>90</v>
      </c>
      <c r="E130" s="3" t="s">
        <v>175</v>
      </c>
      <c r="F130" s="3" t="s">
        <v>75</v>
      </c>
      <c r="G130" s="3">
        <v>44</v>
      </c>
      <c r="H130" s="3">
        <v>-0.0129534980989966</v>
      </c>
      <c r="I130" s="3">
        <v>0.0872404549766781</v>
      </c>
      <c r="J130" s="3">
        <v>0.882657784422371</v>
      </c>
      <c r="K130" s="3">
        <v>-0.183944789853286</v>
      </c>
      <c r="L130" s="3">
        <v>0.158037793655292</v>
      </c>
      <c r="M130" s="3">
        <v>0.987130037376281</v>
      </c>
      <c r="N130" s="3">
        <v>0.831981736392418</v>
      </c>
      <c r="O130" s="3">
        <v>1.17121045819556</v>
      </c>
      <c r="P130" s="3">
        <f t="shared" si="2"/>
        <v>0.0304364753249093</v>
      </c>
    </row>
    <row r="131" s="3" customFormat="1" spans="1:16">
      <c r="A131" s="3">
        <v>140</v>
      </c>
      <c r="B131" s="3" t="s">
        <v>173</v>
      </c>
      <c r="C131" s="3" t="s">
        <v>89</v>
      </c>
      <c r="D131" s="3" t="s">
        <v>90</v>
      </c>
      <c r="E131" s="3" t="s">
        <v>175</v>
      </c>
      <c r="F131" s="3" t="s">
        <v>76</v>
      </c>
      <c r="G131" s="3">
        <v>44</v>
      </c>
      <c r="H131" s="3">
        <v>-0.0105163550409735</v>
      </c>
      <c r="I131" s="3">
        <v>0.0616872986087924</v>
      </c>
      <c r="J131" s="3">
        <v>0.865433504824498</v>
      </c>
      <c r="K131" s="3">
        <v>-0.131423460314207</v>
      </c>
      <c r="L131" s="3">
        <v>0.11039075023226</v>
      </c>
      <c r="M131" s="3">
        <v>0.989538748488778</v>
      </c>
      <c r="N131" s="3">
        <v>0.87684638611632</v>
      </c>
      <c r="O131" s="3">
        <v>1.11671434160514</v>
      </c>
      <c r="P131" s="3">
        <f t="shared" si="2"/>
        <v>0.0298425346491206</v>
      </c>
    </row>
    <row r="132" s="3" customFormat="1" spans="1:16">
      <c r="A132" s="3">
        <v>91</v>
      </c>
      <c r="B132" s="3" t="s">
        <v>173</v>
      </c>
      <c r="C132" s="3" t="s">
        <v>91</v>
      </c>
      <c r="D132" s="3" t="s">
        <v>92</v>
      </c>
      <c r="E132" s="3" t="s">
        <v>175</v>
      </c>
      <c r="F132" s="3" t="s">
        <v>73</v>
      </c>
      <c r="G132" s="3">
        <v>44</v>
      </c>
      <c r="H132" s="3">
        <v>-0.0458421990054742</v>
      </c>
      <c r="I132" s="3">
        <v>0.0315617522416028</v>
      </c>
      <c r="J132" s="3">
        <v>0.153804032503359</v>
      </c>
      <c r="K132" s="3">
        <v>-0.107703233399016</v>
      </c>
      <c r="L132" s="3">
        <v>0.0160188353880673</v>
      </c>
      <c r="M132" s="3">
        <v>0.955192680653611</v>
      </c>
      <c r="N132" s="3">
        <v>0.897894021852305</v>
      </c>
      <c r="O132" s="3">
        <v>1.01614782476446</v>
      </c>
      <c r="P132" s="3">
        <f t="shared" si="2"/>
        <v>0.00530358732770203</v>
      </c>
    </row>
    <row r="133" s="3" customFormat="1" spans="1:16">
      <c r="A133" s="3">
        <v>92</v>
      </c>
      <c r="B133" s="3" t="s">
        <v>173</v>
      </c>
      <c r="C133" s="3" t="s">
        <v>91</v>
      </c>
      <c r="D133" s="3" t="s">
        <v>92</v>
      </c>
      <c r="E133" s="3" t="s">
        <v>175</v>
      </c>
      <c r="F133" s="3" t="s">
        <v>74</v>
      </c>
      <c r="G133" s="3">
        <v>44</v>
      </c>
      <c r="H133" s="3">
        <v>-0.0145495665939248</v>
      </c>
      <c r="I133" s="3">
        <v>0.0172818874762366</v>
      </c>
      <c r="J133" s="3">
        <v>0.399845694804419</v>
      </c>
      <c r="K133" s="3">
        <v>-0.0484220660473485</v>
      </c>
      <c r="L133" s="3">
        <v>0.0193229328594989</v>
      </c>
      <c r="M133" s="3">
        <v>0.985555766879195</v>
      </c>
      <c r="N133" s="3">
        <v>0.952731586550963</v>
      </c>
      <c r="O133" s="3">
        <v>1.01951082901027</v>
      </c>
      <c r="P133" s="3">
        <f t="shared" si="2"/>
        <v>0.0137877825794627</v>
      </c>
    </row>
    <row r="134" s="3" customFormat="1" spans="1:16">
      <c r="A134" s="3">
        <v>94</v>
      </c>
      <c r="B134" s="3" t="s">
        <v>173</v>
      </c>
      <c r="C134" s="3" t="s">
        <v>91</v>
      </c>
      <c r="D134" s="3" t="s">
        <v>92</v>
      </c>
      <c r="E134" s="3" t="s">
        <v>175</v>
      </c>
      <c r="F134" s="3" t="s">
        <v>75</v>
      </c>
      <c r="G134" s="3">
        <v>44</v>
      </c>
      <c r="H134" s="3">
        <v>-0.0285447289964353</v>
      </c>
      <c r="I134" s="3">
        <v>0.0329038361882269</v>
      </c>
      <c r="J134" s="3">
        <v>0.390472960414687</v>
      </c>
      <c r="K134" s="3">
        <v>-0.0930362479253601</v>
      </c>
      <c r="L134" s="3">
        <v>0.0359467899324894</v>
      </c>
      <c r="M134" s="3">
        <v>0.971858822904106</v>
      </c>
      <c r="N134" s="3">
        <v>0.91116047202076</v>
      </c>
      <c r="O134" s="3">
        <v>1.03660068743087</v>
      </c>
      <c r="P134" s="3">
        <f t="shared" si="2"/>
        <v>0.0134645848418858</v>
      </c>
    </row>
    <row r="135" s="3" customFormat="1" spans="1:16">
      <c r="A135" s="3">
        <v>95</v>
      </c>
      <c r="B135" s="3" t="s">
        <v>173</v>
      </c>
      <c r="C135" s="3" t="s">
        <v>91</v>
      </c>
      <c r="D135" s="3" t="s">
        <v>92</v>
      </c>
      <c r="E135" s="3" t="s">
        <v>175</v>
      </c>
      <c r="F135" s="3" t="s">
        <v>76</v>
      </c>
      <c r="G135" s="3">
        <v>44</v>
      </c>
      <c r="H135" s="3">
        <v>-0.0285447289964353</v>
      </c>
      <c r="I135" s="3">
        <v>0.0308610363417428</v>
      </c>
      <c r="J135" s="3">
        <v>0.360157000411387</v>
      </c>
      <c r="K135" s="3">
        <v>-0.0890323602262511</v>
      </c>
      <c r="L135" s="3">
        <v>0.0319429022333805</v>
      </c>
      <c r="M135" s="3">
        <v>0.971858822904106</v>
      </c>
      <c r="N135" s="3">
        <v>0.914815969443707</v>
      </c>
      <c r="O135" s="3">
        <v>1.03245855254462</v>
      </c>
      <c r="P135" s="3">
        <f t="shared" si="2"/>
        <v>0.0124192069107375</v>
      </c>
    </row>
    <row r="136" s="3" customFormat="1" spans="1:16">
      <c r="A136" s="3">
        <v>93</v>
      </c>
      <c r="B136" s="3" t="s">
        <v>173</v>
      </c>
      <c r="C136" s="3" t="s">
        <v>91</v>
      </c>
      <c r="D136" s="3" t="s">
        <v>92</v>
      </c>
      <c r="E136" s="3" t="s">
        <v>175</v>
      </c>
      <c r="F136" s="3" t="s">
        <v>66</v>
      </c>
      <c r="G136" s="3">
        <v>44</v>
      </c>
      <c r="H136" s="3">
        <v>-0.000963983047134541</v>
      </c>
      <c r="I136" s="3">
        <v>0.0121108213790196</v>
      </c>
      <c r="J136" s="3">
        <v>0.936557912790587</v>
      </c>
      <c r="K136" s="3">
        <v>-0.0247011929500129</v>
      </c>
      <c r="L136" s="3">
        <v>0.0227732268557438</v>
      </c>
      <c r="M136" s="3">
        <v>0.99903648143526</v>
      </c>
      <c r="N136" s="3">
        <v>0.975601385050897</v>
      </c>
      <c r="O136" s="3">
        <v>1.02303451648593</v>
      </c>
      <c r="P136" s="3">
        <f t="shared" si="2"/>
        <v>0.0322951004410547</v>
      </c>
    </row>
    <row r="137" s="3" customFormat="1" spans="1:16">
      <c r="A137" s="3">
        <v>163</v>
      </c>
      <c r="B137" s="3" t="s">
        <v>173</v>
      </c>
      <c r="C137" s="3" t="s">
        <v>142</v>
      </c>
      <c r="D137" s="3" t="s">
        <v>143</v>
      </c>
      <c r="E137" s="3" t="s">
        <v>175</v>
      </c>
      <c r="F137" s="3" t="s">
        <v>66</v>
      </c>
      <c r="G137" s="3">
        <v>44</v>
      </c>
      <c r="H137" s="3">
        <v>-0.0136362375642422</v>
      </c>
      <c r="I137" s="3">
        <v>0.0263859625307829</v>
      </c>
      <c r="J137" s="3">
        <v>0.605296517499419</v>
      </c>
      <c r="K137" s="3">
        <v>-0.0653527241245766</v>
      </c>
      <c r="L137" s="3">
        <v>0.0380802489960922</v>
      </c>
      <c r="M137" s="3">
        <v>0.986456314757116</v>
      </c>
      <c r="N137" s="3">
        <v>0.936736995362161</v>
      </c>
      <c r="O137" s="3">
        <v>1.0388145933619</v>
      </c>
      <c r="P137" s="3">
        <f t="shared" si="2"/>
        <v>0.0208722937068765</v>
      </c>
    </row>
    <row r="138" s="3" customFormat="1" spans="1:16">
      <c r="A138" s="3">
        <v>161</v>
      </c>
      <c r="B138" s="3" t="s">
        <v>173</v>
      </c>
      <c r="C138" s="3" t="s">
        <v>142</v>
      </c>
      <c r="D138" s="3" t="s">
        <v>143</v>
      </c>
      <c r="E138" s="3" t="s">
        <v>175</v>
      </c>
      <c r="F138" s="3" t="s">
        <v>73</v>
      </c>
      <c r="G138" s="3">
        <v>44</v>
      </c>
      <c r="H138" s="3">
        <v>0.018545937615439</v>
      </c>
      <c r="I138" s="3">
        <v>0.0635087654352394</v>
      </c>
      <c r="J138" s="3">
        <v>0.771707676023168</v>
      </c>
      <c r="K138" s="3">
        <v>-0.10593124263763</v>
      </c>
      <c r="L138" s="3">
        <v>0.143023117868508</v>
      </c>
      <c r="M138" s="3">
        <v>1.01871898161553</v>
      </c>
      <c r="N138" s="3">
        <v>0.899486492268474</v>
      </c>
      <c r="O138" s="3">
        <v>1.15375647374816</v>
      </c>
      <c r="P138" s="3">
        <f t="shared" si="2"/>
        <v>0.0266106095180403</v>
      </c>
    </row>
    <row r="139" s="3" customFormat="1" spans="1:16">
      <c r="A139" s="3">
        <v>162</v>
      </c>
      <c r="B139" s="3" t="s">
        <v>173</v>
      </c>
      <c r="C139" s="3" t="s">
        <v>142</v>
      </c>
      <c r="D139" s="3" t="s">
        <v>143</v>
      </c>
      <c r="E139" s="3" t="s">
        <v>175</v>
      </c>
      <c r="F139" s="3" t="s">
        <v>74</v>
      </c>
      <c r="G139" s="3">
        <v>44</v>
      </c>
      <c r="H139" s="3">
        <v>0.000927394600441034</v>
      </c>
      <c r="I139" s="3">
        <v>0.0371363771304703</v>
      </c>
      <c r="J139" s="3">
        <v>0.980076760639618</v>
      </c>
      <c r="K139" s="3">
        <v>-0.0718599045752808</v>
      </c>
      <c r="L139" s="3">
        <v>0.0737146937761628</v>
      </c>
      <c r="M139" s="3">
        <v>1.00092782476378</v>
      </c>
      <c r="N139" s="3">
        <v>0.930661268064334</v>
      </c>
      <c r="O139" s="3">
        <v>1.07649962963442</v>
      </c>
      <c r="P139" s="3">
        <f t="shared" si="2"/>
        <v>0.0337957503668834</v>
      </c>
    </row>
    <row r="140" s="3" customFormat="1" spans="1:16">
      <c r="A140" s="3">
        <v>164</v>
      </c>
      <c r="B140" s="3" t="s">
        <v>173</v>
      </c>
      <c r="C140" s="3" t="s">
        <v>142</v>
      </c>
      <c r="D140" s="3" t="s">
        <v>143</v>
      </c>
      <c r="E140" s="3" t="s">
        <v>175</v>
      </c>
      <c r="F140" s="3" t="s">
        <v>75</v>
      </c>
      <c r="G140" s="3">
        <v>44</v>
      </c>
      <c r="H140" s="3">
        <v>0.0226966792817572</v>
      </c>
      <c r="I140" s="3">
        <v>0.0677792734619464</v>
      </c>
      <c r="J140" s="3">
        <v>0.739357510234784</v>
      </c>
      <c r="K140" s="3">
        <v>-0.110150696703658</v>
      </c>
      <c r="L140" s="3">
        <v>0.155544055267172</v>
      </c>
      <c r="M140" s="3">
        <v>1.02295620867276</v>
      </c>
      <c r="N140" s="3">
        <v>0.895699146216775</v>
      </c>
      <c r="O140" s="3">
        <v>1.16829340441158</v>
      </c>
      <c r="P140" s="3">
        <f t="shared" si="2"/>
        <v>0.0254950865598201</v>
      </c>
    </row>
    <row r="141" s="3" customFormat="1" spans="1:16">
      <c r="A141" s="3">
        <v>165</v>
      </c>
      <c r="B141" s="3" t="s">
        <v>173</v>
      </c>
      <c r="C141" s="3" t="s">
        <v>142</v>
      </c>
      <c r="D141" s="3" t="s">
        <v>143</v>
      </c>
      <c r="E141" s="3" t="s">
        <v>175</v>
      </c>
      <c r="F141" s="3" t="s">
        <v>76</v>
      </c>
      <c r="G141" s="3">
        <v>44</v>
      </c>
      <c r="H141" s="3">
        <v>0.00509921223123921</v>
      </c>
      <c r="I141" s="3">
        <v>0.0541941873007695</v>
      </c>
      <c r="J141" s="3">
        <v>0.925473552862339</v>
      </c>
      <c r="K141" s="3">
        <v>-0.101121394878269</v>
      </c>
      <c r="L141" s="3">
        <v>0.111319819340747</v>
      </c>
      <c r="M141" s="3">
        <v>1.00511223534039</v>
      </c>
      <c r="N141" s="3">
        <v>0.903823306705607</v>
      </c>
      <c r="O141" s="3">
        <v>1.11775232850906</v>
      </c>
      <c r="P141" s="3">
        <f t="shared" si="2"/>
        <v>0.0319128811331841</v>
      </c>
    </row>
    <row r="142" s="3" customFormat="1" spans="1:16">
      <c r="A142" s="3">
        <v>148</v>
      </c>
      <c r="B142" s="3" t="s">
        <v>173</v>
      </c>
      <c r="C142" s="3" t="s">
        <v>93</v>
      </c>
      <c r="D142" s="3" t="s">
        <v>94</v>
      </c>
      <c r="E142" s="3" t="s">
        <v>175</v>
      </c>
      <c r="F142" s="3" t="s">
        <v>66</v>
      </c>
      <c r="G142" s="3">
        <v>44</v>
      </c>
      <c r="H142" s="3">
        <v>0.0142206813841928</v>
      </c>
      <c r="I142" s="3">
        <v>0.0263841051489188</v>
      </c>
      <c r="J142" s="3">
        <v>0.58989604169872</v>
      </c>
      <c r="K142" s="3">
        <v>-0.0374921647076881</v>
      </c>
      <c r="L142" s="3">
        <v>0.0659335274760738</v>
      </c>
      <c r="M142" s="3">
        <v>1.01432227628537</v>
      </c>
      <c r="N142" s="3">
        <v>0.963201964660204</v>
      </c>
      <c r="O142" s="3">
        <v>1.06815571179996</v>
      </c>
      <c r="P142" s="3">
        <f t="shared" si="2"/>
        <v>0.0203412428171972</v>
      </c>
    </row>
    <row r="143" s="3" customFormat="1" spans="1:16">
      <c r="A143" s="3">
        <v>146</v>
      </c>
      <c r="B143" s="3" t="s">
        <v>173</v>
      </c>
      <c r="C143" s="3" t="s">
        <v>93</v>
      </c>
      <c r="D143" s="3" t="s">
        <v>94</v>
      </c>
      <c r="E143" s="3" t="s">
        <v>175</v>
      </c>
      <c r="F143" s="3" t="s">
        <v>73</v>
      </c>
      <c r="G143" s="3">
        <v>44</v>
      </c>
      <c r="H143" s="3">
        <v>0.0242487919405854</v>
      </c>
      <c r="I143" s="3">
        <v>0.0635011151389391</v>
      </c>
      <c r="J143" s="3">
        <v>0.704487528370877</v>
      </c>
      <c r="K143" s="3">
        <v>-0.100213393731735</v>
      </c>
      <c r="L143" s="3">
        <v>0.148710977612906</v>
      </c>
      <c r="M143" s="3">
        <v>1.02454518476963</v>
      </c>
      <c r="N143" s="3">
        <v>0.904644352002985</v>
      </c>
      <c r="O143" s="3">
        <v>1.16033757720423</v>
      </c>
      <c r="P143" s="3">
        <f t="shared" si="2"/>
        <v>0.0242926733920992</v>
      </c>
    </row>
    <row r="144" s="3" customFormat="1" spans="1:16">
      <c r="A144" s="3">
        <v>147</v>
      </c>
      <c r="B144" s="3" t="s">
        <v>173</v>
      </c>
      <c r="C144" s="3" t="s">
        <v>93</v>
      </c>
      <c r="D144" s="3" t="s">
        <v>94</v>
      </c>
      <c r="E144" s="3" t="s">
        <v>175</v>
      </c>
      <c r="F144" s="3" t="s">
        <v>74</v>
      </c>
      <c r="G144" s="3">
        <v>44</v>
      </c>
      <c r="H144" s="3">
        <v>0.0045029750060605</v>
      </c>
      <c r="I144" s="3">
        <v>0.0375818971128187</v>
      </c>
      <c r="J144" s="3">
        <v>0.904627591318656</v>
      </c>
      <c r="K144" s="3">
        <v>-0.0691575433350642</v>
      </c>
      <c r="L144" s="3">
        <v>0.0781634933471852</v>
      </c>
      <c r="M144" s="3">
        <v>1.0045131286328</v>
      </c>
      <c r="N144" s="3">
        <v>0.933179652262248</v>
      </c>
      <c r="O144" s="3">
        <v>1.0812994294823</v>
      </c>
      <c r="P144" s="3">
        <f t="shared" si="2"/>
        <v>0.0311940548730571</v>
      </c>
    </row>
    <row r="145" s="3" customFormat="1" spans="1:16">
      <c r="A145" s="3">
        <v>149</v>
      </c>
      <c r="B145" s="3" t="s">
        <v>173</v>
      </c>
      <c r="C145" s="3" t="s">
        <v>93</v>
      </c>
      <c r="D145" s="3" t="s">
        <v>94</v>
      </c>
      <c r="E145" s="3" t="s">
        <v>175</v>
      </c>
      <c r="F145" s="3" t="s">
        <v>75</v>
      </c>
      <c r="G145" s="3">
        <v>44</v>
      </c>
      <c r="H145" s="3">
        <v>-0.000143661755225732</v>
      </c>
      <c r="I145" s="3">
        <v>0.0780328040427517</v>
      </c>
      <c r="J145" s="3">
        <v>0.998539575785919</v>
      </c>
      <c r="K145" s="3">
        <v>-0.153087957679019</v>
      </c>
      <c r="L145" s="3">
        <v>0.152800634168568</v>
      </c>
      <c r="M145" s="3">
        <v>0.99985634856363</v>
      </c>
      <c r="N145" s="3">
        <v>0.858054246032152</v>
      </c>
      <c r="O145" s="3">
        <v>1.16509267611681</v>
      </c>
      <c r="P145" s="3">
        <f t="shared" si="2"/>
        <v>0.0344323991650317</v>
      </c>
    </row>
    <row r="146" s="3" customFormat="1" spans="1:16">
      <c r="A146" s="3">
        <v>150</v>
      </c>
      <c r="B146" s="3" t="s">
        <v>173</v>
      </c>
      <c r="C146" s="3" t="s">
        <v>93</v>
      </c>
      <c r="D146" s="3" t="s">
        <v>94</v>
      </c>
      <c r="E146" s="3" t="s">
        <v>175</v>
      </c>
      <c r="F146" s="3" t="s">
        <v>76</v>
      </c>
      <c r="G146" s="3">
        <v>44</v>
      </c>
      <c r="H146" s="3">
        <v>0.00924471915502634</v>
      </c>
      <c r="I146" s="3">
        <v>0.069801407153629</v>
      </c>
      <c r="J146" s="3">
        <v>0.89525160516152</v>
      </c>
      <c r="K146" s="3">
        <v>-0.127566038866087</v>
      </c>
      <c r="L146" s="3">
        <v>0.146055477176139</v>
      </c>
      <c r="M146" s="3">
        <v>1.00928758355912</v>
      </c>
      <c r="N146" s="3">
        <v>0.880235284174712</v>
      </c>
      <c r="O146" s="3">
        <v>1.15726038780834</v>
      </c>
      <c r="P146" s="3">
        <f t="shared" si="2"/>
        <v>0.0308707450055697</v>
      </c>
    </row>
    <row r="147" s="3" customFormat="1" spans="1:16">
      <c r="A147" s="3">
        <v>113</v>
      </c>
      <c r="B147" s="3" t="s">
        <v>173</v>
      </c>
      <c r="C147" s="3" t="s">
        <v>144</v>
      </c>
      <c r="D147" s="3" t="s">
        <v>145</v>
      </c>
      <c r="E147" s="3" t="s">
        <v>175</v>
      </c>
      <c r="F147" s="3" t="s">
        <v>66</v>
      </c>
      <c r="G147" s="3">
        <v>44</v>
      </c>
      <c r="H147" s="3">
        <v>0.0311273057846871</v>
      </c>
      <c r="I147" s="3">
        <v>0.0304190593504887</v>
      </c>
      <c r="J147" s="3">
        <v>0.306174067329374</v>
      </c>
      <c r="K147" s="3">
        <v>-0.0284940505422707</v>
      </c>
      <c r="L147" s="3">
        <v>0.0907486621116448</v>
      </c>
      <c r="M147" s="3">
        <v>1.03161682631686</v>
      </c>
      <c r="N147" s="3">
        <v>0.971908076454953</v>
      </c>
      <c r="O147" s="3">
        <v>1.09499375725108</v>
      </c>
      <c r="P147" s="3">
        <f t="shared" si="2"/>
        <v>0.0105577264596336</v>
      </c>
    </row>
    <row r="148" s="3" customFormat="1" spans="1:16">
      <c r="A148" s="3">
        <v>111</v>
      </c>
      <c r="B148" s="3" t="s">
        <v>173</v>
      </c>
      <c r="C148" s="3" t="s">
        <v>144</v>
      </c>
      <c r="D148" s="3" t="s">
        <v>145</v>
      </c>
      <c r="E148" s="3" t="s">
        <v>175</v>
      </c>
      <c r="F148" s="3" t="s">
        <v>73</v>
      </c>
      <c r="G148" s="3">
        <v>44</v>
      </c>
      <c r="H148" s="3">
        <v>0.0341563637435875</v>
      </c>
      <c r="I148" s="3">
        <v>0.0740838424469403</v>
      </c>
      <c r="J148" s="3">
        <v>0.647141386889341</v>
      </c>
      <c r="K148" s="3">
        <v>-0.111047967452415</v>
      </c>
      <c r="L148" s="3">
        <v>0.17936069493959</v>
      </c>
      <c r="M148" s="3">
        <v>1.03474639089854</v>
      </c>
      <c r="N148" s="3">
        <v>0.894895822026732</v>
      </c>
      <c r="O148" s="3">
        <v>1.19645222060896</v>
      </c>
      <c r="P148" s="3">
        <f t="shared" si="2"/>
        <v>0.0223152202375635</v>
      </c>
    </row>
    <row r="149" s="3" customFormat="1" spans="1:16">
      <c r="A149" s="3">
        <v>112</v>
      </c>
      <c r="B149" s="3" t="s">
        <v>173</v>
      </c>
      <c r="C149" s="3" t="s">
        <v>144</v>
      </c>
      <c r="D149" s="3" t="s">
        <v>145</v>
      </c>
      <c r="E149" s="3" t="s">
        <v>175</v>
      </c>
      <c r="F149" s="3" t="s">
        <v>74</v>
      </c>
      <c r="G149" s="3">
        <v>44</v>
      </c>
      <c r="H149" s="3">
        <v>0.00560290815083919</v>
      </c>
      <c r="I149" s="3">
        <v>0.0415530683646975</v>
      </c>
      <c r="J149" s="3">
        <v>0.892740426349428</v>
      </c>
      <c r="K149" s="3">
        <v>-0.0758411058439678</v>
      </c>
      <c r="L149" s="3">
        <v>0.0870469221456462</v>
      </c>
      <c r="M149" s="3">
        <v>1.00561863379678</v>
      </c>
      <c r="N149" s="3">
        <v>0.926963483938768</v>
      </c>
      <c r="O149" s="3">
        <v>1.09094786813209</v>
      </c>
      <c r="P149" s="3">
        <f t="shared" si="2"/>
        <v>0.0307841526327389</v>
      </c>
    </row>
    <row r="150" s="3" customFormat="1" spans="1:16">
      <c r="A150" s="3">
        <v>114</v>
      </c>
      <c r="B150" s="3" t="s">
        <v>173</v>
      </c>
      <c r="C150" s="3" t="s">
        <v>144</v>
      </c>
      <c r="D150" s="3" t="s">
        <v>145</v>
      </c>
      <c r="E150" s="3" t="s">
        <v>175</v>
      </c>
      <c r="F150" s="3" t="s">
        <v>75</v>
      </c>
      <c r="G150" s="3">
        <v>44</v>
      </c>
      <c r="H150" s="3">
        <v>-0.00601582844932347</v>
      </c>
      <c r="I150" s="3">
        <v>0.0869864817912347</v>
      </c>
      <c r="J150" s="3">
        <v>0.945184310675011</v>
      </c>
      <c r="K150" s="3">
        <v>-0.176509332760143</v>
      </c>
      <c r="L150" s="3">
        <v>0.164477675861497</v>
      </c>
      <c r="M150" s="3">
        <v>0.994002230415485</v>
      </c>
      <c r="N150" s="3">
        <v>0.83819095648353</v>
      </c>
      <c r="O150" s="3">
        <v>1.17877725407119</v>
      </c>
      <c r="P150" s="3">
        <f t="shared" si="2"/>
        <v>0.0325925624370693</v>
      </c>
    </row>
    <row r="151" s="3" customFormat="1" spans="1:16">
      <c r="A151" s="3">
        <v>115</v>
      </c>
      <c r="B151" s="3" t="s">
        <v>173</v>
      </c>
      <c r="C151" s="3" t="s">
        <v>144</v>
      </c>
      <c r="D151" s="3" t="s">
        <v>145</v>
      </c>
      <c r="E151" s="3" t="s">
        <v>175</v>
      </c>
      <c r="F151" s="3" t="s">
        <v>76</v>
      </c>
      <c r="G151" s="3">
        <v>44</v>
      </c>
      <c r="H151" s="3">
        <v>-0.0116646399502883</v>
      </c>
      <c r="I151" s="3">
        <v>0.0728367529074438</v>
      </c>
      <c r="J151" s="3">
        <v>0.873514670613195</v>
      </c>
      <c r="K151" s="3">
        <v>-0.154424675648878</v>
      </c>
      <c r="L151" s="3">
        <v>0.131095395748301</v>
      </c>
      <c r="M151" s="3">
        <v>0.988403128209302</v>
      </c>
      <c r="N151" s="3">
        <v>0.856908035752978</v>
      </c>
      <c r="O151" s="3">
        <v>1.14007653457875</v>
      </c>
      <c r="P151" s="3">
        <f t="shared" si="2"/>
        <v>0.030121195538386</v>
      </c>
    </row>
    <row r="152" s="3" customFormat="1" spans="1:16">
      <c r="A152" s="3">
        <v>153</v>
      </c>
      <c r="B152" s="3" t="s">
        <v>173</v>
      </c>
      <c r="C152" s="3" t="s">
        <v>95</v>
      </c>
      <c r="D152" s="3" t="s">
        <v>96</v>
      </c>
      <c r="E152" s="3" t="s">
        <v>175</v>
      </c>
      <c r="F152" s="3" t="s">
        <v>66</v>
      </c>
      <c r="G152" s="3">
        <v>44</v>
      </c>
      <c r="H152" s="3">
        <v>0.0343329398534746</v>
      </c>
      <c r="I152" s="3">
        <v>0.0277902603271374</v>
      </c>
      <c r="J152" s="3">
        <v>0.216670265295267</v>
      </c>
      <c r="K152" s="3">
        <v>-0.0201359703877146</v>
      </c>
      <c r="L152" s="3">
        <v>0.0888018500946638</v>
      </c>
      <c r="M152" s="3">
        <v>1.03492911852316</v>
      </c>
      <c r="N152" s="3">
        <v>0.980065404373628</v>
      </c>
      <c r="O152" s="3">
        <v>1.09286408395536</v>
      </c>
      <c r="P152" s="3">
        <f t="shared" si="2"/>
        <v>0.00747138845845748</v>
      </c>
    </row>
    <row r="153" s="3" customFormat="1" spans="1:16">
      <c r="A153" s="3">
        <v>151</v>
      </c>
      <c r="B153" s="3" t="s">
        <v>173</v>
      </c>
      <c r="C153" s="3" t="s">
        <v>95</v>
      </c>
      <c r="D153" s="3" t="s">
        <v>96</v>
      </c>
      <c r="E153" s="3" t="s">
        <v>175</v>
      </c>
      <c r="F153" s="3" t="s">
        <v>73</v>
      </c>
      <c r="G153" s="3">
        <v>44</v>
      </c>
      <c r="H153" s="3">
        <v>0.0107693447995303</v>
      </c>
      <c r="I153" s="3">
        <v>0.067560711214049</v>
      </c>
      <c r="J153" s="3">
        <v>0.874115886510844</v>
      </c>
      <c r="K153" s="3">
        <v>-0.121649649180006</v>
      </c>
      <c r="L153" s="3">
        <v>0.143188338779066</v>
      </c>
      <c r="M153" s="3">
        <v>1.01082754292417</v>
      </c>
      <c r="N153" s="3">
        <v>0.88545853528977</v>
      </c>
      <c r="O153" s="3">
        <v>1.15394711419177</v>
      </c>
      <c r="P153" s="3">
        <f t="shared" si="2"/>
        <v>0.0301419271210636</v>
      </c>
    </row>
    <row r="154" s="3" customFormat="1" spans="1:16">
      <c r="A154" s="3">
        <v>152</v>
      </c>
      <c r="B154" s="3" t="s">
        <v>173</v>
      </c>
      <c r="C154" s="3" t="s">
        <v>95</v>
      </c>
      <c r="D154" s="3" t="s">
        <v>96</v>
      </c>
      <c r="E154" s="3" t="s">
        <v>175</v>
      </c>
      <c r="F154" s="3" t="s">
        <v>74</v>
      </c>
      <c r="G154" s="3">
        <v>44</v>
      </c>
      <c r="H154" s="3">
        <v>0.0286949533461051</v>
      </c>
      <c r="I154" s="3">
        <v>0.0393340855266824</v>
      </c>
      <c r="J154" s="3">
        <v>0.465684395806312</v>
      </c>
      <c r="K154" s="3">
        <v>-0.0483998542861923</v>
      </c>
      <c r="L154" s="3">
        <v>0.105789760978403</v>
      </c>
      <c r="M154" s="3">
        <v>1.02911061983804</v>
      </c>
      <c r="N154" s="3">
        <v>0.952752748632432</v>
      </c>
      <c r="O154" s="3">
        <v>1.11158815273281</v>
      </c>
      <c r="P154" s="3">
        <f t="shared" ref="P154:P217" si="3">J154/29</f>
        <v>0.0160580826140108</v>
      </c>
    </row>
    <row r="155" s="3" customFormat="1" spans="1:16">
      <c r="A155" s="3">
        <v>154</v>
      </c>
      <c r="B155" s="3" t="s">
        <v>173</v>
      </c>
      <c r="C155" s="3" t="s">
        <v>95</v>
      </c>
      <c r="D155" s="3" t="s">
        <v>96</v>
      </c>
      <c r="E155" s="3" t="s">
        <v>175</v>
      </c>
      <c r="F155" s="3" t="s">
        <v>75</v>
      </c>
      <c r="G155" s="3">
        <v>44</v>
      </c>
      <c r="H155" s="3">
        <v>0.0171580784686148</v>
      </c>
      <c r="I155" s="3">
        <v>0.076794528629878</v>
      </c>
      <c r="J155" s="3">
        <v>0.82426018804094</v>
      </c>
      <c r="K155" s="3">
        <v>-0.133359197645946</v>
      </c>
      <c r="L155" s="3">
        <v>0.167675354583176</v>
      </c>
      <c r="M155" s="3">
        <v>1.01730612380944</v>
      </c>
      <c r="N155" s="3">
        <v>0.87515068357936</v>
      </c>
      <c r="O155" s="3">
        <v>1.18255263802962</v>
      </c>
      <c r="P155" s="3">
        <f t="shared" si="3"/>
        <v>0.02842276510486</v>
      </c>
    </row>
    <row r="156" s="3" customFormat="1" spans="1:16">
      <c r="A156" s="3">
        <v>155</v>
      </c>
      <c r="B156" s="3" t="s">
        <v>173</v>
      </c>
      <c r="C156" s="3" t="s">
        <v>95</v>
      </c>
      <c r="D156" s="3" t="s">
        <v>96</v>
      </c>
      <c r="E156" s="3" t="s">
        <v>175</v>
      </c>
      <c r="F156" s="3" t="s">
        <v>76</v>
      </c>
      <c r="G156" s="3">
        <v>44</v>
      </c>
      <c r="H156" s="3">
        <v>0.0197388734177124</v>
      </c>
      <c r="I156" s="3">
        <v>0.058078103601479</v>
      </c>
      <c r="J156" s="3">
        <v>0.735610739570548</v>
      </c>
      <c r="K156" s="3">
        <v>-0.0940942096411864</v>
      </c>
      <c r="L156" s="3">
        <v>0.133571956476611</v>
      </c>
      <c r="M156" s="3">
        <v>1.01993497311684</v>
      </c>
      <c r="N156" s="3">
        <v>0.910197008867819</v>
      </c>
      <c r="O156" s="3">
        <v>1.1429035024855</v>
      </c>
      <c r="P156" s="3">
        <f t="shared" si="3"/>
        <v>0.0253658875713982</v>
      </c>
    </row>
    <row r="157" s="3" customFormat="1" spans="1:16">
      <c r="A157" s="3">
        <v>158</v>
      </c>
      <c r="B157" s="3" t="s">
        <v>173</v>
      </c>
      <c r="C157" s="3" t="s">
        <v>97</v>
      </c>
      <c r="D157" s="3" t="s">
        <v>98</v>
      </c>
      <c r="E157" s="3" t="s">
        <v>175</v>
      </c>
      <c r="F157" s="3" t="s">
        <v>66</v>
      </c>
      <c r="G157" s="3">
        <v>44</v>
      </c>
      <c r="H157" s="3">
        <v>-0.0179074736539382</v>
      </c>
      <c r="I157" s="3">
        <v>0.0287954311283558</v>
      </c>
      <c r="J157" s="3">
        <v>0.534016873215193</v>
      </c>
      <c r="K157" s="3">
        <v>-0.0743465186655156</v>
      </c>
      <c r="L157" s="3">
        <v>0.0385315713576392</v>
      </c>
      <c r="M157" s="3">
        <v>0.9822519123342</v>
      </c>
      <c r="N157" s="3">
        <v>0.928349947514009</v>
      </c>
      <c r="O157" s="3">
        <v>1.03928353943235</v>
      </c>
      <c r="P157" s="3">
        <f t="shared" si="3"/>
        <v>0.0184143749384549</v>
      </c>
    </row>
    <row r="158" s="3" customFormat="1" spans="1:16">
      <c r="A158" s="3">
        <v>156</v>
      </c>
      <c r="B158" s="3" t="s">
        <v>173</v>
      </c>
      <c r="C158" s="3" t="s">
        <v>97</v>
      </c>
      <c r="D158" s="3" t="s">
        <v>98</v>
      </c>
      <c r="E158" s="3" t="s">
        <v>175</v>
      </c>
      <c r="F158" s="3" t="s">
        <v>73</v>
      </c>
      <c r="G158" s="3">
        <v>44</v>
      </c>
      <c r="H158" s="3">
        <v>0.0272975550181315</v>
      </c>
      <c r="I158" s="3">
        <v>0.0696948739535824</v>
      </c>
      <c r="J158" s="3">
        <v>0.697280588727211</v>
      </c>
      <c r="K158" s="3">
        <v>-0.10930439793089</v>
      </c>
      <c r="L158" s="3">
        <v>0.163899507967153</v>
      </c>
      <c r="M158" s="3">
        <v>1.02767354669423</v>
      </c>
      <c r="N158" s="3">
        <v>0.896457496155036</v>
      </c>
      <c r="O158" s="3">
        <v>1.17809591989006</v>
      </c>
      <c r="P158" s="3">
        <f t="shared" si="3"/>
        <v>0.0240441582319728</v>
      </c>
    </row>
    <row r="159" s="3" customFormat="1" spans="1:16">
      <c r="A159" s="3">
        <v>157</v>
      </c>
      <c r="B159" s="3" t="s">
        <v>173</v>
      </c>
      <c r="C159" s="3" t="s">
        <v>97</v>
      </c>
      <c r="D159" s="3" t="s">
        <v>98</v>
      </c>
      <c r="E159" s="3" t="s">
        <v>175</v>
      </c>
      <c r="F159" s="3" t="s">
        <v>74</v>
      </c>
      <c r="G159" s="3">
        <v>44</v>
      </c>
      <c r="H159" s="3">
        <v>-0.0253318687627647</v>
      </c>
      <c r="I159" s="3">
        <v>0.0411082705123519</v>
      </c>
      <c r="J159" s="3">
        <v>0.537747238384781</v>
      </c>
      <c r="K159" s="3">
        <v>-0.105904078966974</v>
      </c>
      <c r="L159" s="3">
        <v>0.0552403414414449</v>
      </c>
      <c r="M159" s="3">
        <v>0.974986290837368</v>
      </c>
      <c r="N159" s="3">
        <v>0.899510925955162</v>
      </c>
      <c r="O159" s="3">
        <v>1.05679457568723</v>
      </c>
      <c r="P159" s="3">
        <f t="shared" si="3"/>
        <v>0.0185430082201649</v>
      </c>
    </row>
    <row r="160" s="3" customFormat="1" spans="1:16">
      <c r="A160" s="3">
        <v>159</v>
      </c>
      <c r="B160" s="3" t="s">
        <v>173</v>
      </c>
      <c r="C160" s="3" t="s">
        <v>97</v>
      </c>
      <c r="D160" s="3" t="s">
        <v>98</v>
      </c>
      <c r="E160" s="3" t="s">
        <v>175</v>
      </c>
      <c r="F160" s="3" t="s">
        <v>75</v>
      </c>
      <c r="G160" s="3">
        <v>44</v>
      </c>
      <c r="H160" s="3">
        <v>-0.025952299054641</v>
      </c>
      <c r="I160" s="3">
        <v>0.0820590571619</v>
      </c>
      <c r="J160" s="3">
        <v>0.753332559206824</v>
      </c>
      <c r="K160" s="3">
        <v>-0.186788051091965</v>
      </c>
      <c r="L160" s="3">
        <v>0.134883452982683</v>
      </c>
      <c r="M160" s="3">
        <v>0.974381567422129</v>
      </c>
      <c r="N160" s="3">
        <v>0.8296195547112</v>
      </c>
      <c r="O160" s="3">
        <v>1.14440339977583</v>
      </c>
      <c r="P160" s="3">
        <f t="shared" si="3"/>
        <v>0.0259769848002353</v>
      </c>
    </row>
    <row r="161" s="3" customFormat="1" spans="1:16">
      <c r="A161" s="3">
        <v>160</v>
      </c>
      <c r="B161" s="3" t="s">
        <v>173</v>
      </c>
      <c r="C161" s="3" t="s">
        <v>97</v>
      </c>
      <c r="D161" s="3" t="s">
        <v>98</v>
      </c>
      <c r="E161" s="3" t="s">
        <v>175</v>
      </c>
      <c r="F161" s="3" t="s">
        <v>76</v>
      </c>
      <c r="G161" s="3">
        <v>44</v>
      </c>
      <c r="H161" s="3">
        <v>-0.0317804015434232</v>
      </c>
      <c r="I161" s="3">
        <v>0.0638463065438648</v>
      </c>
      <c r="J161" s="3">
        <v>0.621186450520168</v>
      </c>
      <c r="K161" s="3">
        <v>-0.156919162369398</v>
      </c>
      <c r="L161" s="3">
        <v>0.0933583592825518</v>
      </c>
      <c r="M161" s="3">
        <v>0.968719287983896</v>
      </c>
      <c r="N161" s="3">
        <v>0.854773153861368</v>
      </c>
      <c r="O161" s="3">
        <v>1.09785509134535</v>
      </c>
      <c r="P161" s="3">
        <f t="shared" si="3"/>
        <v>0.0214202224317299</v>
      </c>
    </row>
    <row r="162" s="3" customFormat="1" spans="1:16">
      <c r="A162" s="3">
        <v>183</v>
      </c>
      <c r="B162" s="3" t="s">
        <v>173</v>
      </c>
      <c r="C162" s="3" t="s">
        <v>99</v>
      </c>
      <c r="D162" s="3" t="s">
        <v>100</v>
      </c>
      <c r="E162" s="3" t="s">
        <v>175</v>
      </c>
      <c r="F162" s="3" t="s">
        <v>66</v>
      </c>
      <c r="G162" s="3">
        <v>44</v>
      </c>
      <c r="H162" s="3">
        <v>0.00750360798368487</v>
      </c>
      <c r="I162" s="3">
        <v>0.0284122126527235</v>
      </c>
      <c r="J162" s="3">
        <v>0.791704419978947</v>
      </c>
      <c r="K162" s="3">
        <v>-0.0481843288156532</v>
      </c>
      <c r="L162" s="3">
        <v>0.063191544783023</v>
      </c>
      <c r="M162" s="3">
        <v>1.00753183059638</v>
      </c>
      <c r="N162" s="3">
        <v>0.952958113246746</v>
      </c>
      <c r="O162" s="3">
        <v>1.06523085910499</v>
      </c>
      <c r="P162" s="3">
        <f t="shared" si="3"/>
        <v>0.0273001524130671</v>
      </c>
    </row>
    <row r="163" s="3" customFormat="1" spans="1:16">
      <c r="A163" s="3">
        <v>181</v>
      </c>
      <c r="B163" s="3" t="s">
        <v>173</v>
      </c>
      <c r="C163" s="3" t="s">
        <v>99</v>
      </c>
      <c r="D163" s="3" t="s">
        <v>100</v>
      </c>
      <c r="E163" s="3" t="s">
        <v>175</v>
      </c>
      <c r="F163" s="3" t="s">
        <v>73</v>
      </c>
      <c r="G163" s="3">
        <v>44</v>
      </c>
      <c r="H163" s="3">
        <v>-0.0774722819490887</v>
      </c>
      <c r="I163" s="3">
        <v>0.0676556850066443</v>
      </c>
      <c r="J163" s="3">
        <v>0.25865267358078</v>
      </c>
      <c r="K163" s="3">
        <v>-0.210077424562111</v>
      </c>
      <c r="L163" s="3">
        <v>0.0551328606639341</v>
      </c>
      <c r="M163" s="3">
        <v>0.925452675785515</v>
      </c>
      <c r="N163" s="3">
        <v>0.810521489269375</v>
      </c>
      <c r="O163" s="3">
        <v>1.05668099668845</v>
      </c>
      <c r="P163" s="3">
        <f t="shared" si="3"/>
        <v>0.00891905770968207</v>
      </c>
    </row>
    <row r="164" s="3" customFormat="1" spans="1:16">
      <c r="A164" s="3">
        <v>182</v>
      </c>
      <c r="B164" s="3" t="s">
        <v>173</v>
      </c>
      <c r="C164" s="3" t="s">
        <v>99</v>
      </c>
      <c r="D164" s="3" t="s">
        <v>100</v>
      </c>
      <c r="E164" s="3" t="s">
        <v>175</v>
      </c>
      <c r="F164" s="3" t="s">
        <v>74</v>
      </c>
      <c r="G164" s="3">
        <v>44</v>
      </c>
      <c r="H164" s="3">
        <v>0.00653798522711201</v>
      </c>
      <c r="I164" s="3">
        <v>0.0386104528590122</v>
      </c>
      <c r="J164" s="3">
        <v>0.865535506563822</v>
      </c>
      <c r="K164" s="3">
        <v>-0.0691385023765519</v>
      </c>
      <c r="L164" s="3">
        <v>0.0822144728307759</v>
      </c>
      <c r="M164" s="3">
        <v>1.00655940450673</v>
      </c>
      <c r="N164" s="3">
        <v>0.933197421066459</v>
      </c>
      <c r="O164" s="3">
        <v>1.08568863557627</v>
      </c>
      <c r="P164" s="3">
        <f t="shared" si="3"/>
        <v>0.0298460519504766</v>
      </c>
    </row>
    <row r="165" s="3" customFormat="1" spans="1:16">
      <c r="A165" s="3">
        <v>184</v>
      </c>
      <c r="B165" s="3" t="s">
        <v>173</v>
      </c>
      <c r="C165" s="3" t="s">
        <v>99</v>
      </c>
      <c r="D165" s="3" t="s">
        <v>100</v>
      </c>
      <c r="E165" s="3" t="s">
        <v>175</v>
      </c>
      <c r="F165" s="3" t="s">
        <v>75</v>
      </c>
      <c r="G165" s="3">
        <v>44</v>
      </c>
      <c r="H165" s="3">
        <v>0.0132247013026224</v>
      </c>
      <c r="I165" s="3">
        <v>0.0806309518993077</v>
      </c>
      <c r="J165" s="3">
        <v>0.870487707806741</v>
      </c>
      <c r="K165" s="3">
        <v>-0.144811964420021</v>
      </c>
      <c r="L165" s="3">
        <v>0.171261367025266</v>
      </c>
      <c r="M165" s="3">
        <v>1.01331253442676</v>
      </c>
      <c r="N165" s="3">
        <v>0.865184963372741</v>
      </c>
      <c r="O165" s="3">
        <v>1.18680089910903</v>
      </c>
      <c r="P165" s="3">
        <f t="shared" si="3"/>
        <v>0.0300168175105773</v>
      </c>
    </row>
    <row r="166" s="3" customFormat="1" spans="1:16">
      <c r="A166" s="3">
        <v>185</v>
      </c>
      <c r="B166" s="3" t="s">
        <v>173</v>
      </c>
      <c r="C166" s="3" t="s">
        <v>99</v>
      </c>
      <c r="D166" s="3" t="s">
        <v>100</v>
      </c>
      <c r="E166" s="3" t="s">
        <v>175</v>
      </c>
      <c r="F166" s="3" t="s">
        <v>76</v>
      </c>
      <c r="G166" s="3">
        <v>44</v>
      </c>
      <c r="H166" s="3">
        <v>0.00188382080363803</v>
      </c>
      <c r="I166" s="3">
        <v>0.0748904104832173</v>
      </c>
      <c r="J166" s="3">
        <v>0.980048211317473</v>
      </c>
      <c r="K166" s="3">
        <v>-0.144901383743468</v>
      </c>
      <c r="L166" s="3">
        <v>0.148669025350744</v>
      </c>
      <c r="M166" s="3">
        <v>1.00188559630878</v>
      </c>
      <c r="N166" s="3">
        <v>0.865107602577486</v>
      </c>
      <c r="O166" s="3">
        <v>1.16028889943908</v>
      </c>
      <c r="P166" s="3">
        <f t="shared" si="3"/>
        <v>0.0337947659074991</v>
      </c>
    </row>
    <row r="167" s="3" customFormat="1" spans="1:16">
      <c r="A167" s="3">
        <v>168</v>
      </c>
      <c r="B167" s="3" t="s">
        <v>173</v>
      </c>
      <c r="C167" s="3" t="s">
        <v>101</v>
      </c>
      <c r="D167" s="3" t="s">
        <v>102</v>
      </c>
      <c r="E167" s="3" t="s">
        <v>175</v>
      </c>
      <c r="F167" s="3" t="s">
        <v>66</v>
      </c>
      <c r="G167" s="3">
        <v>44</v>
      </c>
      <c r="H167" s="3">
        <v>-0.0221447956671329</v>
      </c>
      <c r="I167" s="3">
        <v>0.0263858408426878</v>
      </c>
      <c r="J167" s="3">
        <v>0.401318855342894</v>
      </c>
      <c r="K167" s="3">
        <v>-0.0738610437188009</v>
      </c>
      <c r="L167" s="3">
        <v>0.0295714523845351</v>
      </c>
      <c r="M167" s="3">
        <v>0.978098600358052</v>
      </c>
      <c r="N167" s="3">
        <v>0.928800747572524</v>
      </c>
      <c r="O167" s="3">
        <v>1.03001302972969</v>
      </c>
      <c r="P167" s="3">
        <f t="shared" si="3"/>
        <v>0.0138385812187205</v>
      </c>
    </row>
    <row r="168" s="3" customFormat="1" spans="1:16">
      <c r="A168" s="3">
        <v>166</v>
      </c>
      <c r="B168" s="3" t="s">
        <v>173</v>
      </c>
      <c r="C168" s="3" t="s">
        <v>101</v>
      </c>
      <c r="D168" s="3" t="s">
        <v>102</v>
      </c>
      <c r="E168" s="3" t="s">
        <v>175</v>
      </c>
      <c r="F168" s="3" t="s">
        <v>73</v>
      </c>
      <c r="G168" s="3">
        <v>44</v>
      </c>
      <c r="H168" s="3">
        <v>-0.0257386768968038</v>
      </c>
      <c r="I168" s="3">
        <v>0.0634958954979415</v>
      </c>
      <c r="J168" s="3">
        <v>0.687270662964281</v>
      </c>
      <c r="K168" s="3">
        <v>-0.150190632072769</v>
      </c>
      <c r="L168" s="3">
        <v>0.0987132782791616</v>
      </c>
      <c r="M168" s="3">
        <v>0.974589739149374</v>
      </c>
      <c r="N168" s="3">
        <v>0.860543913517786</v>
      </c>
      <c r="O168" s="3">
        <v>1.1037497851475</v>
      </c>
      <c r="P168" s="3">
        <f t="shared" si="3"/>
        <v>0.0236989883780787</v>
      </c>
    </row>
    <row r="169" s="3" customFormat="1" spans="1:16">
      <c r="A169" s="3">
        <v>167</v>
      </c>
      <c r="B169" s="3" t="s">
        <v>173</v>
      </c>
      <c r="C169" s="3" t="s">
        <v>101</v>
      </c>
      <c r="D169" s="3" t="s">
        <v>102</v>
      </c>
      <c r="E169" s="3" t="s">
        <v>175</v>
      </c>
      <c r="F169" s="3" t="s">
        <v>74</v>
      </c>
      <c r="G169" s="3">
        <v>44</v>
      </c>
      <c r="H169" s="3">
        <v>0.0209147123326986</v>
      </c>
      <c r="I169" s="3">
        <v>0.0406335373975145</v>
      </c>
      <c r="J169" s="3">
        <v>0.606751826544829</v>
      </c>
      <c r="K169" s="3">
        <v>-0.0587270209664298</v>
      </c>
      <c r="L169" s="3">
        <v>0.100556445631827</v>
      </c>
      <c r="M169" s="3">
        <v>1.02113495770502</v>
      </c>
      <c r="N169" s="3">
        <v>0.942964143467181</v>
      </c>
      <c r="O169" s="3">
        <v>1.10578605673517</v>
      </c>
      <c r="P169" s="3">
        <f t="shared" si="3"/>
        <v>0.0209224767774079</v>
      </c>
    </row>
    <row r="170" s="3" customFormat="1" spans="1:16">
      <c r="A170" s="3">
        <v>169</v>
      </c>
      <c r="B170" s="3" t="s">
        <v>173</v>
      </c>
      <c r="C170" s="3" t="s">
        <v>101</v>
      </c>
      <c r="D170" s="3" t="s">
        <v>102</v>
      </c>
      <c r="E170" s="3" t="s">
        <v>175</v>
      </c>
      <c r="F170" s="3" t="s">
        <v>75</v>
      </c>
      <c r="G170" s="3">
        <v>44</v>
      </c>
      <c r="H170" s="3">
        <v>0.0505586760331527</v>
      </c>
      <c r="I170" s="3">
        <v>0.0794897447532634</v>
      </c>
      <c r="J170" s="3">
        <v>0.528121273410105</v>
      </c>
      <c r="K170" s="3">
        <v>-0.105241223683244</v>
      </c>
      <c r="L170" s="3">
        <v>0.206358575749549</v>
      </c>
      <c r="M170" s="3">
        <v>1.05185858043327</v>
      </c>
      <c r="N170" s="3">
        <v>0.900107369181138</v>
      </c>
      <c r="O170" s="3">
        <v>1.22919388410032</v>
      </c>
      <c r="P170" s="3">
        <f t="shared" si="3"/>
        <v>0.0182110783934519</v>
      </c>
    </row>
    <row r="171" s="3" customFormat="1" spans="1:16">
      <c r="A171" s="3">
        <v>170</v>
      </c>
      <c r="B171" s="3" t="s">
        <v>173</v>
      </c>
      <c r="C171" s="3" t="s">
        <v>101</v>
      </c>
      <c r="D171" s="3" t="s">
        <v>102</v>
      </c>
      <c r="E171" s="3" t="s">
        <v>175</v>
      </c>
      <c r="F171" s="3" t="s">
        <v>76</v>
      </c>
      <c r="G171" s="3">
        <v>44</v>
      </c>
      <c r="H171" s="3">
        <v>0.0346127717123087</v>
      </c>
      <c r="I171" s="3">
        <v>0.0687641827508019</v>
      </c>
      <c r="J171" s="3">
        <v>0.617283839325126</v>
      </c>
      <c r="K171" s="3">
        <v>-0.100165026479263</v>
      </c>
      <c r="L171" s="3">
        <v>0.16939056990388</v>
      </c>
      <c r="M171" s="3">
        <v>1.03521876518645</v>
      </c>
      <c r="N171" s="3">
        <v>0.904688108222931</v>
      </c>
      <c r="O171" s="3">
        <v>1.18458271094029</v>
      </c>
      <c r="P171" s="3">
        <f t="shared" si="3"/>
        <v>0.0212856496319009</v>
      </c>
    </row>
    <row r="172" s="3" customFormat="1" spans="1:16">
      <c r="A172" s="3">
        <v>173</v>
      </c>
      <c r="B172" s="3" t="s">
        <v>173</v>
      </c>
      <c r="C172" s="3" t="s">
        <v>146</v>
      </c>
      <c r="D172" s="3" t="s">
        <v>147</v>
      </c>
      <c r="E172" s="3" t="s">
        <v>175</v>
      </c>
      <c r="F172" s="3" t="s">
        <v>66</v>
      </c>
      <c r="G172" s="3">
        <v>44</v>
      </c>
      <c r="H172" s="3">
        <v>-0.0108952710372719</v>
      </c>
      <c r="I172" s="3">
        <v>0.0263850948052642</v>
      </c>
      <c r="J172" s="3">
        <v>0.679655850139606</v>
      </c>
      <c r="K172" s="3">
        <v>-0.0626100568555898</v>
      </c>
      <c r="L172" s="3">
        <v>0.0408195147810459</v>
      </c>
      <c r="M172" s="3">
        <v>0.989163867456713</v>
      </c>
      <c r="N172" s="3">
        <v>0.9393096796548</v>
      </c>
      <c r="O172" s="3">
        <v>1.04166408360819</v>
      </c>
      <c r="P172" s="3">
        <f t="shared" si="3"/>
        <v>0.0234364086255037</v>
      </c>
    </row>
    <row r="173" s="3" customFormat="1" spans="1:16">
      <c r="A173" s="3">
        <v>171</v>
      </c>
      <c r="B173" s="3" t="s">
        <v>173</v>
      </c>
      <c r="C173" s="3" t="s">
        <v>146</v>
      </c>
      <c r="D173" s="3" t="s">
        <v>147</v>
      </c>
      <c r="E173" s="3" t="s">
        <v>175</v>
      </c>
      <c r="F173" s="3" t="s">
        <v>73</v>
      </c>
      <c r="G173" s="3">
        <v>44</v>
      </c>
      <c r="H173" s="3">
        <v>-0.00768619054570212</v>
      </c>
      <c r="I173" s="3">
        <v>0.0635067951752664</v>
      </c>
      <c r="J173" s="3">
        <v>0.904244912736121</v>
      </c>
      <c r="K173" s="3">
        <v>-0.132159509089224</v>
      </c>
      <c r="L173" s="3">
        <v>0.11678712799782</v>
      </c>
      <c r="M173" s="3">
        <v>0.992343272681864</v>
      </c>
      <c r="N173" s="3">
        <v>0.876201221873243</v>
      </c>
      <c r="O173" s="3">
        <v>1.12388016160449</v>
      </c>
      <c r="P173" s="3">
        <f t="shared" si="3"/>
        <v>0.0311808590598662</v>
      </c>
    </row>
    <row r="174" s="3" customFormat="1" spans="1:16">
      <c r="A174" s="3">
        <v>172</v>
      </c>
      <c r="B174" s="3" t="s">
        <v>173</v>
      </c>
      <c r="C174" s="3" t="s">
        <v>146</v>
      </c>
      <c r="D174" s="3" t="s">
        <v>147</v>
      </c>
      <c r="E174" s="3" t="s">
        <v>175</v>
      </c>
      <c r="F174" s="3" t="s">
        <v>74</v>
      </c>
      <c r="G174" s="3">
        <v>44</v>
      </c>
      <c r="H174" s="3">
        <v>-0.000898900352472747</v>
      </c>
      <c r="I174" s="3">
        <v>0.0388874218880669</v>
      </c>
      <c r="J174" s="3">
        <v>0.981558179688306</v>
      </c>
      <c r="K174" s="3">
        <v>-0.0771182472530838</v>
      </c>
      <c r="L174" s="3">
        <v>0.0753204465481383</v>
      </c>
      <c r="M174" s="3">
        <v>0.999101503537421</v>
      </c>
      <c r="N174" s="3">
        <v>0.92578037614748</v>
      </c>
      <c r="O174" s="3">
        <v>1.07822961048779</v>
      </c>
      <c r="P174" s="3">
        <f t="shared" si="3"/>
        <v>0.0338468337823554</v>
      </c>
    </row>
    <row r="175" s="3" customFormat="1" spans="1:16">
      <c r="A175" s="3">
        <v>174</v>
      </c>
      <c r="B175" s="3" t="s">
        <v>173</v>
      </c>
      <c r="C175" s="3" t="s">
        <v>146</v>
      </c>
      <c r="D175" s="3" t="s">
        <v>147</v>
      </c>
      <c r="E175" s="3" t="s">
        <v>175</v>
      </c>
      <c r="F175" s="3" t="s">
        <v>75</v>
      </c>
      <c r="G175" s="3">
        <v>44</v>
      </c>
      <c r="H175" s="3">
        <v>-0.00694644619800511</v>
      </c>
      <c r="I175" s="3">
        <v>0.0819092928123197</v>
      </c>
      <c r="J175" s="3">
        <v>0.932808796993248</v>
      </c>
      <c r="K175" s="3">
        <v>-0.167488660110152</v>
      </c>
      <c r="L175" s="3">
        <v>0.153595767714141</v>
      </c>
      <c r="M175" s="3">
        <v>0.993077624591655</v>
      </c>
      <c r="N175" s="3">
        <v>0.845786208356901</v>
      </c>
      <c r="O175" s="3">
        <v>1.16601944879249</v>
      </c>
      <c r="P175" s="3">
        <f t="shared" si="3"/>
        <v>0.0321658205859741</v>
      </c>
    </row>
    <row r="176" s="3" customFormat="1" spans="1:16">
      <c r="A176" s="3">
        <v>175</v>
      </c>
      <c r="B176" s="3" t="s">
        <v>173</v>
      </c>
      <c r="C176" s="3" t="s">
        <v>146</v>
      </c>
      <c r="D176" s="3" t="s">
        <v>147</v>
      </c>
      <c r="E176" s="3" t="s">
        <v>175</v>
      </c>
      <c r="F176" s="3" t="s">
        <v>76</v>
      </c>
      <c r="G176" s="3">
        <v>44</v>
      </c>
      <c r="H176" s="3">
        <v>-0.0187172099882654</v>
      </c>
      <c r="I176" s="3">
        <v>0.0647464648378015</v>
      </c>
      <c r="J176" s="3">
        <v>0.77390578931638</v>
      </c>
      <c r="K176" s="3">
        <v>-0.145620281070356</v>
      </c>
      <c r="L176" s="3">
        <v>0.108185861093826</v>
      </c>
      <c r="M176" s="3">
        <v>0.981456869202417</v>
      </c>
      <c r="N176" s="3">
        <v>0.864485902530548</v>
      </c>
      <c r="O176" s="3">
        <v>1.11425482276222</v>
      </c>
      <c r="P176" s="3">
        <f t="shared" si="3"/>
        <v>0.026686406528151</v>
      </c>
    </row>
    <row r="177" s="3" customFormat="1" spans="1:16">
      <c r="A177" s="3">
        <v>178</v>
      </c>
      <c r="B177" s="3" t="s">
        <v>173</v>
      </c>
      <c r="C177" s="3" t="s">
        <v>103</v>
      </c>
      <c r="D177" s="3" t="s">
        <v>104</v>
      </c>
      <c r="E177" s="3" t="s">
        <v>175</v>
      </c>
      <c r="F177" s="3" t="s">
        <v>66</v>
      </c>
      <c r="G177" s="3">
        <v>44</v>
      </c>
      <c r="H177" s="3">
        <v>0.00817164346636285</v>
      </c>
      <c r="I177" s="3">
        <v>0.0284747149282892</v>
      </c>
      <c r="J177" s="3">
        <v>0.774128446837634</v>
      </c>
      <c r="K177" s="3">
        <v>-0.047638797793084</v>
      </c>
      <c r="L177" s="3">
        <v>0.0639820847258097</v>
      </c>
      <c r="M177" s="3">
        <v>1.00820512247554</v>
      </c>
      <c r="N177" s="3">
        <v>0.953478123288639</v>
      </c>
      <c r="O177" s="3">
        <v>1.06607329959495</v>
      </c>
      <c r="P177" s="3">
        <f t="shared" si="3"/>
        <v>0.0266940843737115</v>
      </c>
    </row>
    <row r="178" s="3" customFormat="1" spans="1:16">
      <c r="A178" s="3">
        <v>176</v>
      </c>
      <c r="B178" s="3" t="s">
        <v>173</v>
      </c>
      <c r="C178" s="3" t="s">
        <v>103</v>
      </c>
      <c r="D178" s="3" t="s">
        <v>104</v>
      </c>
      <c r="E178" s="3" t="s">
        <v>175</v>
      </c>
      <c r="F178" s="3" t="s">
        <v>73</v>
      </c>
      <c r="G178" s="3">
        <v>44</v>
      </c>
      <c r="H178" s="3">
        <v>0.0632213891948098</v>
      </c>
      <c r="I178" s="3">
        <v>0.0687153683047189</v>
      </c>
      <c r="J178" s="3">
        <v>0.362802414164754</v>
      </c>
      <c r="K178" s="3">
        <v>-0.0714607326824393</v>
      </c>
      <c r="L178" s="3">
        <v>0.197903511072059</v>
      </c>
      <c r="M178" s="3">
        <v>1.06526265076779</v>
      </c>
      <c r="N178" s="3">
        <v>0.931032836039113</v>
      </c>
      <c r="O178" s="3">
        <v>1.21884478312122</v>
      </c>
      <c r="P178" s="3">
        <f t="shared" si="3"/>
        <v>0.0125104280746467</v>
      </c>
    </row>
    <row r="179" s="3" customFormat="1" spans="1:16">
      <c r="A179" s="3">
        <v>177</v>
      </c>
      <c r="B179" s="3" t="s">
        <v>173</v>
      </c>
      <c r="C179" s="3" t="s">
        <v>103</v>
      </c>
      <c r="D179" s="3" t="s">
        <v>104</v>
      </c>
      <c r="E179" s="3" t="s">
        <v>175</v>
      </c>
      <c r="F179" s="3" t="s">
        <v>74</v>
      </c>
      <c r="G179" s="3">
        <v>44</v>
      </c>
      <c r="H179" s="3">
        <v>-0.0257285001599896</v>
      </c>
      <c r="I179" s="3">
        <v>0.0393450430742508</v>
      </c>
      <c r="J179" s="3">
        <v>0.513163518368119</v>
      </c>
      <c r="K179" s="3">
        <v>-0.102844784585521</v>
      </c>
      <c r="L179" s="3">
        <v>0.051387784265542</v>
      </c>
      <c r="M179" s="3">
        <v>0.974599657343118</v>
      </c>
      <c r="N179" s="3">
        <v>0.902267008361123</v>
      </c>
      <c r="O179" s="3">
        <v>1.05273104667611</v>
      </c>
      <c r="P179" s="3">
        <f t="shared" si="3"/>
        <v>0.0176952937368317</v>
      </c>
    </row>
    <row r="180" s="3" customFormat="1" spans="1:16">
      <c r="A180" s="3">
        <v>179</v>
      </c>
      <c r="B180" s="3" t="s">
        <v>173</v>
      </c>
      <c r="C180" s="3" t="s">
        <v>103</v>
      </c>
      <c r="D180" s="3" t="s">
        <v>104</v>
      </c>
      <c r="E180" s="3" t="s">
        <v>175</v>
      </c>
      <c r="F180" s="3" t="s">
        <v>75</v>
      </c>
      <c r="G180" s="3">
        <v>44</v>
      </c>
      <c r="H180" s="3">
        <v>-0.0314127303584515</v>
      </c>
      <c r="I180" s="3">
        <v>0.0897186154546892</v>
      </c>
      <c r="J180" s="3">
        <v>0.727954149283716</v>
      </c>
      <c r="K180" s="3">
        <v>-0.207261216649642</v>
      </c>
      <c r="L180" s="3">
        <v>0.144435755932739</v>
      </c>
      <c r="M180" s="3">
        <v>0.969075523637193</v>
      </c>
      <c r="N180" s="3">
        <v>0.81280730345394</v>
      </c>
      <c r="O180" s="3">
        <v>1.15538746578932</v>
      </c>
      <c r="P180" s="3">
        <f t="shared" si="3"/>
        <v>0.0251018672166799</v>
      </c>
    </row>
    <row r="181" s="3" customFormat="1" spans="1:16">
      <c r="A181" s="3">
        <v>180</v>
      </c>
      <c r="B181" s="3" t="s">
        <v>173</v>
      </c>
      <c r="C181" s="3" t="s">
        <v>103</v>
      </c>
      <c r="D181" s="3" t="s">
        <v>104</v>
      </c>
      <c r="E181" s="3" t="s">
        <v>175</v>
      </c>
      <c r="F181" s="3" t="s">
        <v>76</v>
      </c>
      <c r="G181" s="3">
        <v>44</v>
      </c>
      <c r="H181" s="3">
        <v>-0.0239218069928382</v>
      </c>
      <c r="I181" s="3">
        <v>0.0759227975745707</v>
      </c>
      <c r="J181" s="3">
        <v>0.754224386886123</v>
      </c>
      <c r="K181" s="3">
        <v>-0.172730490238997</v>
      </c>
      <c r="L181" s="3">
        <v>0.12488687625332</v>
      </c>
      <c r="M181" s="3">
        <v>0.976362051458059</v>
      </c>
      <c r="N181" s="3">
        <v>0.841364340193146</v>
      </c>
      <c r="O181" s="3">
        <v>1.13302027431844</v>
      </c>
      <c r="P181" s="3">
        <f t="shared" si="3"/>
        <v>0.0260077374788318</v>
      </c>
    </row>
    <row r="182" s="3" customFormat="1" spans="1:16">
      <c r="A182" s="3">
        <v>188</v>
      </c>
      <c r="B182" s="3" t="s">
        <v>173</v>
      </c>
      <c r="C182" s="3" t="s">
        <v>105</v>
      </c>
      <c r="D182" s="3" t="s">
        <v>106</v>
      </c>
      <c r="E182" s="3" t="s">
        <v>175</v>
      </c>
      <c r="F182" s="3" t="s">
        <v>66</v>
      </c>
      <c r="G182" s="3">
        <v>44</v>
      </c>
      <c r="H182" s="3">
        <v>0.0140604989931297</v>
      </c>
      <c r="I182" s="3">
        <v>0.028395375874846</v>
      </c>
      <c r="J182" s="3">
        <v>0.620481101572852</v>
      </c>
      <c r="K182" s="3">
        <v>-0.0415944377215685</v>
      </c>
      <c r="L182" s="3">
        <v>0.0697154357078278</v>
      </c>
      <c r="M182" s="3">
        <v>1.0141598127301</v>
      </c>
      <c r="N182" s="3">
        <v>0.95925874085389</v>
      </c>
      <c r="O182" s="3">
        <v>1.07220302714281</v>
      </c>
      <c r="P182" s="3">
        <f t="shared" si="3"/>
        <v>0.0213959000542363</v>
      </c>
    </row>
    <row r="183" s="3" customFormat="1" spans="1:16">
      <c r="A183" s="3">
        <v>186</v>
      </c>
      <c r="B183" s="3" t="s">
        <v>173</v>
      </c>
      <c r="C183" s="3" t="s">
        <v>105</v>
      </c>
      <c r="D183" s="3" t="s">
        <v>106</v>
      </c>
      <c r="E183" s="3" t="s">
        <v>175</v>
      </c>
      <c r="F183" s="3" t="s">
        <v>73</v>
      </c>
      <c r="G183" s="3">
        <v>44</v>
      </c>
      <c r="H183" s="3">
        <v>0.0561155483534536</v>
      </c>
      <c r="I183" s="3">
        <v>0.0687590080552769</v>
      </c>
      <c r="J183" s="3">
        <v>0.419036701736104</v>
      </c>
      <c r="K183" s="3">
        <v>-0.078652107434889</v>
      </c>
      <c r="L183" s="3">
        <v>0.190883204141796</v>
      </c>
      <c r="M183" s="3">
        <v>1.05771989446807</v>
      </c>
      <c r="N183" s="3">
        <v>0.924361446989075</v>
      </c>
      <c r="O183" s="3">
        <v>1.21031808368656</v>
      </c>
      <c r="P183" s="3">
        <f t="shared" si="3"/>
        <v>0.014449541439176</v>
      </c>
    </row>
    <row r="184" s="3" customFormat="1" spans="1:16">
      <c r="A184" s="3">
        <v>187</v>
      </c>
      <c r="B184" s="3" t="s">
        <v>173</v>
      </c>
      <c r="C184" s="3" t="s">
        <v>105</v>
      </c>
      <c r="D184" s="3" t="s">
        <v>106</v>
      </c>
      <c r="E184" s="3" t="s">
        <v>175</v>
      </c>
      <c r="F184" s="3" t="s">
        <v>74</v>
      </c>
      <c r="G184" s="3">
        <v>44</v>
      </c>
      <c r="H184" s="3">
        <v>0.0366897923284277</v>
      </c>
      <c r="I184" s="3">
        <v>0.040024690066523</v>
      </c>
      <c r="J184" s="3">
        <v>0.359310880578183</v>
      </c>
      <c r="K184" s="3">
        <v>-0.0417586002019574</v>
      </c>
      <c r="L184" s="3">
        <v>0.115138184858813</v>
      </c>
      <c r="M184" s="3">
        <v>1.03737117042517</v>
      </c>
      <c r="N184" s="3">
        <v>0.959101279484635</v>
      </c>
      <c r="O184" s="3">
        <v>1.12202847420613</v>
      </c>
      <c r="P184" s="3">
        <f t="shared" si="3"/>
        <v>0.0123900303647649</v>
      </c>
    </row>
    <row r="185" s="3" customFormat="1" spans="1:16">
      <c r="A185" s="3">
        <v>189</v>
      </c>
      <c r="B185" s="3" t="s">
        <v>173</v>
      </c>
      <c r="C185" s="3" t="s">
        <v>105</v>
      </c>
      <c r="D185" s="3" t="s">
        <v>106</v>
      </c>
      <c r="E185" s="3" t="s">
        <v>175</v>
      </c>
      <c r="F185" s="3" t="s">
        <v>75</v>
      </c>
      <c r="G185" s="3">
        <v>44</v>
      </c>
      <c r="H185" s="3">
        <v>0.0287640557775277</v>
      </c>
      <c r="I185" s="3">
        <v>0.0905397301279999</v>
      </c>
      <c r="J185" s="3">
        <v>0.752253674127275</v>
      </c>
      <c r="K185" s="3">
        <v>-0.148693815273352</v>
      </c>
      <c r="L185" s="3">
        <v>0.206221926828407</v>
      </c>
      <c r="M185" s="3">
        <v>1.02918173634121</v>
      </c>
      <c r="N185" s="3">
        <v>0.861832954592673</v>
      </c>
      <c r="O185" s="3">
        <v>1.22902592755799</v>
      </c>
      <c r="P185" s="3">
        <f t="shared" si="3"/>
        <v>0.0259397818664578</v>
      </c>
    </row>
    <row r="186" s="3" customFormat="1" spans="1:16">
      <c r="A186" s="3">
        <v>190</v>
      </c>
      <c r="B186" s="3" t="s">
        <v>173</v>
      </c>
      <c r="C186" s="3" t="s">
        <v>105</v>
      </c>
      <c r="D186" s="3" t="s">
        <v>106</v>
      </c>
      <c r="E186" s="3" t="s">
        <v>175</v>
      </c>
      <c r="F186" s="3" t="s">
        <v>76</v>
      </c>
      <c r="G186" s="3">
        <v>44</v>
      </c>
      <c r="H186" s="3">
        <v>0.0440054712340878</v>
      </c>
      <c r="I186" s="3">
        <v>0.0887232814204426</v>
      </c>
      <c r="J186" s="3">
        <v>0.622430317673431</v>
      </c>
      <c r="K186" s="3">
        <v>-0.12989216034998</v>
      </c>
      <c r="L186" s="3">
        <v>0.217903102818155</v>
      </c>
      <c r="M186" s="3">
        <v>1.04498807224717</v>
      </c>
      <c r="N186" s="3">
        <v>0.878190129530557</v>
      </c>
      <c r="O186" s="3">
        <v>1.2434665733747</v>
      </c>
      <c r="P186" s="3">
        <f t="shared" si="3"/>
        <v>0.0214631144025321</v>
      </c>
    </row>
    <row r="187" s="3" customFormat="1" spans="1:16">
      <c r="A187" s="3">
        <v>193</v>
      </c>
      <c r="B187" s="3" t="s">
        <v>173</v>
      </c>
      <c r="C187" s="3" t="s">
        <v>148</v>
      </c>
      <c r="D187" s="3" t="s">
        <v>149</v>
      </c>
      <c r="E187" s="3" t="s">
        <v>175</v>
      </c>
      <c r="F187" s="3" t="s">
        <v>66</v>
      </c>
      <c r="G187" s="3">
        <v>44</v>
      </c>
      <c r="H187" s="3">
        <v>0.0376074875362803</v>
      </c>
      <c r="I187" s="3">
        <v>0.0263826583703869</v>
      </c>
      <c r="J187" s="3">
        <v>0.154023581311241</v>
      </c>
      <c r="K187" s="3">
        <v>-0.014102522869678</v>
      </c>
      <c r="L187" s="3">
        <v>0.0893174979422386</v>
      </c>
      <c r="M187" s="3">
        <v>1.03832359792927</v>
      </c>
      <c r="N187" s="3">
        <v>0.98599645189507</v>
      </c>
      <c r="O187" s="3">
        <v>1.09342776228521</v>
      </c>
      <c r="P187" s="3">
        <f t="shared" si="3"/>
        <v>0.00531115797624969</v>
      </c>
    </row>
    <row r="188" s="3" customFormat="1" spans="1:16">
      <c r="A188" s="3">
        <v>191</v>
      </c>
      <c r="B188" s="3" t="s">
        <v>173</v>
      </c>
      <c r="C188" s="3" t="s">
        <v>148</v>
      </c>
      <c r="D188" s="3" t="s">
        <v>149</v>
      </c>
      <c r="E188" s="3" t="s">
        <v>175</v>
      </c>
      <c r="F188" s="3" t="s">
        <v>73</v>
      </c>
      <c r="G188" s="3">
        <v>44</v>
      </c>
      <c r="H188" s="6">
        <v>7.20696162833152e-5</v>
      </c>
      <c r="I188" s="3">
        <v>0.0635029222129362</v>
      </c>
      <c r="J188" s="3">
        <v>0.999099852617385</v>
      </c>
      <c r="K188" s="3">
        <v>-0.124393657921072</v>
      </c>
      <c r="L188" s="3">
        <v>0.124537797153638</v>
      </c>
      <c r="M188" s="3">
        <v>1.00007207221336</v>
      </c>
      <c r="N188" s="3">
        <v>0.883032159849259</v>
      </c>
      <c r="O188" s="3">
        <v>1.13262482964591</v>
      </c>
      <c r="P188" s="3">
        <f t="shared" si="3"/>
        <v>0.0344517190557719</v>
      </c>
    </row>
    <row r="189" s="3" customFormat="1" spans="1:16">
      <c r="A189" s="3">
        <v>192</v>
      </c>
      <c r="B189" s="3" t="s">
        <v>173</v>
      </c>
      <c r="C189" s="3" t="s">
        <v>148</v>
      </c>
      <c r="D189" s="3" t="s">
        <v>149</v>
      </c>
      <c r="E189" s="3" t="s">
        <v>175</v>
      </c>
      <c r="F189" s="3" t="s">
        <v>74</v>
      </c>
      <c r="G189" s="3">
        <v>44</v>
      </c>
      <c r="H189" s="3">
        <v>0.026512407929597</v>
      </c>
      <c r="I189" s="3">
        <v>0.0386649033971717</v>
      </c>
      <c r="J189" s="3">
        <v>0.49290420441537</v>
      </c>
      <c r="K189" s="3">
        <v>-0.0492708027288596</v>
      </c>
      <c r="L189" s="3">
        <v>0.102295618588054</v>
      </c>
      <c r="M189" s="3">
        <v>1.02686698847593</v>
      </c>
      <c r="N189" s="3">
        <v>0.951923311360744</v>
      </c>
      <c r="O189" s="3">
        <v>1.10771088325836</v>
      </c>
      <c r="P189" s="3">
        <f t="shared" si="3"/>
        <v>0.0169966967039783</v>
      </c>
    </row>
    <row r="190" s="3" customFormat="1" spans="1:16">
      <c r="A190" s="3">
        <v>194</v>
      </c>
      <c r="B190" s="3" t="s">
        <v>173</v>
      </c>
      <c r="C190" s="3" t="s">
        <v>148</v>
      </c>
      <c r="D190" s="3" t="s">
        <v>149</v>
      </c>
      <c r="E190" s="3" t="s">
        <v>175</v>
      </c>
      <c r="F190" s="3" t="s">
        <v>75</v>
      </c>
      <c r="G190" s="3">
        <v>44</v>
      </c>
      <c r="H190" s="3">
        <v>-0.0740925114938029</v>
      </c>
      <c r="I190" s="3">
        <v>0.0839872193154528</v>
      </c>
      <c r="J190" s="3">
        <v>0.38258031372726</v>
      </c>
      <c r="K190" s="3">
        <v>-0.23870746135209</v>
      </c>
      <c r="L190" s="3">
        <v>0.0905224383644846</v>
      </c>
      <c r="M190" s="3">
        <v>0.928585785009476</v>
      </c>
      <c r="N190" s="3">
        <v>0.787645265354041</v>
      </c>
      <c r="O190" s="3">
        <v>1.09474607167743</v>
      </c>
      <c r="P190" s="3">
        <f t="shared" si="3"/>
        <v>0.0131924246112848</v>
      </c>
    </row>
    <row r="191" s="3" customFormat="1" spans="1:16">
      <c r="A191" s="3">
        <v>195</v>
      </c>
      <c r="B191" s="3" t="s">
        <v>173</v>
      </c>
      <c r="C191" s="3" t="s">
        <v>148</v>
      </c>
      <c r="D191" s="3" t="s">
        <v>149</v>
      </c>
      <c r="E191" s="3" t="s">
        <v>175</v>
      </c>
      <c r="F191" s="3" t="s">
        <v>76</v>
      </c>
      <c r="G191" s="3">
        <v>44</v>
      </c>
      <c r="H191" s="3">
        <v>-0.0657360171946691</v>
      </c>
      <c r="I191" s="3">
        <v>0.0717460939056406</v>
      </c>
      <c r="J191" s="3">
        <v>0.364655721610697</v>
      </c>
      <c r="K191" s="3">
        <v>-0.206358361249725</v>
      </c>
      <c r="L191" s="3">
        <v>0.0748863268603865</v>
      </c>
      <c r="M191" s="3">
        <v>0.936378019364241</v>
      </c>
      <c r="N191" s="3">
        <v>0.81354148229575</v>
      </c>
      <c r="O191" s="3">
        <v>1.07776163137278</v>
      </c>
      <c r="P191" s="3">
        <f t="shared" si="3"/>
        <v>0.0125743352279551</v>
      </c>
    </row>
    <row r="192" s="3" customFormat="1" spans="1:16">
      <c r="A192" s="3">
        <v>198</v>
      </c>
      <c r="B192" s="3" t="s">
        <v>173</v>
      </c>
      <c r="C192" s="3" t="s">
        <v>150</v>
      </c>
      <c r="D192" s="3" t="s">
        <v>151</v>
      </c>
      <c r="E192" s="3" t="s">
        <v>175</v>
      </c>
      <c r="F192" s="3" t="s">
        <v>66</v>
      </c>
      <c r="G192" s="3">
        <v>44</v>
      </c>
      <c r="H192" s="3">
        <v>-0.00727804370072621</v>
      </c>
      <c r="I192" s="3">
        <v>0.0263841734755652</v>
      </c>
      <c r="J192" s="3">
        <v>0.782664167994471</v>
      </c>
      <c r="K192" s="3">
        <v>-0.0589910237128339</v>
      </c>
      <c r="L192" s="3">
        <v>0.0444349363113815</v>
      </c>
      <c r="M192" s="3">
        <v>0.992748377123169</v>
      </c>
      <c r="N192" s="3">
        <v>0.942715231201752</v>
      </c>
      <c r="O192" s="3">
        <v>1.04543695451311</v>
      </c>
      <c r="P192" s="3">
        <f t="shared" si="3"/>
        <v>0.0269884195860162</v>
      </c>
    </row>
    <row r="193" s="3" customFormat="1" spans="1:16">
      <c r="A193" s="3">
        <v>196</v>
      </c>
      <c r="B193" s="3" t="s">
        <v>173</v>
      </c>
      <c r="C193" s="3" t="s">
        <v>150</v>
      </c>
      <c r="D193" s="3" t="s">
        <v>151</v>
      </c>
      <c r="E193" s="3" t="s">
        <v>175</v>
      </c>
      <c r="F193" s="3" t="s">
        <v>73</v>
      </c>
      <c r="G193" s="3">
        <v>44</v>
      </c>
      <c r="H193" s="3">
        <v>-0.0270765372718705</v>
      </c>
      <c r="I193" s="3">
        <v>0.0635028404324094</v>
      </c>
      <c r="J193" s="3">
        <v>0.672006227365036</v>
      </c>
      <c r="K193" s="3">
        <v>-0.151542104519393</v>
      </c>
      <c r="L193" s="3">
        <v>0.0973890299756519</v>
      </c>
      <c r="M193" s="3">
        <v>0.973286745961246</v>
      </c>
      <c r="N193" s="3">
        <v>0.859381697657809</v>
      </c>
      <c r="O193" s="3">
        <v>1.1022891137263</v>
      </c>
      <c r="P193" s="3">
        <f t="shared" si="3"/>
        <v>0.0231726285298288</v>
      </c>
    </row>
    <row r="194" s="3" customFormat="1" spans="1:16">
      <c r="A194" s="3">
        <v>197</v>
      </c>
      <c r="B194" s="3" t="s">
        <v>173</v>
      </c>
      <c r="C194" s="3" t="s">
        <v>150</v>
      </c>
      <c r="D194" s="3" t="s">
        <v>151</v>
      </c>
      <c r="E194" s="3" t="s">
        <v>175</v>
      </c>
      <c r="F194" s="3" t="s">
        <v>74</v>
      </c>
      <c r="G194" s="3">
        <v>44</v>
      </c>
      <c r="H194" s="3">
        <v>0.00996409514926802</v>
      </c>
      <c r="I194" s="3">
        <v>0.0385612584103565</v>
      </c>
      <c r="J194" s="3">
        <v>0.796100898682286</v>
      </c>
      <c r="K194" s="3">
        <v>-0.0656159713350307</v>
      </c>
      <c r="L194" s="3">
        <v>0.0855441616335667</v>
      </c>
      <c r="M194" s="3">
        <v>1.01001390203474</v>
      </c>
      <c r="N194" s="3">
        <v>0.936490434415868</v>
      </c>
      <c r="O194" s="3">
        <v>1.08930966597618</v>
      </c>
      <c r="P194" s="3">
        <f t="shared" si="3"/>
        <v>0.0274517551269754</v>
      </c>
    </row>
    <row r="195" s="3" customFormat="1" spans="1:16">
      <c r="A195" s="3">
        <v>199</v>
      </c>
      <c r="B195" s="3" t="s">
        <v>173</v>
      </c>
      <c r="C195" s="3" t="s">
        <v>150</v>
      </c>
      <c r="D195" s="3" t="s">
        <v>151</v>
      </c>
      <c r="E195" s="3" t="s">
        <v>175</v>
      </c>
      <c r="F195" s="3" t="s">
        <v>75</v>
      </c>
      <c r="G195" s="3">
        <v>44</v>
      </c>
      <c r="H195" s="3">
        <v>0.0192522205657462</v>
      </c>
      <c r="I195" s="3">
        <v>0.0763016003767729</v>
      </c>
      <c r="J195" s="3">
        <v>0.801997952840403</v>
      </c>
      <c r="K195" s="3">
        <v>-0.130298916172729</v>
      </c>
      <c r="L195" s="3">
        <v>0.168803357304221</v>
      </c>
      <c r="M195" s="3">
        <v>1.01943873960988</v>
      </c>
      <c r="N195" s="3">
        <v>0.87783299322045</v>
      </c>
      <c r="O195" s="3">
        <v>1.18388731324021</v>
      </c>
      <c r="P195" s="3">
        <f t="shared" si="3"/>
        <v>0.0276551018220829</v>
      </c>
    </row>
    <row r="196" s="3" customFormat="1" spans="1:16">
      <c r="A196" s="3">
        <v>200</v>
      </c>
      <c r="B196" s="3" t="s">
        <v>173</v>
      </c>
      <c r="C196" s="3" t="s">
        <v>150</v>
      </c>
      <c r="D196" s="3" t="s">
        <v>151</v>
      </c>
      <c r="E196" s="3" t="s">
        <v>175</v>
      </c>
      <c r="F196" s="3" t="s">
        <v>76</v>
      </c>
      <c r="G196" s="3">
        <v>44</v>
      </c>
      <c r="H196" s="3">
        <v>0.0334654655149298</v>
      </c>
      <c r="I196" s="3">
        <v>0.0693655161117262</v>
      </c>
      <c r="J196" s="3">
        <v>0.631932543125758</v>
      </c>
      <c r="K196" s="3">
        <v>-0.102490946064054</v>
      </c>
      <c r="L196" s="3">
        <v>0.169421877093913</v>
      </c>
      <c r="M196" s="3">
        <v>1.0340317333562</v>
      </c>
      <c r="N196" s="3">
        <v>0.902586321674674</v>
      </c>
      <c r="O196" s="3">
        <v>1.18461979747686</v>
      </c>
      <c r="P196" s="3">
        <f t="shared" si="3"/>
        <v>0.0217907773491641</v>
      </c>
    </row>
    <row r="197" s="3" customFormat="1" spans="1:16">
      <c r="A197" s="3">
        <v>18</v>
      </c>
      <c r="B197" s="3" t="s">
        <v>173</v>
      </c>
      <c r="C197" s="3" t="s">
        <v>152</v>
      </c>
      <c r="D197" s="3" t="s">
        <v>153</v>
      </c>
      <c r="E197" s="3" t="s">
        <v>175</v>
      </c>
      <c r="F197" s="3" t="s">
        <v>66</v>
      </c>
      <c r="G197" s="3">
        <v>34</v>
      </c>
      <c r="H197" s="3">
        <v>-0.00903138181948379</v>
      </c>
      <c r="I197" s="3">
        <v>0.0212955653098031</v>
      </c>
      <c r="J197" s="3">
        <v>0.671495194583099</v>
      </c>
      <c r="K197" s="3">
        <v>-0.0507706898266979</v>
      </c>
      <c r="L197" s="3">
        <v>0.0327079261877303</v>
      </c>
      <c r="M197" s="3">
        <v>0.991009278610608</v>
      </c>
      <c r="N197" s="3">
        <v>0.950496604085287</v>
      </c>
      <c r="O197" s="3">
        <v>1.03324871027545</v>
      </c>
      <c r="P197" s="3">
        <f t="shared" si="3"/>
        <v>0.023155006709762</v>
      </c>
    </row>
    <row r="198" s="3" customFormat="1" spans="1:16">
      <c r="A198" s="3">
        <v>16</v>
      </c>
      <c r="B198" s="3" t="s">
        <v>173</v>
      </c>
      <c r="C198" s="3" t="s">
        <v>152</v>
      </c>
      <c r="D198" s="3" t="s">
        <v>153</v>
      </c>
      <c r="E198" s="3" t="s">
        <v>175</v>
      </c>
      <c r="F198" s="3" t="s">
        <v>73</v>
      </c>
      <c r="G198" s="3">
        <v>34</v>
      </c>
      <c r="H198" s="3">
        <v>0.127332956225853</v>
      </c>
      <c r="I198" s="3">
        <v>0.0678722217995392</v>
      </c>
      <c r="J198" s="3">
        <v>0.0697929472536021</v>
      </c>
      <c r="K198" s="3">
        <v>-0.00569659850124343</v>
      </c>
      <c r="L198" s="3">
        <v>0.26036251095295</v>
      </c>
      <c r="M198" s="3">
        <v>1.13579512488956</v>
      </c>
      <c r="N198" s="3">
        <v>0.994319596349552</v>
      </c>
      <c r="O198" s="3">
        <v>1.29740032325521</v>
      </c>
      <c r="P198" s="3">
        <f t="shared" si="3"/>
        <v>0.00240665335357249</v>
      </c>
    </row>
    <row r="199" s="3" customFormat="1" spans="1:16">
      <c r="A199" s="3">
        <v>17</v>
      </c>
      <c r="B199" s="3" t="s">
        <v>173</v>
      </c>
      <c r="C199" s="3" t="s">
        <v>152</v>
      </c>
      <c r="D199" s="3" t="s">
        <v>153</v>
      </c>
      <c r="E199" s="3" t="s">
        <v>175</v>
      </c>
      <c r="F199" s="3" t="s">
        <v>74</v>
      </c>
      <c r="G199" s="3">
        <v>34</v>
      </c>
      <c r="H199" s="3">
        <v>0.00261292380209451</v>
      </c>
      <c r="I199" s="3">
        <v>0.0295873980024655</v>
      </c>
      <c r="J199" s="3">
        <v>0.929628661047071</v>
      </c>
      <c r="K199" s="3">
        <v>-0.0553783762827378</v>
      </c>
      <c r="L199" s="3">
        <v>0.0606042238869268</v>
      </c>
      <c r="M199" s="3">
        <v>1.00261634046267</v>
      </c>
      <c r="N199" s="3">
        <v>0.946127088166472</v>
      </c>
      <c r="O199" s="3">
        <v>1.06247832742094</v>
      </c>
      <c r="P199" s="3">
        <f t="shared" si="3"/>
        <v>0.0320561607257611</v>
      </c>
    </row>
    <row r="200" s="3" customFormat="1" spans="1:16">
      <c r="A200" s="3">
        <v>19</v>
      </c>
      <c r="B200" s="3" t="s">
        <v>173</v>
      </c>
      <c r="C200" s="3" t="s">
        <v>152</v>
      </c>
      <c r="D200" s="3" t="s">
        <v>153</v>
      </c>
      <c r="E200" s="3" t="s">
        <v>175</v>
      </c>
      <c r="F200" s="3" t="s">
        <v>75</v>
      </c>
      <c r="G200" s="3">
        <v>34</v>
      </c>
      <c r="H200" s="3">
        <v>0.00317867469738942</v>
      </c>
      <c r="I200" s="3">
        <v>0.0526326014310476</v>
      </c>
      <c r="J200" s="3">
        <v>0.952206396816628</v>
      </c>
      <c r="K200" s="3">
        <v>-0.0999812241074639</v>
      </c>
      <c r="L200" s="3">
        <v>0.106338573502243</v>
      </c>
      <c r="M200" s="3">
        <v>1.00318373204094</v>
      </c>
      <c r="N200" s="3">
        <v>0.904854407325577</v>
      </c>
      <c r="O200" s="3">
        <v>1.11219837366551</v>
      </c>
      <c r="P200" s="3">
        <f t="shared" si="3"/>
        <v>0.0328347033385044</v>
      </c>
    </row>
    <row r="201" s="3" customFormat="1" spans="1:16">
      <c r="A201" s="3">
        <v>20</v>
      </c>
      <c r="B201" s="3" t="s">
        <v>173</v>
      </c>
      <c r="C201" s="3" t="s">
        <v>152</v>
      </c>
      <c r="D201" s="3" t="s">
        <v>153</v>
      </c>
      <c r="E201" s="3" t="s">
        <v>175</v>
      </c>
      <c r="F201" s="3" t="s">
        <v>76</v>
      </c>
      <c r="G201" s="3">
        <v>34</v>
      </c>
      <c r="H201" s="3">
        <v>-0.0223980107111697</v>
      </c>
      <c r="I201" s="3">
        <v>0.0474468902852892</v>
      </c>
      <c r="J201" s="3">
        <v>0.639987233344918</v>
      </c>
      <c r="K201" s="3">
        <v>-0.115393915670337</v>
      </c>
      <c r="L201" s="3">
        <v>0.0705978942479972</v>
      </c>
      <c r="M201" s="3">
        <v>0.977850962432037</v>
      </c>
      <c r="N201" s="3">
        <v>0.891015089962103</v>
      </c>
      <c r="O201" s="3">
        <v>1.07314961946372</v>
      </c>
      <c r="P201" s="3">
        <f t="shared" si="3"/>
        <v>0.0220685252877558</v>
      </c>
    </row>
    <row r="202" s="3" customFormat="1" spans="1:16">
      <c r="A202" s="3">
        <v>203</v>
      </c>
      <c r="B202" s="3" t="s">
        <v>173</v>
      </c>
      <c r="C202" s="3" t="s">
        <v>107</v>
      </c>
      <c r="D202" s="3" t="s">
        <v>108</v>
      </c>
      <c r="E202" s="3" t="s">
        <v>175</v>
      </c>
      <c r="F202" s="3" t="s">
        <v>66</v>
      </c>
      <c r="G202" s="3">
        <v>44</v>
      </c>
      <c r="H202" s="3">
        <v>-0.0310678513356233</v>
      </c>
      <c r="I202" s="3">
        <v>0.0263853078117536</v>
      </c>
      <c r="J202" s="3">
        <v>0.239008827321019</v>
      </c>
      <c r="K202" s="3">
        <v>-0.0827830546466603</v>
      </c>
      <c r="L202" s="3">
        <v>0.0206473519754136</v>
      </c>
      <c r="M202" s="3">
        <v>0.969409795095126</v>
      </c>
      <c r="N202" s="3">
        <v>0.920550834784816</v>
      </c>
      <c r="O202" s="3">
        <v>1.0208619831908</v>
      </c>
      <c r="P202" s="3">
        <f t="shared" si="3"/>
        <v>0.00824168370072479</v>
      </c>
    </row>
    <row r="203" s="3" customFormat="1" spans="1:16">
      <c r="A203" s="3">
        <v>201</v>
      </c>
      <c r="B203" s="3" t="s">
        <v>173</v>
      </c>
      <c r="C203" s="3" t="s">
        <v>107</v>
      </c>
      <c r="D203" s="3" t="s">
        <v>108</v>
      </c>
      <c r="E203" s="3" t="s">
        <v>175</v>
      </c>
      <c r="F203" s="3" t="s">
        <v>73</v>
      </c>
      <c r="G203" s="3">
        <v>44</v>
      </c>
      <c r="H203" s="3">
        <v>-0.0263276403858945</v>
      </c>
      <c r="I203" s="3">
        <v>0.0634894072070623</v>
      </c>
      <c r="J203" s="3">
        <v>0.680488382841467</v>
      </c>
      <c r="K203" s="3">
        <v>-0.150766878511737</v>
      </c>
      <c r="L203" s="3">
        <v>0.0981115977399476</v>
      </c>
      <c r="M203" s="3">
        <v>0.974015910374858</v>
      </c>
      <c r="N203" s="3">
        <v>0.860048171000694</v>
      </c>
      <c r="O203" s="3">
        <v>1.10308588013101</v>
      </c>
      <c r="P203" s="3">
        <f t="shared" si="3"/>
        <v>0.0234651166497058</v>
      </c>
    </row>
    <row r="204" s="3" customFormat="1" spans="1:16">
      <c r="A204" s="3">
        <v>202</v>
      </c>
      <c r="B204" s="3" t="s">
        <v>173</v>
      </c>
      <c r="C204" s="3" t="s">
        <v>107</v>
      </c>
      <c r="D204" s="3" t="s">
        <v>108</v>
      </c>
      <c r="E204" s="3" t="s">
        <v>175</v>
      </c>
      <c r="F204" s="3" t="s">
        <v>74</v>
      </c>
      <c r="G204" s="3">
        <v>44</v>
      </c>
      <c r="H204" s="3">
        <v>-0.0229193275280846</v>
      </c>
      <c r="I204" s="3">
        <v>0.0373228543808529</v>
      </c>
      <c r="J204" s="3">
        <v>0.539160532007121</v>
      </c>
      <c r="K204" s="3">
        <v>-0.0960721221145564</v>
      </c>
      <c r="L204" s="3">
        <v>0.0502334670583871</v>
      </c>
      <c r="M204" s="3">
        <v>0.977341325133674</v>
      </c>
      <c r="N204" s="3">
        <v>0.908398498085545</v>
      </c>
      <c r="O204" s="3">
        <v>1.05151656219944</v>
      </c>
      <c r="P204" s="3">
        <f t="shared" si="3"/>
        <v>0.0185917424830042</v>
      </c>
    </row>
    <row r="205" s="3" customFormat="1" spans="1:16">
      <c r="A205" s="3">
        <v>204</v>
      </c>
      <c r="B205" s="3" t="s">
        <v>173</v>
      </c>
      <c r="C205" s="3" t="s">
        <v>107</v>
      </c>
      <c r="D205" s="3" t="s">
        <v>108</v>
      </c>
      <c r="E205" s="3" t="s">
        <v>175</v>
      </c>
      <c r="F205" s="3" t="s">
        <v>75</v>
      </c>
      <c r="G205" s="3">
        <v>44</v>
      </c>
      <c r="H205" s="3">
        <v>-0.0286323297813331</v>
      </c>
      <c r="I205" s="3">
        <v>0.0739873229496262</v>
      </c>
      <c r="J205" s="3">
        <v>0.70067255500834</v>
      </c>
      <c r="K205" s="3">
        <v>-0.173647482762601</v>
      </c>
      <c r="L205" s="3">
        <v>0.116382823199934</v>
      </c>
      <c r="M205" s="3">
        <v>0.971773691037273</v>
      </c>
      <c r="N205" s="3">
        <v>0.840593169016702</v>
      </c>
      <c r="O205" s="3">
        <v>1.12342586330658</v>
      </c>
      <c r="P205" s="3">
        <f t="shared" si="3"/>
        <v>0.0241611225864945</v>
      </c>
    </row>
    <row r="206" s="3" customFormat="1" spans="1:16">
      <c r="A206" s="3">
        <v>205</v>
      </c>
      <c r="B206" s="3" t="s">
        <v>173</v>
      </c>
      <c r="C206" s="3" t="s">
        <v>107</v>
      </c>
      <c r="D206" s="3" t="s">
        <v>108</v>
      </c>
      <c r="E206" s="3" t="s">
        <v>175</v>
      </c>
      <c r="F206" s="3" t="s">
        <v>76</v>
      </c>
      <c r="G206" s="3">
        <v>44</v>
      </c>
      <c r="H206" s="3">
        <v>-0.0410315374681064</v>
      </c>
      <c r="I206" s="3">
        <v>0.0678004210881912</v>
      </c>
      <c r="J206" s="3">
        <v>0.548239420251733</v>
      </c>
      <c r="K206" s="3">
        <v>-0.173920362800961</v>
      </c>
      <c r="L206" s="3">
        <v>0.0918572878647483</v>
      </c>
      <c r="M206" s="3">
        <v>0.959798859844549</v>
      </c>
      <c r="N206" s="3">
        <v>0.840363819214409</v>
      </c>
      <c r="O206" s="3">
        <v>1.09620836868021</v>
      </c>
      <c r="P206" s="3">
        <f t="shared" si="3"/>
        <v>0.0189048075948873</v>
      </c>
    </row>
    <row r="207" s="3" customFormat="1" spans="1:16">
      <c r="A207" s="3">
        <v>88</v>
      </c>
      <c r="B207" s="3" t="s">
        <v>173</v>
      </c>
      <c r="C207" s="3" t="s">
        <v>109</v>
      </c>
      <c r="D207" s="3" t="s">
        <v>110</v>
      </c>
      <c r="E207" s="3" t="s">
        <v>175</v>
      </c>
      <c r="F207" s="3" t="s">
        <v>66</v>
      </c>
      <c r="G207" s="3">
        <v>44</v>
      </c>
      <c r="H207" s="3">
        <v>0.000251914750856252</v>
      </c>
      <c r="I207" s="3">
        <v>0.0149588988927507</v>
      </c>
      <c r="J207" s="3">
        <v>0.986563891392892</v>
      </c>
      <c r="K207" s="3">
        <v>-0.029067527078935</v>
      </c>
      <c r="L207" s="3">
        <v>0.0295713565806475</v>
      </c>
      <c r="M207" s="3">
        <v>1.00025194648404</v>
      </c>
      <c r="N207" s="3">
        <v>0.971350869765064</v>
      </c>
      <c r="O207" s="3">
        <v>1.03001293105045</v>
      </c>
      <c r="P207" s="3">
        <f t="shared" si="3"/>
        <v>0.0340194445307894</v>
      </c>
    </row>
    <row r="208" s="3" customFormat="1" spans="1:16">
      <c r="A208" s="3">
        <v>86</v>
      </c>
      <c r="B208" s="3" t="s">
        <v>173</v>
      </c>
      <c r="C208" s="3" t="s">
        <v>109</v>
      </c>
      <c r="D208" s="3" t="s">
        <v>110</v>
      </c>
      <c r="E208" s="3" t="s">
        <v>175</v>
      </c>
      <c r="F208" s="3" t="s">
        <v>73</v>
      </c>
      <c r="G208" s="3">
        <v>44</v>
      </c>
      <c r="H208" s="3">
        <v>0.048498645930873</v>
      </c>
      <c r="I208" s="3">
        <v>0.0403572497313627</v>
      </c>
      <c r="J208" s="3">
        <v>0.236199404259899</v>
      </c>
      <c r="K208" s="3">
        <v>-0.0306015635425979</v>
      </c>
      <c r="L208" s="3">
        <v>0.127598855404344</v>
      </c>
      <c r="M208" s="3">
        <v>1.04969395046119</v>
      </c>
      <c r="N208" s="3">
        <v>0.969861924452026</v>
      </c>
      <c r="O208" s="3">
        <v>1.13609717203547</v>
      </c>
      <c r="P208" s="3">
        <f t="shared" si="3"/>
        <v>0.00814480704344479</v>
      </c>
    </row>
    <row r="209" s="3" customFormat="1" spans="1:16">
      <c r="A209" s="3">
        <v>87</v>
      </c>
      <c r="B209" s="3" t="s">
        <v>173</v>
      </c>
      <c r="C209" s="3" t="s">
        <v>109</v>
      </c>
      <c r="D209" s="3" t="s">
        <v>110</v>
      </c>
      <c r="E209" s="3" t="s">
        <v>175</v>
      </c>
      <c r="F209" s="3" t="s">
        <v>74</v>
      </c>
      <c r="G209" s="3">
        <v>44</v>
      </c>
      <c r="H209" s="3">
        <v>-0.00823425648954761</v>
      </c>
      <c r="I209" s="3">
        <v>0.0217599538874042</v>
      </c>
      <c r="J209" s="3">
        <v>0.705123571399348</v>
      </c>
      <c r="K209" s="3">
        <v>-0.0508837661088598</v>
      </c>
      <c r="L209" s="3">
        <v>0.0344152531297646</v>
      </c>
      <c r="M209" s="3">
        <v>0.991799552140469</v>
      </c>
      <c r="N209" s="3">
        <v>0.950389131539502</v>
      </c>
      <c r="O209" s="3">
        <v>1.0350143104358</v>
      </c>
      <c r="P209" s="3">
        <f t="shared" si="3"/>
        <v>0.0243146059103223</v>
      </c>
    </row>
    <row r="210" s="3" customFormat="1" spans="1:16">
      <c r="A210" s="3">
        <v>89</v>
      </c>
      <c r="B210" s="3" t="s">
        <v>173</v>
      </c>
      <c r="C210" s="3" t="s">
        <v>109</v>
      </c>
      <c r="D210" s="3" t="s">
        <v>110</v>
      </c>
      <c r="E210" s="3" t="s">
        <v>175</v>
      </c>
      <c r="F210" s="3" t="s">
        <v>75</v>
      </c>
      <c r="G210" s="3">
        <v>44</v>
      </c>
      <c r="H210" s="3">
        <v>-0.0497385652945576</v>
      </c>
      <c r="I210" s="3">
        <v>0.0460869986703265</v>
      </c>
      <c r="J210" s="3">
        <v>0.286500983262206</v>
      </c>
      <c r="K210" s="3">
        <v>-0.140069082688398</v>
      </c>
      <c r="L210" s="3">
        <v>0.0405919520992823</v>
      </c>
      <c r="M210" s="3">
        <v>0.951478141395314</v>
      </c>
      <c r="N210" s="3">
        <v>0.869298179869147</v>
      </c>
      <c r="O210" s="3">
        <v>1.04142706670495</v>
      </c>
      <c r="P210" s="3">
        <f t="shared" si="3"/>
        <v>0.0098793442504209</v>
      </c>
    </row>
    <row r="211" s="3" customFormat="1" spans="1:16">
      <c r="A211" s="3">
        <v>90</v>
      </c>
      <c r="B211" s="3" t="s">
        <v>173</v>
      </c>
      <c r="C211" s="3" t="s">
        <v>109</v>
      </c>
      <c r="D211" s="3" t="s">
        <v>110</v>
      </c>
      <c r="E211" s="3" t="s">
        <v>175</v>
      </c>
      <c r="F211" s="3" t="s">
        <v>76</v>
      </c>
      <c r="G211" s="3">
        <v>44</v>
      </c>
      <c r="H211" s="3">
        <v>-0.019273329424814</v>
      </c>
      <c r="I211" s="3">
        <v>0.0378979442842788</v>
      </c>
      <c r="J211" s="3">
        <v>0.613661042667788</v>
      </c>
      <c r="K211" s="3">
        <v>-0.0935533002220004</v>
      </c>
      <c r="L211" s="3">
        <v>0.0550066413723724</v>
      </c>
      <c r="M211" s="3">
        <v>0.980911213700198</v>
      </c>
      <c r="N211" s="3">
        <v>0.910689476181327</v>
      </c>
      <c r="O211" s="3">
        <v>1.05654763157844</v>
      </c>
      <c r="P211" s="3">
        <f t="shared" si="3"/>
        <v>0.0211607256092341</v>
      </c>
    </row>
    <row r="212" s="3" customFormat="1" spans="1:16">
      <c r="A212" s="3">
        <v>208</v>
      </c>
      <c r="B212" s="3" t="s">
        <v>173</v>
      </c>
      <c r="C212" s="3" t="s">
        <v>111</v>
      </c>
      <c r="D212" s="3" t="s">
        <v>112</v>
      </c>
      <c r="E212" s="3" t="s">
        <v>175</v>
      </c>
      <c r="F212" s="3" t="s">
        <v>66</v>
      </c>
      <c r="G212" s="3">
        <v>44</v>
      </c>
      <c r="H212" s="3">
        <v>0.0187915690658363</v>
      </c>
      <c r="I212" s="3">
        <v>0.0313904128900195</v>
      </c>
      <c r="J212" s="3">
        <v>0.549412714827622</v>
      </c>
      <c r="K212" s="3">
        <v>-0.0427336401986019</v>
      </c>
      <c r="L212" s="3">
        <v>0.0803167783302745</v>
      </c>
      <c r="M212" s="3">
        <v>1.01896924177115</v>
      </c>
      <c r="N212" s="3">
        <v>0.958166573138393</v>
      </c>
      <c r="O212" s="3">
        <v>1.08363028390233</v>
      </c>
      <c r="P212" s="3">
        <f t="shared" si="3"/>
        <v>0.0189452660285387</v>
      </c>
    </row>
    <row r="213" s="3" customFormat="1" spans="1:16">
      <c r="A213" s="3">
        <v>206</v>
      </c>
      <c r="B213" s="3" t="s">
        <v>173</v>
      </c>
      <c r="C213" s="3" t="s">
        <v>111</v>
      </c>
      <c r="D213" s="3" t="s">
        <v>112</v>
      </c>
      <c r="E213" s="3" t="s">
        <v>175</v>
      </c>
      <c r="F213" s="3" t="s">
        <v>73</v>
      </c>
      <c r="G213" s="3">
        <v>44</v>
      </c>
      <c r="H213" s="3">
        <v>0.0747627291667688</v>
      </c>
      <c r="I213" s="3">
        <v>0.0758276432424092</v>
      </c>
      <c r="J213" s="3">
        <v>0.329800759173898</v>
      </c>
      <c r="K213" s="3">
        <v>-0.0738594515883532</v>
      </c>
      <c r="L213" s="3">
        <v>0.223384909921891</v>
      </c>
      <c r="M213" s="3">
        <v>1.07762843075269</v>
      </c>
      <c r="N213" s="3">
        <v>0.928802226345651</v>
      </c>
      <c r="O213" s="3">
        <v>1.25030173467127</v>
      </c>
      <c r="P213" s="3">
        <f t="shared" si="3"/>
        <v>0.0113724399715137</v>
      </c>
    </row>
    <row r="214" s="3" customFormat="1" spans="1:16">
      <c r="A214" s="3">
        <v>207</v>
      </c>
      <c r="B214" s="3" t="s">
        <v>173</v>
      </c>
      <c r="C214" s="3" t="s">
        <v>111</v>
      </c>
      <c r="D214" s="3" t="s">
        <v>112</v>
      </c>
      <c r="E214" s="3" t="s">
        <v>175</v>
      </c>
      <c r="F214" s="3" t="s">
        <v>74</v>
      </c>
      <c r="G214" s="3">
        <v>44</v>
      </c>
      <c r="H214" s="3">
        <v>0.0259136266360377</v>
      </c>
      <c r="I214" s="3">
        <v>0.0386876929344171</v>
      </c>
      <c r="J214" s="3">
        <v>0.502975242560249</v>
      </c>
      <c r="K214" s="3">
        <v>-0.0499142515154198</v>
      </c>
      <c r="L214" s="3">
        <v>0.101741504787495</v>
      </c>
      <c r="M214" s="3">
        <v>1.02625230378148</v>
      </c>
      <c r="N214" s="3">
        <v>0.951310994479554</v>
      </c>
      <c r="O214" s="3">
        <v>1.10709725539645</v>
      </c>
      <c r="P214" s="3">
        <f t="shared" si="3"/>
        <v>0.0173439738813879</v>
      </c>
    </row>
    <row r="215" s="3" customFormat="1" spans="1:16">
      <c r="A215" s="3">
        <v>209</v>
      </c>
      <c r="B215" s="3" t="s">
        <v>173</v>
      </c>
      <c r="C215" s="3" t="s">
        <v>111</v>
      </c>
      <c r="D215" s="3" t="s">
        <v>112</v>
      </c>
      <c r="E215" s="3" t="s">
        <v>175</v>
      </c>
      <c r="F215" s="3" t="s">
        <v>75</v>
      </c>
      <c r="G215" s="3">
        <v>44</v>
      </c>
      <c r="H215" s="3">
        <v>0.0721613908127973</v>
      </c>
      <c r="I215" s="3">
        <v>0.0835140879839148</v>
      </c>
      <c r="J215" s="3">
        <v>0.392348082119017</v>
      </c>
      <c r="K215" s="3">
        <v>-0.0915262216356756</v>
      </c>
      <c r="L215" s="3">
        <v>0.23584900326127</v>
      </c>
      <c r="M215" s="3">
        <v>1.07482879755979</v>
      </c>
      <c r="N215" s="3">
        <v>0.912537387615371</v>
      </c>
      <c r="O215" s="3">
        <v>1.26598313640905</v>
      </c>
      <c r="P215" s="3">
        <f t="shared" si="3"/>
        <v>0.0135292442110006</v>
      </c>
    </row>
    <row r="216" s="3" customFormat="1" spans="1:16">
      <c r="A216" s="3">
        <v>210</v>
      </c>
      <c r="B216" s="3" t="s">
        <v>173</v>
      </c>
      <c r="C216" s="3" t="s">
        <v>111</v>
      </c>
      <c r="D216" s="3" t="s">
        <v>112</v>
      </c>
      <c r="E216" s="3" t="s">
        <v>175</v>
      </c>
      <c r="F216" s="3" t="s">
        <v>76</v>
      </c>
      <c r="G216" s="3">
        <v>44</v>
      </c>
      <c r="H216" s="3">
        <v>0.0516726065719454</v>
      </c>
      <c r="I216" s="3">
        <v>0.0832653609440849</v>
      </c>
      <c r="J216" s="3">
        <v>0.538153171166152</v>
      </c>
      <c r="K216" s="3">
        <v>-0.111527500878461</v>
      </c>
      <c r="L216" s="3">
        <v>0.214872714022352</v>
      </c>
      <c r="M216" s="3">
        <v>1.05303093066564</v>
      </c>
      <c r="N216" s="3">
        <v>0.894466792442477</v>
      </c>
      <c r="O216" s="3">
        <v>1.23970408997588</v>
      </c>
      <c r="P216" s="3">
        <f t="shared" si="3"/>
        <v>0.0185570059022811</v>
      </c>
    </row>
    <row r="217" s="3" customFormat="1" spans="1:16">
      <c r="A217" s="3">
        <v>13</v>
      </c>
      <c r="B217" s="3" t="s">
        <v>173</v>
      </c>
      <c r="C217" s="3" t="s">
        <v>113</v>
      </c>
      <c r="D217" s="3" t="s">
        <v>114</v>
      </c>
      <c r="E217" s="3" t="s">
        <v>175</v>
      </c>
      <c r="F217" s="3" t="s">
        <v>66</v>
      </c>
      <c r="G217" s="3">
        <v>34</v>
      </c>
      <c r="H217" s="3">
        <v>0.0173239353323997</v>
      </c>
      <c r="I217" s="3">
        <v>0.0358594077717437</v>
      </c>
      <c r="J217" s="3">
        <v>0.629019676493316</v>
      </c>
      <c r="K217" s="3">
        <v>-0.052960503900218</v>
      </c>
      <c r="L217" s="3">
        <v>0.0876083745650173</v>
      </c>
      <c r="M217" s="3">
        <v>1.0174748650057</v>
      </c>
      <c r="N217" s="3">
        <v>0.948417470533621</v>
      </c>
      <c r="O217" s="3">
        <v>1.09156055543335</v>
      </c>
      <c r="P217" s="3">
        <f t="shared" si="3"/>
        <v>0.0216903336721833</v>
      </c>
    </row>
    <row r="218" s="3" customFormat="1" spans="1:16">
      <c r="A218" s="3">
        <v>11</v>
      </c>
      <c r="B218" s="3" t="s">
        <v>173</v>
      </c>
      <c r="C218" s="3" t="s">
        <v>113</v>
      </c>
      <c r="D218" s="3" t="s">
        <v>114</v>
      </c>
      <c r="E218" s="3" t="s">
        <v>175</v>
      </c>
      <c r="F218" s="3" t="s">
        <v>73</v>
      </c>
      <c r="G218" s="3">
        <v>34</v>
      </c>
      <c r="H218" s="3">
        <v>0.0990555693504758</v>
      </c>
      <c r="I218" s="3">
        <v>0.118384464971111</v>
      </c>
      <c r="J218" s="3">
        <v>0.408950905563043</v>
      </c>
      <c r="K218" s="3">
        <v>-0.132977981992902</v>
      </c>
      <c r="L218" s="3">
        <v>0.331089120693853</v>
      </c>
      <c r="M218" s="3">
        <v>1.10412765351071</v>
      </c>
      <c r="N218" s="3">
        <v>0.875484368317595</v>
      </c>
      <c r="O218" s="3">
        <v>1.39248388590855</v>
      </c>
      <c r="P218" s="3">
        <f t="shared" ref="P218:P231" si="4">J218/29</f>
        <v>0.0141017553642429</v>
      </c>
    </row>
    <row r="219" s="3" customFormat="1" spans="1:16">
      <c r="A219" s="3">
        <v>12</v>
      </c>
      <c r="B219" s="3" t="s">
        <v>173</v>
      </c>
      <c r="C219" s="3" t="s">
        <v>113</v>
      </c>
      <c r="D219" s="3" t="s">
        <v>114</v>
      </c>
      <c r="E219" s="3" t="s">
        <v>175</v>
      </c>
      <c r="F219" s="3" t="s">
        <v>74</v>
      </c>
      <c r="G219" s="3">
        <v>34</v>
      </c>
      <c r="H219" s="3">
        <v>-0.0209565081182488</v>
      </c>
      <c r="I219" s="3">
        <v>0.0454128964771847</v>
      </c>
      <c r="J219" s="3">
        <v>0.644464302436067</v>
      </c>
      <c r="K219" s="3">
        <v>-0.109965785213531</v>
      </c>
      <c r="L219" s="3">
        <v>0.0680527689770332</v>
      </c>
      <c r="M219" s="3">
        <v>0.979261553571006</v>
      </c>
      <c r="N219" s="3">
        <v>0.89586478659454</v>
      </c>
      <c r="O219" s="3">
        <v>1.07042179205143</v>
      </c>
      <c r="P219" s="3">
        <f t="shared" si="4"/>
        <v>0.022222906980554</v>
      </c>
    </row>
    <row r="220" s="3" customFormat="1" spans="1:16">
      <c r="A220" s="3">
        <v>14</v>
      </c>
      <c r="B220" s="3" t="s">
        <v>173</v>
      </c>
      <c r="C220" s="3" t="s">
        <v>113</v>
      </c>
      <c r="D220" s="3" t="s">
        <v>114</v>
      </c>
      <c r="E220" s="3" t="s">
        <v>175</v>
      </c>
      <c r="F220" s="3" t="s">
        <v>75</v>
      </c>
      <c r="G220" s="3">
        <v>34</v>
      </c>
      <c r="H220" s="3">
        <v>0.0175220168139314</v>
      </c>
      <c r="I220" s="3">
        <v>0.0958903091469084</v>
      </c>
      <c r="J220" s="3">
        <v>0.856128032091887</v>
      </c>
      <c r="K220" s="3">
        <v>-0.170422989114009</v>
      </c>
      <c r="L220" s="3">
        <v>0.205467022741872</v>
      </c>
      <c r="M220" s="3">
        <v>1.01767642789666</v>
      </c>
      <c r="N220" s="3">
        <v>0.843308031026617</v>
      </c>
      <c r="O220" s="3">
        <v>1.22809848097347</v>
      </c>
      <c r="P220" s="3">
        <f t="shared" si="4"/>
        <v>0.0295216562790306</v>
      </c>
    </row>
    <row r="221" s="3" customFormat="1" spans="1:16">
      <c r="A221" s="3">
        <v>15</v>
      </c>
      <c r="B221" s="3" t="s">
        <v>173</v>
      </c>
      <c r="C221" s="3" t="s">
        <v>113</v>
      </c>
      <c r="D221" s="3" t="s">
        <v>114</v>
      </c>
      <c r="E221" s="3" t="s">
        <v>175</v>
      </c>
      <c r="F221" s="3" t="s">
        <v>76</v>
      </c>
      <c r="G221" s="3">
        <v>34</v>
      </c>
      <c r="H221" s="3">
        <v>-0.0123817461116186</v>
      </c>
      <c r="I221" s="3">
        <v>0.0925133905131819</v>
      </c>
      <c r="J221" s="3">
        <v>0.894344094475755</v>
      </c>
      <c r="K221" s="3">
        <v>-0.193707991517455</v>
      </c>
      <c r="L221" s="3">
        <v>0.168944499294218</v>
      </c>
      <c r="M221" s="3">
        <v>0.987694592314276</v>
      </c>
      <c r="N221" s="3">
        <v>0.823898454482981</v>
      </c>
      <c r="O221" s="3">
        <v>1.18405442124423</v>
      </c>
      <c r="P221" s="3">
        <f t="shared" si="4"/>
        <v>0.0308394515336467</v>
      </c>
    </row>
    <row r="222" s="3" customFormat="1" spans="1:16">
      <c r="A222" s="3">
        <v>8</v>
      </c>
      <c r="B222" s="3" t="s">
        <v>173</v>
      </c>
      <c r="C222" s="3" t="s">
        <v>154</v>
      </c>
      <c r="D222" s="3" t="s">
        <v>155</v>
      </c>
      <c r="E222" s="3" t="s">
        <v>175</v>
      </c>
      <c r="F222" s="3" t="s">
        <v>66</v>
      </c>
      <c r="G222" s="3">
        <v>34</v>
      </c>
      <c r="H222" s="3">
        <v>0.0296696109224865</v>
      </c>
      <c r="I222" s="3">
        <v>0.0309695234246736</v>
      </c>
      <c r="J222" s="3">
        <v>0.338049611068847</v>
      </c>
      <c r="K222" s="3">
        <v>-0.0310306549898737</v>
      </c>
      <c r="L222" s="3">
        <v>0.0903698768348467</v>
      </c>
      <c r="M222" s="3">
        <v>1.03011413926506</v>
      </c>
      <c r="N222" s="3">
        <v>0.969445854267668</v>
      </c>
      <c r="O222" s="3">
        <v>1.09457906828164</v>
      </c>
      <c r="P222" s="3">
        <f t="shared" si="4"/>
        <v>0.0116568831403051</v>
      </c>
    </row>
    <row r="223" s="3" customFormat="1" spans="1:16">
      <c r="A223" s="3">
        <v>6</v>
      </c>
      <c r="B223" s="3" t="s">
        <v>173</v>
      </c>
      <c r="C223" s="3" t="s">
        <v>154</v>
      </c>
      <c r="D223" s="3" t="s">
        <v>155</v>
      </c>
      <c r="E223" s="3" t="s">
        <v>175</v>
      </c>
      <c r="F223" s="3" t="s">
        <v>73</v>
      </c>
      <c r="G223" s="3">
        <v>34</v>
      </c>
      <c r="H223" s="3">
        <v>0.0701735572543615</v>
      </c>
      <c r="I223" s="3">
        <v>0.103168032654078</v>
      </c>
      <c r="J223" s="3">
        <v>0.50127783263413</v>
      </c>
      <c r="K223" s="3">
        <v>-0.132035786747632</v>
      </c>
      <c r="L223" s="3">
        <v>0.272382901256355</v>
      </c>
      <c r="M223" s="3">
        <v>1.07269433898348</v>
      </c>
      <c r="N223" s="3">
        <v>0.876309634246497</v>
      </c>
      <c r="O223" s="3">
        <v>1.31308968875667</v>
      </c>
      <c r="P223" s="3">
        <f t="shared" si="4"/>
        <v>0.0172854425046252</v>
      </c>
    </row>
    <row r="224" s="3" customFormat="1" spans="1:16">
      <c r="A224" s="3">
        <v>7</v>
      </c>
      <c r="B224" s="3" t="s">
        <v>173</v>
      </c>
      <c r="C224" s="3" t="s">
        <v>154</v>
      </c>
      <c r="D224" s="3" t="s">
        <v>155</v>
      </c>
      <c r="E224" s="3" t="s">
        <v>175</v>
      </c>
      <c r="F224" s="3" t="s">
        <v>74</v>
      </c>
      <c r="G224" s="3">
        <v>34</v>
      </c>
      <c r="H224" s="3">
        <v>0.00705345533715225</v>
      </c>
      <c r="I224" s="3">
        <v>0.045246430516111</v>
      </c>
      <c r="J224" s="3">
        <v>0.876119914471291</v>
      </c>
      <c r="K224" s="3">
        <v>-0.0816295484744253</v>
      </c>
      <c r="L224" s="3">
        <v>0.0957364591487298</v>
      </c>
      <c r="M224" s="3">
        <v>1.00707838954288</v>
      </c>
      <c r="N224" s="3">
        <v>0.921613308521795</v>
      </c>
      <c r="O224" s="3">
        <v>1.10046900723579</v>
      </c>
      <c r="P224" s="3">
        <f t="shared" si="4"/>
        <v>0.0302110315334928</v>
      </c>
    </row>
    <row r="225" s="3" customFormat="1" spans="1:16">
      <c r="A225" s="3">
        <v>9</v>
      </c>
      <c r="B225" s="3" t="s">
        <v>173</v>
      </c>
      <c r="C225" s="3" t="s">
        <v>154</v>
      </c>
      <c r="D225" s="3" t="s">
        <v>155</v>
      </c>
      <c r="E225" s="3" t="s">
        <v>175</v>
      </c>
      <c r="F225" s="3" t="s">
        <v>75</v>
      </c>
      <c r="G225" s="3">
        <v>34</v>
      </c>
      <c r="H225" s="3">
        <v>-0.0344854533316534</v>
      </c>
      <c r="I225" s="3">
        <v>0.0940429462962444</v>
      </c>
      <c r="J225" s="3">
        <v>0.716184427036458</v>
      </c>
      <c r="K225" s="3">
        <v>-0.218809628072292</v>
      </c>
      <c r="L225" s="3">
        <v>0.149838721408986</v>
      </c>
      <c r="M225" s="3">
        <v>0.966102393155378</v>
      </c>
      <c r="N225" s="3">
        <v>0.803474662615385</v>
      </c>
      <c r="O225" s="3">
        <v>1.16164687884792</v>
      </c>
      <c r="P225" s="3">
        <f t="shared" si="4"/>
        <v>0.0246960147253951</v>
      </c>
    </row>
    <row r="226" s="3" customFormat="1" spans="1:16">
      <c r="A226" s="3">
        <v>10</v>
      </c>
      <c r="B226" s="3" t="s">
        <v>173</v>
      </c>
      <c r="C226" s="3" t="s">
        <v>154</v>
      </c>
      <c r="D226" s="3" t="s">
        <v>155</v>
      </c>
      <c r="E226" s="3" t="s">
        <v>175</v>
      </c>
      <c r="F226" s="3" t="s">
        <v>76</v>
      </c>
      <c r="G226" s="3">
        <v>34</v>
      </c>
      <c r="H226" s="3">
        <v>-0.0200896656249829</v>
      </c>
      <c r="I226" s="3">
        <v>0.0810932181266077</v>
      </c>
      <c r="J226" s="3">
        <v>0.805874104328002</v>
      </c>
      <c r="K226" s="3">
        <v>-0.179032373153134</v>
      </c>
      <c r="L226" s="3">
        <v>0.138853041903168</v>
      </c>
      <c r="M226" s="3">
        <v>0.98011078712035</v>
      </c>
      <c r="N226" s="3">
        <v>0.836078832450842</v>
      </c>
      <c r="O226" s="3">
        <v>1.14895523932087</v>
      </c>
      <c r="P226" s="3">
        <f t="shared" si="4"/>
        <v>0.027788762218207</v>
      </c>
    </row>
    <row r="227" s="3" customFormat="1" spans="1:16">
      <c r="A227" s="3">
        <v>213</v>
      </c>
      <c r="B227" s="3" t="s">
        <v>173</v>
      </c>
      <c r="C227" s="3" t="s">
        <v>156</v>
      </c>
      <c r="D227" s="3" t="s">
        <v>157</v>
      </c>
      <c r="E227" s="3" t="s">
        <v>175</v>
      </c>
      <c r="F227" s="3" t="s">
        <v>66</v>
      </c>
      <c r="G227" s="3">
        <v>44</v>
      </c>
      <c r="H227" s="3">
        <v>-0.00664210549740842</v>
      </c>
      <c r="I227" s="3">
        <v>0.0289936155049807</v>
      </c>
      <c r="J227" s="3">
        <v>0.818800088271858</v>
      </c>
      <c r="K227" s="3">
        <v>-0.0634695918871706</v>
      </c>
      <c r="L227" s="3">
        <v>0.0501853808923537</v>
      </c>
      <c r="M227" s="3">
        <v>0.993379904527381</v>
      </c>
      <c r="N227" s="3">
        <v>0.938502656961457</v>
      </c>
      <c r="O227" s="3">
        <v>1.05146600001512</v>
      </c>
      <c r="P227" s="3">
        <f t="shared" si="4"/>
        <v>0.0282344858024779</v>
      </c>
    </row>
    <row r="228" s="3" customFormat="1" spans="1:16">
      <c r="A228" s="3">
        <v>211</v>
      </c>
      <c r="B228" s="3" t="s">
        <v>173</v>
      </c>
      <c r="C228" s="3" t="s">
        <v>156</v>
      </c>
      <c r="D228" s="3" t="s">
        <v>157</v>
      </c>
      <c r="E228" s="3" t="s">
        <v>175</v>
      </c>
      <c r="F228" s="3" t="s">
        <v>73</v>
      </c>
      <c r="G228" s="3">
        <v>44</v>
      </c>
      <c r="H228" s="3">
        <v>0.0144941035943168</v>
      </c>
      <c r="I228" s="3">
        <v>0.0705219891640957</v>
      </c>
      <c r="J228" s="3">
        <v>0.838154109508348</v>
      </c>
      <c r="K228" s="3">
        <v>-0.123728995167311</v>
      </c>
      <c r="L228" s="3">
        <v>0.152717202355944</v>
      </c>
      <c r="M228" s="3">
        <v>1.0145996524426</v>
      </c>
      <c r="N228" s="3">
        <v>0.883619273530967</v>
      </c>
      <c r="O228" s="3">
        <v>1.16499547437789</v>
      </c>
      <c r="P228" s="3">
        <f t="shared" si="4"/>
        <v>0.0289018658451154</v>
      </c>
    </row>
    <row r="229" s="3" customFormat="1" spans="1:16">
      <c r="A229" s="3">
        <v>212</v>
      </c>
      <c r="B229" s="3" t="s">
        <v>173</v>
      </c>
      <c r="C229" s="3" t="s">
        <v>156</v>
      </c>
      <c r="D229" s="3" t="s">
        <v>157</v>
      </c>
      <c r="E229" s="3" t="s">
        <v>175</v>
      </c>
      <c r="F229" s="3" t="s">
        <v>74</v>
      </c>
      <c r="G229" s="3">
        <v>44</v>
      </c>
      <c r="H229" s="3">
        <v>-0.01302297851832</v>
      </c>
      <c r="I229" s="3">
        <v>0.0380110962275077</v>
      </c>
      <c r="J229" s="3">
        <v>0.731891940572066</v>
      </c>
      <c r="K229" s="3">
        <v>-0.087524727124235</v>
      </c>
      <c r="L229" s="3">
        <v>0.061478770087595</v>
      </c>
      <c r="M229" s="3">
        <v>0.987061453550002</v>
      </c>
      <c r="N229" s="3">
        <v>0.916196216473112</v>
      </c>
      <c r="O229" s="3">
        <v>1.06340792023216</v>
      </c>
      <c r="P229" s="3">
        <f t="shared" si="4"/>
        <v>0.0252376531231747</v>
      </c>
    </row>
    <row r="230" s="3" customFormat="1" spans="1:16">
      <c r="A230" s="3">
        <v>214</v>
      </c>
      <c r="B230" s="3" t="s">
        <v>173</v>
      </c>
      <c r="C230" s="3" t="s">
        <v>156</v>
      </c>
      <c r="D230" s="3" t="s">
        <v>157</v>
      </c>
      <c r="E230" s="3" t="s">
        <v>175</v>
      </c>
      <c r="F230" s="3" t="s">
        <v>75</v>
      </c>
      <c r="G230" s="3">
        <v>44</v>
      </c>
      <c r="H230" s="3">
        <v>-0.00868706817994003</v>
      </c>
      <c r="I230" s="3">
        <v>0.0842704326134261</v>
      </c>
      <c r="J230" s="3">
        <v>0.918374306078929</v>
      </c>
      <c r="K230" s="3">
        <v>-0.173857116102255</v>
      </c>
      <c r="L230" s="3">
        <v>0.156482979742375</v>
      </c>
      <c r="M230" s="3">
        <v>0.991350555371899</v>
      </c>
      <c r="N230" s="3">
        <v>0.84041697113251</v>
      </c>
      <c r="O230" s="3">
        <v>1.16939085881598</v>
      </c>
      <c r="P230" s="3">
        <f t="shared" si="4"/>
        <v>0.0316680795199631</v>
      </c>
    </row>
    <row r="231" s="3" customFormat="1" spans="1:16">
      <c r="A231" s="3">
        <v>215</v>
      </c>
      <c r="B231" s="3" t="s">
        <v>173</v>
      </c>
      <c r="C231" s="3" t="s">
        <v>156</v>
      </c>
      <c r="D231" s="3" t="s">
        <v>157</v>
      </c>
      <c r="E231" s="3" t="s">
        <v>175</v>
      </c>
      <c r="F231" s="3" t="s">
        <v>76</v>
      </c>
      <c r="G231" s="3">
        <v>44</v>
      </c>
      <c r="H231" s="3">
        <v>-0.0269396348285511</v>
      </c>
      <c r="I231" s="3">
        <v>0.0699599208580916</v>
      </c>
      <c r="J231" s="3">
        <v>0.70208198527816</v>
      </c>
      <c r="K231" s="3">
        <v>-0.164061079710411</v>
      </c>
      <c r="L231" s="3">
        <v>0.110181810053308</v>
      </c>
      <c r="M231" s="3">
        <v>0.973420000416041</v>
      </c>
      <c r="N231" s="3">
        <v>0.848690182546479</v>
      </c>
      <c r="O231" s="3">
        <v>1.11648103948471</v>
      </c>
      <c r="P231" s="3">
        <f t="shared" si="4"/>
        <v>0.0242097236302814</v>
      </c>
    </row>
    <row r="232" s="3" customFormat="1" spans="1:16">
      <c r="A232" s="3">
        <v>223</v>
      </c>
      <c r="B232" s="3" t="s">
        <v>173</v>
      </c>
      <c r="C232" s="3" t="s">
        <v>167</v>
      </c>
      <c r="D232" s="3" t="s">
        <v>168</v>
      </c>
      <c r="E232" s="3" t="s">
        <v>175</v>
      </c>
      <c r="F232" s="3" t="s">
        <v>66</v>
      </c>
      <c r="G232" s="3">
        <v>3</v>
      </c>
      <c r="H232" s="3">
        <v>0.186953288180524</v>
      </c>
      <c r="I232" s="3">
        <v>0.192365841018333</v>
      </c>
      <c r="J232" s="3">
        <v>0.331118593031189</v>
      </c>
      <c r="K232" s="3">
        <v>-0.190083760215409</v>
      </c>
      <c r="L232" s="3">
        <v>0.563990336576457</v>
      </c>
      <c r="M232" s="3">
        <v>1.20557096932115</v>
      </c>
      <c r="N232" s="3">
        <v>0.826889870568967</v>
      </c>
      <c r="O232" s="3">
        <v>1.75767222915655</v>
      </c>
      <c r="P232" s="3">
        <v>0.331118593031189</v>
      </c>
    </row>
    <row r="233" s="3" customFormat="1" spans="1:16">
      <c r="A233" s="3">
        <v>221</v>
      </c>
      <c r="B233" s="3" t="s">
        <v>173</v>
      </c>
      <c r="C233" s="3" t="s">
        <v>167</v>
      </c>
      <c r="D233" s="3" t="s">
        <v>168</v>
      </c>
      <c r="E233" s="3" t="s">
        <v>175</v>
      </c>
      <c r="F233" s="3" t="s">
        <v>73</v>
      </c>
      <c r="G233" s="3">
        <v>3</v>
      </c>
      <c r="H233" s="3">
        <v>-0.565719271490496</v>
      </c>
      <c r="I233" s="3">
        <v>0.884473788121873</v>
      </c>
      <c r="J233" s="3">
        <v>0.637739626703751</v>
      </c>
      <c r="K233" s="3">
        <v>-2.29928789620937</v>
      </c>
      <c r="L233" s="3">
        <v>1.16784935322838</v>
      </c>
      <c r="M233" s="3">
        <v>0.567951488493381</v>
      </c>
      <c r="N233" s="3">
        <v>0.100330263851717</v>
      </c>
      <c r="O233" s="3">
        <v>3.21507071643494</v>
      </c>
      <c r="P233" s="3">
        <v>0.637739626703751</v>
      </c>
    </row>
    <row r="234" s="3" customFormat="1" spans="1:16">
      <c r="A234" s="3">
        <v>222</v>
      </c>
      <c r="B234" s="3" t="s">
        <v>173</v>
      </c>
      <c r="C234" s="3" t="s">
        <v>167</v>
      </c>
      <c r="D234" s="3" t="s">
        <v>168</v>
      </c>
      <c r="E234" s="3" t="s">
        <v>175</v>
      </c>
      <c r="F234" s="3" t="s">
        <v>74</v>
      </c>
      <c r="G234" s="3">
        <v>3</v>
      </c>
      <c r="H234" s="3">
        <v>0.11224635358737</v>
      </c>
      <c r="I234" s="3">
        <v>0.226755414445522</v>
      </c>
      <c r="J234" s="3">
        <v>0.620592576426129</v>
      </c>
      <c r="K234" s="3">
        <v>-0.332194258725853</v>
      </c>
      <c r="L234" s="3">
        <v>0.556686965900592</v>
      </c>
      <c r="M234" s="3">
        <v>1.11878844424489</v>
      </c>
      <c r="N234" s="3">
        <v>0.717347958218127</v>
      </c>
      <c r="O234" s="3">
        <v>1.74488205986544</v>
      </c>
      <c r="P234" s="3">
        <v>0.620592576426129</v>
      </c>
    </row>
    <row r="235" s="3" customFormat="1" spans="1:16">
      <c r="A235" s="3">
        <v>224</v>
      </c>
      <c r="B235" s="3" t="s">
        <v>173</v>
      </c>
      <c r="C235" s="3" t="s">
        <v>167</v>
      </c>
      <c r="D235" s="3" t="s">
        <v>168</v>
      </c>
      <c r="E235" s="3" t="s">
        <v>175</v>
      </c>
      <c r="F235" s="3" t="s">
        <v>75</v>
      </c>
      <c r="G235" s="3">
        <v>3</v>
      </c>
      <c r="H235" s="3">
        <v>0.0235046070274383</v>
      </c>
      <c r="I235" s="3">
        <v>0.29434924191327</v>
      </c>
      <c r="J235" s="3">
        <v>0.943625349778329</v>
      </c>
      <c r="K235" s="3">
        <v>-0.55341990712257</v>
      </c>
      <c r="L235" s="3">
        <v>0.600429121177447</v>
      </c>
      <c r="M235" s="3">
        <v>1.02378301733222</v>
      </c>
      <c r="N235" s="3">
        <v>0.574980065706327</v>
      </c>
      <c r="O235" s="3">
        <v>1.8229008779466</v>
      </c>
      <c r="P235" s="3">
        <v>0.943625349778329</v>
      </c>
    </row>
    <row r="236" s="3" customFormat="1" spans="1:16">
      <c r="A236" s="3">
        <v>225</v>
      </c>
      <c r="B236" s="3" t="s">
        <v>173</v>
      </c>
      <c r="C236" s="3" t="s">
        <v>167</v>
      </c>
      <c r="D236" s="3" t="s">
        <v>168</v>
      </c>
      <c r="E236" s="3" t="s">
        <v>175</v>
      </c>
      <c r="F236" s="3" t="s">
        <v>76</v>
      </c>
      <c r="G236" s="3">
        <v>3</v>
      </c>
      <c r="H236" s="3">
        <v>0.0319393521266049</v>
      </c>
      <c r="I236" s="3">
        <v>0.261321984284438</v>
      </c>
      <c r="J236" s="3">
        <v>0.91389680193674</v>
      </c>
      <c r="K236" s="3">
        <v>-0.480251737070893</v>
      </c>
      <c r="L236" s="3">
        <v>0.544130441324103</v>
      </c>
      <c r="M236" s="3">
        <v>1.03245488721302</v>
      </c>
      <c r="N236" s="3">
        <v>0.618627640692557</v>
      </c>
      <c r="O236" s="3">
        <v>1.72310938602211</v>
      </c>
      <c r="P236" s="3">
        <v>0.91389680193674</v>
      </c>
    </row>
    <row r="237" s="3" customFormat="1" spans="1:16">
      <c r="A237" s="3">
        <v>251</v>
      </c>
      <c r="B237" s="3" t="s">
        <v>173</v>
      </c>
      <c r="C237" s="3" t="s">
        <v>115</v>
      </c>
      <c r="D237" s="3" t="s">
        <v>116</v>
      </c>
      <c r="E237" s="3" t="s">
        <v>175</v>
      </c>
      <c r="F237" s="3" t="s">
        <v>73</v>
      </c>
      <c r="G237" s="3">
        <v>3</v>
      </c>
      <c r="H237" s="3">
        <v>-0.113220317838554</v>
      </c>
      <c r="I237" s="3">
        <v>0.878545596460894</v>
      </c>
      <c r="J237" s="3">
        <v>0.918406972893278</v>
      </c>
      <c r="K237" s="3">
        <v>-1.83516968690191</v>
      </c>
      <c r="L237" s="3">
        <v>1.6087290512248</v>
      </c>
      <c r="M237" s="3">
        <v>0.892953904768228</v>
      </c>
      <c r="N237" s="3">
        <v>0.159586419745298</v>
      </c>
      <c r="O237" s="3">
        <v>4.99645694986725</v>
      </c>
      <c r="P237" s="3">
        <v>0.918406972893278</v>
      </c>
    </row>
    <row r="238" s="3" customFormat="1" spans="1:16">
      <c r="A238" s="3">
        <v>252</v>
      </c>
      <c r="B238" s="3" t="s">
        <v>173</v>
      </c>
      <c r="C238" s="3" t="s">
        <v>115</v>
      </c>
      <c r="D238" s="3" t="s">
        <v>116</v>
      </c>
      <c r="E238" s="3" t="s">
        <v>175</v>
      </c>
      <c r="F238" s="3" t="s">
        <v>74</v>
      </c>
      <c r="G238" s="3">
        <v>3</v>
      </c>
      <c r="H238" s="3">
        <v>-0.104691772449385</v>
      </c>
      <c r="I238" s="3">
        <v>0.21542203551973</v>
      </c>
      <c r="J238" s="3">
        <v>0.626978148263413</v>
      </c>
      <c r="K238" s="3">
        <v>-0.526918962068056</v>
      </c>
      <c r="L238" s="3">
        <v>0.317535417169287</v>
      </c>
      <c r="M238" s="3">
        <v>0.900602070180331</v>
      </c>
      <c r="N238" s="3">
        <v>0.590421280541375</v>
      </c>
      <c r="O238" s="3">
        <v>1.37373789791146</v>
      </c>
      <c r="P238" s="3">
        <v>0.626978148263413</v>
      </c>
    </row>
    <row r="239" s="3" customFormat="1" spans="1:16">
      <c r="A239" s="3">
        <v>253</v>
      </c>
      <c r="B239" s="3" t="s">
        <v>173</v>
      </c>
      <c r="C239" s="3" t="s">
        <v>115</v>
      </c>
      <c r="D239" s="3" t="s">
        <v>116</v>
      </c>
      <c r="E239" s="3" t="s">
        <v>175</v>
      </c>
      <c r="F239" s="3" t="s">
        <v>66</v>
      </c>
      <c r="G239" s="3">
        <v>3</v>
      </c>
      <c r="H239" s="3">
        <v>-0.0763119756087186</v>
      </c>
      <c r="I239" s="3">
        <v>0.191121915399219</v>
      </c>
      <c r="J239" s="3">
        <v>0.689683751792916</v>
      </c>
      <c r="K239" s="3">
        <v>-0.450910929791188</v>
      </c>
      <c r="L239" s="3">
        <v>0.29828697857375</v>
      </c>
      <c r="M239" s="3">
        <v>0.926527107607426</v>
      </c>
      <c r="N239" s="3">
        <v>0.637047581612166</v>
      </c>
      <c r="O239" s="3">
        <v>1.34754844992726</v>
      </c>
      <c r="P239" s="3">
        <v>0.689683751792916</v>
      </c>
    </row>
    <row r="240" s="3" customFormat="1" spans="1:16">
      <c r="A240" s="3">
        <v>254</v>
      </c>
      <c r="B240" s="3" t="s">
        <v>173</v>
      </c>
      <c r="C240" s="3" t="s">
        <v>115</v>
      </c>
      <c r="D240" s="3" t="s">
        <v>116</v>
      </c>
      <c r="E240" s="3" t="s">
        <v>175</v>
      </c>
      <c r="F240" s="3" t="s">
        <v>75</v>
      </c>
      <c r="G240" s="3">
        <v>3</v>
      </c>
      <c r="H240" s="3">
        <v>-0.264127064932087</v>
      </c>
      <c r="I240" s="3">
        <v>0.300830176555817</v>
      </c>
      <c r="J240" s="3">
        <v>0.472547723027193</v>
      </c>
      <c r="K240" s="3">
        <v>-0.853754210981488</v>
      </c>
      <c r="L240" s="3">
        <v>0.325500081117314</v>
      </c>
      <c r="M240" s="3">
        <v>0.76787596335044</v>
      </c>
      <c r="N240" s="3">
        <v>0.425813334366258</v>
      </c>
      <c r="O240" s="3">
        <v>1.38472294666141</v>
      </c>
      <c r="P240" s="3">
        <v>0.472547723027193</v>
      </c>
    </row>
    <row r="241" s="3" customFormat="1" spans="1:16">
      <c r="A241" s="3">
        <v>255</v>
      </c>
      <c r="B241" s="3" t="s">
        <v>173</v>
      </c>
      <c r="C241" s="3" t="s">
        <v>115</v>
      </c>
      <c r="D241" s="3" t="s">
        <v>116</v>
      </c>
      <c r="E241" s="3" t="s">
        <v>175</v>
      </c>
      <c r="F241" s="3" t="s">
        <v>76</v>
      </c>
      <c r="G241" s="3">
        <v>3</v>
      </c>
      <c r="H241" s="3">
        <v>0.0886660100460293</v>
      </c>
      <c r="I241" s="3">
        <v>0.234975695349974</v>
      </c>
      <c r="J241" s="3">
        <v>0.742198569374392</v>
      </c>
      <c r="K241" s="3">
        <v>-0.37188635283992</v>
      </c>
      <c r="L241" s="3">
        <v>0.549218372931979</v>
      </c>
      <c r="M241" s="3">
        <v>1.09271563932764</v>
      </c>
      <c r="N241" s="3">
        <v>0.689432590128081</v>
      </c>
      <c r="O241" s="3">
        <v>1.73189878971254</v>
      </c>
      <c r="P241" s="3">
        <v>0.742198569374392</v>
      </c>
    </row>
    <row r="242" s="3" customFormat="1" spans="1:16">
      <c r="A242" s="3">
        <v>228</v>
      </c>
      <c r="B242" s="3" t="s">
        <v>173</v>
      </c>
      <c r="C242" s="3" t="s">
        <v>169</v>
      </c>
      <c r="D242" s="3" t="s">
        <v>170</v>
      </c>
      <c r="E242" s="3" t="s">
        <v>175</v>
      </c>
      <c r="F242" s="3" t="s">
        <v>66</v>
      </c>
      <c r="G242" s="3">
        <v>3</v>
      </c>
      <c r="H242" s="3">
        <v>-0.220419480673365</v>
      </c>
      <c r="I242" s="3">
        <v>0.194159194247314</v>
      </c>
      <c r="J242" s="3">
        <v>0.256270034279754</v>
      </c>
      <c r="K242" s="3">
        <v>-0.600971501398101</v>
      </c>
      <c r="L242" s="3">
        <v>0.16013254005137</v>
      </c>
      <c r="M242" s="3">
        <v>0.802182227434072</v>
      </c>
      <c r="N242" s="3">
        <v>0.548278723726736</v>
      </c>
      <c r="O242" s="3">
        <v>1.17366641849084</v>
      </c>
      <c r="P242" s="3">
        <v>0.256270034279754</v>
      </c>
    </row>
    <row r="243" s="3" customFormat="1" spans="1:16">
      <c r="A243" s="3">
        <v>226</v>
      </c>
      <c r="B243" s="3" t="s">
        <v>173</v>
      </c>
      <c r="C243" s="3" t="s">
        <v>169</v>
      </c>
      <c r="D243" s="3" t="s">
        <v>170</v>
      </c>
      <c r="E243" s="3" t="s">
        <v>175</v>
      </c>
      <c r="F243" s="3" t="s">
        <v>73</v>
      </c>
      <c r="G243" s="3">
        <v>3</v>
      </c>
      <c r="H243" s="3">
        <v>0.649135995450758</v>
      </c>
      <c r="I243" s="3">
        <v>0.893304129992328</v>
      </c>
      <c r="J243" s="3">
        <v>0.599947503158284</v>
      </c>
      <c r="K243" s="3">
        <v>-1.1017400993342</v>
      </c>
      <c r="L243" s="3">
        <v>2.40001209023572</v>
      </c>
      <c r="M243" s="3">
        <v>1.91388650779681</v>
      </c>
      <c r="N243" s="3">
        <v>0.332292358612558</v>
      </c>
      <c r="O243" s="3">
        <v>11.0233096542481</v>
      </c>
      <c r="P243" s="3">
        <v>0.599947503158284</v>
      </c>
    </row>
    <row r="244" s="3" customFormat="1" spans="1:16">
      <c r="A244" s="3">
        <v>227</v>
      </c>
      <c r="B244" s="3" t="s">
        <v>173</v>
      </c>
      <c r="C244" s="3" t="s">
        <v>169</v>
      </c>
      <c r="D244" s="3" t="s">
        <v>170</v>
      </c>
      <c r="E244" s="3" t="s">
        <v>175</v>
      </c>
      <c r="F244" s="3" t="s">
        <v>74</v>
      </c>
      <c r="G244" s="3">
        <v>3</v>
      </c>
      <c r="H244" s="3">
        <v>-0.300400522496131</v>
      </c>
      <c r="I244" s="3">
        <v>0.220050414847557</v>
      </c>
      <c r="J244" s="3">
        <v>0.172207768020621</v>
      </c>
      <c r="K244" s="3">
        <v>-0.731699335597343</v>
      </c>
      <c r="L244" s="3">
        <v>0.130898290605082</v>
      </c>
      <c r="M244" s="3">
        <v>0.740521565731248</v>
      </c>
      <c r="N244" s="3">
        <v>0.481090760408978</v>
      </c>
      <c r="O244" s="3">
        <v>1.1398518417749</v>
      </c>
      <c r="P244" s="3">
        <v>0.172207768020621</v>
      </c>
    </row>
    <row r="245" s="3" customFormat="1" spans="1:16">
      <c r="A245" s="3">
        <v>229</v>
      </c>
      <c r="B245" s="3" t="s">
        <v>173</v>
      </c>
      <c r="C245" s="3" t="s">
        <v>169</v>
      </c>
      <c r="D245" s="3" t="s">
        <v>170</v>
      </c>
      <c r="E245" s="3" t="s">
        <v>175</v>
      </c>
      <c r="F245" s="3" t="s">
        <v>75</v>
      </c>
      <c r="G245" s="3">
        <v>3</v>
      </c>
      <c r="H245" s="3">
        <v>-0.311039836869951</v>
      </c>
      <c r="I245" s="3">
        <v>0.284693778315176</v>
      </c>
      <c r="J245" s="3">
        <v>0.388643474113428</v>
      </c>
      <c r="K245" s="3">
        <v>-0.869039642367695</v>
      </c>
      <c r="L245" s="3">
        <v>0.246959968627794</v>
      </c>
      <c r="M245" s="3">
        <v>0.73268468742334</v>
      </c>
      <c r="N245" s="3">
        <v>0.419354085824124</v>
      </c>
      <c r="O245" s="3">
        <v>1.28012786647745</v>
      </c>
      <c r="P245" s="3">
        <v>0.388643474113428</v>
      </c>
    </row>
    <row r="246" s="3" customFormat="1" spans="1:16">
      <c r="A246" s="3">
        <v>230</v>
      </c>
      <c r="B246" s="3" t="s">
        <v>173</v>
      </c>
      <c r="C246" s="3" t="s">
        <v>169</v>
      </c>
      <c r="D246" s="3" t="s">
        <v>170</v>
      </c>
      <c r="E246" s="3" t="s">
        <v>175</v>
      </c>
      <c r="F246" s="3" t="s">
        <v>76</v>
      </c>
      <c r="G246" s="3">
        <v>3</v>
      </c>
      <c r="H246" s="3">
        <v>-0.33304811086224</v>
      </c>
      <c r="I246" s="3">
        <v>0.236564700722699</v>
      </c>
      <c r="J246" s="3">
        <v>0.294488961687409</v>
      </c>
      <c r="K246" s="3">
        <v>-0.79671492427873</v>
      </c>
      <c r="L246" s="3">
        <v>0.13061870255425</v>
      </c>
      <c r="M246" s="3">
        <v>0.716735710553155</v>
      </c>
      <c r="N246" s="3">
        <v>0.45080747096194</v>
      </c>
      <c r="O246" s="3">
        <v>1.13953319736688</v>
      </c>
      <c r="P246" s="3">
        <v>0.294488961687409</v>
      </c>
    </row>
    <row r="247" s="7" customFormat="1" spans="1:16">
      <c r="A247" s="7">
        <v>243</v>
      </c>
      <c r="B247" s="7" t="s">
        <v>173</v>
      </c>
      <c r="C247" s="7" t="s">
        <v>171</v>
      </c>
      <c r="D247" s="7" t="s">
        <v>172</v>
      </c>
      <c r="E247" s="7" t="s">
        <v>175</v>
      </c>
      <c r="F247" s="7" t="s">
        <v>66</v>
      </c>
      <c r="G247" s="7">
        <v>3</v>
      </c>
      <c r="H247" s="7">
        <v>0.539927616370417</v>
      </c>
      <c r="I247" s="7">
        <v>0.194435316036346</v>
      </c>
      <c r="J247" s="7">
        <v>0.00548798981930824</v>
      </c>
      <c r="K247" s="7">
        <v>0.158834396939178</v>
      </c>
      <c r="L247" s="7">
        <v>0.921020835801656</v>
      </c>
      <c r="M247" s="7">
        <v>1.71588265587509</v>
      </c>
      <c r="N247" s="7">
        <v>1.17214382000286</v>
      </c>
      <c r="O247" s="7">
        <v>2.51185327132107</v>
      </c>
      <c r="P247" s="7">
        <v>0.00548798981930824</v>
      </c>
    </row>
    <row r="248" s="7" customFormat="1" spans="1:16">
      <c r="A248" s="7">
        <v>241</v>
      </c>
      <c r="B248" s="7" t="s">
        <v>173</v>
      </c>
      <c r="C248" s="7" t="s">
        <v>171</v>
      </c>
      <c r="D248" s="7" t="s">
        <v>172</v>
      </c>
      <c r="E248" s="7" t="s">
        <v>175</v>
      </c>
      <c r="F248" s="7" t="s">
        <v>73</v>
      </c>
      <c r="G248" s="7">
        <v>3</v>
      </c>
      <c r="H248" s="7">
        <v>1.20606008924779</v>
      </c>
      <c r="I248" s="7">
        <v>0.89432958792407</v>
      </c>
      <c r="J248" s="7">
        <v>0.406200436434742</v>
      </c>
      <c r="K248" s="7">
        <v>-0.546825903083391</v>
      </c>
      <c r="L248" s="7">
        <v>2.95894608157896</v>
      </c>
      <c r="M248" s="7">
        <v>3.34029821605816</v>
      </c>
      <c r="N248" s="7">
        <v>0.578784014425405</v>
      </c>
      <c r="O248" s="7">
        <v>19.2776439813704</v>
      </c>
      <c r="P248" s="7">
        <v>0.406200436434742</v>
      </c>
    </row>
    <row r="249" s="7" customFormat="1" spans="1:16">
      <c r="A249" s="7">
        <v>242</v>
      </c>
      <c r="B249" s="7" t="s">
        <v>173</v>
      </c>
      <c r="C249" s="7" t="s">
        <v>171</v>
      </c>
      <c r="D249" s="7" t="s">
        <v>172</v>
      </c>
      <c r="E249" s="7" t="s">
        <v>175</v>
      </c>
      <c r="F249" s="7" t="s">
        <v>74</v>
      </c>
      <c r="G249" s="7">
        <v>3</v>
      </c>
      <c r="H249" s="7">
        <v>0.52988086811172</v>
      </c>
      <c r="I249" s="7">
        <v>0.228073201692246</v>
      </c>
      <c r="J249" s="7">
        <v>0.0201634187588548</v>
      </c>
      <c r="K249" s="7">
        <v>0.0828573927949182</v>
      </c>
      <c r="L249" s="7">
        <v>0.976904343428521</v>
      </c>
      <c r="M249" s="7">
        <v>1.69872992366005</v>
      </c>
      <c r="N249" s="7">
        <v>1.08638687090559</v>
      </c>
      <c r="O249" s="7">
        <v>2.65622075415238</v>
      </c>
      <c r="P249" s="7">
        <v>0.0201634187588548</v>
      </c>
    </row>
    <row r="250" s="7" customFormat="1" spans="1:16">
      <c r="A250" s="7">
        <v>244</v>
      </c>
      <c r="B250" s="7" t="s">
        <v>173</v>
      </c>
      <c r="C250" s="7" t="s">
        <v>171</v>
      </c>
      <c r="D250" s="7" t="s">
        <v>172</v>
      </c>
      <c r="E250" s="7" t="s">
        <v>175</v>
      </c>
      <c r="F250" s="7" t="s">
        <v>75</v>
      </c>
      <c r="G250" s="7">
        <v>3</v>
      </c>
      <c r="H250" s="7">
        <v>0.598428041686158</v>
      </c>
      <c r="I250" s="7">
        <v>0.284516011671888</v>
      </c>
      <c r="J250" s="7">
        <v>0.170141463274907</v>
      </c>
      <c r="K250" s="7">
        <v>0.0407766588092582</v>
      </c>
      <c r="L250" s="7">
        <v>1.15607942456306</v>
      </c>
      <c r="M250" s="7">
        <v>1.81925675569026</v>
      </c>
      <c r="N250" s="7">
        <v>1.04161944303818</v>
      </c>
      <c r="O250" s="7">
        <v>3.17745138615212</v>
      </c>
      <c r="P250" s="7">
        <v>0.170141463274907</v>
      </c>
    </row>
    <row r="251" s="7" customFormat="1" spans="1:16">
      <c r="A251" s="7">
        <v>245</v>
      </c>
      <c r="B251" s="7" t="s">
        <v>173</v>
      </c>
      <c r="C251" s="7" t="s">
        <v>171</v>
      </c>
      <c r="D251" s="7" t="s">
        <v>172</v>
      </c>
      <c r="E251" s="7" t="s">
        <v>175</v>
      </c>
      <c r="F251" s="7" t="s">
        <v>76</v>
      </c>
      <c r="G251" s="7">
        <v>3</v>
      </c>
      <c r="H251" s="7">
        <v>0.538645866588407</v>
      </c>
      <c r="I251" s="7">
        <v>0.26898281810301</v>
      </c>
      <c r="J251" s="7">
        <v>0.183159714225897</v>
      </c>
      <c r="K251" s="7">
        <v>0.011439543106508</v>
      </c>
      <c r="L251" s="7">
        <v>1.06585219007031</v>
      </c>
      <c r="M251" s="7">
        <v>1.71368473254975</v>
      </c>
      <c r="N251" s="7">
        <v>1.01150522489737</v>
      </c>
      <c r="O251" s="7">
        <v>2.90331210387181</v>
      </c>
      <c r="P251" s="7">
        <v>0.183159714225897</v>
      </c>
    </row>
    <row r="252" s="3" customFormat="1" spans="1:16">
      <c r="A252" s="3">
        <v>218</v>
      </c>
      <c r="B252" s="3" t="s">
        <v>173</v>
      </c>
      <c r="C252" s="3" t="s">
        <v>158</v>
      </c>
      <c r="D252" s="3" t="s">
        <v>159</v>
      </c>
      <c r="E252" s="3" t="s">
        <v>175</v>
      </c>
      <c r="F252" s="3" t="s">
        <v>66</v>
      </c>
      <c r="G252" s="3">
        <v>44</v>
      </c>
      <c r="H252" s="3">
        <v>0.0163055990645585</v>
      </c>
      <c r="I252" s="3">
        <v>0.0263851582585089</v>
      </c>
      <c r="J252" s="3">
        <v>0.536586049911384</v>
      </c>
      <c r="K252" s="3">
        <v>-0.0354093111221189</v>
      </c>
      <c r="L252" s="3">
        <v>0.068020509251236</v>
      </c>
      <c r="M252" s="3">
        <v>1.01643926083519</v>
      </c>
      <c r="N252" s="3">
        <v>0.965210264096718</v>
      </c>
      <c r="O252" s="3">
        <v>1.07038726109492</v>
      </c>
      <c r="P252" s="3">
        <v>0.536586049911384</v>
      </c>
    </row>
    <row r="253" s="3" customFormat="1" spans="1:16">
      <c r="A253" s="3">
        <v>216</v>
      </c>
      <c r="B253" s="3" t="s">
        <v>173</v>
      </c>
      <c r="C253" s="3" t="s">
        <v>158</v>
      </c>
      <c r="D253" s="3" t="s">
        <v>159</v>
      </c>
      <c r="E253" s="3" t="s">
        <v>175</v>
      </c>
      <c r="F253" s="3" t="s">
        <v>73</v>
      </c>
      <c r="G253" s="3">
        <v>44</v>
      </c>
      <c r="H253" s="3">
        <v>0.0715279500121035</v>
      </c>
      <c r="I253" s="3">
        <v>0.063506003071863</v>
      </c>
      <c r="J253" s="3">
        <v>0.26642553470251</v>
      </c>
      <c r="K253" s="3">
        <v>-0.052943816008748</v>
      </c>
      <c r="L253" s="3">
        <v>0.195999716032955</v>
      </c>
      <c r="M253" s="3">
        <v>1.07414817273618</v>
      </c>
      <c r="N253" s="3">
        <v>0.948433297753499</v>
      </c>
      <c r="O253" s="3">
        <v>1.21652655988081</v>
      </c>
      <c r="P253" s="3">
        <v>0.26642553470251</v>
      </c>
    </row>
    <row r="254" s="3" customFormat="1" spans="1:16">
      <c r="A254" s="3">
        <v>217</v>
      </c>
      <c r="B254" s="3" t="s">
        <v>173</v>
      </c>
      <c r="C254" s="3" t="s">
        <v>158</v>
      </c>
      <c r="D254" s="3" t="s">
        <v>159</v>
      </c>
      <c r="E254" s="3" t="s">
        <v>175</v>
      </c>
      <c r="F254" s="3" t="s">
        <v>74</v>
      </c>
      <c r="G254" s="3">
        <v>44</v>
      </c>
      <c r="H254" s="3">
        <v>0.0301286297065232</v>
      </c>
      <c r="I254" s="3">
        <v>0.0379124584620721</v>
      </c>
      <c r="J254" s="3">
        <v>0.426794186985959</v>
      </c>
      <c r="K254" s="3">
        <v>-0.0441797888791381</v>
      </c>
      <c r="L254" s="3">
        <v>0.104437048292185</v>
      </c>
      <c r="M254" s="3">
        <v>1.03058708954292</v>
      </c>
      <c r="N254" s="3">
        <v>0.956781923259028</v>
      </c>
      <c r="O254" s="3">
        <v>1.11008550988791</v>
      </c>
      <c r="P254" s="3">
        <v>0.426794186985959</v>
      </c>
    </row>
    <row r="255" s="3" customFormat="1" spans="1:16">
      <c r="A255" s="3">
        <v>219</v>
      </c>
      <c r="B255" s="3" t="s">
        <v>173</v>
      </c>
      <c r="C255" s="3" t="s">
        <v>158</v>
      </c>
      <c r="D255" s="3" t="s">
        <v>159</v>
      </c>
      <c r="E255" s="3" t="s">
        <v>175</v>
      </c>
      <c r="F255" s="3" t="s">
        <v>75</v>
      </c>
      <c r="G255" s="3">
        <v>44</v>
      </c>
      <c r="H255" s="3">
        <v>-0.0707888324258104</v>
      </c>
      <c r="I255" s="3">
        <v>0.0878265075077537</v>
      </c>
      <c r="J255" s="3">
        <v>0.424673649189247</v>
      </c>
      <c r="K255" s="3">
        <v>-0.242928787141008</v>
      </c>
      <c r="L255" s="3">
        <v>0.101351122289387</v>
      </c>
      <c r="M255" s="3">
        <v>0.93165860744502</v>
      </c>
      <c r="N255" s="3">
        <v>0.784327365976952</v>
      </c>
      <c r="O255" s="3">
        <v>1.10666514835324</v>
      </c>
      <c r="P255" s="3">
        <v>0.424673649189247</v>
      </c>
    </row>
    <row r="256" s="3" customFormat="1" spans="1:16">
      <c r="A256" s="3">
        <v>220</v>
      </c>
      <c r="B256" s="3" t="s">
        <v>173</v>
      </c>
      <c r="C256" s="3" t="s">
        <v>158</v>
      </c>
      <c r="D256" s="3" t="s">
        <v>159</v>
      </c>
      <c r="E256" s="3" t="s">
        <v>175</v>
      </c>
      <c r="F256" s="3" t="s">
        <v>76</v>
      </c>
      <c r="G256" s="3">
        <v>44</v>
      </c>
      <c r="H256" s="3">
        <v>0.0706135398053025</v>
      </c>
      <c r="I256" s="3">
        <v>0.0713992853765861</v>
      </c>
      <c r="J256" s="3">
        <v>0.328198283356272</v>
      </c>
      <c r="K256" s="3">
        <v>-0.0693290595328063</v>
      </c>
      <c r="L256" s="3">
        <v>0.210556139143411</v>
      </c>
      <c r="M256" s="3">
        <v>1.07316640961893</v>
      </c>
      <c r="N256" s="3">
        <v>0.933019610561746</v>
      </c>
      <c r="O256" s="3">
        <v>1.23436434743423</v>
      </c>
      <c r="P256" s="3">
        <v>0.328198283356272</v>
      </c>
    </row>
  </sheetData>
  <autoFilter xmlns:etc="http://www.wps.cn/officeDocument/2017/etCustomData" ref="F1:F256" etc:filterBottomFollowUsedRange="0">
    <extLst/>
  </autoFilter>
  <sortState ref="A2:P256">
    <sortCondition ref="D2"/>
  </sortState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P35"/>
  <sheetViews>
    <sheetView topLeftCell="A7" workbookViewId="0">
      <selection activeCell="A20" sqref="$A20:$XFD24"/>
    </sheetView>
  </sheetViews>
  <sheetFormatPr defaultColWidth="9.55752212389381" defaultRowHeight="13.5"/>
  <cols>
    <col min="1" max="1" width="5.78761061946903" style="3" customWidth="1"/>
    <col min="2" max="4" width="9.55752212389381" style="3"/>
    <col min="5" max="5" width="15.7345132743363" style="3" customWidth="1"/>
    <col min="6" max="6" width="9.55752212389381" style="3"/>
    <col min="7" max="7" width="5.91150442477876" style="3" customWidth="1"/>
    <col min="8" max="8" width="5.38053097345133" style="3" customWidth="1"/>
    <col min="9" max="9" width="5.84955752212389" style="3" customWidth="1"/>
    <col min="10" max="10" width="12.7964601769912" style="3"/>
    <col min="11" max="11" width="7.23893805309735" style="3" customWidth="1"/>
    <col min="12" max="12" width="6.11504424778761" style="3" customWidth="1"/>
    <col min="13" max="15" width="12.7964601769912" style="3"/>
    <col min="16" max="16" width="12.9557522123894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176</v>
      </c>
      <c r="D2" s="3" t="s">
        <v>177</v>
      </c>
      <c r="E2" s="3" t="s">
        <v>62</v>
      </c>
      <c r="F2" s="3" t="s">
        <v>63</v>
      </c>
      <c r="G2" s="3">
        <v>1</v>
      </c>
      <c r="H2" s="3">
        <v>-0.0230244634924607</v>
      </c>
      <c r="I2" s="3">
        <v>0.0621910780203967</v>
      </c>
      <c r="J2" s="3">
        <v>0.711217586427587</v>
      </c>
      <c r="K2" s="3">
        <v>-0.144918976412438</v>
      </c>
      <c r="L2" s="3">
        <v>0.0988700494275167</v>
      </c>
      <c r="M2" s="3">
        <v>0.977238576812298</v>
      </c>
      <c r="N2" s="3">
        <v>0.865092383159685</v>
      </c>
      <c r="O2" s="3">
        <v>1.10392283483306</v>
      </c>
      <c r="P2" s="3">
        <f>J2/4</f>
        <v>0.177804396606897</v>
      </c>
    </row>
    <row r="3" s="3" customFormat="1" spans="1:16">
      <c r="A3" s="3">
        <v>9</v>
      </c>
      <c r="B3" s="3" t="s">
        <v>64</v>
      </c>
      <c r="C3" s="3" t="s">
        <v>176</v>
      </c>
      <c r="D3" s="3" t="s">
        <v>177</v>
      </c>
      <c r="E3" s="3" t="s">
        <v>65</v>
      </c>
      <c r="F3" s="3" t="s">
        <v>66</v>
      </c>
      <c r="G3" s="3">
        <v>2</v>
      </c>
      <c r="H3" s="3">
        <v>-0.019170536464883</v>
      </c>
      <c r="I3" s="3">
        <v>0.0434925045889851</v>
      </c>
      <c r="J3" s="3">
        <v>0.659373767262787</v>
      </c>
      <c r="K3" s="3">
        <v>-0.104415845459294</v>
      </c>
      <c r="L3" s="3">
        <v>0.0660747725295278</v>
      </c>
      <c r="M3" s="3">
        <v>0.981012049649807</v>
      </c>
      <c r="N3" s="3">
        <v>0.900850604885966</v>
      </c>
      <c r="O3" s="3">
        <v>1.06830659416601</v>
      </c>
      <c r="P3" s="3">
        <f>J3/4</f>
        <v>0.164843441815697</v>
      </c>
    </row>
    <row r="4" s="3" customFormat="1" spans="1:16">
      <c r="A4" s="3">
        <v>10</v>
      </c>
      <c r="B4" s="3" t="s">
        <v>67</v>
      </c>
      <c r="C4" s="3" t="s">
        <v>176</v>
      </c>
      <c r="D4" s="3" t="s">
        <v>177</v>
      </c>
      <c r="E4" s="3" t="s">
        <v>68</v>
      </c>
      <c r="F4" s="3" t="s">
        <v>63</v>
      </c>
      <c r="G4" s="3">
        <v>1</v>
      </c>
      <c r="H4" s="3">
        <v>0.0886166900468745</v>
      </c>
      <c r="I4" s="3">
        <v>0.106408457932733</v>
      </c>
      <c r="J4" s="3">
        <v>0.404958985743496</v>
      </c>
      <c r="K4" s="3">
        <v>-0.119943887501283</v>
      </c>
      <c r="L4" s="3">
        <v>0.297177267595032</v>
      </c>
      <c r="M4" s="3">
        <v>1.0926617479222</v>
      </c>
      <c r="N4" s="3">
        <v>0.886970205435335</v>
      </c>
      <c r="O4" s="3">
        <v>1.34605389003615</v>
      </c>
      <c r="P4" s="3">
        <f>J4/4</f>
        <v>0.101239746435874</v>
      </c>
    </row>
    <row r="5" s="3" customFormat="1" spans="1:16">
      <c r="A5" s="3">
        <v>11</v>
      </c>
      <c r="B5" s="3" t="s">
        <v>69</v>
      </c>
      <c r="C5" s="3" t="s">
        <v>176</v>
      </c>
      <c r="D5" s="3" t="s">
        <v>177</v>
      </c>
      <c r="E5" s="3" t="s">
        <v>70</v>
      </c>
      <c r="F5" s="3" t="s">
        <v>63</v>
      </c>
      <c r="G5" s="3">
        <v>1</v>
      </c>
      <c r="H5" s="3">
        <v>0.0494083994279027</v>
      </c>
      <c r="I5" s="3">
        <v>0.0738525549343388</v>
      </c>
      <c r="J5" s="3">
        <v>0.503486493481116</v>
      </c>
      <c r="K5" s="3">
        <v>-0.0953426082434014</v>
      </c>
      <c r="L5" s="3">
        <v>0.194159407099207</v>
      </c>
      <c r="M5" s="3">
        <v>1.05064934772554</v>
      </c>
      <c r="N5" s="3">
        <v>0.909061429169745</v>
      </c>
      <c r="O5" s="3">
        <v>1.21428983394915</v>
      </c>
      <c r="P5" s="3">
        <f>J5/4</f>
        <v>0.125871623370279</v>
      </c>
    </row>
    <row r="6" s="3" customFormat="1" spans="1:16">
      <c r="A6" s="3">
        <v>3</v>
      </c>
      <c r="B6" s="3" t="s">
        <v>71</v>
      </c>
      <c r="C6" s="3" t="s">
        <v>176</v>
      </c>
      <c r="D6" s="3" t="s">
        <v>177</v>
      </c>
      <c r="E6" s="3" t="s">
        <v>72</v>
      </c>
      <c r="F6" s="3" t="s">
        <v>73</v>
      </c>
      <c r="G6" s="3">
        <v>4</v>
      </c>
      <c r="H6" s="3">
        <v>-0.3114949657784</v>
      </c>
      <c r="I6" s="3">
        <v>0.225359293385864</v>
      </c>
      <c r="J6" s="3">
        <v>0.3010301889382</v>
      </c>
      <c r="K6" s="3">
        <v>-0.753199180814694</v>
      </c>
      <c r="L6" s="3">
        <v>0.130209249257894</v>
      </c>
      <c r="M6" s="3">
        <v>0.732351297314809</v>
      </c>
      <c r="N6" s="3">
        <v>0.470857781430923</v>
      </c>
      <c r="O6" s="3">
        <v>1.13906670725238</v>
      </c>
      <c r="P6" s="3">
        <v>0.3010301889382</v>
      </c>
    </row>
    <row r="7" s="3" customFormat="1" spans="1:16">
      <c r="A7" s="3">
        <v>4</v>
      </c>
      <c r="B7" s="3" t="s">
        <v>71</v>
      </c>
      <c r="C7" s="3" t="s">
        <v>176</v>
      </c>
      <c r="D7" s="3" t="s">
        <v>177</v>
      </c>
      <c r="E7" s="3" t="s">
        <v>72</v>
      </c>
      <c r="F7" s="3" t="s">
        <v>74</v>
      </c>
      <c r="G7" s="3">
        <v>4</v>
      </c>
      <c r="H7" s="3">
        <v>-0.0769981983219373</v>
      </c>
      <c r="I7" s="3">
        <v>0.11271064027455</v>
      </c>
      <c r="J7" s="3">
        <v>0.494512487196548</v>
      </c>
      <c r="K7" s="3">
        <v>-0.297911053260054</v>
      </c>
      <c r="L7" s="3">
        <v>0.14391465661618</v>
      </c>
      <c r="M7" s="3">
        <v>0.925891521763436</v>
      </c>
      <c r="N7" s="3">
        <v>0.742367367968456</v>
      </c>
      <c r="O7" s="3">
        <v>1.15478555101285</v>
      </c>
      <c r="P7" s="3">
        <v>0.494512487196548</v>
      </c>
    </row>
    <row r="8" s="3" customFormat="1" spans="1:16">
      <c r="A8" s="3">
        <v>5</v>
      </c>
      <c r="B8" s="3" t="s">
        <v>71</v>
      </c>
      <c r="C8" s="3" t="s">
        <v>176</v>
      </c>
      <c r="D8" s="3" t="s">
        <v>177</v>
      </c>
      <c r="E8" s="3" t="s">
        <v>72</v>
      </c>
      <c r="F8" s="3" t="s">
        <v>66</v>
      </c>
      <c r="G8" s="3">
        <v>4</v>
      </c>
      <c r="H8" s="3">
        <v>0.0127479442997773</v>
      </c>
      <c r="I8" s="3">
        <v>0.0913979751138703</v>
      </c>
      <c r="J8" s="3">
        <v>0.889072979555558</v>
      </c>
      <c r="K8" s="3">
        <v>-0.166392086923408</v>
      </c>
      <c r="L8" s="3">
        <v>0.191887975522963</v>
      </c>
      <c r="M8" s="3">
        <v>1.01282954572317</v>
      </c>
      <c r="N8" s="3">
        <v>0.846714183538065</v>
      </c>
      <c r="O8" s="3">
        <v>1.21153478781153</v>
      </c>
      <c r="P8" s="3">
        <v>0.889072979555558</v>
      </c>
    </row>
    <row r="9" s="3" customFormat="1" spans="1:16">
      <c r="A9" s="3">
        <v>6</v>
      </c>
      <c r="B9" s="3" t="s">
        <v>71</v>
      </c>
      <c r="C9" s="3" t="s">
        <v>176</v>
      </c>
      <c r="D9" s="3" t="s">
        <v>177</v>
      </c>
      <c r="E9" s="3" t="s">
        <v>72</v>
      </c>
      <c r="F9" s="3" t="s">
        <v>75</v>
      </c>
      <c r="G9" s="3">
        <v>4</v>
      </c>
      <c r="H9" s="3">
        <v>-0.0625520850010535</v>
      </c>
      <c r="I9" s="3">
        <v>0.206039968105736</v>
      </c>
      <c r="J9" s="3">
        <v>0.781276114578107</v>
      </c>
      <c r="K9" s="3">
        <v>-0.466390422488295</v>
      </c>
      <c r="L9" s="3">
        <v>0.341286252486188</v>
      </c>
      <c r="M9" s="3">
        <v>0.939364134757329</v>
      </c>
      <c r="N9" s="3">
        <v>0.627262338911236</v>
      </c>
      <c r="O9" s="3">
        <v>1.40675587059796</v>
      </c>
      <c r="P9" s="3">
        <v>0.781276114578107</v>
      </c>
    </row>
    <row r="10" s="3" customFormat="1" spans="1:16">
      <c r="A10" s="3">
        <v>7</v>
      </c>
      <c r="B10" s="3" t="s">
        <v>71</v>
      </c>
      <c r="C10" s="3" t="s">
        <v>176</v>
      </c>
      <c r="D10" s="3" t="s">
        <v>177</v>
      </c>
      <c r="E10" s="3" t="s">
        <v>72</v>
      </c>
      <c r="F10" s="3" t="s">
        <v>76</v>
      </c>
      <c r="G10" s="3">
        <v>4</v>
      </c>
      <c r="H10" s="3">
        <v>-0.0973757032155668</v>
      </c>
      <c r="I10" s="3">
        <v>0.117061027489692</v>
      </c>
      <c r="J10" s="3">
        <v>0.466523945962124</v>
      </c>
      <c r="K10" s="3">
        <v>-0.326815317095363</v>
      </c>
      <c r="L10" s="3">
        <v>0.132063910664229</v>
      </c>
      <c r="M10" s="3">
        <v>0.907215098467525</v>
      </c>
      <c r="N10" s="3">
        <v>0.721216927164794</v>
      </c>
      <c r="O10" s="3">
        <v>1.1411812505884</v>
      </c>
      <c r="P10" s="3">
        <v>0.466523945962124</v>
      </c>
    </row>
    <row r="11" s="3" customFormat="1" spans="1:16">
      <c r="A11" s="3">
        <v>33</v>
      </c>
      <c r="B11" s="3" t="s">
        <v>77</v>
      </c>
      <c r="C11" s="3" t="s">
        <v>176</v>
      </c>
      <c r="D11" s="3" t="s">
        <v>177</v>
      </c>
      <c r="E11" s="3" t="s">
        <v>78</v>
      </c>
      <c r="F11" s="3" t="s">
        <v>63</v>
      </c>
      <c r="G11" s="3">
        <v>1</v>
      </c>
      <c r="H11" s="3">
        <v>0.0260138740661686</v>
      </c>
      <c r="I11" s="3">
        <v>0.0374866595517609</v>
      </c>
      <c r="J11" s="3">
        <v>0.487713454123905</v>
      </c>
      <c r="K11" s="3">
        <v>-0.0474599786552828</v>
      </c>
      <c r="L11" s="3">
        <v>0.0994877267876201</v>
      </c>
      <c r="M11" s="3">
        <v>1.02635518809445</v>
      </c>
      <c r="N11" s="3">
        <v>0.95364863866981</v>
      </c>
      <c r="O11" s="3">
        <v>1.10460491360606</v>
      </c>
      <c r="P11" s="3">
        <v>0.487713454123905</v>
      </c>
    </row>
    <row r="12" s="3" customFormat="1" spans="1:16">
      <c r="A12" s="3">
        <v>19</v>
      </c>
      <c r="B12" s="3" t="s">
        <v>81</v>
      </c>
      <c r="C12" s="3" t="s">
        <v>176</v>
      </c>
      <c r="D12" s="3" t="s">
        <v>177</v>
      </c>
      <c r="E12" s="3" t="s">
        <v>82</v>
      </c>
      <c r="F12" s="3" t="s">
        <v>66</v>
      </c>
      <c r="G12" s="3">
        <v>2</v>
      </c>
      <c r="H12" s="3">
        <v>-0.0706254148585019</v>
      </c>
      <c r="I12" s="3">
        <v>0.118262152175274</v>
      </c>
      <c r="J12" s="3">
        <v>0.550378050031225</v>
      </c>
      <c r="K12" s="3">
        <v>-0.302419233122039</v>
      </c>
      <c r="L12" s="3">
        <v>0.161168403405035</v>
      </c>
      <c r="M12" s="3">
        <v>0.931810869269</v>
      </c>
      <c r="N12" s="3">
        <v>0.73902817484697</v>
      </c>
      <c r="O12" s="3">
        <v>1.17488280642026</v>
      </c>
      <c r="P12" s="3">
        <f>J12/15</f>
        <v>0.0366918700020817</v>
      </c>
    </row>
    <row r="13" s="3" customFormat="1" spans="1:16">
      <c r="A13" s="3">
        <v>18</v>
      </c>
      <c r="B13" s="3" t="s">
        <v>85</v>
      </c>
      <c r="C13" s="3" t="s">
        <v>176</v>
      </c>
      <c r="D13" s="3" t="s">
        <v>177</v>
      </c>
      <c r="E13" s="3" t="s">
        <v>86</v>
      </c>
      <c r="F13" s="3" t="s">
        <v>66</v>
      </c>
      <c r="G13" s="3">
        <v>2</v>
      </c>
      <c r="H13" s="3">
        <v>-0.0148884161914411</v>
      </c>
      <c r="I13" s="3">
        <v>0.0562926412860463</v>
      </c>
      <c r="J13" s="3">
        <v>0.791408179419916</v>
      </c>
      <c r="K13" s="3">
        <v>-0.125221993112092</v>
      </c>
      <c r="L13" s="3">
        <v>0.0954451607292097</v>
      </c>
      <c r="M13" s="3">
        <v>0.985221868278156</v>
      </c>
      <c r="N13" s="3">
        <v>0.882301016094309</v>
      </c>
      <c r="O13" s="3">
        <v>1.10014848903874</v>
      </c>
      <c r="P13" s="3">
        <f t="shared" ref="P13:P34" si="0">J13/15</f>
        <v>0.0527605452946611</v>
      </c>
    </row>
    <row r="14" s="3" customFormat="1" spans="1:16">
      <c r="A14" s="3">
        <v>1</v>
      </c>
      <c r="B14" s="3" t="s">
        <v>87</v>
      </c>
      <c r="C14" s="3" t="s">
        <v>176</v>
      </c>
      <c r="D14" s="3" t="s">
        <v>177</v>
      </c>
      <c r="E14" s="3" t="s">
        <v>88</v>
      </c>
      <c r="F14" s="3" t="s">
        <v>63</v>
      </c>
      <c r="G14" s="3">
        <v>1</v>
      </c>
      <c r="H14" s="3">
        <v>0.288888888888889</v>
      </c>
      <c r="I14" s="3">
        <v>0.266666666666667</v>
      </c>
      <c r="J14" s="3">
        <v>0.278660494899244</v>
      </c>
      <c r="K14" s="3">
        <v>-0.233777777777778</v>
      </c>
      <c r="L14" s="3">
        <v>0.811555555555555</v>
      </c>
      <c r="M14" s="3">
        <v>1.33494339324412</v>
      </c>
      <c r="N14" s="3">
        <v>0.791537693618139</v>
      </c>
      <c r="O14" s="3">
        <v>2.25140745353543</v>
      </c>
      <c r="P14" s="3">
        <f t="shared" si="0"/>
        <v>0.0185773663266163</v>
      </c>
    </row>
    <row r="15" s="3" customFormat="1" spans="1:16">
      <c r="A15" s="3">
        <v>13</v>
      </c>
      <c r="B15" s="3" t="s">
        <v>91</v>
      </c>
      <c r="C15" s="3" t="s">
        <v>176</v>
      </c>
      <c r="D15" s="3" t="s">
        <v>177</v>
      </c>
      <c r="E15" s="3" t="s">
        <v>92</v>
      </c>
      <c r="F15" s="3" t="s">
        <v>73</v>
      </c>
      <c r="G15" s="3">
        <v>7</v>
      </c>
      <c r="H15" s="3">
        <v>-0.442201112256598</v>
      </c>
      <c r="I15" s="3">
        <v>0.199388583789615</v>
      </c>
      <c r="J15" s="3">
        <v>0.0773433088915852</v>
      </c>
      <c r="K15" s="3">
        <v>-0.833002736484244</v>
      </c>
      <c r="L15" s="3">
        <v>-0.0513994880289516</v>
      </c>
      <c r="M15" s="3">
        <v>0.642620383623417</v>
      </c>
      <c r="N15" s="3">
        <v>0.434741909057596</v>
      </c>
      <c r="O15" s="3">
        <v>0.949899121397097</v>
      </c>
      <c r="P15" s="3">
        <f t="shared" si="0"/>
        <v>0.00515622059277235</v>
      </c>
    </row>
    <row r="16" s="3" customFormat="1" spans="1:16">
      <c r="A16" s="3">
        <v>14</v>
      </c>
      <c r="B16" s="3" t="s">
        <v>91</v>
      </c>
      <c r="C16" s="3" t="s">
        <v>176</v>
      </c>
      <c r="D16" s="3" t="s">
        <v>177</v>
      </c>
      <c r="E16" s="3" t="s">
        <v>92</v>
      </c>
      <c r="F16" s="3" t="s">
        <v>74</v>
      </c>
      <c r="G16" s="3">
        <v>7</v>
      </c>
      <c r="H16" s="3">
        <v>-0.257688378343471</v>
      </c>
      <c r="I16" s="3">
        <v>0.112983596998008</v>
      </c>
      <c r="J16" s="3">
        <v>0.0225626998865216</v>
      </c>
      <c r="K16" s="3">
        <v>-0.479136228459566</v>
      </c>
      <c r="L16" s="3">
        <v>-0.0362405282273753</v>
      </c>
      <c r="M16" s="3">
        <v>0.772836027029492</v>
      </c>
      <c r="N16" s="3">
        <v>0.619318110193692</v>
      </c>
      <c r="O16" s="3">
        <v>0.964408298165107</v>
      </c>
      <c r="P16" s="3">
        <f t="shared" si="0"/>
        <v>0.00150417999243477</v>
      </c>
    </row>
    <row r="17" s="3" customFormat="1" spans="1:16">
      <c r="A17" s="3">
        <v>15</v>
      </c>
      <c r="B17" s="3" t="s">
        <v>91</v>
      </c>
      <c r="C17" s="3" t="s">
        <v>176</v>
      </c>
      <c r="D17" s="3" t="s">
        <v>177</v>
      </c>
      <c r="E17" s="3" t="s">
        <v>92</v>
      </c>
      <c r="F17" s="3" t="s">
        <v>66</v>
      </c>
      <c r="G17" s="3">
        <v>7</v>
      </c>
      <c r="H17" s="3">
        <v>-0.144180225418437</v>
      </c>
      <c r="I17" s="3">
        <v>0.0958408337687315</v>
      </c>
      <c r="J17" s="3">
        <v>0.132485720694914</v>
      </c>
      <c r="K17" s="3">
        <v>-0.33202825960515</v>
      </c>
      <c r="L17" s="3">
        <v>0.0436678087682771</v>
      </c>
      <c r="M17" s="3">
        <v>0.865731707139184</v>
      </c>
      <c r="N17" s="3">
        <v>0.717467047232491</v>
      </c>
      <c r="O17" s="3">
        <v>1.04463527856389</v>
      </c>
      <c r="P17" s="3">
        <f t="shared" si="0"/>
        <v>0.00883238137966093</v>
      </c>
    </row>
    <row r="18" s="3" customFormat="1" spans="1:16">
      <c r="A18" s="3">
        <v>16</v>
      </c>
      <c r="B18" s="3" t="s">
        <v>91</v>
      </c>
      <c r="C18" s="3" t="s">
        <v>176</v>
      </c>
      <c r="D18" s="3" t="s">
        <v>177</v>
      </c>
      <c r="E18" s="3" t="s">
        <v>92</v>
      </c>
      <c r="F18" s="3" t="s">
        <v>75</v>
      </c>
      <c r="G18" s="3">
        <v>7</v>
      </c>
      <c r="H18" s="3">
        <v>-0.206360925530901</v>
      </c>
      <c r="I18" s="3">
        <v>0.16834558155256</v>
      </c>
      <c r="J18" s="3">
        <v>0.26619400350022</v>
      </c>
      <c r="K18" s="3">
        <v>-0.536318265373919</v>
      </c>
      <c r="L18" s="3">
        <v>0.123596414312116</v>
      </c>
      <c r="M18" s="3">
        <v>0.813539396149315</v>
      </c>
      <c r="N18" s="3">
        <v>0.584897731270439</v>
      </c>
      <c r="O18" s="3">
        <v>1.13155909777495</v>
      </c>
      <c r="P18" s="3">
        <f t="shared" si="0"/>
        <v>0.0177462669000147</v>
      </c>
    </row>
    <row r="19" s="3" customFormat="1" spans="1:16">
      <c r="A19" s="3">
        <v>17</v>
      </c>
      <c r="B19" s="3" t="s">
        <v>91</v>
      </c>
      <c r="C19" s="3" t="s">
        <v>176</v>
      </c>
      <c r="D19" s="3" t="s">
        <v>177</v>
      </c>
      <c r="E19" s="3" t="s">
        <v>92</v>
      </c>
      <c r="F19" s="3" t="s">
        <v>76</v>
      </c>
      <c r="G19" s="3">
        <v>7</v>
      </c>
      <c r="H19" s="3">
        <v>-0.252715036769903</v>
      </c>
      <c r="I19" s="3">
        <v>0.10636322864615</v>
      </c>
      <c r="J19" s="3">
        <v>0.0550706900053842</v>
      </c>
      <c r="K19" s="3">
        <v>-0.461186964916358</v>
      </c>
      <c r="L19" s="3">
        <v>-0.0442431086234486</v>
      </c>
      <c r="M19" s="3">
        <v>0.776689178148569</v>
      </c>
      <c r="N19" s="3">
        <v>0.630534778494796</v>
      </c>
      <c r="O19" s="3">
        <v>0.956721341990302</v>
      </c>
      <c r="P19" s="3">
        <f t="shared" si="0"/>
        <v>0.00367137933369228</v>
      </c>
    </row>
    <row r="20" s="5" customFormat="1" spans="1:16">
      <c r="A20" s="5">
        <v>20</v>
      </c>
      <c r="B20" s="5" t="s">
        <v>93</v>
      </c>
      <c r="C20" s="5" t="s">
        <v>176</v>
      </c>
      <c r="D20" s="5" t="s">
        <v>177</v>
      </c>
      <c r="E20" s="5" t="s">
        <v>94</v>
      </c>
      <c r="F20" s="5" t="s">
        <v>73</v>
      </c>
      <c r="G20" s="5">
        <v>3</v>
      </c>
      <c r="H20" s="5">
        <v>-0.0488134351566349</v>
      </c>
      <c r="I20" s="5">
        <v>0.34859400581377</v>
      </c>
      <c r="J20" s="5">
        <v>0.911430370648762</v>
      </c>
      <c r="K20" s="5">
        <v>-0.732057686551623</v>
      </c>
      <c r="L20" s="5">
        <v>0.634430816238354</v>
      </c>
      <c r="M20" s="5">
        <v>0.952358789793871</v>
      </c>
      <c r="N20" s="5">
        <v>0.480918391961933</v>
      </c>
      <c r="O20" s="5">
        <v>1.88594838470939</v>
      </c>
      <c r="P20" s="5">
        <f t="shared" si="0"/>
        <v>0.0607620247099175</v>
      </c>
    </row>
    <row r="21" s="5" customFormat="1" spans="1:16">
      <c r="A21" s="5">
        <v>21</v>
      </c>
      <c r="B21" s="5" t="s">
        <v>93</v>
      </c>
      <c r="C21" s="5" t="s">
        <v>176</v>
      </c>
      <c r="D21" s="5" t="s">
        <v>177</v>
      </c>
      <c r="E21" s="5" t="s">
        <v>94</v>
      </c>
      <c r="F21" s="5" t="s">
        <v>74</v>
      </c>
      <c r="G21" s="5">
        <v>3</v>
      </c>
      <c r="H21" s="5">
        <v>-0.0236718084947772</v>
      </c>
      <c r="I21" s="5">
        <v>0.086167367705727</v>
      </c>
      <c r="J21" s="5">
        <v>0.783532173679817</v>
      </c>
      <c r="K21" s="5">
        <v>-0.192559849198002</v>
      </c>
      <c r="L21" s="5">
        <v>0.145216232208448</v>
      </c>
      <c r="M21" s="5">
        <v>0.976606171017978</v>
      </c>
      <c r="N21" s="5">
        <v>0.824844950417548</v>
      </c>
      <c r="O21" s="5">
        <v>1.15628957028541</v>
      </c>
      <c r="P21" s="5">
        <f t="shared" si="0"/>
        <v>0.0522354782453211</v>
      </c>
    </row>
    <row r="22" s="5" customFormat="1" spans="1:16">
      <c r="A22" s="5">
        <v>22</v>
      </c>
      <c r="B22" s="5" t="s">
        <v>93</v>
      </c>
      <c r="C22" s="5" t="s">
        <v>176</v>
      </c>
      <c r="D22" s="5" t="s">
        <v>177</v>
      </c>
      <c r="E22" s="5" t="s">
        <v>94</v>
      </c>
      <c r="F22" s="5" t="s">
        <v>66</v>
      </c>
      <c r="G22" s="5">
        <v>3</v>
      </c>
      <c r="H22" s="5">
        <v>-0.0471173082948815</v>
      </c>
      <c r="I22" s="5">
        <v>0.0919599315041156</v>
      </c>
      <c r="J22" s="5">
        <v>0.608393618491529</v>
      </c>
      <c r="K22" s="5">
        <v>-0.227358774042948</v>
      </c>
      <c r="L22" s="5">
        <v>0.133124157453185</v>
      </c>
      <c r="M22" s="5">
        <v>0.953975481789046</v>
      </c>
      <c r="N22" s="5">
        <v>0.796634919082384</v>
      </c>
      <c r="O22" s="5">
        <v>1.14239182598589</v>
      </c>
      <c r="P22" s="5">
        <f t="shared" si="0"/>
        <v>0.0405595745661019</v>
      </c>
    </row>
    <row r="23" s="5" customFormat="1" spans="1:16">
      <c r="A23" s="5">
        <v>23</v>
      </c>
      <c r="B23" s="5" t="s">
        <v>93</v>
      </c>
      <c r="C23" s="5" t="s">
        <v>176</v>
      </c>
      <c r="D23" s="5" t="s">
        <v>177</v>
      </c>
      <c r="E23" s="5" t="s">
        <v>94</v>
      </c>
      <c r="F23" s="5" t="s">
        <v>75</v>
      </c>
      <c r="G23" s="5">
        <v>3</v>
      </c>
      <c r="H23" s="5">
        <v>-0.0228452271600925</v>
      </c>
      <c r="I23" s="5">
        <v>0.14163313959242</v>
      </c>
      <c r="J23" s="5">
        <v>0.886679356932298</v>
      </c>
      <c r="K23" s="5">
        <v>-0.300446180761235</v>
      </c>
      <c r="L23" s="5">
        <v>0.25475572644105</v>
      </c>
      <c r="M23" s="5">
        <v>0.977413749168811</v>
      </c>
      <c r="N23" s="5">
        <v>0.740487755573146</v>
      </c>
      <c r="O23" s="5">
        <v>1.29014643371758</v>
      </c>
      <c r="P23" s="5">
        <f t="shared" si="0"/>
        <v>0.0591119571288199</v>
      </c>
    </row>
    <row r="24" s="5" customFormat="1" spans="1:16">
      <c r="A24" s="5">
        <v>24</v>
      </c>
      <c r="B24" s="5" t="s">
        <v>93</v>
      </c>
      <c r="C24" s="5" t="s">
        <v>176</v>
      </c>
      <c r="D24" s="5" t="s">
        <v>177</v>
      </c>
      <c r="E24" s="5" t="s">
        <v>94</v>
      </c>
      <c r="F24" s="5" t="s">
        <v>76</v>
      </c>
      <c r="G24" s="5">
        <v>3</v>
      </c>
      <c r="H24" s="5">
        <v>0.0473696810140722</v>
      </c>
      <c r="I24" s="5">
        <v>0.0956533135048698</v>
      </c>
      <c r="J24" s="5">
        <v>0.669502230384204</v>
      </c>
      <c r="K24" s="5">
        <v>-0.140110813455473</v>
      </c>
      <c r="L24" s="5">
        <v>0.234850175483617</v>
      </c>
      <c r="M24" s="5">
        <v>1.04850955151597</v>
      </c>
      <c r="N24" s="5">
        <v>0.869261904146196</v>
      </c>
      <c r="O24" s="5">
        <v>1.26471926858459</v>
      </c>
      <c r="P24" s="5">
        <f t="shared" si="0"/>
        <v>0.0446334820256136</v>
      </c>
    </row>
    <row r="25" s="3" customFormat="1" spans="1:16">
      <c r="A25" s="3">
        <v>25</v>
      </c>
      <c r="B25" s="3" t="s">
        <v>95</v>
      </c>
      <c r="C25" s="3" t="s">
        <v>176</v>
      </c>
      <c r="D25" s="3" t="s">
        <v>177</v>
      </c>
      <c r="E25" s="3" t="s">
        <v>96</v>
      </c>
      <c r="F25" s="3" t="s">
        <v>63</v>
      </c>
      <c r="G25" s="3">
        <v>1</v>
      </c>
      <c r="H25" s="3">
        <v>-0.00183038438071995</v>
      </c>
      <c r="I25" s="3">
        <v>0.0408785845027456</v>
      </c>
      <c r="J25" s="3">
        <v>0.964285759952738</v>
      </c>
      <c r="K25" s="3">
        <v>-0.0819524100061013</v>
      </c>
      <c r="L25" s="3">
        <v>0.0782916412446614</v>
      </c>
      <c r="M25" s="3">
        <v>0.99817128975118</v>
      </c>
      <c r="N25" s="3">
        <v>0.921315803066511</v>
      </c>
      <c r="O25" s="3">
        <v>1.0814380046096</v>
      </c>
      <c r="P25" s="3">
        <f t="shared" si="0"/>
        <v>0.0642857173301825</v>
      </c>
    </row>
    <row r="26" s="3" customFormat="1" spans="1:16">
      <c r="A26" s="3">
        <v>26</v>
      </c>
      <c r="B26" s="3" t="s">
        <v>97</v>
      </c>
      <c r="C26" s="3" t="s">
        <v>176</v>
      </c>
      <c r="D26" s="3" t="s">
        <v>177</v>
      </c>
      <c r="E26" s="3" t="s">
        <v>98</v>
      </c>
      <c r="F26" s="3" t="s">
        <v>63</v>
      </c>
      <c r="G26" s="3">
        <v>1</v>
      </c>
      <c r="H26" s="3">
        <v>0.0033167495854063</v>
      </c>
      <c r="I26" s="3">
        <v>0.154228855721393</v>
      </c>
      <c r="J26" s="3">
        <v>0.982842514753419</v>
      </c>
      <c r="K26" s="3">
        <v>-0.298971807628524</v>
      </c>
      <c r="L26" s="3">
        <v>0.305605306799337</v>
      </c>
      <c r="M26" s="3">
        <v>1.00332225608552</v>
      </c>
      <c r="N26" s="3">
        <v>0.741580316048055</v>
      </c>
      <c r="O26" s="3">
        <v>1.35744642592605</v>
      </c>
      <c r="P26" s="3">
        <f t="shared" si="0"/>
        <v>0.0655228343168946</v>
      </c>
    </row>
    <row r="27" s="3" customFormat="1" spans="1:16">
      <c r="A27" s="3">
        <v>29</v>
      </c>
      <c r="B27" s="3" t="s">
        <v>99</v>
      </c>
      <c r="C27" s="3" t="s">
        <v>176</v>
      </c>
      <c r="D27" s="3" t="s">
        <v>177</v>
      </c>
      <c r="E27" s="3" t="s">
        <v>100</v>
      </c>
      <c r="F27" s="3" t="s">
        <v>63</v>
      </c>
      <c r="G27" s="3">
        <v>1</v>
      </c>
      <c r="H27" s="3">
        <v>0.314264849074976</v>
      </c>
      <c r="I27" s="3">
        <v>0.241723466407011</v>
      </c>
      <c r="J27" s="3">
        <v>0.193566456104802</v>
      </c>
      <c r="K27" s="3">
        <v>-0.159513145082765</v>
      </c>
      <c r="L27" s="3">
        <v>0.788042843232717</v>
      </c>
      <c r="M27" s="3">
        <v>1.36925233374249</v>
      </c>
      <c r="N27" s="3">
        <v>0.852558760367297</v>
      </c>
      <c r="O27" s="3">
        <v>2.19908825129137</v>
      </c>
      <c r="P27" s="3">
        <f t="shared" si="0"/>
        <v>0.0129044304069868</v>
      </c>
    </row>
    <row r="28" s="3" customFormat="1" spans="1:16">
      <c r="A28" s="3">
        <v>27</v>
      </c>
      <c r="B28" s="3" t="s">
        <v>101</v>
      </c>
      <c r="C28" s="3" t="s">
        <v>176</v>
      </c>
      <c r="D28" s="3" t="s">
        <v>177</v>
      </c>
      <c r="E28" s="3" t="s">
        <v>102</v>
      </c>
      <c r="F28" s="3" t="s">
        <v>63</v>
      </c>
      <c r="G28" s="3">
        <v>1</v>
      </c>
      <c r="H28" s="3">
        <v>-0.0702028081123245</v>
      </c>
      <c r="I28" s="3">
        <v>0.0621796300423446</v>
      </c>
      <c r="J28" s="3">
        <v>0.258884225947615</v>
      </c>
      <c r="K28" s="3">
        <v>-0.19207488299532</v>
      </c>
      <c r="L28" s="3">
        <v>0.0516692667706708</v>
      </c>
      <c r="M28" s="3">
        <v>0.9322047420493</v>
      </c>
      <c r="N28" s="3">
        <v>0.825245069355193</v>
      </c>
      <c r="O28" s="3">
        <v>1.05302741375747</v>
      </c>
      <c r="P28" s="3">
        <f t="shared" si="0"/>
        <v>0.0172589483965077</v>
      </c>
    </row>
    <row r="29" s="3" customFormat="1" spans="1:16">
      <c r="A29" s="3">
        <v>28</v>
      </c>
      <c r="B29" s="3" t="s">
        <v>103</v>
      </c>
      <c r="C29" s="3" t="s">
        <v>176</v>
      </c>
      <c r="D29" s="3" t="s">
        <v>177</v>
      </c>
      <c r="E29" s="3" t="s">
        <v>104</v>
      </c>
      <c r="F29" s="3" t="s">
        <v>66</v>
      </c>
      <c r="G29" s="3">
        <v>2</v>
      </c>
      <c r="H29" s="3">
        <v>0.0609491345100955</v>
      </c>
      <c r="I29" s="3">
        <v>0.0758493636474565</v>
      </c>
      <c r="J29" s="3">
        <v>0.421654027506425</v>
      </c>
      <c r="K29" s="3">
        <v>-0.0877156182389192</v>
      </c>
      <c r="L29" s="3">
        <v>0.20961388725911</v>
      </c>
      <c r="M29" s="3">
        <v>1.0628448506882</v>
      </c>
      <c r="N29" s="3">
        <v>0.916021339447846</v>
      </c>
      <c r="O29" s="3">
        <v>1.23320181308805</v>
      </c>
      <c r="P29" s="3">
        <f t="shared" si="0"/>
        <v>0.0281102685004283</v>
      </c>
    </row>
    <row r="30" s="3" customFormat="1" spans="1:16">
      <c r="A30" s="3">
        <v>30</v>
      </c>
      <c r="B30" s="3" t="s">
        <v>105</v>
      </c>
      <c r="C30" s="3" t="s">
        <v>176</v>
      </c>
      <c r="D30" s="3" t="s">
        <v>177</v>
      </c>
      <c r="E30" s="3" t="s">
        <v>106</v>
      </c>
      <c r="F30" s="3" t="s">
        <v>66</v>
      </c>
      <c r="G30" s="3">
        <v>2</v>
      </c>
      <c r="H30" s="3">
        <v>-0.0193884347193719</v>
      </c>
      <c r="I30" s="3">
        <v>0.0905092643003403</v>
      </c>
      <c r="J30" s="3">
        <v>0.830379462443914</v>
      </c>
      <c r="K30" s="3">
        <v>-0.196786592748039</v>
      </c>
      <c r="L30" s="3">
        <v>0.158009723309295</v>
      </c>
      <c r="M30" s="3">
        <v>0.980798312123919</v>
      </c>
      <c r="N30" s="3">
        <v>0.821365900049981</v>
      </c>
      <c r="O30" s="3">
        <v>1.17117758237418</v>
      </c>
      <c r="P30" s="3">
        <f t="shared" si="0"/>
        <v>0.0553586308295943</v>
      </c>
    </row>
    <row r="31" s="3" customFormat="1" spans="1:16">
      <c r="A31" s="3">
        <v>31</v>
      </c>
      <c r="B31" s="3" t="s">
        <v>107</v>
      </c>
      <c r="C31" s="3" t="s">
        <v>176</v>
      </c>
      <c r="D31" s="3" t="s">
        <v>177</v>
      </c>
      <c r="E31" s="3" t="s">
        <v>108</v>
      </c>
      <c r="F31" s="3" t="s">
        <v>66</v>
      </c>
      <c r="G31" s="3">
        <v>2</v>
      </c>
      <c r="H31" s="3">
        <v>0.092967283019819</v>
      </c>
      <c r="I31" s="3">
        <v>0.0817588642652725</v>
      </c>
      <c r="J31" s="3">
        <v>0.255500172826341</v>
      </c>
      <c r="K31" s="3">
        <v>-0.0672800909401152</v>
      </c>
      <c r="L31" s="3">
        <v>0.253214656979753</v>
      </c>
      <c r="M31" s="3">
        <v>1.0974258302216</v>
      </c>
      <c r="N31" s="3">
        <v>0.934933298313687</v>
      </c>
      <c r="O31" s="3">
        <v>1.28815975964253</v>
      </c>
      <c r="P31" s="3">
        <f t="shared" si="0"/>
        <v>0.0170333448550894</v>
      </c>
    </row>
    <row r="32" s="3" customFormat="1" spans="1:16">
      <c r="A32" s="3">
        <v>12</v>
      </c>
      <c r="B32" s="3" t="s">
        <v>109</v>
      </c>
      <c r="C32" s="3" t="s">
        <v>176</v>
      </c>
      <c r="D32" s="3" t="s">
        <v>177</v>
      </c>
      <c r="E32" s="3" t="s">
        <v>110</v>
      </c>
      <c r="F32" s="3" t="s">
        <v>66</v>
      </c>
      <c r="G32" s="3">
        <v>2</v>
      </c>
      <c r="H32" s="3">
        <v>0.415628535196857</v>
      </c>
      <c r="I32" s="3">
        <v>0.231585032962131</v>
      </c>
      <c r="J32" s="3">
        <v>0.0726995305149154</v>
      </c>
      <c r="K32" s="3">
        <v>-0.0382781294089212</v>
      </c>
      <c r="L32" s="3">
        <v>0.869535199802634</v>
      </c>
      <c r="M32" s="3">
        <v>1.51532287519734</v>
      </c>
      <c r="N32" s="3">
        <v>0.962445219342333</v>
      </c>
      <c r="O32" s="3">
        <v>2.38580167468171</v>
      </c>
      <c r="P32" s="3">
        <f t="shared" si="0"/>
        <v>0.00484663536766103</v>
      </c>
    </row>
    <row r="33" s="3" customFormat="1" spans="1:16">
      <c r="A33" s="3">
        <v>32</v>
      </c>
      <c r="B33" s="3" t="s">
        <v>111</v>
      </c>
      <c r="C33" s="3" t="s">
        <v>176</v>
      </c>
      <c r="D33" s="3" t="s">
        <v>177</v>
      </c>
      <c r="E33" s="3" t="s">
        <v>112</v>
      </c>
      <c r="F33" s="3" t="s">
        <v>66</v>
      </c>
      <c r="G33" s="3">
        <v>2</v>
      </c>
      <c r="H33" s="3">
        <v>0.044209771467459</v>
      </c>
      <c r="I33" s="3">
        <v>0.0267248388385994</v>
      </c>
      <c r="J33" s="3">
        <v>0.0980751557794678</v>
      </c>
      <c r="K33" s="3">
        <v>-0.00817091265619573</v>
      </c>
      <c r="L33" s="3">
        <v>0.0965904555911138</v>
      </c>
      <c r="M33" s="3">
        <v>1.04520158536384</v>
      </c>
      <c r="N33" s="3">
        <v>0.991862378515829</v>
      </c>
      <c r="O33" s="3">
        <v>1.10140920525867</v>
      </c>
      <c r="P33" s="3">
        <f t="shared" si="0"/>
        <v>0.00653834371863119</v>
      </c>
    </row>
    <row r="34" s="3" customFormat="1" spans="1:16">
      <c r="A34" s="3">
        <v>2</v>
      </c>
      <c r="B34" s="3" t="s">
        <v>113</v>
      </c>
      <c r="C34" s="3" t="s">
        <v>176</v>
      </c>
      <c r="D34" s="3" t="s">
        <v>177</v>
      </c>
      <c r="E34" s="3" t="s">
        <v>114</v>
      </c>
      <c r="F34" s="3" t="s">
        <v>63</v>
      </c>
      <c r="G34" s="3">
        <v>1</v>
      </c>
      <c r="H34" s="3">
        <v>0.104160246533128</v>
      </c>
      <c r="I34" s="3">
        <v>0.0859784283513097</v>
      </c>
      <c r="J34" s="3">
        <v>0.225715504069841</v>
      </c>
      <c r="K34" s="3">
        <v>-0.0643574730354392</v>
      </c>
      <c r="L34" s="3">
        <v>0.272677966101695</v>
      </c>
      <c r="M34" s="3">
        <v>1.10977827878909</v>
      </c>
      <c r="N34" s="3">
        <v>0.937669747961558</v>
      </c>
      <c r="O34" s="3">
        <v>1.31347719252916</v>
      </c>
      <c r="P34" s="3">
        <f t="shared" si="0"/>
        <v>0.0150477002713227</v>
      </c>
    </row>
    <row r="35" s="3" customFormat="1" spans="1:16">
      <c r="A35" s="3">
        <v>34</v>
      </c>
      <c r="B35" s="3" t="s">
        <v>115</v>
      </c>
      <c r="C35" s="3" t="s">
        <v>176</v>
      </c>
      <c r="D35" s="3" t="s">
        <v>177</v>
      </c>
      <c r="E35" s="3" t="s">
        <v>116</v>
      </c>
      <c r="F35" s="3" t="s">
        <v>63</v>
      </c>
      <c r="G35" s="3">
        <v>1</v>
      </c>
      <c r="H35" s="3">
        <v>0.18857634902411</v>
      </c>
      <c r="I35" s="3">
        <v>0.0993111366245695</v>
      </c>
      <c r="J35" s="3">
        <v>0.0575849992078154</v>
      </c>
      <c r="K35" s="3">
        <v>-0.00607347876004591</v>
      </c>
      <c r="L35" s="3">
        <v>0.383226176808266</v>
      </c>
      <c r="M35" s="3">
        <v>1.20752927314885</v>
      </c>
      <c r="N35" s="3">
        <v>0.993944927529823</v>
      </c>
      <c r="O35" s="3">
        <v>1.46700979614148</v>
      </c>
      <c r="P35" s="3">
        <v>0.0575849992078154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P256"/>
  <sheetViews>
    <sheetView workbookViewId="0">
      <selection activeCell="D12" sqref="D12"/>
    </sheetView>
  </sheetViews>
  <sheetFormatPr defaultColWidth="9.55752212389381" defaultRowHeight="13.5"/>
  <cols>
    <col min="1" max="3" width="9.55752212389381" style="3"/>
    <col min="4" max="4" width="15.8761061946903" style="3" customWidth="1"/>
    <col min="5" max="6" width="9.55752212389381" style="3"/>
    <col min="7" max="7" width="4.78761061946903" style="3" customWidth="1"/>
    <col min="8" max="8" width="7.23893805309735" style="3" customWidth="1"/>
    <col min="9" max="9" width="6.90265486725664" style="3" customWidth="1"/>
    <col min="10" max="10" width="12.7964601769912" style="3"/>
    <col min="11" max="11" width="8.3716814159292" style="3" customWidth="1"/>
    <col min="12" max="12" width="8.03539823008849" style="3" customWidth="1"/>
    <col min="13" max="15" width="12.7964601769912" style="3"/>
    <col min="16" max="16" width="12.9469026548673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236</v>
      </c>
      <c r="B2" s="3" t="s">
        <v>176</v>
      </c>
      <c r="C2" s="3" t="s">
        <v>162</v>
      </c>
      <c r="D2" s="3" t="s">
        <v>163</v>
      </c>
      <c r="E2" s="3" t="s">
        <v>178</v>
      </c>
      <c r="F2" s="3" t="s">
        <v>73</v>
      </c>
      <c r="G2" s="3">
        <v>4</v>
      </c>
      <c r="H2" s="3">
        <v>0.265868200836663</v>
      </c>
      <c r="I2" s="3">
        <v>0.399777812050377</v>
      </c>
      <c r="J2" s="3">
        <v>0.574450432286277</v>
      </c>
      <c r="K2" s="3">
        <v>-0.517696310782076</v>
      </c>
      <c r="L2" s="3">
        <v>1.0494327124554</v>
      </c>
      <c r="M2" s="3">
        <v>1.30456310702961</v>
      </c>
      <c r="N2" s="3">
        <v>0.595891717314007</v>
      </c>
      <c r="O2" s="3">
        <v>2.85603046790787</v>
      </c>
      <c r="P2" s="3">
        <v>0.574450432286277</v>
      </c>
    </row>
    <row r="3" s="3" customFormat="1" spans="1:16">
      <c r="A3" s="3">
        <v>237</v>
      </c>
      <c r="B3" s="3" t="s">
        <v>176</v>
      </c>
      <c r="C3" s="3" t="s">
        <v>162</v>
      </c>
      <c r="D3" s="3" t="s">
        <v>163</v>
      </c>
      <c r="E3" s="3" t="s">
        <v>178</v>
      </c>
      <c r="F3" s="3" t="s">
        <v>74</v>
      </c>
      <c r="G3" s="3">
        <v>4</v>
      </c>
      <c r="H3" s="3">
        <v>-0.0194368388301255</v>
      </c>
      <c r="I3" s="3">
        <v>0.17289514434048</v>
      </c>
      <c r="J3" s="3">
        <v>0.910490550830937</v>
      </c>
      <c r="K3" s="3">
        <v>-0.358311321737466</v>
      </c>
      <c r="L3" s="3">
        <v>0.319437644077215</v>
      </c>
      <c r="M3" s="3">
        <v>0.980750838602758</v>
      </c>
      <c r="N3" s="3">
        <v>0.698855472236193</v>
      </c>
      <c r="O3" s="3">
        <v>1.37635354609476</v>
      </c>
      <c r="P3" s="3">
        <v>0.910490550830937</v>
      </c>
    </row>
    <row r="4" s="3" customFormat="1" spans="1:16">
      <c r="A4" s="3">
        <v>239</v>
      </c>
      <c r="B4" s="3" t="s">
        <v>176</v>
      </c>
      <c r="C4" s="3" t="s">
        <v>162</v>
      </c>
      <c r="D4" s="3" t="s">
        <v>163</v>
      </c>
      <c r="E4" s="3" t="s">
        <v>178</v>
      </c>
      <c r="F4" s="3" t="s">
        <v>75</v>
      </c>
      <c r="G4" s="3">
        <v>4</v>
      </c>
      <c r="H4" s="3">
        <v>-0.0716549140365711</v>
      </c>
      <c r="I4" s="3">
        <v>0.234534820523345</v>
      </c>
      <c r="J4" s="3">
        <v>0.779943049361899</v>
      </c>
      <c r="K4" s="3">
        <v>-0.531343162262328</v>
      </c>
      <c r="L4" s="3">
        <v>0.388033334189186</v>
      </c>
      <c r="M4" s="3">
        <v>0.930852064374081</v>
      </c>
      <c r="N4" s="3">
        <v>0.587814908404687</v>
      </c>
      <c r="O4" s="3">
        <v>1.47407892069479</v>
      </c>
      <c r="P4" s="3">
        <v>0.779943049361899</v>
      </c>
    </row>
    <row r="5" s="3" customFormat="1" spans="1:16">
      <c r="A5" s="3">
        <v>240</v>
      </c>
      <c r="B5" s="3" t="s">
        <v>176</v>
      </c>
      <c r="C5" s="3" t="s">
        <v>162</v>
      </c>
      <c r="D5" s="3" t="s">
        <v>163</v>
      </c>
      <c r="E5" s="3" t="s">
        <v>178</v>
      </c>
      <c r="F5" s="3" t="s">
        <v>76</v>
      </c>
      <c r="G5" s="3">
        <v>4</v>
      </c>
      <c r="H5" s="3">
        <v>-0.00698804598630259</v>
      </c>
      <c r="I5" s="3">
        <v>0.198457396052184</v>
      </c>
      <c r="J5" s="3">
        <v>0.974122737881374</v>
      </c>
      <c r="K5" s="3">
        <v>-0.395964542248583</v>
      </c>
      <c r="L5" s="3">
        <v>0.381988450275978</v>
      </c>
      <c r="M5" s="3">
        <v>0.993036313631979</v>
      </c>
      <c r="N5" s="3">
        <v>0.673030559664587</v>
      </c>
      <c r="O5" s="3">
        <v>1.46519516243547</v>
      </c>
      <c r="P5" s="3">
        <v>0.974122737881374</v>
      </c>
    </row>
    <row r="6" s="3" customFormat="1" spans="1:16">
      <c r="A6" s="3">
        <v>238</v>
      </c>
      <c r="B6" s="3" t="s">
        <v>176</v>
      </c>
      <c r="C6" s="3" t="s">
        <v>162</v>
      </c>
      <c r="D6" s="3" t="s">
        <v>163</v>
      </c>
      <c r="E6" s="3" t="s">
        <v>178</v>
      </c>
      <c r="F6" s="3" t="s">
        <v>66</v>
      </c>
      <c r="G6" s="3">
        <v>4</v>
      </c>
      <c r="H6" s="3">
        <v>-0.0166236123524314</v>
      </c>
      <c r="I6" s="3">
        <v>0.141023089221273</v>
      </c>
      <c r="J6" s="3">
        <v>0.90616380463532</v>
      </c>
      <c r="K6" s="3">
        <v>-0.293028867226127</v>
      </c>
      <c r="L6" s="3">
        <v>0.259781642521264</v>
      </c>
      <c r="M6" s="3">
        <v>0.983513797422163</v>
      </c>
      <c r="N6" s="3">
        <v>0.746000605418224</v>
      </c>
      <c r="O6" s="3">
        <v>1.29664692319851</v>
      </c>
      <c r="P6" s="3">
        <v>0.90616380463532</v>
      </c>
    </row>
    <row r="7" s="3" customFormat="1" spans="1:16">
      <c r="A7" s="3">
        <v>26</v>
      </c>
      <c r="B7" s="3" t="s">
        <v>176</v>
      </c>
      <c r="C7" s="3" t="s">
        <v>118</v>
      </c>
      <c r="D7" s="3" t="s">
        <v>119</v>
      </c>
      <c r="E7" s="3" t="s">
        <v>178</v>
      </c>
      <c r="F7" s="3" t="s">
        <v>73</v>
      </c>
      <c r="G7" s="3">
        <v>22</v>
      </c>
      <c r="H7" s="3">
        <v>-0.063799993087947</v>
      </c>
      <c r="I7" s="3">
        <v>0.253584804370193</v>
      </c>
      <c r="J7" s="3">
        <v>0.803923287075141</v>
      </c>
      <c r="K7" s="3">
        <v>-0.560826209653524</v>
      </c>
      <c r="L7" s="3">
        <v>0.43322622347763</v>
      </c>
      <c r="M7" s="3">
        <v>0.938192625776823</v>
      </c>
      <c r="N7" s="3">
        <v>0.57073732031245</v>
      </c>
      <c r="O7" s="3">
        <v>1.54222506875868</v>
      </c>
      <c r="P7" s="3">
        <f t="shared" ref="P7:P36" si="0">J7/6</f>
        <v>0.133987214512524</v>
      </c>
    </row>
    <row r="8" s="3" customFormat="1" spans="1:16">
      <c r="A8" s="3">
        <v>27</v>
      </c>
      <c r="B8" s="3" t="s">
        <v>176</v>
      </c>
      <c r="C8" s="3" t="s">
        <v>118</v>
      </c>
      <c r="D8" s="3" t="s">
        <v>119</v>
      </c>
      <c r="E8" s="3" t="s">
        <v>178</v>
      </c>
      <c r="F8" s="3" t="s">
        <v>74</v>
      </c>
      <c r="G8" s="3">
        <v>22</v>
      </c>
      <c r="H8" s="3">
        <v>-0.0310402394225788</v>
      </c>
      <c r="I8" s="3">
        <v>0.104214599372245</v>
      </c>
      <c r="J8" s="3">
        <v>0.765818229565813</v>
      </c>
      <c r="K8" s="3">
        <v>-0.235300854192179</v>
      </c>
      <c r="L8" s="3">
        <v>0.173220375347021</v>
      </c>
      <c r="M8" s="3">
        <v>0.969436562723643</v>
      </c>
      <c r="N8" s="3">
        <v>0.790333038849389</v>
      </c>
      <c r="O8" s="3">
        <v>1.18912813073544</v>
      </c>
      <c r="P8" s="3">
        <f t="shared" si="0"/>
        <v>0.127636371594302</v>
      </c>
    </row>
    <row r="9" s="3" customFormat="1" spans="1:16">
      <c r="A9" s="3">
        <v>29</v>
      </c>
      <c r="B9" s="3" t="s">
        <v>176</v>
      </c>
      <c r="C9" s="3" t="s">
        <v>118</v>
      </c>
      <c r="D9" s="3" t="s">
        <v>119</v>
      </c>
      <c r="E9" s="3" t="s">
        <v>178</v>
      </c>
      <c r="F9" s="3" t="s">
        <v>75</v>
      </c>
      <c r="G9" s="3">
        <v>22</v>
      </c>
      <c r="H9" s="3">
        <v>0.0283608017231891</v>
      </c>
      <c r="I9" s="3">
        <v>0.167496591356848</v>
      </c>
      <c r="J9" s="3">
        <v>0.867164060446139</v>
      </c>
      <c r="K9" s="3">
        <v>-0.299932517336232</v>
      </c>
      <c r="L9" s="3">
        <v>0.356654120782611</v>
      </c>
      <c r="M9" s="3">
        <v>1.02876679830172</v>
      </c>
      <c r="N9" s="3">
        <v>0.740868214755465</v>
      </c>
      <c r="O9" s="3">
        <v>1.42854168151526</v>
      </c>
      <c r="P9" s="3">
        <f t="shared" si="0"/>
        <v>0.14452734340769</v>
      </c>
    </row>
    <row r="10" s="3" customFormat="1" spans="1:16">
      <c r="A10" s="3">
        <v>30</v>
      </c>
      <c r="B10" s="3" t="s">
        <v>176</v>
      </c>
      <c r="C10" s="3" t="s">
        <v>118</v>
      </c>
      <c r="D10" s="3" t="s">
        <v>119</v>
      </c>
      <c r="E10" s="3" t="s">
        <v>178</v>
      </c>
      <c r="F10" s="3" t="s">
        <v>76</v>
      </c>
      <c r="G10" s="3">
        <v>22</v>
      </c>
      <c r="H10" s="3">
        <v>0.0283608017231891</v>
      </c>
      <c r="I10" s="3">
        <v>0.16511317159486</v>
      </c>
      <c r="J10" s="3">
        <v>0.865266082606144</v>
      </c>
      <c r="K10" s="3">
        <v>-0.295261014602737</v>
      </c>
      <c r="L10" s="3">
        <v>0.351982618049115</v>
      </c>
      <c r="M10" s="3">
        <v>1.02876679830172</v>
      </c>
      <c r="N10" s="3">
        <v>0.744337279209131</v>
      </c>
      <c r="O10" s="3">
        <v>1.42188380838926</v>
      </c>
      <c r="P10" s="3">
        <f t="shared" si="0"/>
        <v>0.144211013767691</v>
      </c>
    </row>
    <row r="11" s="3" customFormat="1" spans="1:16">
      <c r="A11" s="3">
        <v>28</v>
      </c>
      <c r="B11" s="3" t="s">
        <v>176</v>
      </c>
      <c r="C11" s="3" t="s">
        <v>118</v>
      </c>
      <c r="D11" s="3" t="s">
        <v>119</v>
      </c>
      <c r="E11" s="3" t="s">
        <v>178</v>
      </c>
      <c r="F11" s="3" t="s">
        <v>66</v>
      </c>
      <c r="G11" s="3">
        <v>22</v>
      </c>
      <c r="H11" s="3">
        <v>-0.0365908023015836</v>
      </c>
      <c r="I11" s="3">
        <v>0.0720585663426769</v>
      </c>
      <c r="J11" s="3">
        <v>0.611598843288247</v>
      </c>
      <c r="K11" s="3">
        <v>-0.17782559233323</v>
      </c>
      <c r="L11" s="3">
        <v>0.104643987730063</v>
      </c>
      <c r="M11" s="3">
        <v>0.964070550096957</v>
      </c>
      <c r="N11" s="3">
        <v>0.837088405393881</v>
      </c>
      <c r="O11" s="3">
        <v>1.11031525413008</v>
      </c>
      <c r="P11" s="3">
        <f t="shared" si="0"/>
        <v>0.101933140548041</v>
      </c>
    </row>
    <row r="12" s="7" customFormat="1" spans="1:16">
      <c r="A12" s="7">
        <v>31</v>
      </c>
      <c r="B12" s="7" t="s">
        <v>176</v>
      </c>
      <c r="C12" s="7" t="s">
        <v>59</v>
      </c>
      <c r="D12" s="7" t="s">
        <v>62</v>
      </c>
      <c r="E12" s="7" t="s">
        <v>178</v>
      </c>
      <c r="F12" s="7" t="s">
        <v>73</v>
      </c>
      <c r="G12" s="7">
        <v>22</v>
      </c>
      <c r="H12" s="7">
        <v>-0.0437928175567677</v>
      </c>
      <c r="I12" s="7">
        <v>0.253584804370193</v>
      </c>
      <c r="J12" s="7">
        <v>0.864626892939735</v>
      </c>
      <c r="K12" s="7">
        <v>-0.540819034122345</v>
      </c>
      <c r="L12" s="7">
        <v>0.45323339900881</v>
      </c>
      <c r="M12" s="7">
        <v>0.957152242071851</v>
      </c>
      <c r="N12" s="7">
        <v>0.582271157075893</v>
      </c>
      <c r="O12" s="7">
        <v>1.5733913716488</v>
      </c>
      <c r="P12" s="7">
        <f t="shared" si="0"/>
        <v>0.144104482156622</v>
      </c>
    </row>
    <row r="13" s="7" customFormat="1" spans="1:16">
      <c r="A13" s="7">
        <v>32</v>
      </c>
      <c r="B13" s="7" t="s">
        <v>176</v>
      </c>
      <c r="C13" s="7" t="s">
        <v>59</v>
      </c>
      <c r="D13" s="7" t="s">
        <v>62</v>
      </c>
      <c r="E13" s="7" t="s">
        <v>178</v>
      </c>
      <c r="F13" s="7" t="s">
        <v>74</v>
      </c>
      <c r="G13" s="7">
        <v>22</v>
      </c>
      <c r="H13" s="7">
        <v>0.0538307597287354</v>
      </c>
      <c r="I13" s="7">
        <v>0.090312767573742</v>
      </c>
      <c r="J13" s="7">
        <v>0.55114304826307</v>
      </c>
      <c r="K13" s="7">
        <v>-0.123182264715799</v>
      </c>
      <c r="L13" s="7">
        <v>0.23084378417327</v>
      </c>
      <c r="M13" s="7">
        <v>1.05530598676958</v>
      </c>
      <c r="N13" s="7">
        <v>0.884102507182589</v>
      </c>
      <c r="O13" s="7">
        <v>1.25966244486819</v>
      </c>
      <c r="P13" s="7">
        <f t="shared" si="0"/>
        <v>0.0918571747105117</v>
      </c>
    </row>
    <row r="14" s="7" customFormat="1" spans="1:16">
      <c r="A14" s="7">
        <v>34</v>
      </c>
      <c r="B14" s="7" t="s">
        <v>176</v>
      </c>
      <c r="C14" s="7" t="s">
        <v>59</v>
      </c>
      <c r="D14" s="7" t="s">
        <v>62</v>
      </c>
      <c r="E14" s="7" t="s">
        <v>178</v>
      </c>
      <c r="F14" s="7" t="s">
        <v>75</v>
      </c>
      <c r="G14" s="7">
        <v>22</v>
      </c>
      <c r="H14" s="7">
        <v>0.0517637784115745</v>
      </c>
      <c r="I14" s="7">
        <v>0.159024668735872</v>
      </c>
      <c r="J14" s="7">
        <v>0.748017766532313</v>
      </c>
      <c r="K14" s="7">
        <v>-0.259924572310735</v>
      </c>
      <c r="L14" s="7">
        <v>0.363452129133884</v>
      </c>
      <c r="M14" s="7">
        <v>1.05312694180947</v>
      </c>
      <c r="N14" s="7">
        <v>0.771109746636429</v>
      </c>
      <c r="O14" s="7">
        <v>1.43828600326054</v>
      </c>
      <c r="P14" s="7">
        <f t="shared" si="0"/>
        <v>0.124669627755385</v>
      </c>
    </row>
    <row r="15" s="7" customFormat="1" spans="1:16">
      <c r="A15" s="7">
        <v>35</v>
      </c>
      <c r="B15" s="7" t="s">
        <v>176</v>
      </c>
      <c r="C15" s="7" t="s">
        <v>59</v>
      </c>
      <c r="D15" s="7" t="s">
        <v>62</v>
      </c>
      <c r="E15" s="7" t="s">
        <v>178</v>
      </c>
      <c r="F15" s="7" t="s">
        <v>76</v>
      </c>
      <c r="G15" s="7">
        <v>22</v>
      </c>
      <c r="H15" s="7">
        <v>0.070099851669328</v>
      </c>
      <c r="I15" s="7">
        <v>0.146867192677091</v>
      </c>
      <c r="J15" s="7">
        <v>0.638077801911735</v>
      </c>
      <c r="K15" s="7">
        <v>-0.21775984597777</v>
      </c>
      <c r="L15" s="7">
        <v>0.357959549316426</v>
      </c>
      <c r="M15" s="7">
        <v>1.0726152783333</v>
      </c>
      <c r="N15" s="7">
        <v>0.804318578816157</v>
      </c>
      <c r="O15" s="7">
        <v>1.43040775833801</v>
      </c>
      <c r="P15" s="7">
        <f t="shared" si="0"/>
        <v>0.106346300318623</v>
      </c>
    </row>
    <row r="16" s="7" customFormat="1" spans="1:16">
      <c r="A16" s="7">
        <v>33</v>
      </c>
      <c r="B16" s="7" t="s">
        <v>176</v>
      </c>
      <c r="C16" s="7" t="s">
        <v>59</v>
      </c>
      <c r="D16" s="7" t="s">
        <v>62</v>
      </c>
      <c r="E16" s="7" t="s">
        <v>178</v>
      </c>
      <c r="F16" s="7" t="s">
        <v>66</v>
      </c>
      <c r="G16" s="7">
        <v>22</v>
      </c>
      <c r="H16" s="7">
        <v>0.0804940523235192</v>
      </c>
      <c r="I16" s="7">
        <v>0.0720585663426769</v>
      </c>
      <c r="J16" s="7">
        <v>0.263966831291686</v>
      </c>
      <c r="K16" s="7">
        <v>-0.0607407377081276</v>
      </c>
      <c r="L16" s="7">
        <v>0.221728842355166</v>
      </c>
      <c r="M16" s="7">
        <v>1.08382240039808</v>
      </c>
      <c r="N16" s="7">
        <v>0.941067191387761</v>
      </c>
      <c r="O16" s="7">
        <v>1.24823286408743</v>
      </c>
      <c r="P16" s="7">
        <f t="shared" si="0"/>
        <v>0.0439944718819477</v>
      </c>
    </row>
    <row r="17" s="7" customFormat="1" spans="1:16">
      <c r="A17" s="7">
        <v>36</v>
      </c>
      <c r="B17" s="7" t="s">
        <v>176</v>
      </c>
      <c r="C17" s="7" t="s">
        <v>64</v>
      </c>
      <c r="D17" s="7" t="s">
        <v>65</v>
      </c>
      <c r="E17" s="7" t="s">
        <v>178</v>
      </c>
      <c r="F17" s="7" t="s">
        <v>73</v>
      </c>
      <c r="G17" s="7">
        <v>22</v>
      </c>
      <c r="H17" s="7">
        <v>-0.0573093875617871</v>
      </c>
      <c r="I17" s="7">
        <v>0.253584804370193</v>
      </c>
      <c r="J17" s="7">
        <v>0.823497352959488</v>
      </c>
      <c r="K17" s="7">
        <v>-0.554335604127364</v>
      </c>
      <c r="L17" s="7">
        <v>0.43971682900379</v>
      </c>
      <c r="M17" s="7">
        <v>0.944301868914447</v>
      </c>
      <c r="N17" s="7">
        <v>0.574453799169462</v>
      </c>
      <c r="O17" s="7">
        <v>1.55226759910812</v>
      </c>
      <c r="P17" s="7">
        <f t="shared" si="0"/>
        <v>0.137249558826581</v>
      </c>
    </row>
    <row r="18" s="7" customFormat="1" spans="1:16">
      <c r="A18" s="7">
        <v>37</v>
      </c>
      <c r="B18" s="7" t="s">
        <v>176</v>
      </c>
      <c r="C18" s="7" t="s">
        <v>64</v>
      </c>
      <c r="D18" s="7" t="s">
        <v>65</v>
      </c>
      <c r="E18" s="7" t="s">
        <v>178</v>
      </c>
      <c r="F18" s="7" t="s">
        <v>74</v>
      </c>
      <c r="G18" s="7">
        <v>22</v>
      </c>
      <c r="H18" s="7">
        <v>0.0447378561155648</v>
      </c>
      <c r="I18" s="7">
        <v>0.0996825202757757</v>
      </c>
      <c r="J18" s="7">
        <v>0.653573470673619</v>
      </c>
      <c r="K18" s="7">
        <v>-0.150639883624956</v>
      </c>
      <c r="L18" s="7">
        <v>0.240115595856085</v>
      </c>
      <c r="M18" s="7">
        <v>1.04575368604036</v>
      </c>
      <c r="N18" s="7">
        <v>0.86015739965639</v>
      </c>
      <c r="O18" s="7">
        <v>1.27139610994903</v>
      </c>
      <c r="P18" s="7">
        <f t="shared" si="0"/>
        <v>0.108928911778937</v>
      </c>
    </row>
    <row r="19" s="7" customFormat="1" spans="1:16">
      <c r="A19" s="7">
        <v>39</v>
      </c>
      <c r="B19" s="7" t="s">
        <v>176</v>
      </c>
      <c r="C19" s="7" t="s">
        <v>64</v>
      </c>
      <c r="D19" s="7" t="s">
        <v>65</v>
      </c>
      <c r="E19" s="7" t="s">
        <v>178</v>
      </c>
      <c r="F19" s="7" t="s">
        <v>75</v>
      </c>
      <c r="G19" s="7">
        <v>22</v>
      </c>
      <c r="H19" s="7">
        <v>-0.137332474350018</v>
      </c>
      <c r="I19" s="7">
        <v>0.17474867843177</v>
      </c>
      <c r="J19" s="7">
        <v>0.440712414978932</v>
      </c>
      <c r="K19" s="7">
        <v>-0.479839884076287</v>
      </c>
      <c r="L19" s="7">
        <v>0.20517493537625</v>
      </c>
      <c r="M19" s="7">
        <v>0.871680366586043</v>
      </c>
      <c r="N19" s="7">
        <v>0.61888247681283</v>
      </c>
      <c r="O19" s="7">
        <v>1.22773982130597</v>
      </c>
      <c r="P19" s="7">
        <f t="shared" si="0"/>
        <v>0.0734520691631553</v>
      </c>
    </row>
    <row r="20" s="7" customFormat="1" spans="1:16">
      <c r="A20" s="7">
        <v>40</v>
      </c>
      <c r="B20" s="7" t="s">
        <v>176</v>
      </c>
      <c r="C20" s="7" t="s">
        <v>64</v>
      </c>
      <c r="D20" s="7" t="s">
        <v>65</v>
      </c>
      <c r="E20" s="7" t="s">
        <v>178</v>
      </c>
      <c r="F20" s="7" t="s">
        <v>76</v>
      </c>
      <c r="G20" s="7">
        <v>22</v>
      </c>
      <c r="H20" s="7">
        <v>-0.15776361864091</v>
      </c>
      <c r="I20" s="7">
        <v>0.202370794661242</v>
      </c>
      <c r="J20" s="7">
        <v>0.444337562768024</v>
      </c>
      <c r="K20" s="7">
        <v>-0.554410376176943</v>
      </c>
      <c r="L20" s="7">
        <v>0.238883138895124</v>
      </c>
      <c r="M20" s="7">
        <v>0.8540516399972</v>
      </c>
      <c r="N20" s="7">
        <v>0.574410847687315</v>
      </c>
      <c r="O20" s="7">
        <v>1.26983013416029</v>
      </c>
      <c r="P20" s="7">
        <f t="shared" si="0"/>
        <v>0.0740562604613373</v>
      </c>
    </row>
    <row r="21" s="7" customFormat="1" spans="1:16">
      <c r="A21" s="7">
        <v>38</v>
      </c>
      <c r="B21" s="7" t="s">
        <v>176</v>
      </c>
      <c r="C21" s="7" t="s">
        <v>64</v>
      </c>
      <c r="D21" s="7" t="s">
        <v>65</v>
      </c>
      <c r="E21" s="7" t="s">
        <v>178</v>
      </c>
      <c r="F21" s="7" t="s">
        <v>66</v>
      </c>
      <c r="G21" s="7">
        <v>22</v>
      </c>
      <c r="H21" s="7">
        <v>0.0860628204816562</v>
      </c>
      <c r="I21" s="7">
        <v>0.0720585663426769</v>
      </c>
      <c r="J21" s="7">
        <v>0.23234286771802</v>
      </c>
      <c r="K21" s="7">
        <v>-0.0551719695499905</v>
      </c>
      <c r="L21" s="7">
        <v>0.227297610513303</v>
      </c>
      <c r="M21" s="7">
        <v>1.08987479261404</v>
      </c>
      <c r="N21" s="7">
        <v>0.946322395323167</v>
      </c>
      <c r="O21" s="7">
        <v>1.2552033740783</v>
      </c>
      <c r="P21" s="7">
        <f t="shared" si="0"/>
        <v>0.0387238112863367</v>
      </c>
    </row>
    <row r="22" s="3" customFormat="1" spans="1:16">
      <c r="A22" s="3">
        <v>41</v>
      </c>
      <c r="B22" s="3" t="s">
        <v>176</v>
      </c>
      <c r="C22" s="3" t="s">
        <v>120</v>
      </c>
      <c r="D22" s="3" t="s">
        <v>121</v>
      </c>
      <c r="E22" s="3" t="s">
        <v>178</v>
      </c>
      <c r="F22" s="3" t="s">
        <v>73</v>
      </c>
      <c r="G22" s="3">
        <v>22</v>
      </c>
      <c r="H22" s="3">
        <v>-0.32844314393303</v>
      </c>
      <c r="I22" s="3">
        <v>0.261556445848003</v>
      </c>
      <c r="J22" s="3">
        <v>0.223688111452955</v>
      </c>
      <c r="K22" s="3">
        <v>-0.841093777795116</v>
      </c>
      <c r="L22" s="3">
        <v>0.184207489929056</v>
      </c>
      <c r="M22" s="3">
        <v>0.720043865924294</v>
      </c>
      <c r="N22" s="3">
        <v>0.431238586188922</v>
      </c>
      <c r="O22" s="3">
        <v>1.20226525515058</v>
      </c>
      <c r="P22" s="3">
        <f t="shared" si="0"/>
        <v>0.0372813519088258</v>
      </c>
    </row>
    <row r="23" s="3" customFormat="1" spans="1:16">
      <c r="A23" s="3">
        <v>42</v>
      </c>
      <c r="B23" s="3" t="s">
        <v>176</v>
      </c>
      <c r="C23" s="3" t="s">
        <v>120</v>
      </c>
      <c r="D23" s="3" t="s">
        <v>121</v>
      </c>
      <c r="E23" s="3" t="s">
        <v>178</v>
      </c>
      <c r="F23" s="3" t="s">
        <v>74</v>
      </c>
      <c r="G23" s="3">
        <v>22</v>
      </c>
      <c r="H23" s="3">
        <v>-0.0283672706461779</v>
      </c>
      <c r="I23" s="3">
        <v>0.106893564358728</v>
      </c>
      <c r="J23" s="3">
        <v>0.79071777546701</v>
      </c>
      <c r="K23" s="3">
        <v>-0.237878656789286</v>
      </c>
      <c r="L23" s="3">
        <v>0.18114411549693</v>
      </c>
      <c r="M23" s="3">
        <v>0.972031302671036</v>
      </c>
      <c r="N23" s="3">
        <v>0.788298339942053</v>
      </c>
      <c r="O23" s="3">
        <v>1.198587901938</v>
      </c>
      <c r="P23" s="3">
        <f t="shared" si="0"/>
        <v>0.131786295911168</v>
      </c>
    </row>
    <row r="24" s="3" customFormat="1" spans="1:16">
      <c r="A24" s="3">
        <v>44</v>
      </c>
      <c r="B24" s="3" t="s">
        <v>176</v>
      </c>
      <c r="C24" s="3" t="s">
        <v>120</v>
      </c>
      <c r="D24" s="3" t="s">
        <v>121</v>
      </c>
      <c r="E24" s="3" t="s">
        <v>178</v>
      </c>
      <c r="F24" s="3" t="s">
        <v>75</v>
      </c>
      <c r="G24" s="3">
        <v>22</v>
      </c>
      <c r="H24" s="3">
        <v>-0.108163911438825</v>
      </c>
      <c r="I24" s="3">
        <v>0.192911903939314</v>
      </c>
      <c r="J24" s="3">
        <v>0.580942009863219</v>
      </c>
      <c r="K24" s="3">
        <v>-0.48627124315988</v>
      </c>
      <c r="L24" s="3">
        <v>0.26994342028223</v>
      </c>
      <c r="M24" s="3">
        <v>0.897480477057178</v>
      </c>
      <c r="N24" s="3">
        <v>0.614914993205144</v>
      </c>
      <c r="O24" s="3">
        <v>1.30989033541107</v>
      </c>
      <c r="P24" s="3">
        <f t="shared" si="0"/>
        <v>0.0968236683105365</v>
      </c>
    </row>
    <row r="25" s="3" customFormat="1" spans="1:16">
      <c r="A25" s="3">
        <v>45</v>
      </c>
      <c r="B25" s="3" t="s">
        <v>176</v>
      </c>
      <c r="C25" s="3" t="s">
        <v>120</v>
      </c>
      <c r="D25" s="3" t="s">
        <v>121</v>
      </c>
      <c r="E25" s="3" t="s">
        <v>178</v>
      </c>
      <c r="F25" s="3" t="s">
        <v>76</v>
      </c>
      <c r="G25" s="3">
        <v>22</v>
      </c>
      <c r="H25" s="3">
        <v>-0.0257074567353901</v>
      </c>
      <c r="I25" s="3">
        <v>0.150362575446751</v>
      </c>
      <c r="J25" s="3">
        <v>0.865884152635336</v>
      </c>
      <c r="K25" s="3">
        <v>-0.320418104611021</v>
      </c>
      <c r="L25" s="3">
        <v>0.269003191140241</v>
      </c>
      <c r="M25" s="3">
        <v>0.974620166473313</v>
      </c>
      <c r="N25" s="3">
        <v>0.725845494273746</v>
      </c>
      <c r="O25" s="3">
        <v>1.30865931715521</v>
      </c>
      <c r="P25" s="3">
        <f t="shared" si="0"/>
        <v>0.144314025439223</v>
      </c>
    </row>
    <row r="26" s="3" customFormat="1" spans="1:16">
      <c r="A26" s="3">
        <v>43</v>
      </c>
      <c r="B26" s="3" t="s">
        <v>176</v>
      </c>
      <c r="C26" s="3" t="s">
        <v>120</v>
      </c>
      <c r="D26" s="3" t="s">
        <v>121</v>
      </c>
      <c r="E26" s="3" t="s">
        <v>178</v>
      </c>
      <c r="F26" s="3" t="s">
        <v>66</v>
      </c>
      <c r="G26" s="3">
        <v>22</v>
      </c>
      <c r="H26" s="3">
        <v>-0.0391074189241038</v>
      </c>
      <c r="I26" s="3">
        <v>0.0749075601861939</v>
      </c>
      <c r="J26" s="3">
        <v>0.601617606176903</v>
      </c>
      <c r="K26" s="3">
        <v>-0.185926236889044</v>
      </c>
      <c r="L26" s="3">
        <v>0.107711399040836</v>
      </c>
      <c r="M26" s="3">
        <v>0.961647404468472</v>
      </c>
      <c r="N26" s="3">
        <v>0.830334840804057</v>
      </c>
      <c r="O26" s="3">
        <v>1.11372627652894</v>
      </c>
      <c r="P26" s="3">
        <f t="shared" si="0"/>
        <v>0.100269601029484</v>
      </c>
    </row>
    <row r="27" s="3" customFormat="1" spans="1:16">
      <c r="A27" s="3">
        <v>46</v>
      </c>
      <c r="B27" s="3" t="s">
        <v>176</v>
      </c>
      <c r="C27" s="3" t="s">
        <v>122</v>
      </c>
      <c r="D27" s="3" t="s">
        <v>123</v>
      </c>
      <c r="E27" s="3" t="s">
        <v>178</v>
      </c>
      <c r="F27" s="3" t="s">
        <v>73</v>
      </c>
      <c r="G27" s="3">
        <v>22</v>
      </c>
      <c r="H27" s="3">
        <v>-0.0109546802859332</v>
      </c>
      <c r="I27" s="3">
        <v>0.256035426492554</v>
      </c>
      <c r="J27" s="3">
        <v>0.966296564412596</v>
      </c>
      <c r="K27" s="3">
        <v>-0.51278411621134</v>
      </c>
      <c r="L27" s="3">
        <v>0.490874755639473</v>
      </c>
      <c r="M27" s="3">
        <v>0.989105103720117</v>
      </c>
      <c r="N27" s="3">
        <v>0.598826054489738</v>
      </c>
      <c r="O27" s="3">
        <v>1.63374472247842</v>
      </c>
      <c r="P27" s="3">
        <f t="shared" si="0"/>
        <v>0.161049427402099</v>
      </c>
    </row>
    <row r="28" s="3" customFormat="1" spans="1:16">
      <c r="A28" s="3">
        <v>47</v>
      </c>
      <c r="B28" s="3" t="s">
        <v>176</v>
      </c>
      <c r="C28" s="3" t="s">
        <v>122</v>
      </c>
      <c r="D28" s="3" t="s">
        <v>123</v>
      </c>
      <c r="E28" s="3" t="s">
        <v>178</v>
      </c>
      <c r="F28" s="3" t="s">
        <v>74</v>
      </c>
      <c r="G28" s="3">
        <v>22</v>
      </c>
      <c r="H28" s="3">
        <v>0.0915472732040548</v>
      </c>
      <c r="I28" s="3">
        <v>0.100391790598466</v>
      </c>
      <c r="J28" s="3">
        <v>0.361821364938527</v>
      </c>
      <c r="K28" s="3">
        <v>-0.105220636368939</v>
      </c>
      <c r="L28" s="3">
        <v>0.288315182777048</v>
      </c>
      <c r="M28" s="3">
        <v>1.09586858068709</v>
      </c>
      <c r="N28" s="3">
        <v>0.900125900165206</v>
      </c>
      <c r="O28" s="3">
        <v>1.33417774770921</v>
      </c>
      <c r="P28" s="3">
        <f t="shared" si="0"/>
        <v>0.0603035608230878</v>
      </c>
    </row>
    <row r="29" s="3" customFormat="1" spans="1:16">
      <c r="A29" s="3">
        <v>49</v>
      </c>
      <c r="B29" s="3" t="s">
        <v>176</v>
      </c>
      <c r="C29" s="3" t="s">
        <v>122</v>
      </c>
      <c r="D29" s="3" t="s">
        <v>123</v>
      </c>
      <c r="E29" s="3" t="s">
        <v>178</v>
      </c>
      <c r="F29" s="3" t="s">
        <v>75</v>
      </c>
      <c r="G29" s="3">
        <v>22</v>
      </c>
      <c r="H29" s="3">
        <v>0.0945074841347505</v>
      </c>
      <c r="I29" s="3">
        <v>0.166717687373107</v>
      </c>
      <c r="J29" s="3">
        <v>0.576811137925058</v>
      </c>
      <c r="K29" s="3">
        <v>-0.232259183116538</v>
      </c>
      <c r="L29" s="3">
        <v>0.421274151386039</v>
      </c>
      <c r="M29" s="3">
        <v>1.09911738904485</v>
      </c>
      <c r="N29" s="3">
        <v>0.792740631690327</v>
      </c>
      <c r="O29" s="3">
        <v>1.52390200099229</v>
      </c>
      <c r="P29" s="3">
        <f t="shared" si="0"/>
        <v>0.0961351896541763</v>
      </c>
    </row>
    <row r="30" s="3" customFormat="1" spans="1:16">
      <c r="A30" s="3">
        <v>50</v>
      </c>
      <c r="B30" s="3" t="s">
        <v>176</v>
      </c>
      <c r="C30" s="3" t="s">
        <v>122</v>
      </c>
      <c r="D30" s="3" t="s">
        <v>123</v>
      </c>
      <c r="E30" s="3" t="s">
        <v>178</v>
      </c>
      <c r="F30" s="3" t="s">
        <v>76</v>
      </c>
      <c r="G30" s="3">
        <v>22</v>
      </c>
      <c r="H30" s="3">
        <v>0.0945074841347505</v>
      </c>
      <c r="I30" s="3">
        <v>0.140384590240138</v>
      </c>
      <c r="J30" s="3">
        <v>0.508159134545615</v>
      </c>
      <c r="K30" s="3">
        <v>-0.18064631273592</v>
      </c>
      <c r="L30" s="3">
        <v>0.369661281005421</v>
      </c>
      <c r="M30" s="3">
        <v>1.09911738904485</v>
      </c>
      <c r="N30" s="3">
        <v>0.834730540052724</v>
      </c>
      <c r="O30" s="3">
        <v>1.44724432249055</v>
      </c>
      <c r="P30" s="3">
        <f t="shared" si="0"/>
        <v>0.0846931890909358</v>
      </c>
    </row>
    <row r="31" s="3" customFormat="1" spans="1:16">
      <c r="A31" s="3">
        <v>48</v>
      </c>
      <c r="B31" s="3" t="s">
        <v>176</v>
      </c>
      <c r="C31" s="3" t="s">
        <v>122</v>
      </c>
      <c r="D31" s="3" t="s">
        <v>123</v>
      </c>
      <c r="E31" s="3" t="s">
        <v>178</v>
      </c>
      <c r="F31" s="3" t="s">
        <v>66</v>
      </c>
      <c r="G31" s="3">
        <v>22</v>
      </c>
      <c r="H31" s="3">
        <v>-0.0164386778877034</v>
      </c>
      <c r="I31" s="3">
        <v>0.0726525472126247</v>
      </c>
      <c r="J31" s="3">
        <v>0.820995861271332</v>
      </c>
      <c r="K31" s="3">
        <v>-0.158837670424448</v>
      </c>
      <c r="L31" s="3">
        <v>0.125960314649041</v>
      </c>
      <c r="M31" s="3">
        <v>0.983695699839336</v>
      </c>
      <c r="N31" s="3">
        <v>0.853134836745246</v>
      </c>
      <c r="O31" s="3">
        <v>1.13423715479028</v>
      </c>
      <c r="P31" s="3">
        <f t="shared" si="0"/>
        <v>0.136832643545222</v>
      </c>
    </row>
    <row r="32" s="3" customFormat="1" spans="1:16">
      <c r="A32" s="3">
        <v>51</v>
      </c>
      <c r="B32" s="3" t="s">
        <v>176</v>
      </c>
      <c r="C32" s="3" t="s">
        <v>67</v>
      </c>
      <c r="D32" s="3" t="s">
        <v>68</v>
      </c>
      <c r="E32" s="3" t="s">
        <v>178</v>
      </c>
      <c r="F32" s="3" t="s">
        <v>73</v>
      </c>
      <c r="G32" s="3">
        <v>22</v>
      </c>
      <c r="H32" s="3">
        <v>-0.164916247134048</v>
      </c>
      <c r="I32" s="3">
        <v>0.253584804370193</v>
      </c>
      <c r="J32" s="3">
        <v>0.522874051735259</v>
      </c>
      <c r="K32" s="3">
        <v>-0.661942463699625</v>
      </c>
      <c r="L32" s="3">
        <v>0.33210996943153</v>
      </c>
      <c r="M32" s="3">
        <v>0.847964720589532</v>
      </c>
      <c r="N32" s="3">
        <v>0.515848343988039</v>
      </c>
      <c r="O32" s="3">
        <v>1.39390612714879</v>
      </c>
      <c r="P32" s="3">
        <f t="shared" si="0"/>
        <v>0.0871456752892098</v>
      </c>
    </row>
    <row r="33" s="3" customFormat="1" spans="1:16">
      <c r="A33" s="3">
        <v>52</v>
      </c>
      <c r="B33" s="3" t="s">
        <v>176</v>
      </c>
      <c r="C33" s="3" t="s">
        <v>67</v>
      </c>
      <c r="D33" s="3" t="s">
        <v>68</v>
      </c>
      <c r="E33" s="3" t="s">
        <v>178</v>
      </c>
      <c r="F33" s="3" t="s">
        <v>74</v>
      </c>
      <c r="G33" s="3">
        <v>22</v>
      </c>
      <c r="H33" s="3">
        <v>-0.0330506362723294</v>
      </c>
      <c r="I33" s="3">
        <v>0.0984688476802192</v>
      </c>
      <c r="J33" s="3">
        <v>0.737138126784084</v>
      </c>
      <c r="K33" s="3">
        <v>-0.226049577725559</v>
      </c>
      <c r="L33" s="3">
        <v>0.1599483051809</v>
      </c>
      <c r="M33" s="3">
        <v>0.967489568283418</v>
      </c>
      <c r="N33" s="3">
        <v>0.797678553596916</v>
      </c>
      <c r="O33" s="3">
        <v>1.17345020812761</v>
      </c>
      <c r="P33" s="3">
        <f t="shared" si="0"/>
        <v>0.122856354464014</v>
      </c>
    </row>
    <row r="34" s="3" customFormat="1" spans="1:16">
      <c r="A34" s="3">
        <v>54</v>
      </c>
      <c r="B34" s="3" t="s">
        <v>176</v>
      </c>
      <c r="C34" s="3" t="s">
        <v>67</v>
      </c>
      <c r="D34" s="3" t="s">
        <v>68</v>
      </c>
      <c r="E34" s="3" t="s">
        <v>178</v>
      </c>
      <c r="F34" s="3" t="s">
        <v>75</v>
      </c>
      <c r="G34" s="3">
        <v>22</v>
      </c>
      <c r="H34" s="3">
        <v>-0.0344779526035668</v>
      </c>
      <c r="I34" s="3">
        <v>0.160577957310682</v>
      </c>
      <c r="J34" s="3">
        <v>0.832063504303575</v>
      </c>
      <c r="K34" s="3">
        <v>-0.349210748932503</v>
      </c>
      <c r="L34" s="3">
        <v>0.280254843725369</v>
      </c>
      <c r="M34" s="3">
        <v>0.96610963965391</v>
      </c>
      <c r="N34" s="3">
        <v>0.705244485084712</v>
      </c>
      <c r="O34" s="3">
        <v>1.32346704663716</v>
      </c>
      <c r="P34" s="3">
        <f t="shared" si="0"/>
        <v>0.138677250717263</v>
      </c>
    </row>
    <row r="35" s="3" customFormat="1" spans="1:16">
      <c r="A35" s="3">
        <v>55</v>
      </c>
      <c r="B35" s="3" t="s">
        <v>176</v>
      </c>
      <c r="C35" s="3" t="s">
        <v>67</v>
      </c>
      <c r="D35" s="3" t="s">
        <v>68</v>
      </c>
      <c r="E35" s="3" t="s">
        <v>178</v>
      </c>
      <c r="F35" s="3" t="s">
        <v>76</v>
      </c>
      <c r="G35" s="3">
        <v>22</v>
      </c>
      <c r="H35" s="3">
        <v>-0.0285498829471598</v>
      </c>
      <c r="I35" s="3">
        <v>0.159807644001214</v>
      </c>
      <c r="J35" s="3">
        <v>0.859923619084027</v>
      </c>
      <c r="K35" s="3">
        <v>-0.34177286518954</v>
      </c>
      <c r="L35" s="3">
        <v>0.284673099295221</v>
      </c>
      <c r="M35" s="3">
        <v>0.971853814004529</v>
      </c>
      <c r="N35" s="3">
        <v>0.710509567838913</v>
      </c>
      <c r="O35" s="3">
        <v>1.32932739902144</v>
      </c>
      <c r="P35" s="3">
        <f t="shared" si="0"/>
        <v>0.143320603180671</v>
      </c>
    </row>
    <row r="36" s="3" customFormat="1" spans="1:16">
      <c r="A36" s="3">
        <v>53</v>
      </c>
      <c r="B36" s="3" t="s">
        <v>176</v>
      </c>
      <c r="C36" s="3" t="s">
        <v>67</v>
      </c>
      <c r="D36" s="3" t="s">
        <v>68</v>
      </c>
      <c r="E36" s="3" t="s">
        <v>178</v>
      </c>
      <c r="F36" s="3" t="s">
        <v>66</v>
      </c>
      <c r="G36" s="3">
        <v>22</v>
      </c>
      <c r="H36" s="3">
        <v>0.0132900674299669</v>
      </c>
      <c r="I36" s="3">
        <v>0.0720585663426769</v>
      </c>
      <c r="J36" s="3">
        <v>0.853672805324893</v>
      </c>
      <c r="K36" s="3">
        <v>-0.12794472260168</v>
      </c>
      <c r="L36" s="3">
        <v>0.154524857461614</v>
      </c>
      <c r="M36" s="3">
        <v>1.01337877290778</v>
      </c>
      <c r="N36" s="3">
        <v>0.879902016494607</v>
      </c>
      <c r="O36" s="3">
        <v>1.16710328892213</v>
      </c>
      <c r="P36" s="3">
        <f t="shared" si="0"/>
        <v>0.142278800887482</v>
      </c>
    </row>
    <row r="37" s="3" customFormat="1" spans="1:16">
      <c r="A37" s="3">
        <v>231</v>
      </c>
      <c r="B37" s="3" t="s">
        <v>176</v>
      </c>
      <c r="C37" s="3" t="s">
        <v>165</v>
      </c>
      <c r="D37" s="3" t="s">
        <v>166</v>
      </c>
      <c r="E37" s="3" t="s">
        <v>178</v>
      </c>
      <c r="F37" s="3" t="s">
        <v>73</v>
      </c>
      <c r="G37" s="3">
        <v>4</v>
      </c>
      <c r="H37" s="3">
        <v>-0.58480810459545</v>
      </c>
      <c r="I37" s="3">
        <v>0.362274536060106</v>
      </c>
      <c r="J37" s="3">
        <v>0.247822760052573</v>
      </c>
      <c r="K37" s="3">
        <v>-1.29486619527326</v>
      </c>
      <c r="L37" s="3">
        <v>0.125249986082357</v>
      </c>
      <c r="M37" s="3">
        <v>0.55721277812495</v>
      </c>
      <c r="N37" s="3">
        <v>0.27393451561234</v>
      </c>
      <c r="O37" s="3">
        <v>1.13343175981923</v>
      </c>
      <c r="P37" s="3">
        <v>0.247822760052573</v>
      </c>
    </row>
    <row r="38" s="3" customFormat="1" spans="1:16">
      <c r="A38" s="3">
        <v>232</v>
      </c>
      <c r="B38" s="3" t="s">
        <v>176</v>
      </c>
      <c r="C38" s="3" t="s">
        <v>165</v>
      </c>
      <c r="D38" s="3" t="s">
        <v>166</v>
      </c>
      <c r="E38" s="3" t="s">
        <v>178</v>
      </c>
      <c r="F38" s="3" t="s">
        <v>74</v>
      </c>
      <c r="G38" s="3">
        <v>4</v>
      </c>
      <c r="H38" s="3">
        <v>-0.242316211626766</v>
      </c>
      <c r="I38" s="3">
        <v>0.154633053239685</v>
      </c>
      <c r="J38" s="3">
        <v>0.117105294030242</v>
      </c>
      <c r="K38" s="3">
        <v>-0.545396995976549</v>
      </c>
      <c r="L38" s="3">
        <v>0.0607645727230158</v>
      </c>
      <c r="M38" s="3">
        <v>0.784807972905488</v>
      </c>
      <c r="N38" s="3">
        <v>0.579611634171995</v>
      </c>
      <c r="O38" s="3">
        <v>1.06264870824393</v>
      </c>
      <c r="P38" s="3">
        <v>0.117105294030242</v>
      </c>
    </row>
    <row r="39" s="3" customFormat="1" spans="1:16">
      <c r="A39" s="3">
        <v>234</v>
      </c>
      <c r="B39" s="3" t="s">
        <v>176</v>
      </c>
      <c r="C39" s="3" t="s">
        <v>165</v>
      </c>
      <c r="D39" s="3" t="s">
        <v>166</v>
      </c>
      <c r="E39" s="3" t="s">
        <v>178</v>
      </c>
      <c r="F39" s="3" t="s">
        <v>75</v>
      </c>
      <c r="G39" s="3">
        <v>4</v>
      </c>
      <c r="H39" s="3">
        <v>-0.106373067367675</v>
      </c>
      <c r="I39" s="3">
        <v>0.21433359435457</v>
      </c>
      <c r="J39" s="3">
        <v>0.653770175659621</v>
      </c>
      <c r="K39" s="3">
        <v>-0.526466912302633</v>
      </c>
      <c r="L39" s="3">
        <v>0.313720777567283</v>
      </c>
      <c r="M39" s="3">
        <v>0.89908916467289</v>
      </c>
      <c r="N39" s="3">
        <v>0.590688240677833</v>
      </c>
      <c r="O39" s="3">
        <v>1.36850756518291</v>
      </c>
      <c r="P39" s="3">
        <v>0.653770175659621</v>
      </c>
    </row>
    <row r="40" s="3" customFormat="1" spans="1:16">
      <c r="A40" s="3">
        <v>235</v>
      </c>
      <c r="B40" s="3" t="s">
        <v>176</v>
      </c>
      <c r="C40" s="3" t="s">
        <v>165</v>
      </c>
      <c r="D40" s="3" t="s">
        <v>166</v>
      </c>
      <c r="E40" s="3" t="s">
        <v>178</v>
      </c>
      <c r="F40" s="3" t="s">
        <v>76</v>
      </c>
      <c r="G40" s="3">
        <v>4</v>
      </c>
      <c r="H40" s="3">
        <v>-0.303629918928247</v>
      </c>
      <c r="I40" s="3">
        <v>0.205416623268326</v>
      </c>
      <c r="J40" s="3">
        <v>0.235902583525836</v>
      </c>
      <c r="K40" s="3">
        <v>-0.706246500534167</v>
      </c>
      <c r="L40" s="3">
        <v>0.0989866626776723</v>
      </c>
      <c r="M40" s="3">
        <v>0.738133985325797</v>
      </c>
      <c r="N40" s="3">
        <v>0.493493051358903</v>
      </c>
      <c r="O40" s="3">
        <v>1.10405157436897</v>
      </c>
      <c r="P40" s="3">
        <v>0.235902583525836</v>
      </c>
    </row>
    <row r="41" s="3" customFormat="1" spans="1:16">
      <c r="A41" s="3">
        <v>233</v>
      </c>
      <c r="B41" s="3" t="s">
        <v>176</v>
      </c>
      <c r="C41" s="3" t="s">
        <v>165</v>
      </c>
      <c r="D41" s="3" t="s">
        <v>166</v>
      </c>
      <c r="E41" s="3" t="s">
        <v>178</v>
      </c>
      <c r="F41" s="3" t="s">
        <v>66</v>
      </c>
      <c r="G41" s="3">
        <v>4</v>
      </c>
      <c r="H41" s="3">
        <v>-0.238954732150391</v>
      </c>
      <c r="I41" s="3">
        <v>0.127890552229007</v>
      </c>
      <c r="J41" s="3">
        <v>0.0617019543717033</v>
      </c>
      <c r="K41" s="3">
        <v>-0.489620214519246</v>
      </c>
      <c r="L41" s="3">
        <v>0.0117107502184631</v>
      </c>
      <c r="M41" s="3">
        <v>0.787450527757952</v>
      </c>
      <c r="N41" s="3">
        <v>0.612859104981348</v>
      </c>
      <c r="O41" s="3">
        <v>1.01177958951128</v>
      </c>
      <c r="P41" s="3">
        <v>0.0617019543717033</v>
      </c>
    </row>
    <row r="42" s="3" customFormat="1" spans="1:16">
      <c r="A42" s="3">
        <v>56</v>
      </c>
      <c r="B42" s="3" t="s">
        <v>176</v>
      </c>
      <c r="C42" s="3" t="s">
        <v>124</v>
      </c>
      <c r="D42" s="3" t="s">
        <v>125</v>
      </c>
      <c r="E42" s="3" t="s">
        <v>178</v>
      </c>
      <c r="F42" s="3" t="s">
        <v>73</v>
      </c>
      <c r="G42" s="3">
        <v>22</v>
      </c>
      <c r="H42" s="3">
        <v>-0.391927048254396</v>
      </c>
      <c r="I42" s="3">
        <v>0.253584804370193</v>
      </c>
      <c r="J42" s="3">
        <v>0.137891440491525</v>
      </c>
      <c r="K42" s="3">
        <v>-0.888953264819973</v>
      </c>
      <c r="L42" s="3">
        <v>0.105099168311182</v>
      </c>
      <c r="M42" s="3">
        <v>0.675753409553329</v>
      </c>
      <c r="N42" s="3">
        <v>0.411085825622566</v>
      </c>
      <c r="O42" s="3">
        <v>1.11082076311289</v>
      </c>
      <c r="P42" s="3">
        <f t="shared" ref="P42:P71" si="1">J42/6</f>
        <v>0.0229819067485875</v>
      </c>
    </row>
    <row r="43" s="3" customFormat="1" spans="1:16">
      <c r="A43" s="3">
        <v>57</v>
      </c>
      <c r="B43" s="3" t="s">
        <v>176</v>
      </c>
      <c r="C43" s="3" t="s">
        <v>124</v>
      </c>
      <c r="D43" s="3" t="s">
        <v>125</v>
      </c>
      <c r="E43" s="3" t="s">
        <v>178</v>
      </c>
      <c r="F43" s="3" t="s">
        <v>74</v>
      </c>
      <c r="G43" s="3">
        <v>22</v>
      </c>
      <c r="H43" s="3">
        <v>-0.0792112712087039</v>
      </c>
      <c r="I43" s="3">
        <v>0.0981821578570422</v>
      </c>
      <c r="J43" s="3">
        <v>0.419794007381049</v>
      </c>
      <c r="K43" s="3">
        <v>-0.271648300608507</v>
      </c>
      <c r="L43" s="3">
        <v>0.113225758191099</v>
      </c>
      <c r="M43" s="3">
        <v>0.923844722034409</v>
      </c>
      <c r="N43" s="3">
        <v>0.762122251893208</v>
      </c>
      <c r="O43" s="3">
        <v>1.11988472756262</v>
      </c>
      <c r="P43" s="3">
        <f t="shared" si="1"/>
        <v>0.0699656678968415</v>
      </c>
    </row>
    <row r="44" s="3" customFormat="1" spans="1:16">
      <c r="A44" s="3">
        <v>59</v>
      </c>
      <c r="B44" s="3" t="s">
        <v>176</v>
      </c>
      <c r="C44" s="3" t="s">
        <v>124</v>
      </c>
      <c r="D44" s="3" t="s">
        <v>125</v>
      </c>
      <c r="E44" s="3" t="s">
        <v>178</v>
      </c>
      <c r="F44" s="3" t="s">
        <v>75</v>
      </c>
      <c r="G44" s="3">
        <v>22</v>
      </c>
      <c r="H44" s="3">
        <v>-0.141544948964277</v>
      </c>
      <c r="I44" s="3">
        <v>0.171545460205185</v>
      </c>
      <c r="J44" s="3">
        <v>0.418580327451745</v>
      </c>
      <c r="K44" s="3">
        <v>-0.477774050966439</v>
      </c>
      <c r="L44" s="3">
        <v>0.194684153037885</v>
      </c>
      <c r="M44" s="3">
        <v>0.868016158280714</v>
      </c>
      <c r="N44" s="3">
        <v>0.620162306226366</v>
      </c>
      <c r="O44" s="3">
        <v>1.21492719481953</v>
      </c>
      <c r="P44" s="3">
        <f t="shared" si="1"/>
        <v>0.0697633879086242</v>
      </c>
    </row>
    <row r="45" s="3" customFormat="1" spans="1:16">
      <c r="A45" s="3">
        <v>60</v>
      </c>
      <c r="B45" s="3" t="s">
        <v>176</v>
      </c>
      <c r="C45" s="3" t="s">
        <v>124</v>
      </c>
      <c r="D45" s="3" t="s">
        <v>125</v>
      </c>
      <c r="E45" s="3" t="s">
        <v>178</v>
      </c>
      <c r="F45" s="3" t="s">
        <v>76</v>
      </c>
      <c r="G45" s="3">
        <v>22</v>
      </c>
      <c r="H45" s="3">
        <v>-0.146134549559994</v>
      </c>
      <c r="I45" s="3">
        <v>0.15844400952509</v>
      </c>
      <c r="J45" s="3">
        <v>0.366842538705375</v>
      </c>
      <c r="K45" s="3">
        <v>-0.456684808229171</v>
      </c>
      <c r="L45" s="3">
        <v>0.164415709109183</v>
      </c>
      <c r="M45" s="3">
        <v>0.864041438967739</v>
      </c>
      <c r="N45" s="3">
        <v>0.633379944750624</v>
      </c>
      <c r="O45" s="3">
        <v>1.17870421133619</v>
      </c>
      <c r="P45" s="3">
        <f t="shared" si="1"/>
        <v>0.0611404231175625</v>
      </c>
    </row>
    <row r="46" s="3" customFormat="1" spans="1:16">
      <c r="A46" s="3">
        <v>58</v>
      </c>
      <c r="B46" s="3" t="s">
        <v>176</v>
      </c>
      <c r="C46" s="3" t="s">
        <v>124</v>
      </c>
      <c r="D46" s="3" t="s">
        <v>125</v>
      </c>
      <c r="E46" s="3" t="s">
        <v>178</v>
      </c>
      <c r="F46" s="3" t="s">
        <v>66</v>
      </c>
      <c r="G46" s="3">
        <v>22</v>
      </c>
      <c r="H46" s="3">
        <v>-0.1038396008972</v>
      </c>
      <c r="I46" s="3">
        <v>0.0720585663426769</v>
      </c>
      <c r="J46" s="3">
        <v>0.149572110629262</v>
      </c>
      <c r="K46" s="3">
        <v>-0.245074390928847</v>
      </c>
      <c r="L46" s="3">
        <v>0.0373951891344467</v>
      </c>
      <c r="M46" s="3">
        <v>0.901369864744256</v>
      </c>
      <c r="N46" s="3">
        <v>0.78264631428995</v>
      </c>
      <c r="O46" s="3">
        <v>1.03810318688613</v>
      </c>
      <c r="P46" s="3">
        <f t="shared" si="1"/>
        <v>0.024928685104877</v>
      </c>
    </row>
    <row r="47" s="3" customFormat="1" spans="1:16">
      <c r="A47" s="3">
        <v>61</v>
      </c>
      <c r="B47" s="3" t="s">
        <v>176</v>
      </c>
      <c r="C47" s="3" t="s">
        <v>126</v>
      </c>
      <c r="D47" s="3" t="s">
        <v>127</v>
      </c>
      <c r="E47" s="3" t="s">
        <v>178</v>
      </c>
      <c r="F47" s="3" t="s">
        <v>73</v>
      </c>
      <c r="G47" s="3">
        <v>22</v>
      </c>
      <c r="H47" s="3">
        <v>-0.299331350811751</v>
      </c>
      <c r="I47" s="3">
        <v>0.261171884431127</v>
      </c>
      <c r="J47" s="3">
        <v>0.265278643117723</v>
      </c>
      <c r="K47" s="3">
        <v>-0.81122824429676</v>
      </c>
      <c r="L47" s="3">
        <v>0.212565542673257</v>
      </c>
      <c r="M47" s="3">
        <v>0.741313733827386</v>
      </c>
      <c r="N47" s="3">
        <v>0.444312007255789</v>
      </c>
      <c r="O47" s="3">
        <v>1.2368471771791</v>
      </c>
      <c r="P47" s="3">
        <f t="shared" si="1"/>
        <v>0.0442131071862872</v>
      </c>
    </row>
    <row r="48" s="3" customFormat="1" spans="1:16">
      <c r="A48" s="3">
        <v>62</v>
      </c>
      <c r="B48" s="3" t="s">
        <v>176</v>
      </c>
      <c r="C48" s="3" t="s">
        <v>126</v>
      </c>
      <c r="D48" s="3" t="s">
        <v>127</v>
      </c>
      <c r="E48" s="3" t="s">
        <v>178</v>
      </c>
      <c r="F48" s="3" t="s">
        <v>74</v>
      </c>
      <c r="G48" s="3">
        <v>22</v>
      </c>
      <c r="H48" s="3">
        <v>0.0589138449904028</v>
      </c>
      <c r="I48" s="3">
        <v>0.100001131247044</v>
      </c>
      <c r="J48" s="3">
        <v>0.555772872551146</v>
      </c>
      <c r="K48" s="3">
        <v>-0.137088372253803</v>
      </c>
      <c r="L48" s="3">
        <v>0.254916062234609</v>
      </c>
      <c r="M48" s="3">
        <v>1.0606838535759</v>
      </c>
      <c r="N48" s="3">
        <v>0.87189317156277</v>
      </c>
      <c r="O48" s="3">
        <v>1.29035330695399</v>
      </c>
      <c r="P48" s="3">
        <f t="shared" si="1"/>
        <v>0.0926288120918577</v>
      </c>
    </row>
    <row r="49" s="3" customFormat="1" spans="1:16">
      <c r="A49" s="3">
        <v>64</v>
      </c>
      <c r="B49" s="3" t="s">
        <v>176</v>
      </c>
      <c r="C49" s="3" t="s">
        <v>126</v>
      </c>
      <c r="D49" s="3" t="s">
        <v>127</v>
      </c>
      <c r="E49" s="3" t="s">
        <v>178</v>
      </c>
      <c r="F49" s="3" t="s">
        <v>75</v>
      </c>
      <c r="G49" s="3">
        <v>22</v>
      </c>
      <c r="H49" s="3">
        <v>0.0973984015117588</v>
      </c>
      <c r="I49" s="3">
        <v>0.162293319564483</v>
      </c>
      <c r="J49" s="3">
        <v>0.554835794253342</v>
      </c>
      <c r="K49" s="3">
        <v>-0.220696504834627</v>
      </c>
      <c r="L49" s="3">
        <v>0.415493307858145</v>
      </c>
      <c r="M49" s="3">
        <v>1.10229944391694</v>
      </c>
      <c r="N49" s="3">
        <v>0.801960034353185</v>
      </c>
      <c r="O49" s="3">
        <v>1.51511797597194</v>
      </c>
      <c r="P49" s="3">
        <f t="shared" si="1"/>
        <v>0.092472632375557</v>
      </c>
    </row>
    <row r="50" s="3" customFormat="1" spans="1:16">
      <c r="A50" s="3">
        <v>65</v>
      </c>
      <c r="B50" s="3" t="s">
        <v>176</v>
      </c>
      <c r="C50" s="3" t="s">
        <v>126</v>
      </c>
      <c r="D50" s="3" t="s">
        <v>127</v>
      </c>
      <c r="E50" s="3" t="s">
        <v>178</v>
      </c>
      <c r="F50" s="3" t="s">
        <v>76</v>
      </c>
      <c r="G50" s="3">
        <v>22</v>
      </c>
      <c r="H50" s="3">
        <v>0.0770721592670263</v>
      </c>
      <c r="I50" s="3">
        <v>0.140007539091856</v>
      </c>
      <c r="J50" s="3">
        <v>0.587794856624475</v>
      </c>
      <c r="K50" s="3">
        <v>-0.197342617353011</v>
      </c>
      <c r="L50" s="3">
        <v>0.351486935887064</v>
      </c>
      <c r="M50" s="3">
        <v>1.08012001424913</v>
      </c>
      <c r="N50" s="3">
        <v>0.82090932734446</v>
      </c>
      <c r="O50" s="3">
        <v>1.42117918059907</v>
      </c>
      <c r="P50" s="3">
        <f t="shared" si="1"/>
        <v>0.0979658094374125</v>
      </c>
    </row>
    <row r="51" s="3" customFormat="1" spans="1:16">
      <c r="A51" s="3">
        <v>63</v>
      </c>
      <c r="B51" s="3" t="s">
        <v>176</v>
      </c>
      <c r="C51" s="3" t="s">
        <v>126</v>
      </c>
      <c r="D51" s="3" t="s">
        <v>127</v>
      </c>
      <c r="E51" s="3" t="s">
        <v>178</v>
      </c>
      <c r="F51" s="3" t="s">
        <v>66</v>
      </c>
      <c r="G51" s="3">
        <v>22</v>
      </c>
      <c r="H51" s="3">
        <v>0.0597787873158861</v>
      </c>
      <c r="I51" s="3">
        <v>0.0760587641459797</v>
      </c>
      <c r="J51" s="3">
        <v>0.431893686519287</v>
      </c>
      <c r="K51" s="3">
        <v>-0.0892963904102342</v>
      </c>
      <c r="L51" s="3">
        <v>0.208853965042006</v>
      </c>
      <c r="M51" s="3">
        <v>1.06160168081141</v>
      </c>
      <c r="N51" s="3">
        <v>0.914574462298975</v>
      </c>
      <c r="O51" s="3">
        <v>1.23226503161772</v>
      </c>
      <c r="P51" s="3">
        <f t="shared" si="1"/>
        <v>0.0719822810865478</v>
      </c>
    </row>
    <row r="52" s="3" customFormat="1" spans="1:16">
      <c r="A52" s="3">
        <v>66</v>
      </c>
      <c r="B52" s="3" t="s">
        <v>176</v>
      </c>
      <c r="C52" s="3" t="s">
        <v>128</v>
      </c>
      <c r="D52" s="3" t="s">
        <v>129</v>
      </c>
      <c r="E52" s="3" t="s">
        <v>178</v>
      </c>
      <c r="F52" s="3" t="s">
        <v>73</v>
      </c>
      <c r="G52" s="3">
        <v>22</v>
      </c>
      <c r="H52" s="3">
        <v>-0.202410865567048</v>
      </c>
      <c r="I52" s="3">
        <v>0.297857225525821</v>
      </c>
      <c r="J52" s="3">
        <v>0.504575083860243</v>
      </c>
      <c r="K52" s="3">
        <v>-0.786211027597656</v>
      </c>
      <c r="L52" s="3">
        <v>0.38138929646356</v>
      </c>
      <c r="M52" s="3">
        <v>0.816759280728999</v>
      </c>
      <c r="N52" s="3">
        <v>0.45556766257377</v>
      </c>
      <c r="O52" s="3">
        <v>1.4643175481072</v>
      </c>
      <c r="P52" s="3">
        <f t="shared" si="1"/>
        <v>0.0840958473100405</v>
      </c>
    </row>
    <row r="53" s="3" customFormat="1" spans="1:16">
      <c r="A53" s="3">
        <v>67</v>
      </c>
      <c r="B53" s="3" t="s">
        <v>176</v>
      </c>
      <c r="C53" s="3" t="s">
        <v>128</v>
      </c>
      <c r="D53" s="3" t="s">
        <v>129</v>
      </c>
      <c r="E53" s="3" t="s">
        <v>178</v>
      </c>
      <c r="F53" s="3" t="s">
        <v>74</v>
      </c>
      <c r="G53" s="3">
        <v>22</v>
      </c>
      <c r="H53" s="3">
        <v>0.0834633334109147</v>
      </c>
      <c r="I53" s="3">
        <v>0.104758823917042</v>
      </c>
      <c r="J53" s="3">
        <v>0.425614313378177</v>
      </c>
      <c r="K53" s="3">
        <v>-0.121863961466487</v>
      </c>
      <c r="L53" s="3">
        <v>0.288790628288317</v>
      </c>
      <c r="M53" s="3">
        <v>1.08704535631674</v>
      </c>
      <c r="N53" s="3">
        <v>0.885268790979482</v>
      </c>
      <c r="O53" s="3">
        <v>1.33481222734889</v>
      </c>
      <c r="P53" s="3">
        <f t="shared" si="1"/>
        <v>0.0709357188963628</v>
      </c>
    </row>
    <row r="54" s="3" customFormat="1" spans="1:16">
      <c r="A54" s="3">
        <v>69</v>
      </c>
      <c r="B54" s="3" t="s">
        <v>176</v>
      </c>
      <c r="C54" s="3" t="s">
        <v>128</v>
      </c>
      <c r="D54" s="3" t="s">
        <v>129</v>
      </c>
      <c r="E54" s="3" t="s">
        <v>178</v>
      </c>
      <c r="F54" s="3" t="s">
        <v>75</v>
      </c>
      <c r="G54" s="3">
        <v>22</v>
      </c>
      <c r="H54" s="3">
        <v>0.114229968725217</v>
      </c>
      <c r="I54" s="3">
        <v>0.159159569183561</v>
      </c>
      <c r="J54" s="3">
        <v>0.480846308153972</v>
      </c>
      <c r="K54" s="3">
        <v>-0.197722786874563</v>
      </c>
      <c r="L54" s="3">
        <v>0.426182724324997</v>
      </c>
      <c r="M54" s="3">
        <v>1.1210098924597</v>
      </c>
      <c r="N54" s="3">
        <v>0.820597301953276</v>
      </c>
      <c r="O54" s="3">
        <v>1.5314005737056</v>
      </c>
      <c r="P54" s="3">
        <f t="shared" si="1"/>
        <v>0.0801410513589953</v>
      </c>
    </row>
    <row r="55" s="3" customFormat="1" spans="1:16">
      <c r="A55" s="3">
        <v>70</v>
      </c>
      <c r="B55" s="3" t="s">
        <v>176</v>
      </c>
      <c r="C55" s="3" t="s">
        <v>128</v>
      </c>
      <c r="D55" s="3" t="s">
        <v>129</v>
      </c>
      <c r="E55" s="3" t="s">
        <v>178</v>
      </c>
      <c r="F55" s="3" t="s">
        <v>76</v>
      </c>
      <c r="G55" s="3">
        <v>22</v>
      </c>
      <c r="H55" s="3">
        <v>0.0957668567780203</v>
      </c>
      <c r="I55" s="3">
        <v>0.149566280576382</v>
      </c>
      <c r="J55" s="3">
        <v>0.528904623185596</v>
      </c>
      <c r="K55" s="3">
        <v>-0.197383053151689</v>
      </c>
      <c r="L55" s="3">
        <v>0.38891676670773</v>
      </c>
      <c r="M55" s="3">
        <v>1.10050245939315</v>
      </c>
      <c r="N55" s="3">
        <v>0.820876133891273</v>
      </c>
      <c r="O55" s="3">
        <v>1.47538174534233</v>
      </c>
      <c r="P55" s="3">
        <f t="shared" si="1"/>
        <v>0.0881507705309327</v>
      </c>
    </row>
    <row r="56" s="3" customFormat="1" spans="1:16">
      <c r="A56" s="3">
        <v>68</v>
      </c>
      <c r="B56" s="3" t="s">
        <v>176</v>
      </c>
      <c r="C56" s="3" t="s">
        <v>128</v>
      </c>
      <c r="D56" s="3" t="s">
        <v>129</v>
      </c>
      <c r="E56" s="3" t="s">
        <v>178</v>
      </c>
      <c r="F56" s="3" t="s">
        <v>66</v>
      </c>
      <c r="G56" s="3">
        <v>22</v>
      </c>
      <c r="H56" s="3">
        <v>0.0565153294733773</v>
      </c>
      <c r="I56" s="3">
        <v>0.0842796399047525</v>
      </c>
      <c r="J56" s="3">
        <v>0.502495018360968</v>
      </c>
      <c r="K56" s="3">
        <v>-0.108672764739938</v>
      </c>
      <c r="L56" s="3">
        <v>0.221703423686692</v>
      </c>
      <c r="M56" s="3">
        <v>1.05814283544832</v>
      </c>
      <c r="N56" s="3">
        <v>0.897023907327103</v>
      </c>
      <c r="O56" s="3">
        <v>1.24820113607332</v>
      </c>
      <c r="P56" s="3">
        <f t="shared" si="1"/>
        <v>0.083749169726828</v>
      </c>
    </row>
    <row r="57" s="3" customFormat="1" spans="1:16">
      <c r="A57" s="3">
        <v>71</v>
      </c>
      <c r="B57" s="3" t="s">
        <v>176</v>
      </c>
      <c r="C57" s="3" t="s">
        <v>130</v>
      </c>
      <c r="D57" s="3" t="s">
        <v>131</v>
      </c>
      <c r="E57" s="3" t="s">
        <v>178</v>
      </c>
      <c r="F57" s="3" t="s">
        <v>73</v>
      </c>
      <c r="G57" s="3">
        <v>22</v>
      </c>
      <c r="H57" s="3">
        <v>-0.414600349830396</v>
      </c>
      <c r="I57" s="3">
        <v>0.253584804370193</v>
      </c>
      <c r="J57" s="3">
        <v>0.117700188254466</v>
      </c>
      <c r="K57" s="3">
        <v>-0.911626566395973</v>
      </c>
      <c r="L57" s="3">
        <v>0.0824258667351817</v>
      </c>
      <c r="M57" s="3">
        <v>0.660604238552049</v>
      </c>
      <c r="N57" s="3">
        <v>0.40187002385151</v>
      </c>
      <c r="O57" s="3">
        <v>1.08591816779592</v>
      </c>
      <c r="P57" s="3">
        <f t="shared" si="1"/>
        <v>0.019616698042411</v>
      </c>
    </row>
    <row r="58" s="3" customFormat="1" spans="1:16">
      <c r="A58" s="3">
        <v>72</v>
      </c>
      <c r="B58" s="3" t="s">
        <v>176</v>
      </c>
      <c r="C58" s="3" t="s">
        <v>130</v>
      </c>
      <c r="D58" s="3" t="s">
        <v>131</v>
      </c>
      <c r="E58" s="3" t="s">
        <v>178</v>
      </c>
      <c r="F58" s="3" t="s">
        <v>74</v>
      </c>
      <c r="G58" s="3">
        <v>22</v>
      </c>
      <c r="H58" s="3">
        <v>-0.144811836134423</v>
      </c>
      <c r="I58" s="3">
        <v>0.0962116496139455</v>
      </c>
      <c r="J58" s="3">
        <v>0.132288530956086</v>
      </c>
      <c r="K58" s="3">
        <v>-0.333386669377757</v>
      </c>
      <c r="L58" s="3">
        <v>0.0437629971089099</v>
      </c>
      <c r="M58" s="3">
        <v>0.865185074363518</v>
      </c>
      <c r="N58" s="3">
        <v>0.71649309464713</v>
      </c>
      <c r="O58" s="3">
        <v>1.0447347203954</v>
      </c>
      <c r="P58" s="3">
        <f t="shared" si="1"/>
        <v>0.022048088492681</v>
      </c>
    </row>
    <row r="59" s="3" customFormat="1" spans="1:16">
      <c r="A59" s="3">
        <v>74</v>
      </c>
      <c r="B59" s="3" t="s">
        <v>176</v>
      </c>
      <c r="C59" s="3" t="s">
        <v>130</v>
      </c>
      <c r="D59" s="3" t="s">
        <v>131</v>
      </c>
      <c r="E59" s="3" t="s">
        <v>178</v>
      </c>
      <c r="F59" s="3" t="s">
        <v>75</v>
      </c>
      <c r="G59" s="3">
        <v>22</v>
      </c>
      <c r="H59" s="3">
        <v>-0.216244163086313</v>
      </c>
      <c r="I59" s="3">
        <v>0.188205307293105</v>
      </c>
      <c r="J59" s="3">
        <v>0.263483154834873</v>
      </c>
      <c r="K59" s="3">
        <v>-0.585126565380799</v>
      </c>
      <c r="L59" s="3">
        <v>0.152638239208172</v>
      </c>
      <c r="M59" s="3">
        <v>0.80553859507067</v>
      </c>
      <c r="N59" s="3">
        <v>0.557035355958523</v>
      </c>
      <c r="O59" s="3">
        <v>1.16490348629997</v>
      </c>
      <c r="P59" s="3">
        <f t="shared" si="1"/>
        <v>0.0439138591391455</v>
      </c>
    </row>
    <row r="60" s="3" customFormat="1" spans="1:16">
      <c r="A60" s="3">
        <v>75</v>
      </c>
      <c r="B60" s="3" t="s">
        <v>176</v>
      </c>
      <c r="C60" s="3" t="s">
        <v>130</v>
      </c>
      <c r="D60" s="3" t="s">
        <v>131</v>
      </c>
      <c r="E60" s="3" t="s">
        <v>178</v>
      </c>
      <c r="F60" s="3" t="s">
        <v>76</v>
      </c>
      <c r="G60" s="3">
        <v>22</v>
      </c>
      <c r="H60" s="3">
        <v>-0.0958370691191437</v>
      </c>
      <c r="I60" s="3">
        <v>0.169561126052758</v>
      </c>
      <c r="J60" s="3">
        <v>0.577922325718955</v>
      </c>
      <c r="K60" s="3">
        <v>-0.428176876182549</v>
      </c>
      <c r="L60" s="3">
        <v>0.236502737944262</v>
      </c>
      <c r="M60" s="3">
        <v>0.908612044969983</v>
      </c>
      <c r="N60" s="3">
        <v>0.651696135079359</v>
      </c>
      <c r="O60" s="3">
        <v>1.26681102407336</v>
      </c>
      <c r="P60" s="3">
        <f t="shared" si="1"/>
        <v>0.0963203876198258</v>
      </c>
    </row>
    <row r="61" s="3" customFormat="1" spans="1:16">
      <c r="A61" s="3">
        <v>73</v>
      </c>
      <c r="B61" s="3" t="s">
        <v>176</v>
      </c>
      <c r="C61" s="3" t="s">
        <v>130</v>
      </c>
      <c r="D61" s="3" t="s">
        <v>131</v>
      </c>
      <c r="E61" s="3" t="s">
        <v>178</v>
      </c>
      <c r="F61" s="3" t="s">
        <v>66</v>
      </c>
      <c r="G61" s="3">
        <v>22</v>
      </c>
      <c r="H61" s="3">
        <v>-0.121186087946342</v>
      </c>
      <c r="I61" s="3">
        <v>0.0720585663426769</v>
      </c>
      <c r="J61" s="3">
        <v>0.0926130367661563</v>
      </c>
      <c r="K61" s="3">
        <v>-0.262420877977988</v>
      </c>
      <c r="L61" s="3">
        <v>0.020048702085305</v>
      </c>
      <c r="M61" s="3">
        <v>0.885869094693107</v>
      </c>
      <c r="N61" s="3">
        <v>0.769187221609244</v>
      </c>
      <c r="O61" s="3">
        <v>1.02025102716937</v>
      </c>
      <c r="P61" s="3">
        <f t="shared" si="1"/>
        <v>0.0154355061276927</v>
      </c>
    </row>
    <row r="62" s="3" customFormat="1" spans="1:16">
      <c r="A62" s="3">
        <v>76</v>
      </c>
      <c r="B62" s="3" t="s">
        <v>176</v>
      </c>
      <c r="C62" s="3" t="s">
        <v>69</v>
      </c>
      <c r="D62" s="3" t="s">
        <v>70</v>
      </c>
      <c r="E62" s="3" t="s">
        <v>178</v>
      </c>
      <c r="F62" s="3" t="s">
        <v>73</v>
      </c>
      <c r="G62" s="3">
        <v>22</v>
      </c>
      <c r="H62" s="3">
        <v>-0.549548889661925</v>
      </c>
      <c r="I62" s="3">
        <v>0.253584804370193</v>
      </c>
      <c r="J62" s="3">
        <v>0.0424730967817682</v>
      </c>
      <c r="K62" s="3">
        <v>-1.0465751062275</v>
      </c>
      <c r="L62" s="3">
        <v>-0.0525226730963474</v>
      </c>
      <c r="M62" s="3">
        <v>0.577210137118126</v>
      </c>
      <c r="N62" s="3">
        <v>0.35113830344084</v>
      </c>
      <c r="O62" s="3">
        <v>0.948832807834247</v>
      </c>
      <c r="P62" s="3">
        <f t="shared" si="1"/>
        <v>0.00707884946362803</v>
      </c>
    </row>
    <row r="63" s="3" customFormat="1" spans="1:16">
      <c r="A63" s="3">
        <v>77</v>
      </c>
      <c r="B63" s="3" t="s">
        <v>176</v>
      </c>
      <c r="C63" s="3" t="s">
        <v>69</v>
      </c>
      <c r="D63" s="3" t="s">
        <v>70</v>
      </c>
      <c r="E63" s="3" t="s">
        <v>178</v>
      </c>
      <c r="F63" s="3" t="s">
        <v>74</v>
      </c>
      <c r="G63" s="3">
        <v>22</v>
      </c>
      <c r="H63" s="3">
        <v>-0.117549240430941</v>
      </c>
      <c r="I63" s="3">
        <v>0.098061923648736</v>
      </c>
      <c r="J63" s="3">
        <v>0.230635048425818</v>
      </c>
      <c r="K63" s="3">
        <v>-0.309750610782463</v>
      </c>
      <c r="L63" s="3">
        <v>0.0746521299205821</v>
      </c>
      <c r="M63" s="3">
        <v>0.889096731162379</v>
      </c>
      <c r="N63" s="3">
        <v>0.733629892797063</v>
      </c>
      <c r="O63" s="3">
        <v>1.07750925245121</v>
      </c>
      <c r="P63" s="3">
        <f t="shared" si="1"/>
        <v>0.0384391747376363</v>
      </c>
    </row>
    <row r="64" s="3" customFormat="1" spans="1:16">
      <c r="A64" s="3">
        <v>79</v>
      </c>
      <c r="B64" s="3" t="s">
        <v>176</v>
      </c>
      <c r="C64" s="3" t="s">
        <v>69</v>
      </c>
      <c r="D64" s="3" t="s">
        <v>70</v>
      </c>
      <c r="E64" s="3" t="s">
        <v>178</v>
      </c>
      <c r="F64" s="3" t="s">
        <v>75</v>
      </c>
      <c r="G64" s="3">
        <v>22</v>
      </c>
      <c r="H64" s="3">
        <v>-0.0570480185829798</v>
      </c>
      <c r="I64" s="3">
        <v>0.196715785230881</v>
      </c>
      <c r="J64" s="3">
        <v>0.774658733122656</v>
      </c>
      <c r="K64" s="3">
        <v>-0.442610957635506</v>
      </c>
      <c r="L64" s="3">
        <v>0.328514920469547</v>
      </c>
      <c r="M64" s="3">
        <v>0.944548712386819</v>
      </c>
      <c r="N64" s="3">
        <v>0.642357062592936</v>
      </c>
      <c r="O64" s="3">
        <v>1.38890396327279</v>
      </c>
      <c r="P64" s="3">
        <f t="shared" si="1"/>
        <v>0.129109788853776</v>
      </c>
    </row>
    <row r="65" s="3" customFormat="1" spans="1:16">
      <c r="A65" s="3">
        <v>80</v>
      </c>
      <c r="B65" s="3" t="s">
        <v>176</v>
      </c>
      <c r="C65" s="3" t="s">
        <v>69</v>
      </c>
      <c r="D65" s="3" t="s">
        <v>70</v>
      </c>
      <c r="E65" s="3" t="s">
        <v>178</v>
      </c>
      <c r="F65" s="3" t="s">
        <v>76</v>
      </c>
      <c r="G65" s="3">
        <v>22</v>
      </c>
      <c r="H65" s="3">
        <v>-0.0871816125364624</v>
      </c>
      <c r="I65" s="3">
        <v>0.186074198088454</v>
      </c>
      <c r="J65" s="3">
        <v>0.644231522596148</v>
      </c>
      <c r="K65" s="3">
        <v>-0.451887040789832</v>
      </c>
      <c r="L65" s="3">
        <v>0.277523815716907</v>
      </c>
      <c r="M65" s="3">
        <v>0.916510630697215</v>
      </c>
      <c r="N65" s="3">
        <v>0.63642605584951</v>
      </c>
      <c r="O65" s="3">
        <v>1.31985755212328</v>
      </c>
      <c r="P65" s="3">
        <f t="shared" si="1"/>
        <v>0.107371920432691</v>
      </c>
    </row>
    <row r="66" s="3" customFormat="1" spans="1:16">
      <c r="A66" s="3">
        <v>78</v>
      </c>
      <c r="B66" s="3" t="s">
        <v>176</v>
      </c>
      <c r="C66" s="3" t="s">
        <v>69</v>
      </c>
      <c r="D66" s="3" t="s">
        <v>70</v>
      </c>
      <c r="E66" s="3" t="s">
        <v>178</v>
      </c>
      <c r="F66" s="3" t="s">
        <v>66</v>
      </c>
      <c r="G66" s="3">
        <v>22</v>
      </c>
      <c r="H66" s="3">
        <v>-0.113853188875878</v>
      </c>
      <c r="I66" s="3">
        <v>0.0736053341811012</v>
      </c>
      <c r="J66" s="3">
        <v>0.121909979451849</v>
      </c>
      <c r="K66" s="3">
        <v>-0.258119643870837</v>
      </c>
      <c r="L66" s="3">
        <v>0.0304132661190801</v>
      </c>
      <c r="M66" s="3">
        <v>0.892388958892032</v>
      </c>
      <c r="N66" s="3">
        <v>0.772502801352266</v>
      </c>
      <c r="O66" s="3">
        <v>1.03088047390687</v>
      </c>
      <c r="P66" s="3">
        <f t="shared" si="1"/>
        <v>0.0203183299086415</v>
      </c>
    </row>
    <row r="67" s="3" customFormat="1" spans="1:16">
      <c r="A67" s="3">
        <v>81</v>
      </c>
      <c r="B67" s="3" t="s">
        <v>176</v>
      </c>
      <c r="C67" s="3" t="s">
        <v>132</v>
      </c>
      <c r="D67" s="3" t="s">
        <v>133</v>
      </c>
      <c r="E67" s="3" t="s">
        <v>178</v>
      </c>
      <c r="F67" s="3" t="s">
        <v>73</v>
      </c>
      <c r="G67" s="3">
        <v>22</v>
      </c>
      <c r="H67" s="3">
        <v>-0.185533849520745</v>
      </c>
      <c r="I67" s="3">
        <v>0.253584804370193</v>
      </c>
      <c r="J67" s="3">
        <v>0.472872262859393</v>
      </c>
      <c r="K67" s="3">
        <v>-0.682560066086322</v>
      </c>
      <c r="L67" s="3">
        <v>0.311492367044832</v>
      </c>
      <c r="M67" s="3">
        <v>0.830660717637842</v>
      </c>
      <c r="N67" s="3">
        <v>0.505321678137144</v>
      </c>
      <c r="O67" s="3">
        <v>1.36546136387869</v>
      </c>
      <c r="P67" s="3">
        <f t="shared" si="1"/>
        <v>0.0788120438098988</v>
      </c>
    </row>
    <row r="68" s="3" customFormat="1" spans="1:16">
      <c r="A68" s="3">
        <v>82</v>
      </c>
      <c r="B68" s="3" t="s">
        <v>176</v>
      </c>
      <c r="C68" s="3" t="s">
        <v>132</v>
      </c>
      <c r="D68" s="3" t="s">
        <v>133</v>
      </c>
      <c r="E68" s="3" t="s">
        <v>178</v>
      </c>
      <c r="F68" s="3" t="s">
        <v>74</v>
      </c>
      <c r="G68" s="3">
        <v>22</v>
      </c>
      <c r="H68" s="3">
        <v>-0.0667251959586717</v>
      </c>
      <c r="I68" s="3">
        <v>0.101059006619631</v>
      </c>
      <c r="J68" s="3">
        <v>0.509087145281482</v>
      </c>
      <c r="K68" s="3">
        <v>-0.264800848933149</v>
      </c>
      <c r="L68" s="3">
        <v>0.131350457015805</v>
      </c>
      <c r="M68" s="3">
        <v>0.93545223207246</v>
      </c>
      <c r="N68" s="3">
        <v>0.767358755074432</v>
      </c>
      <c r="O68" s="3">
        <v>1.14036736103241</v>
      </c>
      <c r="P68" s="3">
        <f t="shared" si="1"/>
        <v>0.0848478575469137</v>
      </c>
    </row>
    <row r="69" s="3" customFormat="1" spans="1:16">
      <c r="A69" s="3">
        <v>84</v>
      </c>
      <c r="B69" s="3" t="s">
        <v>176</v>
      </c>
      <c r="C69" s="3" t="s">
        <v>132</v>
      </c>
      <c r="D69" s="3" t="s">
        <v>133</v>
      </c>
      <c r="E69" s="3" t="s">
        <v>178</v>
      </c>
      <c r="F69" s="3" t="s">
        <v>75</v>
      </c>
      <c r="G69" s="3">
        <v>22</v>
      </c>
      <c r="H69" s="3">
        <v>-0.121826266963261</v>
      </c>
      <c r="I69" s="3">
        <v>0.162270933538503</v>
      </c>
      <c r="J69" s="3">
        <v>0.461128406184193</v>
      </c>
      <c r="K69" s="3">
        <v>-0.439877296698727</v>
      </c>
      <c r="L69" s="3">
        <v>0.196224762772204</v>
      </c>
      <c r="M69" s="3">
        <v>0.885302161375716</v>
      </c>
      <c r="N69" s="3">
        <v>0.644115451326685</v>
      </c>
      <c r="O69" s="3">
        <v>1.21680036602476</v>
      </c>
      <c r="P69" s="3">
        <f t="shared" si="1"/>
        <v>0.0768547343640322</v>
      </c>
    </row>
    <row r="70" s="3" customFormat="1" spans="1:16">
      <c r="A70" s="3">
        <v>85</v>
      </c>
      <c r="B70" s="3" t="s">
        <v>176</v>
      </c>
      <c r="C70" s="3" t="s">
        <v>132</v>
      </c>
      <c r="D70" s="3" t="s">
        <v>133</v>
      </c>
      <c r="E70" s="3" t="s">
        <v>178</v>
      </c>
      <c r="F70" s="3" t="s">
        <v>76</v>
      </c>
      <c r="G70" s="3">
        <v>22</v>
      </c>
      <c r="H70" s="3">
        <v>-0.100611452811713</v>
      </c>
      <c r="I70" s="3">
        <v>0.140253968806828</v>
      </c>
      <c r="J70" s="3">
        <v>0.481060914269288</v>
      </c>
      <c r="K70" s="3">
        <v>-0.375509231673096</v>
      </c>
      <c r="L70" s="3">
        <v>0.17428632604967</v>
      </c>
      <c r="M70" s="3">
        <v>0.904284321765925</v>
      </c>
      <c r="N70" s="3">
        <v>0.686939378419369</v>
      </c>
      <c r="O70" s="3">
        <v>1.190396358516</v>
      </c>
      <c r="P70" s="3">
        <f t="shared" si="1"/>
        <v>0.0801768190448813</v>
      </c>
    </row>
    <row r="71" s="3" customFormat="1" spans="1:16">
      <c r="A71" s="3">
        <v>83</v>
      </c>
      <c r="B71" s="3" t="s">
        <v>176</v>
      </c>
      <c r="C71" s="3" t="s">
        <v>132</v>
      </c>
      <c r="D71" s="3" t="s">
        <v>133</v>
      </c>
      <c r="E71" s="3" t="s">
        <v>178</v>
      </c>
      <c r="F71" s="3" t="s">
        <v>66</v>
      </c>
      <c r="G71" s="3">
        <v>22</v>
      </c>
      <c r="H71" s="3">
        <v>0.0226357761828215</v>
      </c>
      <c r="I71" s="3">
        <v>0.0720585663426769</v>
      </c>
      <c r="J71" s="3">
        <v>0.753422107739428</v>
      </c>
      <c r="K71" s="3">
        <v>-0.118599013848825</v>
      </c>
      <c r="L71" s="3">
        <v>0.163870566214468</v>
      </c>
      <c r="M71" s="3">
        <v>1.02289390936671</v>
      </c>
      <c r="N71" s="3">
        <v>0.888163870779763</v>
      </c>
      <c r="O71" s="3">
        <v>1.1780618242227</v>
      </c>
      <c r="P71" s="3">
        <f t="shared" si="1"/>
        <v>0.125570351289905</v>
      </c>
    </row>
    <row r="72" s="3" customFormat="1" spans="1:16">
      <c r="A72" s="3">
        <v>21</v>
      </c>
      <c r="B72" s="3" t="s">
        <v>176</v>
      </c>
      <c r="C72" s="3" t="s">
        <v>71</v>
      </c>
      <c r="D72" s="3" t="s">
        <v>72</v>
      </c>
      <c r="E72" s="3" t="s">
        <v>178</v>
      </c>
      <c r="F72" s="3" t="s">
        <v>73</v>
      </c>
      <c r="G72" s="3">
        <v>25</v>
      </c>
      <c r="H72" s="3">
        <v>-0.0859790153212962</v>
      </c>
      <c r="I72" s="3">
        <v>0.0788918371283889</v>
      </c>
      <c r="J72" s="3">
        <v>0.287073344858164</v>
      </c>
      <c r="K72" s="3">
        <v>-0.240607016092938</v>
      </c>
      <c r="L72" s="3">
        <v>0.0686489854503461</v>
      </c>
      <c r="M72" s="3">
        <v>0.917613486842309</v>
      </c>
      <c r="N72" s="3">
        <v>0.786150510190222</v>
      </c>
      <c r="O72" s="3">
        <v>1.07106018544866</v>
      </c>
      <c r="P72" s="3">
        <v>0.287073344858164</v>
      </c>
    </row>
    <row r="73" s="3" customFormat="1" spans="1:16">
      <c r="A73" s="3">
        <v>22</v>
      </c>
      <c r="B73" s="3" t="s">
        <v>176</v>
      </c>
      <c r="C73" s="3" t="s">
        <v>71</v>
      </c>
      <c r="D73" s="3" t="s">
        <v>72</v>
      </c>
      <c r="E73" s="3" t="s">
        <v>178</v>
      </c>
      <c r="F73" s="3" t="s">
        <v>74</v>
      </c>
      <c r="G73" s="3">
        <v>25</v>
      </c>
      <c r="H73" s="3">
        <v>-0.0109437701924419</v>
      </c>
      <c r="I73" s="3">
        <v>0.0326267958054399</v>
      </c>
      <c r="J73" s="3">
        <v>0.737306194621914</v>
      </c>
      <c r="K73" s="3">
        <v>-0.0748922899711041</v>
      </c>
      <c r="L73" s="3">
        <v>0.0530047495862203</v>
      </c>
      <c r="M73" s="3">
        <v>0.989115895008138</v>
      </c>
      <c r="N73" s="3">
        <v>0.927843418988052</v>
      </c>
      <c r="O73" s="3">
        <v>1.05443465323576</v>
      </c>
      <c r="P73" s="3">
        <v>0.737306194621914</v>
      </c>
    </row>
    <row r="74" s="3" customFormat="1" spans="1:16">
      <c r="A74" s="3">
        <v>24</v>
      </c>
      <c r="B74" s="3" t="s">
        <v>176</v>
      </c>
      <c r="C74" s="3" t="s">
        <v>71</v>
      </c>
      <c r="D74" s="3" t="s">
        <v>72</v>
      </c>
      <c r="E74" s="3" t="s">
        <v>178</v>
      </c>
      <c r="F74" s="3" t="s">
        <v>75</v>
      </c>
      <c r="G74" s="3">
        <v>25</v>
      </c>
      <c r="H74" s="3">
        <v>0.00316367566102671</v>
      </c>
      <c r="I74" s="3">
        <v>0.0630533387857482</v>
      </c>
      <c r="J74" s="3">
        <v>0.960398507246047</v>
      </c>
      <c r="K74" s="3">
        <v>-0.12042086835904</v>
      </c>
      <c r="L74" s="3">
        <v>0.126748219681093</v>
      </c>
      <c r="M74" s="3">
        <v>1.0031686853645</v>
      </c>
      <c r="N74" s="3">
        <v>0.886547238507525</v>
      </c>
      <c r="O74" s="3">
        <v>1.13513117810857</v>
      </c>
      <c r="P74" s="3">
        <v>0.960398507246047</v>
      </c>
    </row>
    <row r="75" s="3" customFormat="1" spans="1:16">
      <c r="A75" s="3">
        <v>25</v>
      </c>
      <c r="B75" s="3" t="s">
        <v>176</v>
      </c>
      <c r="C75" s="3" t="s">
        <v>71</v>
      </c>
      <c r="D75" s="3" t="s">
        <v>72</v>
      </c>
      <c r="E75" s="3" t="s">
        <v>178</v>
      </c>
      <c r="F75" s="3" t="s">
        <v>76</v>
      </c>
      <c r="G75" s="3">
        <v>25</v>
      </c>
      <c r="H75" s="3">
        <v>0.0105203599031086</v>
      </c>
      <c r="I75" s="3">
        <v>0.0563955888110973</v>
      </c>
      <c r="J75" s="3">
        <v>0.853584659161567</v>
      </c>
      <c r="K75" s="3">
        <v>-0.100014994166642</v>
      </c>
      <c r="L75" s="3">
        <v>0.121055713972859</v>
      </c>
      <c r="M75" s="3">
        <v>1.01057589346285</v>
      </c>
      <c r="N75" s="3">
        <v>0.904823850854644</v>
      </c>
      <c r="O75" s="3">
        <v>1.12868779429676</v>
      </c>
      <c r="P75" s="3">
        <v>0.853584659161567</v>
      </c>
    </row>
    <row r="76" s="3" customFormat="1" spans="1:16">
      <c r="A76" s="3">
        <v>23</v>
      </c>
      <c r="B76" s="3" t="s">
        <v>176</v>
      </c>
      <c r="C76" s="3" t="s">
        <v>71</v>
      </c>
      <c r="D76" s="3" t="s">
        <v>72</v>
      </c>
      <c r="E76" s="3" t="s">
        <v>178</v>
      </c>
      <c r="F76" s="3" t="s">
        <v>66</v>
      </c>
      <c r="G76" s="3">
        <v>25</v>
      </c>
      <c r="H76" s="3">
        <v>-0.016173545880047</v>
      </c>
      <c r="I76" s="3">
        <v>0.0260001966932141</v>
      </c>
      <c r="J76" s="3">
        <v>0.533905867060961</v>
      </c>
      <c r="K76" s="3">
        <v>-0.0671339313987466</v>
      </c>
      <c r="L76" s="3">
        <v>0.0347868396386526</v>
      </c>
      <c r="M76" s="3">
        <v>0.983956543632649</v>
      </c>
      <c r="N76" s="3">
        <v>0.935069957722574</v>
      </c>
      <c r="O76" s="3">
        <v>1.03539897925451</v>
      </c>
      <c r="P76" s="3">
        <v>0.533905867060961</v>
      </c>
    </row>
    <row r="77" s="3" customFormat="1" spans="1:16">
      <c r="A77" s="3">
        <v>246</v>
      </c>
      <c r="B77" s="3" t="s">
        <v>176</v>
      </c>
      <c r="C77" s="3" t="s">
        <v>77</v>
      </c>
      <c r="D77" s="3" t="s">
        <v>78</v>
      </c>
      <c r="E77" s="3" t="s">
        <v>178</v>
      </c>
      <c r="F77" s="3" t="s">
        <v>73</v>
      </c>
      <c r="G77" s="3">
        <v>4</v>
      </c>
      <c r="H77" s="3">
        <v>0.0381399981504981</v>
      </c>
      <c r="I77" s="3">
        <v>0.399086293498066</v>
      </c>
      <c r="J77" s="3">
        <v>0.932576781598552</v>
      </c>
      <c r="K77" s="3">
        <v>-0.744069137105711</v>
      </c>
      <c r="L77" s="3">
        <v>0.820349133406707</v>
      </c>
      <c r="M77" s="3">
        <v>1.03887666350974</v>
      </c>
      <c r="N77" s="3">
        <v>0.475176418228203</v>
      </c>
      <c r="O77" s="3">
        <v>2.27129268327202</v>
      </c>
      <c r="P77" s="3">
        <v>0.932576781598552</v>
      </c>
    </row>
    <row r="78" s="3" customFormat="1" spans="1:16">
      <c r="A78" s="3">
        <v>247</v>
      </c>
      <c r="B78" s="3" t="s">
        <v>176</v>
      </c>
      <c r="C78" s="3" t="s">
        <v>77</v>
      </c>
      <c r="D78" s="3" t="s">
        <v>78</v>
      </c>
      <c r="E78" s="3" t="s">
        <v>178</v>
      </c>
      <c r="F78" s="3" t="s">
        <v>74</v>
      </c>
      <c r="G78" s="3">
        <v>4</v>
      </c>
      <c r="H78" s="3">
        <v>0.0777504041926142</v>
      </c>
      <c r="I78" s="3">
        <v>0.164860922100061</v>
      </c>
      <c r="J78" s="3">
        <v>0.637203694837919</v>
      </c>
      <c r="K78" s="3">
        <v>-0.245377003123505</v>
      </c>
      <c r="L78" s="3">
        <v>0.400877811508733</v>
      </c>
      <c r="M78" s="3">
        <v>1.08085284866033</v>
      </c>
      <c r="N78" s="3">
        <v>0.782409511802609</v>
      </c>
      <c r="O78" s="3">
        <v>1.49313481346312</v>
      </c>
      <c r="P78" s="3">
        <v>0.637203694837919</v>
      </c>
    </row>
    <row r="79" s="3" customFormat="1" spans="1:16">
      <c r="A79" s="3">
        <v>249</v>
      </c>
      <c r="B79" s="3" t="s">
        <v>176</v>
      </c>
      <c r="C79" s="3" t="s">
        <v>77</v>
      </c>
      <c r="D79" s="3" t="s">
        <v>78</v>
      </c>
      <c r="E79" s="3" t="s">
        <v>178</v>
      </c>
      <c r="F79" s="3" t="s">
        <v>75</v>
      </c>
      <c r="G79" s="3">
        <v>4</v>
      </c>
      <c r="H79" s="3">
        <v>0.0667331788452646</v>
      </c>
      <c r="I79" s="3">
        <v>0.215588339866029</v>
      </c>
      <c r="J79" s="3">
        <v>0.777165424496617</v>
      </c>
      <c r="K79" s="3">
        <v>-0.355819967292153</v>
      </c>
      <c r="L79" s="3">
        <v>0.489286324982682</v>
      </c>
      <c r="M79" s="3">
        <v>1.06901020558043</v>
      </c>
      <c r="N79" s="3">
        <v>0.700598739570308</v>
      </c>
      <c r="O79" s="3">
        <v>1.63115169224543</v>
      </c>
      <c r="P79" s="3">
        <v>0.777165424496617</v>
      </c>
    </row>
    <row r="80" s="3" customFormat="1" spans="1:16">
      <c r="A80" s="3">
        <v>250</v>
      </c>
      <c r="B80" s="3" t="s">
        <v>176</v>
      </c>
      <c r="C80" s="3" t="s">
        <v>77</v>
      </c>
      <c r="D80" s="3" t="s">
        <v>78</v>
      </c>
      <c r="E80" s="3" t="s">
        <v>178</v>
      </c>
      <c r="F80" s="3" t="s">
        <v>76</v>
      </c>
      <c r="G80" s="3">
        <v>4</v>
      </c>
      <c r="H80" s="3">
        <v>0.0719795559988858</v>
      </c>
      <c r="I80" s="3">
        <v>0.19045243835439</v>
      </c>
      <c r="J80" s="3">
        <v>0.730631680524621</v>
      </c>
      <c r="K80" s="3">
        <v>-0.301307223175718</v>
      </c>
      <c r="L80" s="3">
        <v>0.44526633517349</v>
      </c>
      <c r="M80" s="3">
        <v>1.07463337403334</v>
      </c>
      <c r="N80" s="3">
        <v>0.739850438626029</v>
      </c>
      <c r="O80" s="3">
        <v>1.56090586461085</v>
      </c>
      <c r="P80" s="3">
        <v>0.730631680524621</v>
      </c>
    </row>
    <row r="81" s="3" customFormat="1" spans="1:16">
      <c r="A81" s="3">
        <v>248</v>
      </c>
      <c r="B81" s="3" t="s">
        <v>176</v>
      </c>
      <c r="C81" s="3" t="s">
        <v>77</v>
      </c>
      <c r="D81" s="3" t="s">
        <v>78</v>
      </c>
      <c r="E81" s="3" t="s">
        <v>178</v>
      </c>
      <c r="F81" s="3" t="s">
        <v>66</v>
      </c>
      <c r="G81" s="3">
        <v>4</v>
      </c>
      <c r="H81" s="3">
        <v>0.118016640789176</v>
      </c>
      <c r="I81" s="3">
        <v>0.14087639913826</v>
      </c>
      <c r="J81" s="3">
        <v>0.402181343959422</v>
      </c>
      <c r="K81" s="3">
        <v>-0.158101101521814</v>
      </c>
      <c r="L81" s="3">
        <v>0.394134383100166</v>
      </c>
      <c r="M81" s="3">
        <v>1.12526283647317</v>
      </c>
      <c r="N81" s="3">
        <v>0.853763460819797</v>
      </c>
      <c r="O81" s="3">
        <v>1.48309983883804</v>
      </c>
      <c r="P81" s="3">
        <v>0.402181343959422</v>
      </c>
    </row>
    <row r="82" s="3" customFormat="1" spans="1:16">
      <c r="A82" s="3">
        <v>96</v>
      </c>
      <c r="B82" s="3" t="s">
        <v>176</v>
      </c>
      <c r="C82" s="3" t="s">
        <v>79</v>
      </c>
      <c r="D82" s="3" t="s">
        <v>80</v>
      </c>
      <c r="E82" s="3" t="s">
        <v>178</v>
      </c>
      <c r="F82" s="3" t="s">
        <v>73</v>
      </c>
      <c r="G82" s="3">
        <v>33</v>
      </c>
      <c r="H82" s="3">
        <v>0.0889970475675706</v>
      </c>
      <c r="I82" s="3">
        <v>0.0862698277308559</v>
      </c>
      <c r="J82" s="3">
        <v>0.310235289775895</v>
      </c>
      <c r="K82" s="3">
        <v>-0.080091814784907</v>
      </c>
      <c r="L82" s="3">
        <v>0.258085909920048</v>
      </c>
      <c r="M82" s="3">
        <v>1.09307742908432</v>
      </c>
      <c r="N82" s="3">
        <v>0.923031594548644</v>
      </c>
      <c r="O82" s="3">
        <v>1.29445001994524</v>
      </c>
      <c r="P82" s="3">
        <v>0.310235289775895</v>
      </c>
    </row>
    <row r="83" s="3" customFormat="1" spans="1:16">
      <c r="A83" s="3">
        <v>97</v>
      </c>
      <c r="B83" s="3" t="s">
        <v>176</v>
      </c>
      <c r="C83" s="3" t="s">
        <v>79</v>
      </c>
      <c r="D83" s="3" t="s">
        <v>80</v>
      </c>
      <c r="E83" s="3" t="s">
        <v>178</v>
      </c>
      <c r="F83" s="3" t="s">
        <v>74</v>
      </c>
      <c r="G83" s="3">
        <v>33</v>
      </c>
      <c r="H83" s="3">
        <v>0.0393762632267524</v>
      </c>
      <c r="I83" s="3">
        <v>0.0454925245111221</v>
      </c>
      <c r="J83" s="3">
        <v>0.386734469197219</v>
      </c>
      <c r="K83" s="3">
        <v>-0.049789084815047</v>
      </c>
      <c r="L83" s="3">
        <v>0.128541611268552</v>
      </c>
      <c r="M83" s="3">
        <v>1.04016178465889</v>
      </c>
      <c r="N83" s="3">
        <v>0.951430074390026</v>
      </c>
      <c r="O83" s="3">
        <v>1.13716873934053</v>
      </c>
      <c r="P83" s="3">
        <v>0.386734469197219</v>
      </c>
    </row>
    <row r="84" s="3" customFormat="1" spans="1:16">
      <c r="A84" s="3">
        <v>99</v>
      </c>
      <c r="B84" s="3" t="s">
        <v>176</v>
      </c>
      <c r="C84" s="3" t="s">
        <v>79</v>
      </c>
      <c r="D84" s="3" t="s">
        <v>80</v>
      </c>
      <c r="E84" s="3" t="s">
        <v>178</v>
      </c>
      <c r="F84" s="3" t="s">
        <v>75</v>
      </c>
      <c r="G84" s="3">
        <v>33</v>
      </c>
      <c r="H84" s="3">
        <v>0.0377292208903035</v>
      </c>
      <c r="I84" s="3">
        <v>0.082892966332741</v>
      </c>
      <c r="J84" s="3">
        <v>0.65207031446314</v>
      </c>
      <c r="K84" s="3">
        <v>-0.124740993121869</v>
      </c>
      <c r="L84" s="3">
        <v>0.200199434902476</v>
      </c>
      <c r="M84" s="3">
        <v>1.03845000423718</v>
      </c>
      <c r="N84" s="3">
        <v>0.88272550495581</v>
      </c>
      <c r="O84" s="3">
        <v>1.22164637279195</v>
      </c>
      <c r="P84" s="3">
        <v>0.65207031446314</v>
      </c>
    </row>
    <row r="85" s="3" customFormat="1" spans="1:16">
      <c r="A85" s="3">
        <v>100</v>
      </c>
      <c r="B85" s="3" t="s">
        <v>176</v>
      </c>
      <c r="C85" s="3" t="s">
        <v>79</v>
      </c>
      <c r="D85" s="3" t="s">
        <v>80</v>
      </c>
      <c r="E85" s="3" t="s">
        <v>178</v>
      </c>
      <c r="F85" s="3" t="s">
        <v>76</v>
      </c>
      <c r="G85" s="3">
        <v>33</v>
      </c>
      <c r="H85" s="3">
        <v>0.0492062071000756</v>
      </c>
      <c r="I85" s="3">
        <v>0.0704397682178517</v>
      </c>
      <c r="J85" s="3">
        <v>0.489874815316207</v>
      </c>
      <c r="K85" s="3">
        <v>-0.0888557386069137</v>
      </c>
      <c r="L85" s="3">
        <v>0.187268152807065</v>
      </c>
      <c r="M85" s="3">
        <v>1.05043693596293</v>
      </c>
      <c r="N85" s="3">
        <v>0.914977559991398</v>
      </c>
      <c r="O85" s="3">
        <v>1.20595062074043</v>
      </c>
      <c r="P85" s="3">
        <v>0.489874815316207</v>
      </c>
    </row>
    <row r="86" s="3" customFormat="1" spans="1:16">
      <c r="A86" s="3">
        <v>98</v>
      </c>
      <c r="B86" s="3" t="s">
        <v>176</v>
      </c>
      <c r="C86" s="3" t="s">
        <v>79</v>
      </c>
      <c r="D86" s="3" t="s">
        <v>80</v>
      </c>
      <c r="E86" s="3" t="s">
        <v>178</v>
      </c>
      <c r="F86" s="3" t="s">
        <v>66</v>
      </c>
      <c r="G86" s="3">
        <v>33</v>
      </c>
      <c r="H86" s="3">
        <v>0.0273902810183881</v>
      </c>
      <c r="I86" s="3">
        <v>0.0313283232481919</v>
      </c>
      <c r="J86" s="3">
        <v>0.381956150558064</v>
      </c>
      <c r="K86" s="3">
        <v>-0.034013232548068</v>
      </c>
      <c r="L86" s="3">
        <v>0.0887937945848442</v>
      </c>
      <c r="M86" s="3">
        <v>1.02776884316995</v>
      </c>
      <c r="N86" s="3">
        <v>0.966558714518233</v>
      </c>
      <c r="O86" s="3">
        <v>1.09285528041346</v>
      </c>
      <c r="P86" s="3">
        <v>0.381956150558064</v>
      </c>
    </row>
    <row r="87" s="3" customFormat="1" spans="1:16">
      <c r="A87" s="3">
        <v>143</v>
      </c>
      <c r="B87" s="3" t="s">
        <v>176</v>
      </c>
      <c r="C87" s="3" t="s">
        <v>81</v>
      </c>
      <c r="D87" s="3" t="s">
        <v>82</v>
      </c>
      <c r="E87" s="3" t="s">
        <v>178</v>
      </c>
      <c r="F87" s="3" t="s">
        <v>66</v>
      </c>
      <c r="G87" s="3">
        <v>33</v>
      </c>
      <c r="H87" s="3">
        <v>-0.0338603553053097</v>
      </c>
      <c r="I87" s="3">
        <v>0.0316575898752683</v>
      </c>
      <c r="J87" s="3">
        <v>0.284807970150164</v>
      </c>
      <c r="K87" s="3">
        <v>-0.0959092314608355</v>
      </c>
      <c r="L87" s="3">
        <v>0.0281885208502161</v>
      </c>
      <c r="M87" s="3">
        <v>0.966706490644989</v>
      </c>
      <c r="N87" s="3">
        <v>0.908546479762826</v>
      </c>
      <c r="O87" s="3">
        <v>1.02858957672601</v>
      </c>
      <c r="P87" s="3">
        <f t="shared" ref="P87:P119" si="2">J87/29</f>
        <v>0.00982096448793669</v>
      </c>
    </row>
    <row r="88" s="3" customFormat="1" spans="1:16">
      <c r="A88" s="3">
        <v>141</v>
      </c>
      <c r="B88" s="3" t="s">
        <v>176</v>
      </c>
      <c r="C88" s="3" t="s">
        <v>81</v>
      </c>
      <c r="D88" s="3" t="s">
        <v>82</v>
      </c>
      <c r="E88" s="3" t="s">
        <v>178</v>
      </c>
      <c r="F88" s="3" t="s">
        <v>73</v>
      </c>
      <c r="G88" s="3">
        <v>33</v>
      </c>
      <c r="H88" s="3">
        <v>-0.0551707316017605</v>
      </c>
      <c r="I88" s="3">
        <v>0.0884751330158159</v>
      </c>
      <c r="J88" s="3">
        <v>0.537469449398708</v>
      </c>
      <c r="K88" s="3">
        <v>-0.22858199231276</v>
      </c>
      <c r="L88" s="3">
        <v>0.118240529109239</v>
      </c>
      <c r="M88" s="3">
        <v>0.946323566822026</v>
      </c>
      <c r="N88" s="3">
        <v>0.79566105643971</v>
      </c>
      <c r="O88" s="3">
        <v>1.12551479788381</v>
      </c>
      <c r="P88" s="3">
        <f t="shared" si="2"/>
        <v>0.0185334292896106</v>
      </c>
    </row>
    <row r="89" s="3" customFormat="1" spans="1:16">
      <c r="A89" s="3">
        <v>142</v>
      </c>
      <c r="B89" s="3" t="s">
        <v>176</v>
      </c>
      <c r="C89" s="3" t="s">
        <v>81</v>
      </c>
      <c r="D89" s="3" t="s">
        <v>82</v>
      </c>
      <c r="E89" s="3" t="s">
        <v>178</v>
      </c>
      <c r="F89" s="3" t="s">
        <v>74</v>
      </c>
      <c r="G89" s="3">
        <v>33</v>
      </c>
      <c r="H89" s="3">
        <v>-0.0724211720258832</v>
      </c>
      <c r="I89" s="3">
        <v>0.0451136012585502</v>
      </c>
      <c r="J89" s="3">
        <v>0.108426297807417</v>
      </c>
      <c r="K89" s="3">
        <v>-0.160843830492642</v>
      </c>
      <c r="L89" s="3">
        <v>0.0160014864408752</v>
      </c>
      <c r="M89" s="3">
        <v>0.930139064748603</v>
      </c>
      <c r="N89" s="3">
        <v>0.851425027352099</v>
      </c>
      <c r="O89" s="3">
        <v>1.01613019582243</v>
      </c>
      <c r="P89" s="3">
        <f t="shared" si="2"/>
        <v>0.00373883785542817</v>
      </c>
    </row>
    <row r="90" s="3" customFormat="1" spans="1:16">
      <c r="A90" s="3">
        <v>144</v>
      </c>
      <c r="B90" s="3" t="s">
        <v>176</v>
      </c>
      <c r="C90" s="3" t="s">
        <v>81</v>
      </c>
      <c r="D90" s="3" t="s">
        <v>82</v>
      </c>
      <c r="E90" s="3" t="s">
        <v>178</v>
      </c>
      <c r="F90" s="3" t="s">
        <v>75</v>
      </c>
      <c r="G90" s="3">
        <v>33</v>
      </c>
      <c r="H90" s="3">
        <v>-0.0804633329248301</v>
      </c>
      <c r="I90" s="3">
        <v>0.0808678531783864</v>
      </c>
      <c r="J90" s="3">
        <v>0.327202129002749</v>
      </c>
      <c r="K90" s="3">
        <v>-0.238964325154467</v>
      </c>
      <c r="L90" s="3">
        <v>0.0780376593048071</v>
      </c>
      <c r="M90" s="3">
        <v>0.922688735260713</v>
      </c>
      <c r="N90" s="3">
        <v>0.787442973778062</v>
      </c>
      <c r="O90" s="3">
        <v>1.08116337376447</v>
      </c>
      <c r="P90" s="3">
        <f t="shared" si="2"/>
        <v>0.0112828320345776</v>
      </c>
    </row>
    <row r="91" s="3" customFormat="1" spans="1:16">
      <c r="A91" s="3">
        <v>145</v>
      </c>
      <c r="B91" s="3" t="s">
        <v>176</v>
      </c>
      <c r="C91" s="3" t="s">
        <v>81</v>
      </c>
      <c r="D91" s="3" t="s">
        <v>82</v>
      </c>
      <c r="E91" s="3" t="s">
        <v>178</v>
      </c>
      <c r="F91" s="3" t="s">
        <v>76</v>
      </c>
      <c r="G91" s="3">
        <v>33</v>
      </c>
      <c r="H91" s="3">
        <v>-0.0993600430090588</v>
      </c>
      <c r="I91" s="3">
        <v>0.0733052453029053</v>
      </c>
      <c r="J91" s="3">
        <v>0.184771356252959</v>
      </c>
      <c r="K91" s="3">
        <v>-0.243038323802753</v>
      </c>
      <c r="L91" s="3">
        <v>0.0443182377846356</v>
      </c>
      <c r="M91" s="3">
        <v>0.905416660392626</v>
      </c>
      <c r="N91" s="3">
        <v>0.784241458080686</v>
      </c>
      <c r="O91" s="3">
        <v>1.0453149606791</v>
      </c>
      <c r="P91" s="3">
        <f t="shared" si="2"/>
        <v>0.00637142607768824</v>
      </c>
    </row>
    <row r="92" s="3" customFormat="1" spans="1:16">
      <c r="A92" s="3">
        <v>103</v>
      </c>
      <c r="B92" s="3" t="s">
        <v>176</v>
      </c>
      <c r="C92" s="3" t="s">
        <v>134</v>
      </c>
      <c r="D92" s="3" t="s">
        <v>135</v>
      </c>
      <c r="E92" s="3" t="s">
        <v>178</v>
      </c>
      <c r="F92" s="3" t="s">
        <v>66</v>
      </c>
      <c r="G92" s="3">
        <v>33</v>
      </c>
      <c r="H92" s="3">
        <v>0.0251269813761012</v>
      </c>
      <c r="I92" s="3">
        <v>0.0335296977143283</v>
      </c>
      <c r="J92" s="3">
        <v>0.453619279480751</v>
      </c>
      <c r="K92" s="3">
        <v>-0.0405912261439822</v>
      </c>
      <c r="L92" s="3">
        <v>0.0908451888961846</v>
      </c>
      <c r="M92" s="3">
        <v>1.02544532471595</v>
      </c>
      <c r="N92" s="3">
        <v>0.960221563205129</v>
      </c>
      <c r="O92" s="3">
        <v>1.09509945857898</v>
      </c>
      <c r="P92" s="3">
        <f t="shared" si="2"/>
        <v>0.0156420441200259</v>
      </c>
    </row>
    <row r="93" s="3" customFormat="1" spans="1:16">
      <c r="A93" s="3">
        <v>101</v>
      </c>
      <c r="B93" s="3" t="s">
        <v>176</v>
      </c>
      <c r="C93" s="3" t="s">
        <v>134</v>
      </c>
      <c r="D93" s="3" t="s">
        <v>135</v>
      </c>
      <c r="E93" s="3" t="s">
        <v>178</v>
      </c>
      <c r="F93" s="3" t="s">
        <v>73</v>
      </c>
      <c r="G93" s="3">
        <v>33</v>
      </c>
      <c r="H93" s="3">
        <v>-0.0208632243683385</v>
      </c>
      <c r="I93" s="3">
        <v>0.0933830724919222</v>
      </c>
      <c r="J93" s="3">
        <v>0.824677902216926</v>
      </c>
      <c r="K93" s="3">
        <v>-0.203894046452506</v>
      </c>
      <c r="L93" s="3">
        <v>0.162167597715829</v>
      </c>
      <c r="M93" s="3">
        <v>0.979352907021696</v>
      </c>
      <c r="N93" s="3">
        <v>0.815548776895783</v>
      </c>
      <c r="O93" s="3">
        <v>1.17605732932687</v>
      </c>
      <c r="P93" s="3">
        <f t="shared" si="2"/>
        <v>0.028437169041963</v>
      </c>
    </row>
    <row r="94" s="3" customFormat="1" spans="1:16">
      <c r="A94" s="3">
        <v>102</v>
      </c>
      <c r="B94" s="3" t="s">
        <v>176</v>
      </c>
      <c r="C94" s="3" t="s">
        <v>134</v>
      </c>
      <c r="D94" s="3" t="s">
        <v>135</v>
      </c>
      <c r="E94" s="3" t="s">
        <v>178</v>
      </c>
      <c r="F94" s="3" t="s">
        <v>74</v>
      </c>
      <c r="G94" s="3">
        <v>33</v>
      </c>
      <c r="H94" s="3">
        <v>0.0593825507154644</v>
      </c>
      <c r="I94" s="3">
        <v>0.0459795482728731</v>
      </c>
      <c r="J94" s="3">
        <v>0.196530625517278</v>
      </c>
      <c r="K94" s="3">
        <v>-0.0307373638993669</v>
      </c>
      <c r="L94" s="3">
        <v>0.149502465330296</v>
      </c>
      <c r="M94" s="3">
        <v>1.06118111869695</v>
      </c>
      <c r="N94" s="3">
        <v>0.969730225799233</v>
      </c>
      <c r="O94" s="3">
        <v>1.16125633368889</v>
      </c>
      <c r="P94" s="3">
        <f t="shared" si="2"/>
        <v>0.00677691812128545</v>
      </c>
    </row>
    <row r="95" s="3" customFormat="1" spans="1:16">
      <c r="A95" s="3">
        <v>104</v>
      </c>
      <c r="B95" s="3" t="s">
        <v>176</v>
      </c>
      <c r="C95" s="3" t="s">
        <v>134</v>
      </c>
      <c r="D95" s="3" t="s">
        <v>135</v>
      </c>
      <c r="E95" s="3" t="s">
        <v>178</v>
      </c>
      <c r="F95" s="3" t="s">
        <v>75</v>
      </c>
      <c r="G95" s="3">
        <v>33</v>
      </c>
      <c r="H95" s="3">
        <v>-0.0782241847248368</v>
      </c>
      <c r="I95" s="3">
        <v>0.0958586902391964</v>
      </c>
      <c r="J95" s="3">
        <v>0.420512487693258</v>
      </c>
      <c r="K95" s="3">
        <v>-0.266107217593662</v>
      </c>
      <c r="L95" s="3">
        <v>0.109658848143988</v>
      </c>
      <c r="M95" s="3">
        <v>0.924757086890151</v>
      </c>
      <c r="N95" s="3">
        <v>0.766356956147266</v>
      </c>
      <c r="O95" s="3">
        <v>1.1158973150747</v>
      </c>
      <c r="P95" s="3">
        <f t="shared" si="2"/>
        <v>0.0145004306101123</v>
      </c>
    </row>
    <row r="96" s="3" customFormat="1" spans="1:16">
      <c r="A96" s="3">
        <v>105</v>
      </c>
      <c r="B96" s="3" t="s">
        <v>176</v>
      </c>
      <c r="C96" s="3" t="s">
        <v>134</v>
      </c>
      <c r="D96" s="3" t="s">
        <v>135</v>
      </c>
      <c r="E96" s="3" t="s">
        <v>178</v>
      </c>
      <c r="F96" s="3" t="s">
        <v>76</v>
      </c>
      <c r="G96" s="3">
        <v>33</v>
      </c>
      <c r="H96" s="3">
        <v>-0.0682365091538292</v>
      </c>
      <c r="I96" s="3">
        <v>0.0907141197809172</v>
      </c>
      <c r="J96" s="3">
        <v>0.457419593472087</v>
      </c>
      <c r="K96" s="3">
        <v>-0.246036183924427</v>
      </c>
      <c r="L96" s="3">
        <v>0.109563165616768</v>
      </c>
      <c r="M96" s="3">
        <v>0.93403953855076</v>
      </c>
      <c r="N96" s="3">
        <v>0.781893932422653</v>
      </c>
      <c r="O96" s="3">
        <v>1.11579054830742</v>
      </c>
      <c r="P96" s="3">
        <f t="shared" si="2"/>
        <v>0.015773089430072</v>
      </c>
    </row>
    <row r="97" s="3" customFormat="1" spans="1:16">
      <c r="A97" s="3">
        <v>108</v>
      </c>
      <c r="B97" s="3" t="s">
        <v>176</v>
      </c>
      <c r="C97" s="3" t="s">
        <v>136</v>
      </c>
      <c r="D97" s="3" t="s">
        <v>137</v>
      </c>
      <c r="E97" s="3" t="s">
        <v>178</v>
      </c>
      <c r="F97" s="3" t="s">
        <v>66</v>
      </c>
      <c r="G97" s="3">
        <v>33</v>
      </c>
      <c r="H97" s="3">
        <v>-0.0341114575370209</v>
      </c>
      <c r="I97" s="3">
        <v>0.0355399208262151</v>
      </c>
      <c r="J97" s="3">
        <v>0.337152461355939</v>
      </c>
      <c r="K97" s="3">
        <v>-0.103769702356402</v>
      </c>
      <c r="L97" s="3">
        <v>0.0355467872823607</v>
      </c>
      <c r="M97" s="3">
        <v>0.966463778961776</v>
      </c>
      <c r="N97" s="3">
        <v>0.901432871384531</v>
      </c>
      <c r="O97" s="3">
        <v>1.03618612732687</v>
      </c>
      <c r="P97" s="3">
        <f t="shared" si="2"/>
        <v>0.0116259469433082</v>
      </c>
    </row>
    <row r="98" s="3" customFormat="1" spans="1:16">
      <c r="A98" s="3">
        <v>106</v>
      </c>
      <c r="B98" s="3" t="s">
        <v>176</v>
      </c>
      <c r="C98" s="3" t="s">
        <v>136</v>
      </c>
      <c r="D98" s="3" t="s">
        <v>137</v>
      </c>
      <c r="E98" s="3" t="s">
        <v>178</v>
      </c>
      <c r="F98" s="3" t="s">
        <v>73</v>
      </c>
      <c r="G98" s="3">
        <v>33</v>
      </c>
      <c r="H98" s="3">
        <v>0.0448208465347675</v>
      </c>
      <c r="I98" s="3">
        <v>0.0982571737248178</v>
      </c>
      <c r="J98" s="3">
        <v>0.651455767587971</v>
      </c>
      <c r="K98" s="3">
        <v>-0.147763213965875</v>
      </c>
      <c r="L98" s="3">
        <v>0.23740490703541</v>
      </c>
      <c r="M98" s="3">
        <v>1.04584047717852</v>
      </c>
      <c r="N98" s="3">
        <v>0.862635350764599</v>
      </c>
      <c r="O98" s="3">
        <v>1.26795441751316</v>
      </c>
      <c r="P98" s="3">
        <f t="shared" si="2"/>
        <v>0.0224639919857921</v>
      </c>
    </row>
    <row r="99" s="3" customFormat="1" spans="1:16">
      <c r="A99" s="3">
        <v>107</v>
      </c>
      <c r="B99" s="3" t="s">
        <v>176</v>
      </c>
      <c r="C99" s="3" t="s">
        <v>136</v>
      </c>
      <c r="D99" s="3" t="s">
        <v>137</v>
      </c>
      <c r="E99" s="3" t="s">
        <v>178</v>
      </c>
      <c r="F99" s="3" t="s">
        <v>74</v>
      </c>
      <c r="G99" s="3">
        <v>33</v>
      </c>
      <c r="H99" s="3">
        <v>-0.0815185342147513</v>
      </c>
      <c r="I99" s="3">
        <v>0.0488826211359775</v>
      </c>
      <c r="J99" s="3">
        <v>0.0953875381995303</v>
      </c>
      <c r="K99" s="3">
        <v>-0.177328471641267</v>
      </c>
      <c r="L99" s="3">
        <v>0.0142914032117647</v>
      </c>
      <c r="M99" s="3">
        <v>0.921715626420214</v>
      </c>
      <c r="N99" s="3">
        <v>0.83750464281275</v>
      </c>
      <c r="O99" s="3">
        <v>1.01439401354716</v>
      </c>
      <c r="P99" s="3">
        <f t="shared" si="2"/>
        <v>0.00328922545515622</v>
      </c>
    </row>
    <row r="100" s="3" customFormat="1" spans="1:16">
      <c r="A100" s="3">
        <v>109</v>
      </c>
      <c r="B100" s="3" t="s">
        <v>176</v>
      </c>
      <c r="C100" s="3" t="s">
        <v>136</v>
      </c>
      <c r="D100" s="3" t="s">
        <v>137</v>
      </c>
      <c r="E100" s="3" t="s">
        <v>178</v>
      </c>
      <c r="F100" s="3" t="s">
        <v>75</v>
      </c>
      <c r="G100" s="3">
        <v>33</v>
      </c>
      <c r="H100" s="3">
        <v>0.145369340114894</v>
      </c>
      <c r="I100" s="3">
        <v>0.115561564591227</v>
      </c>
      <c r="J100" s="3">
        <v>0.217516170010079</v>
      </c>
      <c r="K100" s="3">
        <v>-0.0811313264839114</v>
      </c>
      <c r="L100" s="3">
        <v>0.371870006713699</v>
      </c>
      <c r="M100" s="3">
        <v>1.15646662091434</v>
      </c>
      <c r="N100" s="3">
        <v>0.922072590941651</v>
      </c>
      <c r="O100" s="3">
        <v>1.45044442100076</v>
      </c>
      <c r="P100" s="3">
        <f t="shared" si="2"/>
        <v>0.00750055758655445</v>
      </c>
    </row>
    <row r="101" s="3" customFormat="1" spans="1:16">
      <c r="A101" s="3">
        <v>110</v>
      </c>
      <c r="B101" s="3" t="s">
        <v>176</v>
      </c>
      <c r="C101" s="3" t="s">
        <v>136</v>
      </c>
      <c r="D101" s="3" t="s">
        <v>137</v>
      </c>
      <c r="E101" s="3" t="s">
        <v>178</v>
      </c>
      <c r="F101" s="3" t="s">
        <v>76</v>
      </c>
      <c r="G101" s="3">
        <v>33</v>
      </c>
      <c r="H101" s="3">
        <v>0.13667202702928</v>
      </c>
      <c r="I101" s="3">
        <v>0.113642041896083</v>
      </c>
      <c r="J101" s="3">
        <v>0.237933799904227</v>
      </c>
      <c r="K101" s="3">
        <v>-0.0860663750870426</v>
      </c>
      <c r="L101" s="3">
        <v>0.359410429145602</v>
      </c>
      <c r="M101" s="3">
        <v>1.14645208155889</v>
      </c>
      <c r="N101" s="3">
        <v>0.91753332784444</v>
      </c>
      <c r="O101" s="3">
        <v>1.43248461437202</v>
      </c>
      <c r="P101" s="3">
        <f t="shared" si="2"/>
        <v>0.00820461378980093</v>
      </c>
    </row>
    <row r="102" s="3" customFormat="1" spans="1:16">
      <c r="A102" s="3">
        <v>116</v>
      </c>
      <c r="B102" s="3" t="s">
        <v>176</v>
      </c>
      <c r="C102" s="3" t="s">
        <v>83</v>
      </c>
      <c r="D102" s="3" t="s">
        <v>84</v>
      </c>
      <c r="E102" s="3" t="s">
        <v>178</v>
      </c>
      <c r="F102" s="3" t="s">
        <v>73</v>
      </c>
      <c r="G102" s="3">
        <v>33</v>
      </c>
      <c r="H102" s="3">
        <v>0.0360784267506029</v>
      </c>
      <c r="I102" s="3">
        <v>0.087594979281173</v>
      </c>
      <c r="J102" s="3">
        <v>0.683263150032709</v>
      </c>
      <c r="K102" s="3">
        <v>-0.135607732640496</v>
      </c>
      <c r="L102" s="3">
        <v>0.207764586141702</v>
      </c>
      <c r="M102" s="3">
        <v>1.03673715122865</v>
      </c>
      <c r="N102" s="3">
        <v>0.873185087325964</v>
      </c>
      <c r="O102" s="3">
        <v>1.23092335902028</v>
      </c>
      <c r="P102" s="3">
        <f t="shared" si="2"/>
        <v>0.02356079827699</v>
      </c>
    </row>
    <row r="103" s="3" customFormat="1" spans="1:16">
      <c r="A103" s="3">
        <v>117</v>
      </c>
      <c r="B103" s="3" t="s">
        <v>176</v>
      </c>
      <c r="C103" s="3" t="s">
        <v>83</v>
      </c>
      <c r="D103" s="3" t="s">
        <v>84</v>
      </c>
      <c r="E103" s="3" t="s">
        <v>178</v>
      </c>
      <c r="F103" s="3" t="s">
        <v>74</v>
      </c>
      <c r="G103" s="3">
        <v>33</v>
      </c>
      <c r="H103" s="3">
        <v>0.0246332562769341</v>
      </c>
      <c r="I103" s="3">
        <v>0.0444757269634933</v>
      </c>
      <c r="J103" s="3">
        <v>0.57967573698928</v>
      </c>
      <c r="K103" s="3">
        <v>-0.0625391685715129</v>
      </c>
      <c r="L103" s="3">
        <v>0.111805681125381</v>
      </c>
      <c r="M103" s="3">
        <v>1.02493916158432</v>
      </c>
      <c r="N103" s="3">
        <v>0.939376268066348</v>
      </c>
      <c r="O103" s="3">
        <v>1.11829553360077</v>
      </c>
      <c r="P103" s="3">
        <f t="shared" si="2"/>
        <v>0.0199888185168717</v>
      </c>
    </row>
    <row r="104" s="3" customFormat="1" spans="1:16">
      <c r="A104" s="3">
        <v>119</v>
      </c>
      <c r="B104" s="3" t="s">
        <v>176</v>
      </c>
      <c r="C104" s="3" t="s">
        <v>83</v>
      </c>
      <c r="D104" s="3" t="s">
        <v>84</v>
      </c>
      <c r="E104" s="3" t="s">
        <v>178</v>
      </c>
      <c r="F104" s="3" t="s">
        <v>75</v>
      </c>
      <c r="G104" s="3">
        <v>33</v>
      </c>
      <c r="H104" s="3">
        <v>0.0609729137396656</v>
      </c>
      <c r="I104" s="3">
        <v>0.087609325589972</v>
      </c>
      <c r="J104" s="3">
        <v>0.491475758138911</v>
      </c>
      <c r="K104" s="3">
        <v>-0.11074136441668</v>
      </c>
      <c r="L104" s="3">
        <v>0.232687191896011</v>
      </c>
      <c r="M104" s="3">
        <v>1.0628701246204</v>
      </c>
      <c r="N104" s="3">
        <v>0.895170241869262</v>
      </c>
      <c r="O104" s="3">
        <v>1.26198665792509</v>
      </c>
      <c r="P104" s="3">
        <f t="shared" si="2"/>
        <v>0.0169474399358245</v>
      </c>
    </row>
    <row r="105" s="3" customFormat="1" spans="1:16">
      <c r="A105" s="3">
        <v>120</v>
      </c>
      <c r="B105" s="3" t="s">
        <v>176</v>
      </c>
      <c r="C105" s="3" t="s">
        <v>83</v>
      </c>
      <c r="D105" s="3" t="s">
        <v>84</v>
      </c>
      <c r="E105" s="3" t="s">
        <v>178</v>
      </c>
      <c r="F105" s="3" t="s">
        <v>76</v>
      </c>
      <c r="G105" s="3">
        <v>33</v>
      </c>
      <c r="H105" s="3">
        <v>0.0554810952277096</v>
      </c>
      <c r="I105" s="3">
        <v>0.076747494904871</v>
      </c>
      <c r="J105" s="3">
        <v>0.474989548339046</v>
      </c>
      <c r="K105" s="3">
        <v>-0.0949439947858375</v>
      </c>
      <c r="L105" s="3">
        <v>0.205906185241257</v>
      </c>
      <c r="M105" s="3">
        <v>1.05704903361225</v>
      </c>
      <c r="N105" s="3">
        <v>0.909423865520369</v>
      </c>
      <c r="O105" s="3">
        <v>1.22863793421701</v>
      </c>
      <c r="P105" s="3">
        <f t="shared" si="2"/>
        <v>0.0163789499427257</v>
      </c>
    </row>
    <row r="106" s="3" customFormat="1" spans="1:16">
      <c r="A106" s="3">
        <v>118</v>
      </c>
      <c r="B106" s="3" t="s">
        <v>176</v>
      </c>
      <c r="C106" s="3" t="s">
        <v>83</v>
      </c>
      <c r="D106" s="3" t="s">
        <v>84</v>
      </c>
      <c r="E106" s="3" t="s">
        <v>178</v>
      </c>
      <c r="F106" s="3" t="s">
        <v>66</v>
      </c>
      <c r="G106" s="3">
        <v>33</v>
      </c>
      <c r="H106" s="3">
        <v>0.00328646302373189</v>
      </c>
      <c r="I106" s="3">
        <v>0.0314018183780438</v>
      </c>
      <c r="J106" s="3">
        <v>0.91664689900594</v>
      </c>
      <c r="K106" s="3">
        <v>-0.0582611009972339</v>
      </c>
      <c r="L106" s="3">
        <v>0.0648340270446977</v>
      </c>
      <c r="M106" s="3">
        <v>1.00329186936429</v>
      </c>
      <c r="N106" s="3">
        <v>0.943403591657752</v>
      </c>
      <c r="O106" s="3">
        <v>1.06698191954485</v>
      </c>
      <c r="P106" s="3">
        <f t="shared" si="2"/>
        <v>0.0316085137588255</v>
      </c>
    </row>
    <row r="107" s="3" customFormat="1" spans="1:16">
      <c r="A107" s="3">
        <v>123</v>
      </c>
      <c r="B107" s="3" t="s">
        <v>176</v>
      </c>
      <c r="C107" s="3" t="s">
        <v>85</v>
      </c>
      <c r="D107" s="3" t="s">
        <v>86</v>
      </c>
      <c r="E107" s="3" t="s">
        <v>178</v>
      </c>
      <c r="F107" s="3" t="s">
        <v>66</v>
      </c>
      <c r="G107" s="3">
        <v>33</v>
      </c>
      <c r="H107" s="3">
        <v>-0.0747313862702533</v>
      </c>
      <c r="I107" s="3">
        <v>0.0313240846389883</v>
      </c>
      <c r="J107" s="3">
        <v>0.0170444052521281</v>
      </c>
      <c r="K107" s="3">
        <v>-0.13612659216267</v>
      </c>
      <c r="L107" s="3">
        <v>-0.0133361803778361</v>
      </c>
      <c r="M107" s="3">
        <v>0.927992724439554</v>
      </c>
      <c r="N107" s="3">
        <v>0.872732144445809</v>
      </c>
      <c r="O107" s="3">
        <v>0.986752352475336</v>
      </c>
      <c r="P107" s="3">
        <f t="shared" si="2"/>
        <v>0.000587738112142348</v>
      </c>
    </row>
    <row r="108" s="3" customFormat="1" spans="1:16">
      <c r="A108" s="3">
        <v>121</v>
      </c>
      <c r="B108" s="3" t="s">
        <v>176</v>
      </c>
      <c r="C108" s="3" t="s">
        <v>85</v>
      </c>
      <c r="D108" s="3" t="s">
        <v>86</v>
      </c>
      <c r="E108" s="3" t="s">
        <v>178</v>
      </c>
      <c r="F108" s="3" t="s">
        <v>73</v>
      </c>
      <c r="G108" s="3">
        <v>33</v>
      </c>
      <c r="H108" s="3">
        <v>0.000583431855073006</v>
      </c>
      <c r="I108" s="3">
        <v>0.0862522066207647</v>
      </c>
      <c r="J108" s="3">
        <v>0.99464629055368</v>
      </c>
      <c r="K108" s="3">
        <v>-0.168470893121626</v>
      </c>
      <c r="L108" s="3">
        <v>0.169637756831772</v>
      </c>
      <c r="M108" s="3">
        <v>1.00058360208454</v>
      </c>
      <c r="N108" s="3">
        <v>0.844955857088376</v>
      </c>
      <c r="O108" s="3">
        <v>1.18487556049424</v>
      </c>
      <c r="P108" s="3">
        <f t="shared" si="2"/>
        <v>0.0342981479501269</v>
      </c>
    </row>
    <row r="109" s="3" customFormat="1" spans="1:16">
      <c r="A109" s="3">
        <v>122</v>
      </c>
      <c r="B109" s="3" t="s">
        <v>176</v>
      </c>
      <c r="C109" s="3" t="s">
        <v>85</v>
      </c>
      <c r="D109" s="3" t="s">
        <v>86</v>
      </c>
      <c r="E109" s="3" t="s">
        <v>178</v>
      </c>
      <c r="F109" s="3" t="s">
        <v>74</v>
      </c>
      <c r="G109" s="3">
        <v>33</v>
      </c>
      <c r="H109" s="3">
        <v>-0.0675952715379935</v>
      </c>
      <c r="I109" s="3">
        <v>0.0442804321208815</v>
      </c>
      <c r="J109" s="3">
        <v>0.126878692156329</v>
      </c>
      <c r="K109" s="3">
        <v>-0.154384918494921</v>
      </c>
      <c r="L109" s="3">
        <v>0.0191943754189342</v>
      </c>
      <c r="M109" s="3">
        <v>0.93463867191045</v>
      </c>
      <c r="N109" s="3">
        <v>0.856942104654919</v>
      </c>
      <c r="O109" s="3">
        <v>1.01937977173184</v>
      </c>
      <c r="P109" s="3">
        <f t="shared" si="2"/>
        <v>0.00437512731573548</v>
      </c>
    </row>
    <row r="110" s="3" customFormat="1" spans="1:16">
      <c r="A110" s="3">
        <v>124</v>
      </c>
      <c r="B110" s="3" t="s">
        <v>176</v>
      </c>
      <c r="C110" s="3" t="s">
        <v>85</v>
      </c>
      <c r="D110" s="3" t="s">
        <v>86</v>
      </c>
      <c r="E110" s="3" t="s">
        <v>178</v>
      </c>
      <c r="F110" s="3" t="s">
        <v>75</v>
      </c>
      <c r="G110" s="3">
        <v>33</v>
      </c>
      <c r="H110" s="3">
        <v>-0.00689763267647869</v>
      </c>
      <c r="I110" s="3">
        <v>0.0880096740322718</v>
      </c>
      <c r="J110" s="3">
        <v>0.938018931187584</v>
      </c>
      <c r="K110" s="3">
        <v>-0.179396593779731</v>
      </c>
      <c r="L110" s="3">
        <v>0.165601328426774</v>
      </c>
      <c r="M110" s="3">
        <v>0.993126101390813</v>
      </c>
      <c r="N110" s="3">
        <v>0.835774370743584</v>
      </c>
      <c r="O110" s="3">
        <v>1.18010253459461</v>
      </c>
      <c r="P110" s="3">
        <f t="shared" si="2"/>
        <v>0.0323454803857788</v>
      </c>
    </row>
    <row r="111" s="3" customFormat="1" spans="1:16">
      <c r="A111" s="3">
        <v>125</v>
      </c>
      <c r="B111" s="3" t="s">
        <v>176</v>
      </c>
      <c r="C111" s="3" t="s">
        <v>85</v>
      </c>
      <c r="D111" s="3" t="s">
        <v>86</v>
      </c>
      <c r="E111" s="3" t="s">
        <v>178</v>
      </c>
      <c r="F111" s="3" t="s">
        <v>76</v>
      </c>
      <c r="G111" s="3">
        <v>33</v>
      </c>
      <c r="H111" s="3">
        <v>-0.0243296521471555</v>
      </c>
      <c r="I111" s="3">
        <v>0.0799725783198848</v>
      </c>
      <c r="J111" s="3">
        <v>0.762926153007899</v>
      </c>
      <c r="K111" s="3">
        <v>-0.18107590565413</v>
      </c>
      <c r="L111" s="3">
        <v>0.132416601359819</v>
      </c>
      <c r="M111" s="3">
        <v>0.975963928118369</v>
      </c>
      <c r="N111" s="3">
        <v>0.834372022737868</v>
      </c>
      <c r="O111" s="3">
        <v>1.14158380558199</v>
      </c>
      <c r="P111" s="3">
        <f t="shared" si="2"/>
        <v>0.0263077983795827</v>
      </c>
    </row>
    <row r="112" s="3" customFormat="1" spans="1:16">
      <c r="A112" s="3">
        <v>1</v>
      </c>
      <c r="B112" s="3" t="s">
        <v>176</v>
      </c>
      <c r="C112" s="3" t="s">
        <v>87</v>
      </c>
      <c r="D112" s="3" t="s">
        <v>88</v>
      </c>
      <c r="E112" s="3" t="s">
        <v>178</v>
      </c>
      <c r="F112" s="3" t="s">
        <v>73</v>
      </c>
      <c r="G112" s="3">
        <v>25</v>
      </c>
      <c r="H112" s="3">
        <v>0.0115570524929498</v>
      </c>
      <c r="I112" s="3">
        <v>0.0708537467241458</v>
      </c>
      <c r="J112" s="3">
        <v>0.871855449611414</v>
      </c>
      <c r="K112" s="3">
        <v>-0.127316291086376</v>
      </c>
      <c r="L112" s="3">
        <v>0.150430396072276</v>
      </c>
      <c r="M112" s="3">
        <v>1.01162409323967</v>
      </c>
      <c r="N112" s="3">
        <v>0.88045514843672</v>
      </c>
      <c r="O112" s="3">
        <v>1.16233439924797</v>
      </c>
      <c r="P112" s="3">
        <f t="shared" si="2"/>
        <v>0.0300639810210832</v>
      </c>
    </row>
    <row r="113" s="3" customFormat="1" spans="1:16">
      <c r="A113" s="3">
        <v>2</v>
      </c>
      <c r="B113" s="3" t="s">
        <v>176</v>
      </c>
      <c r="C113" s="3" t="s">
        <v>87</v>
      </c>
      <c r="D113" s="3" t="s">
        <v>88</v>
      </c>
      <c r="E113" s="3" t="s">
        <v>178</v>
      </c>
      <c r="F113" s="3" t="s">
        <v>74</v>
      </c>
      <c r="G113" s="3">
        <v>25</v>
      </c>
      <c r="H113" s="3">
        <v>-0.00459641802508432</v>
      </c>
      <c r="I113" s="3">
        <v>0.0327982960465021</v>
      </c>
      <c r="J113" s="3">
        <v>0.888547815586126</v>
      </c>
      <c r="K113" s="3">
        <v>-0.0688810782762285</v>
      </c>
      <c r="L113" s="3">
        <v>0.0596882422260598</v>
      </c>
      <c r="M113" s="3">
        <v>0.995414129338028</v>
      </c>
      <c r="N113" s="3">
        <v>0.933437679495829</v>
      </c>
      <c r="O113" s="3">
        <v>1.06150556234345</v>
      </c>
      <c r="P113" s="3">
        <f t="shared" si="2"/>
        <v>0.0306395798477975</v>
      </c>
    </row>
    <row r="114" s="3" customFormat="1" spans="1:16">
      <c r="A114" s="3">
        <v>4</v>
      </c>
      <c r="B114" s="3" t="s">
        <v>176</v>
      </c>
      <c r="C114" s="3" t="s">
        <v>87</v>
      </c>
      <c r="D114" s="3" t="s">
        <v>88</v>
      </c>
      <c r="E114" s="3" t="s">
        <v>178</v>
      </c>
      <c r="F114" s="3" t="s">
        <v>75</v>
      </c>
      <c r="G114" s="3">
        <v>25</v>
      </c>
      <c r="H114" s="3">
        <v>-0.0288500027198755</v>
      </c>
      <c r="I114" s="3">
        <v>0.0570321989361691</v>
      </c>
      <c r="J114" s="3">
        <v>0.617573598899801</v>
      </c>
      <c r="K114" s="3">
        <v>-0.140633112634767</v>
      </c>
      <c r="L114" s="3">
        <v>0.082933107195016</v>
      </c>
      <c r="M114" s="3">
        <v>0.971562185222728</v>
      </c>
      <c r="N114" s="3">
        <v>0.868808007912202</v>
      </c>
      <c r="O114" s="3">
        <v>1.08646912914982</v>
      </c>
      <c r="P114" s="3">
        <f t="shared" si="2"/>
        <v>0.0212956413413724</v>
      </c>
    </row>
    <row r="115" s="3" customFormat="1" spans="1:16">
      <c r="A115" s="3">
        <v>5</v>
      </c>
      <c r="B115" s="3" t="s">
        <v>176</v>
      </c>
      <c r="C115" s="3" t="s">
        <v>87</v>
      </c>
      <c r="D115" s="3" t="s">
        <v>88</v>
      </c>
      <c r="E115" s="3" t="s">
        <v>178</v>
      </c>
      <c r="F115" s="3" t="s">
        <v>76</v>
      </c>
      <c r="G115" s="3">
        <v>25</v>
      </c>
      <c r="H115" s="3">
        <v>-0.0235900576015581</v>
      </c>
      <c r="I115" s="3">
        <v>0.057523172417462</v>
      </c>
      <c r="J115" s="3">
        <v>0.685372873993705</v>
      </c>
      <c r="K115" s="3">
        <v>-0.136335475539784</v>
      </c>
      <c r="L115" s="3">
        <v>0.0891553603366673</v>
      </c>
      <c r="M115" s="3">
        <v>0.976686012708302</v>
      </c>
      <c r="N115" s="3">
        <v>0.872549864246477</v>
      </c>
      <c r="O115" s="3">
        <v>1.09325049089754</v>
      </c>
      <c r="P115" s="3">
        <f t="shared" si="2"/>
        <v>0.0236335473790933</v>
      </c>
    </row>
    <row r="116" s="3" customFormat="1" spans="1:16">
      <c r="A116" s="3">
        <v>3</v>
      </c>
      <c r="B116" s="3" t="s">
        <v>176</v>
      </c>
      <c r="C116" s="3" t="s">
        <v>87</v>
      </c>
      <c r="D116" s="3" t="s">
        <v>88</v>
      </c>
      <c r="E116" s="3" t="s">
        <v>178</v>
      </c>
      <c r="F116" s="3" t="s">
        <v>66</v>
      </c>
      <c r="G116" s="3">
        <v>25</v>
      </c>
      <c r="H116" s="3">
        <v>-0.00524664487278185</v>
      </c>
      <c r="I116" s="3">
        <v>0.023306757358057</v>
      </c>
      <c r="J116" s="3">
        <v>0.821891674933943</v>
      </c>
      <c r="K116" s="3">
        <v>-0.0509278892945736</v>
      </c>
      <c r="L116" s="3">
        <v>0.0404345995490099</v>
      </c>
      <c r="M116" s="3">
        <v>0.994767094728989</v>
      </c>
      <c r="N116" s="3">
        <v>0.950347198268473</v>
      </c>
      <c r="O116" s="3">
        <v>1.04126320839219</v>
      </c>
      <c r="P116" s="3">
        <f t="shared" si="2"/>
        <v>0.0283410922391015</v>
      </c>
    </row>
    <row r="117" s="3" customFormat="1" spans="1:16">
      <c r="A117" s="3">
        <v>128</v>
      </c>
      <c r="B117" s="3" t="s">
        <v>176</v>
      </c>
      <c r="C117" s="3" t="s">
        <v>138</v>
      </c>
      <c r="D117" s="3" t="s">
        <v>139</v>
      </c>
      <c r="E117" s="3" t="s">
        <v>178</v>
      </c>
      <c r="F117" s="3" t="s">
        <v>66</v>
      </c>
      <c r="G117" s="3">
        <v>33</v>
      </c>
      <c r="H117" s="3">
        <v>0.0115353866562751</v>
      </c>
      <c r="I117" s="3">
        <v>0.0313243981763565</v>
      </c>
      <c r="J117" s="3">
        <v>0.712682617503144</v>
      </c>
      <c r="K117" s="3">
        <v>-0.0498604337693836</v>
      </c>
      <c r="L117" s="3">
        <v>0.0729312070819339</v>
      </c>
      <c r="M117" s="3">
        <v>1.01160217579472</v>
      </c>
      <c r="N117" s="3">
        <v>0.951362193270746</v>
      </c>
      <c r="O117" s="3">
        <v>1.07565653681739</v>
      </c>
      <c r="P117" s="3">
        <f t="shared" si="2"/>
        <v>0.0245752626725222</v>
      </c>
    </row>
    <row r="118" s="3" customFormat="1" spans="1:16">
      <c r="A118" s="3">
        <v>126</v>
      </c>
      <c r="B118" s="3" t="s">
        <v>176</v>
      </c>
      <c r="C118" s="3" t="s">
        <v>138</v>
      </c>
      <c r="D118" s="3" t="s">
        <v>139</v>
      </c>
      <c r="E118" s="3" t="s">
        <v>178</v>
      </c>
      <c r="F118" s="3" t="s">
        <v>73</v>
      </c>
      <c r="G118" s="3">
        <v>33</v>
      </c>
      <c r="H118" s="3">
        <v>-0.0614545307522541</v>
      </c>
      <c r="I118" s="3">
        <v>0.0862880656789654</v>
      </c>
      <c r="J118" s="3">
        <v>0.48166590054159</v>
      </c>
      <c r="K118" s="3">
        <v>-0.230579139483026</v>
      </c>
      <c r="L118" s="3">
        <v>0.107670077978518</v>
      </c>
      <c r="M118" s="3">
        <v>0.940395703852569</v>
      </c>
      <c r="N118" s="3">
        <v>0.794073589942109</v>
      </c>
      <c r="O118" s="3">
        <v>1.11368025712685</v>
      </c>
      <c r="P118" s="3">
        <f t="shared" si="2"/>
        <v>0.0166091689841928</v>
      </c>
    </row>
    <row r="119" s="3" customFormat="1" spans="1:16">
      <c r="A119" s="3">
        <v>127</v>
      </c>
      <c r="B119" s="3" t="s">
        <v>176</v>
      </c>
      <c r="C119" s="3" t="s">
        <v>138</v>
      </c>
      <c r="D119" s="3" t="s">
        <v>139</v>
      </c>
      <c r="E119" s="3" t="s">
        <v>178</v>
      </c>
      <c r="F119" s="3" t="s">
        <v>74</v>
      </c>
      <c r="G119" s="3">
        <v>33</v>
      </c>
      <c r="H119" s="3">
        <v>0.0024858442378995</v>
      </c>
      <c r="I119" s="3">
        <v>0.0440781663577892</v>
      </c>
      <c r="J119" s="3">
        <v>0.955026127128257</v>
      </c>
      <c r="K119" s="3">
        <v>-0.0839073618233673</v>
      </c>
      <c r="L119" s="3">
        <v>0.0888790502991663</v>
      </c>
      <c r="M119" s="3">
        <v>1.00248893651046</v>
      </c>
      <c r="N119" s="3">
        <v>0.919516434475552</v>
      </c>
      <c r="O119" s="3">
        <v>1.09294845654288</v>
      </c>
      <c r="P119" s="3">
        <f t="shared" si="2"/>
        <v>0.0329319354182158</v>
      </c>
    </row>
    <row r="120" s="3" customFormat="1" spans="1:16">
      <c r="A120" s="3">
        <v>129</v>
      </c>
      <c r="B120" s="3" t="s">
        <v>176</v>
      </c>
      <c r="C120" s="3" t="s">
        <v>138</v>
      </c>
      <c r="D120" s="3" t="s">
        <v>139</v>
      </c>
      <c r="E120" s="3" t="s">
        <v>178</v>
      </c>
      <c r="F120" s="3" t="s">
        <v>75</v>
      </c>
      <c r="G120" s="3">
        <v>33</v>
      </c>
      <c r="H120" s="3">
        <v>0.0598411680898177</v>
      </c>
      <c r="I120" s="3">
        <v>0.0823182812065365</v>
      </c>
      <c r="J120" s="3">
        <v>0.472542313228063</v>
      </c>
      <c r="K120" s="3">
        <v>-0.101502663074994</v>
      </c>
      <c r="L120" s="3">
        <v>0.221184999254629</v>
      </c>
      <c r="M120" s="3">
        <v>1.06166790641144</v>
      </c>
      <c r="N120" s="3">
        <v>0.903478773307288</v>
      </c>
      <c r="O120" s="3">
        <v>1.24755420581497</v>
      </c>
      <c r="P120" s="3">
        <f t="shared" ref="P120:P183" si="3">J120/29</f>
        <v>0.0162945625251056</v>
      </c>
    </row>
    <row r="121" s="3" customFormat="1" spans="1:16">
      <c r="A121" s="3">
        <v>130</v>
      </c>
      <c r="B121" s="3" t="s">
        <v>176</v>
      </c>
      <c r="C121" s="3" t="s">
        <v>138</v>
      </c>
      <c r="D121" s="3" t="s">
        <v>139</v>
      </c>
      <c r="E121" s="3" t="s">
        <v>178</v>
      </c>
      <c r="F121" s="3" t="s">
        <v>76</v>
      </c>
      <c r="G121" s="3">
        <v>33</v>
      </c>
      <c r="H121" s="3">
        <v>-0.00367038095980865</v>
      </c>
      <c r="I121" s="3">
        <v>0.0767701479199839</v>
      </c>
      <c r="J121" s="3">
        <v>0.962164814986956</v>
      </c>
      <c r="K121" s="3">
        <v>-0.154139870882977</v>
      </c>
      <c r="L121" s="3">
        <v>0.14679910896336</v>
      </c>
      <c r="M121" s="3">
        <v>0.9963363466549</v>
      </c>
      <c r="N121" s="3">
        <v>0.857152122002313</v>
      </c>
      <c r="O121" s="3">
        <v>1.15812128347383</v>
      </c>
      <c r="P121" s="3">
        <f t="shared" si="3"/>
        <v>0.0331780970685157</v>
      </c>
    </row>
    <row r="122" s="3" customFormat="1" spans="1:16">
      <c r="A122" s="3">
        <v>131</v>
      </c>
      <c r="B122" s="3" t="s">
        <v>176</v>
      </c>
      <c r="C122" s="3" t="s">
        <v>140</v>
      </c>
      <c r="D122" s="3" t="s">
        <v>141</v>
      </c>
      <c r="E122" s="3" t="s">
        <v>178</v>
      </c>
      <c r="F122" s="3" t="s">
        <v>73</v>
      </c>
      <c r="G122" s="3">
        <v>33</v>
      </c>
      <c r="H122" s="3">
        <v>0.107340369010248</v>
      </c>
      <c r="I122" s="3">
        <v>0.0862526619671435</v>
      </c>
      <c r="J122" s="3">
        <v>0.222647235059572</v>
      </c>
      <c r="K122" s="3">
        <v>-0.0617148484453528</v>
      </c>
      <c r="L122" s="3">
        <v>0.27639558646585</v>
      </c>
      <c r="M122" s="3">
        <v>1.11331312728462</v>
      </c>
      <c r="N122" s="3">
        <v>0.940150934072677</v>
      </c>
      <c r="O122" s="3">
        <v>1.31836928993408</v>
      </c>
      <c r="P122" s="3">
        <f t="shared" si="3"/>
        <v>0.00767749086412317</v>
      </c>
    </row>
    <row r="123" s="3" customFormat="1" spans="1:16">
      <c r="A123" s="3">
        <v>132</v>
      </c>
      <c r="B123" s="3" t="s">
        <v>176</v>
      </c>
      <c r="C123" s="3" t="s">
        <v>140</v>
      </c>
      <c r="D123" s="3" t="s">
        <v>141</v>
      </c>
      <c r="E123" s="3" t="s">
        <v>178</v>
      </c>
      <c r="F123" s="3" t="s">
        <v>74</v>
      </c>
      <c r="G123" s="3">
        <v>33</v>
      </c>
      <c r="H123" s="3">
        <v>-0.0235729939397795</v>
      </c>
      <c r="I123" s="3">
        <v>0.0428806164618945</v>
      </c>
      <c r="J123" s="3">
        <v>0.582500855122078</v>
      </c>
      <c r="K123" s="3">
        <v>-0.107619002205093</v>
      </c>
      <c r="L123" s="3">
        <v>0.0604730143255338</v>
      </c>
      <c r="M123" s="3">
        <v>0.976702678690277</v>
      </c>
      <c r="N123" s="3">
        <v>0.897969655723103</v>
      </c>
      <c r="O123" s="3">
        <v>1.06233892925099</v>
      </c>
      <c r="P123" s="3">
        <f t="shared" si="3"/>
        <v>0.0200862363835199</v>
      </c>
    </row>
    <row r="124" s="3" customFormat="1" spans="1:16">
      <c r="A124" s="3">
        <v>134</v>
      </c>
      <c r="B124" s="3" t="s">
        <v>176</v>
      </c>
      <c r="C124" s="3" t="s">
        <v>140</v>
      </c>
      <c r="D124" s="3" t="s">
        <v>141</v>
      </c>
      <c r="E124" s="3" t="s">
        <v>178</v>
      </c>
      <c r="F124" s="3" t="s">
        <v>75</v>
      </c>
      <c r="G124" s="3">
        <v>33</v>
      </c>
      <c r="H124" s="3">
        <v>-0.0340025049601077</v>
      </c>
      <c r="I124" s="3">
        <v>0.0868903437255383</v>
      </c>
      <c r="J124" s="3">
        <v>0.69814947907313</v>
      </c>
      <c r="K124" s="3">
        <v>-0.204307578662163</v>
      </c>
      <c r="L124" s="3">
        <v>0.136302568741947</v>
      </c>
      <c r="M124" s="3">
        <v>0.966569083417479</v>
      </c>
      <c r="N124" s="3">
        <v>0.815211590931424</v>
      </c>
      <c r="O124" s="3">
        <v>1.14602859357172</v>
      </c>
      <c r="P124" s="3">
        <f t="shared" si="3"/>
        <v>0.024074119968039</v>
      </c>
    </row>
    <row r="125" s="3" customFormat="1" spans="1:16">
      <c r="A125" s="3">
        <v>135</v>
      </c>
      <c r="B125" s="3" t="s">
        <v>176</v>
      </c>
      <c r="C125" s="3" t="s">
        <v>140</v>
      </c>
      <c r="D125" s="3" t="s">
        <v>141</v>
      </c>
      <c r="E125" s="3" t="s">
        <v>178</v>
      </c>
      <c r="F125" s="3" t="s">
        <v>76</v>
      </c>
      <c r="G125" s="3">
        <v>33</v>
      </c>
      <c r="H125" s="3">
        <v>-0.0154328806798874</v>
      </c>
      <c r="I125" s="3">
        <v>0.0768463717829545</v>
      </c>
      <c r="J125" s="3">
        <v>0.842104321306575</v>
      </c>
      <c r="K125" s="3">
        <v>-0.166051769374478</v>
      </c>
      <c r="L125" s="3">
        <v>0.135186008014704</v>
      </c>
      <c r="M125" s="3">
        <v>0.984685595961502</v>
      </c>
      <c r="N125" s="3">
        <v>0.847002384270753</v>
      </c>
      <c r="O125" s="3">
        <v>1.14474969716746</v>
      </c>
      <c r="P125" s="3">
        <f t="shared" si="3"/>
        <v>0.0290380800450543</v>
      </c>
    </row>
    <row r="126" s="3" customFormat="1" spans="1:16">
      <c r="A126" s="3">
        <v>133</v>
      </c>
      <c r="B126" s="3" t="s">
        <v>176</v>
      </c>
      <c r="C126" s="3" t="s">
        <v>140</v>
      </c>
      <c r="D126" s="3" t="s">
        <v>141</v>
      </c>
      <c r="E126" s="3" t="s">
        <v>178</v>
      </c>
      <c r="F126" s="3" t="s">
        <v>66</v>
      </c>
      <c r="G126" s="3">
        <v>33</v>
      </c>
      <c r="H126" s="3">
        <v>-0.0026636381979325</v>
      </c>
      <c r="I126" s="3">
        <v>0.0313303582703827</v>
      </c>
      <c r="J126" s="3">
        <v>0.932247237951147</v>
      </c>
      <c r="K126" s="3">
        <v>-0.0640711404078825</v>
      </c>
      <c r="L126" s="3">
        <v>0.0587438640120175</v>
      </c>
      <c r="M126" s="3">
        <v>0.99733990613865</v>
      </c>
      <c r="N126" s="3">
        <v>0.937938271846013</v>
      </c>
      <c r="O126" s="3">
        <v>1.0605035728193</v>
      </c>
      <c r="P126" s="3">
        <f t="shared" si="3"/>
        <v>0.032146456481074</v>
      </c>
    </row>
    <row r="127" s="3" customFormat="1" spans="1:16">
      <c r="A127" s="3">
        <v>138</v>
      </c>
      <c r="B127" s="3" t="s">
        <v>176</v>
      </c>
      <c r="C127" s="3" t="s">
        <v>89</v>
      </c>
      <c r="D127" s="3" t="s">
        <v>90</v>
      </c>
      <c r="E127" s="3" t="s">
        <v>178</v>
      </c>
      <c r="F127" s="3" t="s">
        <v>66</v>
      </c>
      <c r="G127" s="3">
        <v>33</v>
      </c>
      <c r="H127" s="3">
        <v>-0.0342572702134002</v>
      </c>
      <c r="I127" s="3">
        <v>0.0313340935590211</v>
      </c>
      <c r="J127" s="3">
        <v>0.274266225024465</v>
      </c>
      <c r="K127" s="3">
        <v>-0.0956720935890815</v>
      </c>
      <c r="L127" s="3">
        <v>0.0271575531622811</v>
      </c>
      <c r="M127" s="3">
        <v>0.966322866565198</v>
      </c>
      <c r="N127" s="3">
        <v>0.908761956089216</v>
      </c>
      <c r="O127" s="3">
        <v>1.02752968056149</v>
      </c>
      <c r="P127" s="3">
        <f t="shared" si="3"/>
        <v>0.00945745603532638</v>
      </c>
    </row>
    <row r="128" s="3" customFormat="1" spans="1:16">
      <c r="A128" s="3">
        <v>136</v>
      </c>
      <c r="B128" s="3" t="s">
        <v>176</v>
      </c>
      <c r="C128" s="3" t="s">
        <v>89</v>
      </c>
      <c r="D128" s="3" t="s">
        <v>90</v>
      </c>
      <c r="E128" s="3" t="s">
        <v>178</v>
      </c>
      <c r="F128" s="3" t="s">
        <v>73</v>
      </c>
      <c r="G128" s="3">
        <v>33</v>
      </c>
      <c r="H128" s="3">
        <v>-0.105322278887539</v>
      </c>
      <c r="I128" s="3">
        <v>0.0862685431791369</v>
      </c>
      <c r="J128" s="3">
        <v>0.231341882175562</v>
      </c>
      <c r="K128" s="3">
        <v>-0.274408623518648</v>
      </c>
      <c r="L128" s="3">
        <v>0.063764065743569</v>
      </c>
      <c r="M128" s="3">
        <v>0.900034413751189</v>
      </c>
      <c r="N128" s="3">
        <v>0.760021449161835</v>
      </c>
      <c r="O128" s="3">
        <v>1.06584090071379</v>
      </c>
      <c r="P128" s="3">
        <f t="shared" si="3"/>
        <v>0.00797730628191593</v>
      </c>
    </row>
    <row r="129" s="3" customFormat="1" spans="1:16">
      <c r="A129" s="3">
        <v>137</v>
      </c>
      <c r="B129" s="3" t="s">
        <v>176</v>
      </c>
      <c r="C129" s="3" t="s">
        <v>89</v>
      </c>
      <c r="D129" s="3" t="s">
        <v>90</v>
      </c>
      <c r="E129" s="3" t="s">
        <v>178</v>
      </c>
      <c r="F129" s="3" t="s">
        <v>74</v>
      </c>
      <c r="G129" s="3">
        <v>33</v>
      </c>
      <c r="H129" s="3">
        <v>-0.0607527571595431</v>
      </c>
      <c r="I129" s="3">
        <v>0.0438217245960105</v>
      </c>
      <c r="J129" s="3">
        <v>0.165636509290471</v>
      </c>
      <c r="K129" s="3">
        <v>-0.146643337367724</v>
      </c>
      <c r="L129" s="3">
        <v>0.0251378230486374</v>
      </c>
      <c r="M129" s="3">
        <v>0.941055880344352</v>
      </c>
      <c r="N129" s="3">
        <v>0.863601937034313</v>
      </c>
      <c r="O129" s="3">
        <v>1.02545644231863</v>
      </c>
      <c r="P129" s="3">
        <f t="shared" si="3"/>
        <v>0.00571160376863693</v>
      </c>
    </row>
    <row r="130" s="3" customFormat="1" spans="1:16">
      <c r="A130" s="3">
        <v>139</v>
      </c>
      <c r="B130" s="3" t="s">
        <v>176</v>
      </c>
      <c r="C130" s="3" t="s">
        <v>89</v>
      </c>
      <c r="D130" s="3" t="s">
        <v>90</v>
      </c>
      <c r="E130" s="3" t="s">
        <v>178</v>
      </c>
      <c r="F130" s="3" t="s">
        <v>75</v>
      </c>
      <c r="G130" s="3">
        <v>33</v>
      </c>
      <c r="H130" s="3">
        <v>-0.099674618886464</v>
      </c>
      <c r="I130" s="3">
        <v>0.0832490513833202</v>
      </c>
      <c r="J130" s="3">
        <v>0.239981566686198</v>
      </c>
      <c r="K130" s="3">
        <v>-0.262842759597772</v>
      </c>
      <c r="L130" s="3">
        <v>0.0634935218248435</v>
      </c>
      <c r="M130" s="3">
        <v>0.905131882946671</v>
      </c>
      <c r="N130" s="3">
        <v>0.768862784100198</v>
      </c>
      <c r="O130" s="3">
        <v>1.06555258294284</v>
      </c>
      <c r="P130" s="3">
        <f t="shared" si="3"/>
        <v>0.0082752264374551</v>
      </c>
    </row>
    <row r="131" s="3" customFormat="1" spans="1:16">
      <c r="A131" s="3">
        <v>140</v>
      </c>
      <c r="B131" s="3" t="s">
        <v>176</v>
      </c>
      <c r="C131" s="3" t="s">
        <v>89</v>
      </c>
      <c r="D131" s="3" t="s">
        <v>90</v>
      </c>
      <c r="E131" s="3" t="s">
        <v>178</v>
      </c>
      <c r="F131" s="3" t="s">
        <v>76</v>
      </c>
      <c r="G131" s="3">
        <v>33</v>
      </c>
      <c r="H131" s="3">
        <v>-0.0971225673686669</v>
      </c>
      <c r="I131" s="3">
        <v>0.0811005388305797</v>
      </c>
      <c r="J131" s="3">
        <v>0.239885061990301</v>
      </c>
      <c r="K131" s="3">
        <v>-0.256079623476603</v>
      </c>
      <c r="L131" s="3">
        <v>0.0618344887392694</v>
      </c>
      <c r="M131" s="3">
        <v>0.907444776198403</v>
      </c>
      <c r="N131" s="3">
        <v>0.774080331371234</v>
      </c>
      <c r="O131" s="3">
        <v>1.06378626155126</v>
      </c>
      <c r="P131" s="3">
        <f t="shared" si="3"/>
        <v>0.00827189868932072</v>
      </c>
    </row>
    <row r="132" s="3" customFormat="1" spans="1:16">
      <c r="A132" s="3">
        <v>93</v>
      </c>
      <c r="B132" s="3" t="s">
        <v>176</v>
      </c>
      <c r="C132" s="3" t="s">
        <v>91</v>
      </c>
      <c r="D132" s="3" t="s">
        <v>92</v>
      </c>
      <c r="E132" s="3" t="s">
        <v>178</v>
      </c>
      <c r="F132" s="3" t="s">
        <v>66</v>
      </c>
      <c r="G132" s="3">
        <v>36</v>
      </c>
      <c r="H132" s="3">
        <v>-0.00943966295582318</v>
      </c>
      <c r="I132" s="3">
        <v>0.0129045636738197</v>
      </c>
      <c r="J132" s="3">
        <v>0.464475004993369</v>
      </c>
      <c r="K132" s="3">
        <v>-0.0347326077565097</v>
      </c>
      <c r="L132" s="3">
        <v>0.0158532818448633</v>
      </c>
      <c r="M132" s="3">
        <v>0.99060475080237</v>
      </c>
      <c r="N132" s="3">
        <v>0.965863646178946</v>
      </c>
      <c r="O132" s="3">
        <v>1.01597961181616</v>
      </c>
      <c r="P132" s="3">
        <f t="shared" si="3"/>
        <v>0.01601637948253</v>
      </c>
    </row>
    <row r="133" s="3" customFormat="1" spans="1:16">
      <c r="A133" s="3">
        <v>91</v>
      </c>
      <c r="B133" s="3" t="s">
        <v>176</v>
      </c>
      <c r="C133" s="3" t="s">
        <v>91</v>
      </c>
      <c r="D133" s="3" t="s">
        <v>92</v>
      </c>
      <c r="E133" s="3" t="s">
        <v>178</v>
      </c>
      <c r="F133" s="3" t="s">
        <v>73</v>
      </c>
      <c r="G133" s="3">
        <v>36</v>
      </c>
      <c r="H133" s="3">
        <v>-0.0366969207403444</v>
      </c>
      <c r="I133" s="3">
        <v>0.0253925679151229</v>
      </c>
      <c r="J133" s="3">
        <v>0.157560790521607</v>
      </c>
      <c r="K133" s="3">
        <v>-0.0864663538539854</v>
      </c>
      <c r="L133" s="3">
        <v>0.0130725123732965</v>
      </c>
      <c r="M133" s="3">
        <v>0.963968249863392</v>
      </c>
      <c r="N133" s="3">
        <v>0.917166407380429</v>
      </c>
      <c r="O133" s="3">
        <v>1.01315833121138</v>
      </c>
      <c r="P133" s="3">
        <f t="shared" si="3"/>
        <v>0.00543313070764162</v>
      </c>
    </row>
    <row r="134" s="3" customFormat="1" spans="1:16">
      <c r="A134" s="3">
        <v>92</v>
      </c>
      <c r="B134" s="3" t="s">
        <v>176</v>
      </c>
      <c r="C134" s="3" t="s">
        <v>91</v>
      </c>
      <c r="D134" s="3" t="s">
        <v>92</v>
      </c>
      <c r="E134" s="3" t="s">
        <v>178</v>
      </c>
      <c r="F134" s="3" t="s">
        <v>74</v>
      </c>
      <c r="G134" s="3">
        <v>36</v>
      </c>
      <c r="H134" s="3">
        <v>-0.0167508044523566</v>
      </c>
      <c r="I134" s="3">
        <v>0.0180749906852212</v>
      </c>
      <c r="J134" s="3">
        <v>0.354061900651227</v>
      </c>
      <c r="K134" s="3">
        <v>-0.0521777861953903</v>
      </c>
      <c r="L134" s="3">
        <v>0.018676177290677</v>
      </c>
      <c r="M134" s="3">
        <v>0.983388710192185</v>
      </c>
      <c r="N134" s="3">
        <v>0.949160104277751</v>
      </c>
      <c r="O134" s="3">
        <v>1.01885166788517</v>
      </c>
      <c r="P134" s="3">
        <f t="shared" si="3"/>
        <v>0.0122090310569389</v>
      </c>
    </row>
    <row r="135" s="3" customFormat="1" spans="1:16">
      <c r="A135" s="3">
        <v>94</v>
      </c>
      <c r="B135" s="3" t="s">
        <v>176</v>
      </c>
      <c r="C135" s="3" t="s">
        <v>91</v>
      </c>
      <c r="D135" s="3" t="s">
        <v>92</v>
      </c>
      <c r="E135" s="3" t="s">
        <v>178</v>
      </c>
      <c r="F135" s="3" t="s">
        <v>75</v>
      </c>
      <c r="G135" s="3">
        <v>36</v>
      </c>
      <c r="H135" s="3">
        <v>-0.0192959530570244</v>
      </c>
      <c r="I135" s="3">
        <v>0.0308103055973717</v>
      </c>
      <c r="J135" s="3">
        <v>0.535193228246515</v>
      </c>
      <c r="K135" s="3">
        <v>-0.0796841520278729</v>
      </c>
      <c r="L135" s="3">
        <v>0.0410922459138242</v>
      </c>
      <c r="M135" s="3">
        <v>0.980889022176695</v>
      </c>
      <c r="N135" s="3">
        <v>0.923407956862544</v>
      </c>
      <c r="O135" s="3">
        <v>1.04194821657788</v>
      </c>
      <c r="P135" s="3">
        <f t="shared" si="3"/>
        <v>0.0184549389050522</v>
      </c>
    </row>
    <row r="136" s="3" customFormat="1" spans="1:16">
      <c r="A136" s="3">
        <v>95</v>
      </c>
      <c r="B136" s="3" t="s">
        <v>176</v>
      </c>
      <c r="C136" s="3" t="s">
        <v>91</v>
      </c>
      <c r="D136" s="3" t="s">
        <v>92</v>
      </c>
      <c r="E136" s="3" t="s">
        <v>178</v>
      </c>
      <c r="F136" s="3" t="s">
        <v>76</v>
      </c>
      <c r="G136" s="3">
        <v>36</v>
      </c>
      <c r="H136" s="3">
        <v>-0.0171480805880092</v>
      </c>
      <c r="I136" s="3">
        <v>0.0241430443399634</v>
      </c>
      <c r="J136" s="3">
        <v>0.482242770038508</v>
      </c>
      <c r="K136" s="3">
        <v>-0.0644684474943374</v>
      </c>
      <c r="L136" s="3">
        <v>0.0301722863183191</v>
      </c>
      <c r="M136" s="3">
        <v>0.982998110918578</v>
      </c>
      <c r="N136" s="3">
        <v>0.937565696342296</v>
      </c>
      <c r="O136" s="3">
        <v>1.03063208246552</v>
      </c>
      <c r="P136" s="3">
        <f t="shared" si="3"/>
        <v>0.0166290610358106</v>
      </c>
    </row>
    <row r="137" s="3" customFormat="1" spans="1:16">
      <c r="A137" s="3">
        <v>163</v>
      </c>
      <c r="B137" s="3" t="s">
        <v>176</v>
      </c>
      <c r="C137" s="3" t="s">
        <v>142</v>
      </c>
      <c r="D137" s="3" t="s">
        <v>143</v>
      </c>
      <c r="E137" s="3" t="s">
        <v>178</v>
      </c>
      <c r="F137" s="3" t="s">
        <v>66</v>
      </c>
      <c r="G137" s="3">
        <v>33</v>
      </c>
      <c r="H137" s="3">
        <v>-0.0148498830868328</v>
      </c>
      <c r="I137" s="3">
        <v>0.0313320896299382</v>
      </c>
      <c r="J137" s="3">
        <v>0.635534670452926</v>
      </c>
      <c r="K137" s="3">
        <v>-0.0762607787615118</v>
      </c>
      <c r="L137" s="3">
        <v>0.0465610125878461</v>
      </c>
      <c r="M137" s="3">
        <v>0.985259832666907</v>
      </c>
      <c r="N137" s="3">
        <v>0.926574544088476</v>
      </c>
      <c r="O137" s="3">
        <v>1.04766199768826</v>
      </c>
      <c r="P137" s="3">
        <f t="shared" si="3"/>
        <v>0.0219149886363078</v>
      </c>
    </row>
    <row r="138" s="3" customFormat="1" spans="1:16">
      <c r="A138" s="3">
        <v>161</v>
      </c>
      <c r="B138" s="3" t="s">
        <v>176</v>
      </c>
      <c r="C138" s="3" t="s">
        <v>142</v>
      </c>
      <c r="D138" s="3" t="s">
        <v>143</v>
      </c>
      <c r="E138" s="3" t="s">
        <v>178</v>
      </c>
      <c r="F138" s="3" t="s">
        <v>73</v>
      </c>
      <c r="G138" s="3">
        <v>33</v>
      </c>
      <c r="H138" s="3">
        <v>0.0349855302596441</v>
      </c>
      <c r="I138" s="3">
        <v>0.0862704415881268</v>
      </c>
      <c r="J138" s="3">
        <v>0.687870996272721</v>
      </c>
      <c r="K138" s="3">
        <v>-0.134104535253084</v>
      </c>
      <c r="L138" s="3">
        <v>0.204075595772373</v>
      </c>
      <c r="M138" s="3">
        <v>1.03560472375974</v>
      </c>
      <c r="N138" s="3">
        <v>0.874498643888013</v>
      </c>
      <c r="O138" s="3">
        <v>1.22639085991634</v>
      </c>
      <c r="P138" s="3">
        <f t="shared" si="3"/>
        <v>0.0237196895266456</v>
      </c>
    </row>
    <row r="139" s="3" customFormat="1" spans="1:16">
      <c r="A139" s="3">
        <v>162</v>
      </c>
      <c r="B139" s="3" t="s">
        <v>176</v>
      </c>
      <c r="C139" s="3" t="s">
        <v>142</v>
      </c>
      <c r="D139" s="3" t="s">
        <v>143</v>
      </c>
      <c r="E139" s="3" t="s">
        <v>178</v>
      </c>
      <c r="F139" s="3" t="s">
        <v>74</v>
      </c>
      <c r="G139" s="3">
        <v>33</v>
      </c>
      <c r="H139" s="3">
        <v>0.00627669548769051</v>
      </c>
      <c r="I139" s="3">
        <v>0.0443240010144348</v>
      </c>
      <c r="J139" s="3">
        <v>0.887388536319326</v>
      </c>
      <c r="K139" s="3">
        <v>-0.0805983465006017</v>
      </c>
      <c r="L139" s="3">
        <v>0.0931517374759828</v>
      </c>
      <c r="M139" s="3">
        <v>1.0062964352193</v>
      </c>
      <c r="N139" s="3">
        <v>0.922564168164555</v>
      </c>
      <c r="O139" s="3">
        <v>1.09762827397654</v>
      </c>
      <c r="P139" s="3">
        <f t="shared" si="3"/>
        <v>0.0305996047006664</v>
      </c>
    </row>
    <row r="140" s="3" customFormat="1" spans="1:16">
      <c r="A140" s="3">
        <v>164</v>
      </c>
      <c r="B140" s="3" t="s">
        <v>176</v>
      </c>
      <c r="C140" s="3" t="s">
        <v>142</v>
      </c>
      <c r="D140" s="3" t="s">
        <v>143</v>
      </c>
      <c r="E140" s="3" t="s">
        <v>178</v>
      </c>
      <c r="F140" s="3" t="s">
        <v>75</v>
      </c>
      <c r="G140" s="3">
        <v>33</v>
      </c>
      <c r="H140" s="3">
        <v>-0.00268793557128222</v>
      </c>
      <c r="I140" s="3">
        <v>0.0839872298943462</v>
      </c>
      <c r="J140" s="3">
        <v>0.974667570925438</v>
      </c>
      <c r="K140" s="3">
        <v>-0.167302906164201</v>
      </c>
      <c r="L140" s="3">
        <v>0.161927035021636</v>
      </c>
      <c r="M140" s="3">
        <v>0.997315673692988</v>
      </c>
      <c r="N140" s="3">
        <v>0.845943331075165</v>
      </c>
      <c r="O140" s="3">
        <v>1.17577444783393</v>
      </c>
      <c r="P140" s="3">
        <f t="shared" si="3"/>
        <v>0.0336092265836358</v>
      </c>
    </row>
    <row r="141" s="3" customFormat="1" spans="1:16">
      <c r="A141" s="3">
        <v>165</v>
      </c>
      <c r="B141" s="3" t="s">
        <v>176</v>
      </c>
      <c r="C141" s="3" t="s">
        <v>142</v>
      </c>
      <c r="D141" s="3" t="s">
        <v>143</v>
      </c>
      <c r="E141" s="3" t="s">
        <v>178</v>
      </c>
      <c r="F141" s="3" t="s">
        <v>76</v>
      </c>
      <c r="G141" s="3">
        <v>33</v>
      </c>
      <c r="H141" s="3">
        <v>0.00713775441510922</v>
      </c>
      <c r="I141" s="3">
        <v>0.082369116872522</v>
      </c>
      <c r="J141" s="3">
        <v>0.93148515376238</v>
      </c>
      <c r="K141" s="3">
        <v>-0.154305714655034</v>
      </c>
      <c r="L141" s="3">
        <v>0.168581223485252</v>
      </c>
      <c r="M141" s="3">
        <v>1.00716328890096</v>
      </c>
      <c r="N141" s="3">
        <v>0.857009980448145</v>
      </c>
      <c r="O141" s="3">
        <v>1.18362436103646</v>
      </c>
      <c r="P141" s="3">
        <f t="shared" si="3"/>
        <v>0.0321201777159441</v>
      </c>
    </row>
    <row r="142" s="3" customFormat="1" spans="1:16">
      <c r="A142" s="3">
        <v>146</v>
      </c>
      <c r="B142" s="3" t="s">
        <v>176</v>
      </c>
      <c r="C142" s="3" t="s">
        <v>93</v>
      </c>
      <c r="D142" s="3" t="s">
        <v>94</v>
      </c>
      <c r="E142" s="3" t="s">
        <v>178</v>
      </c>
      <c r="F142" s="3" t="s">
        <v>73</v>
      </c>
      <c r="G142" s="3">
        <v>33</v>
      </c>
      <c r="H142" s="3">
        <v>-0.149269200355919</v>
      </c>
      <c r="I142" s="3">
        <v>0.0942340964338833</v>
      </c>
      <c r="J142" s="3">
        <v>0.123337852648057</v>
      </c>
      <c r="K142" s="3">
        <v>-0.33396802936633</v>
      </c>
      <c r="L142" s="3">
        <v>0.0354296286544922</v>
      </c>
      <c r="M142" s="3">
        <v>0.861337211402231</v>
      </c>
      <c r="N142" s="3">
        <v>0.716076675286319</v>
      </c>
      <c r="O142" s="3">
        <v>1.03606473629312</v>
      </c>
      <c r="P142" s="3">
        <f t="shared" si="3"/>
        <v>0.00425302940165714</v>
      </c>
    </row>
    <row r="143" s="3" customFormat="1" spans="1:16">
      <c r="A143" s="3">
        <v>147</v>
      </c>
      <c r="B143" s="3" t="s">
        <v>176</v>
      </c>
      <c r="C143" s="3" t="s">
        <v>93</v>
      </c>
      <c r="D143" s="3" t="s">
        <v>94</v>
      </c>
      <c r="E143" s="3" t="s">
        <v>178</v>
      </c>
      <c r="F143" s="3" t="s">
        <v>74</v>
      </c>
      <c r="G143" s="3">
        <v>33</v>
      </c>
      <c r="H143" s="3">
        <v>-0.0515201064237212</v>
      </c>
      <c r="I143" s="3">
        <v>0.046416154656996</v>
      </c>
      <c r="J143" s="3">
        <v>0.267015971992312</v>
      </c>
      <c r="K143" s="3">
        <v>-0.142495769551433</v>
      </c>
      <c r="L143" s="3">
        <v>0.039455556703991</v>
      </c>
      <c r="M143" s="3">
        <v>0.949784552999548</v>
      </c>
      <c r="N143" s="3">
        <v>0.867191222892361</v>
      </c>
      <c r="O143" s="3">
        <v>1.04024426597376</v>
      </c>
      <c r="P143" s="3">
        <f t="shared" si="3"/>
        <v>0.00920744731007972</v>
      </c>
    </row>
    <row r="144" s="3" customFormat="1" spans="1:16">
      <c r="A144" s="3">
        <v>148</v>
      </c>
      <c r="B144" s="3" t="s">
        <v>176</v>
      </c>
      <c r="C144" s="3" t="s">
        <v>93</v>
      </c>
      <c r="D144" s="3" t="s">
        <v>94</v>
      </c>
      <c r="E144" s="3" t="s">
        <v>178</v>
      </c>
      <c r="F144" s="3" t="s">
        <v>66</v>
      </c>
      <c r="G144" s="3">
        <v>33</v>
      </c>
      <c r="H144" s="3">
        <v>-0.00434828791210686</v>
      </c>
      <c r="I144" s="3">
        <v>0.0351317835620258</v>
      </c>
      <c r="J144" s="3">
        <v>0.901496775776025</v>
      </c>
      <c r="K144" s="3">
        <v>-0.0732065836936775</v>
      </c>
      <c r="L144" s="3">
        <v>0.0645100078694637</v>
      </c>
      <c r="M144" s="3">
        <v>0.995661152204039</v>
      </c>
      <c r="N144" s="3">
        <v>0.929408809487519</v>
      </c>
      <c r="O144" s="3">
        <v>1.06663625294762</v>
      </c>
      <c r="P144" s="3">
        <f t="shared" si="3"/>
        <v>0.0310860957164147</v>
      </c>
    </row>
    <row r="145" s="3" customFormat="1" spans="1:16">
      <c r="A145" s="3">
        <v>149</v>
      </c>
      <c r="B145" s="3" t="s">
        <v>176</v>
      </c>
      <c r="C145" s="3" t="s">
        <v>93</v>
      </c>
      <c r="D145" s="3" t="s">
        <v>94</v>
      </c>
      <c r="E145" s="3" t="s">
        <v>178</v>
      </c>
      <c r="F145" s="3" t="s">
        <v>75</v>
      </c>
      <c r="G145" s="3">
        <v>33</v>
      </c>
      <c r="H145" s="3">
        <v>-0.106437192755766</v>
      </c>
      <c r="I145" s="3">
        <v>0.0905885897510141</v>
      </c>
      <c r="J145" s="3">
        <v>0.248683238392896</v>
      </c>
      <c r="K145" s="3">
        <v>-0.283990828667753</v>
      </c>
      <c r="L145" s="3">
        <v>0.0711164431562216</v>
      </c>
      <c r="M145" s="3">
        <v>0.899031512079795</v>
      </c>
      <c r="N145" s="3">
        <v>0.752773548610858</v>
      </c>
      <c r="O145" s="3">
        <v>1.07370624433339</v>
      </c>
      <c r="P145" s="3">
        <f t="shared" si="3"/>
        <v>0.00857528408251365</v>
      </c>
    </row>
    <row r="146" s="3" customFormat="1" spans="1:16">
      <c r="A146" s="3">
        <v>150</v>
      </c>
      <c r="B146" s="3" t="s">
        <v>176</v>
      </c>
      <c r="C146" s="3" t="s">
        <v>93</v>
      </c>
      <c r="D146" s="3" t="s">
        <v>94</v>
      </c>
      <c r="E146" s="3" t="s">
        <v>178</v>
      </c>
      <c r="F146" s="3" t="s">
        <v>76</v>
      </c>
      <c r="G146" s="3">
        <v>33</v>
      </c>
      <c r="H146" s="3">
        <v>-0.0872842259031831</v>
      </c>
      <c r="I146" s="3">
        <v>0.0847772423732507</v>
      </c>
      <c r="J146" s="3">
        <v>0.310930777204292</v>
      </c>
      <c r="K146" s="3">
        <v>-0.253447620954754</v>
      </c>
      <c r="L146" s="3">
        <v>0.0788791691483882</v>
      </c>
      <c r="M146" s="3">
        <v>0.916416589280799</v>
      </c>
      <c r="N146" s="3">
        <v>0.776120396305841</v>
      </c>
      <c r="O146" s="3">
        <v>1.08207356630029</v>
      </c>
      <c r="P146" s="3">
        <f t="shared" si="3"/>
        <v>0.010721750938079</v>
      </c>
    </row>
    <row r="147" s="3" customFormat="1" spans="1:16">
      <c r="A147" s="3">
        <v>113</v>
      </c>
      <c r="B147" s="3" t="s">
        <v>176</v>
      </c>
      <c r="C147" s="3" t="s">
        <v>144</v>
      </c>
      <c r="D147" s="3" t="s">
        <v>145</v>
      </c>
      <c r="E147" s="3" t="s">
        <v>178</v>
      </c>
      <c r="F147" s="3" t="s">
        <v>66</v>
      </c>
      <c r="G147" s="3">
        <v>33</v>
      </c>
      <c r="H147" s="3">
        <v>-0.027433119485073</v>
      </c>
      <c r="I147" s="3">
        <v>0.0349940744512559</v>
      </c>
      <c r="J147" s="3">
        <v>0.433077585224984</v>
      </c>
      <c r="K147" s="3">
        <v>-0.0960215054095346</v>
      </c>
      <c r="L147" s="3">
        <v>0.0411552664393886</v>
      </c>
      <c r="M147" s="3">
        <v>0.972939751089067</v>
      </c>
      <c r="N147" s="3">
        <v>0.908444479388066</v>
      </c>
      <c r="O147" s="3">
        <v>1.04201388277124</v>
      </c>
      <c r="P147" s="3">
        <f t="shared" si="3"/>
        <v>0.0149337098353443</v>
      </c>
    </row>
    <row r="148" s="3" customFormat="1" spans="1:16">
      <c r="A148" s="3">
        <v>111</v>
      </c>
      <c r="B148" s="3" t="s">
        <v>176</v>
      </c>
      <c r="C148" s="3" t="s">
        <v>144</v>
      </c>
      <c r="D148" s="3" t="s">
        <v>145</v>
      </c>
      <c r="E148" s="3" t="s">
        <v>178</v>
      </c>
      <c r="F148" s="3" t="s">
        <v>73</v>
      </c>
      <c r="G148" s="3">
        <v>33</v>
      </c>
      <c r="H148" s="3">
        <v>-0.0670210774598643</v>
      </c>
      <c r="I148" s="3">
        <v>0.0975951586666699</v>
      </c>
      <c r="J148" s="3">
        <v>0.49736097228014</v>
      </c>
      <c r="K148" s="3">
        <v>-0.258307588446537</v>
      </c>
      <c r="L148" s="3">
        <v>0.124265433526809</v>
      </c>
      <c r="M148" s="3">
        <v>0.935175490005188</v>
      </c>
      <c r="N148" s="3">
        <v>0.772357627283805</v>
      </c>
      <c r="O148" s="3">
        <v>1.13231638584581</v>
      </c>
      <c r="P148" s="3">
        <f t="shared" si="3"/>
        <v>0.0171503783544876</v>
      </c>
    </row>
    <row r="149" s="3" customFormat="1" spans="1:16">
      <c r="A149" s="3">
        <v>112</v>
      </c>
      <c r="B149" s="3" t="s">
        <v>176</v>
      </c>
      <c r="C149" s="3" t="s">
        <v>144</v>
      </c>
      <c r="D149" s="3" t="s">
        <v>145</v>
      </c>
      <c r="E149" s="3" t="s">
        <v>178</v>
      </c>
      <c r="F149" s="3" t="s">
        <v>74</v>
      </c>
      <c r="G149" s="3">
        <v>33</v>
      </c>
      <c r="H149" s="3">
        <v>-0.00269028345664006</v>
      </c>
      <c r="I149" s="3">
        <v>0.0464726872873241</v>
      </c>
      <c r="J149" s="3">
        <v>0.953836598446495</v>
      </c>
      <c r="K149" s="3">
        <v>-0.0937767505397952</v>
      </c>
      <c r="L149" s="3">
        <v>0.0883961836265151</v>
      </c>
      <c r="M149" s="3">
        <v>0.997313332112869</v>
      </c>
      <c r="N149" s="3">
        <v>0.910486005062152</v>
      </c>
      <c r="O149" s="3">
        <v>1.09242083555384</v>
      </c>
      <c r="P149" s="3">
        <f t="shared" si="3"/>
        <v>0.0328909171878102</v>
      </c>
    </row>
    <row r="150" s="3" customFormat="1" spans="1:16">
      <c r="A150" s="3">
        <v>114</v>
      </c>
      <c r="B150" s="3" t="s">
        <v>176</v>
      </c>
      <c r="C150" s="3" t="s">
        <v>144</v>
      </c>
      <c r="D150" s="3" t="s">
        <v>145</v>
      </c>
      <c r="E150" s="3" t="s">
        <v>178</v>
      </c>
      <c r="F150" s="3" t="s">
        <v>75</v>
      </c>
      <c r="G150" s="3">
        <v>33</v>
      </c>
      <c r="H150" s="3">
        <v>0.0349638439109001</v>
      </c>
      <c r="I150" s="3">
        <v>0.092189032480694</v>
      </c>
      <c r="J150" s="3">
        <v>0.706998076704931</v>
      </c>
      <c r="K150" s="3">
        <v>-0.14572665975126</v>
      </c>
      <c r="L150" s="3">
        <v>0.21565434757306</v>
      </c>
      <c r="M150" s="3">
        <v>1.03558226551806</v>
      </c>
      <c r="N150" s="3">
        <v>0.864393944551848</v>
      </c>
      <c r="O150" s="3">
        <v>1.24067346308347</v>
      </c>
      <c r="P150" s="3">
        <f t="shared" si="3"/>
        <v>0.024379244024308</v>
      </c>
    </row>
    <row r="151" s="3" customFormat="1" spans="1:16">
      <c r="A151" s="3">
        <v>115</v>
      </c>
      <c r="B151" s="3" t="s">
        <v>176</v>
      </c>
      <c r="C151" s="3" t="s">
        <v>144</v>
      </c>
      <c r="D151" s="3" t="s">
        <v>145</v>
      </c>
      <c r="E151" s="3" t="s">
        <v>178</v>
      </c>
      <c r="F151" s="3" t="s">
        <v>76</v>
      </c>
      <c r="G151" s="3">
        <v>33</v>
      </c>
      <c r="H151" s="3">
        <v>0.0316719702684178</v>
      </c>
      <c r="I151" s="3">
        <v>0.0868969816542643</v>
      </c>
      <c r="J151" s="3">
        <v>0.717899262799927</v>
      </c>
      <c r="K151" s="3">
        <v>-0.13864611377394</v>
      </c>
      <c r="L151" s="3">
        <v>0.201990054310776</v>
      </c>
      <c r="M151" s="3">
        <v>1.03217886441018</v>
      </c>
      <c r="N151" s="3">
        <v>0.870536044669187</v>
      </c>
      <c r="O151" s="3">
        <v>1.22383583615994</v>
      </c>
      <c r="P151" s="3">
        <f t="shared" si="3"/>
        <v>0.0247551469931009</v>
      </c>
    </row>
    <row r="152" s="3" customFormat="1" spans="1:16">
      <c r="A152" s="3">
        <v>153</v>
      </c>
      <c r="B152" s="3" t="s">
        <v>176</v>
      </c>
      <c r="C152" s="3" t="s">
        <v>95</v>
      </c>
      <c r="D152" s="3" t="s">
        <v>96</v>
      </c>
      <c r="E152" s="3" t="s">
        <v>178</v>
      </c>
      <c r="F152" s="3" t="s">
        <v>66</v>
      </c>
      <c r="G152" s="3">
        <v>33</v>
      </c>
      <c r="H152" s="3">
        <v>0.0147373418929079</v>
      </c>
      <c r="I152" s="3">
        <v>0.0313325842650348</v>
      </c>
      <c r="J152" s="3">
        <v>0.638103592354391</v>
      </c>
      <c r="K152" s="3">
        <v>-0.0466745232665603</v>
      </c>
      <c r="L152" s="3">
        <v>0.0761492070523761</v>
      </c>
      <c r="M152" s="3">
        <v>1.01484647195258</v>
      </c>
      <c r="N152" s="3">
        <v>0.954397981381112</v>
      </c>
      <c r="O152" s="3">
        <v>1.07912357499353</v>
      </c>
      <c r="P152" s="3">
        <f t="shared" si="3"/>
        <v>0.0220035721501514</v>
      </c>
    </row>
    <row r="153" s="3" customFormat="1" spans="1:16">
      <c r="A153" s="3">
        <v>151</v>
      </c>
      <c r="B153" s="3" t="s">
        <v>176</v>
      </c>
      <c r="C153" s="3" t="s">
        <v>95</v>
      </c>
      <c r="D153" s="3" t="s">
        <v>96</v>
      </c>
      <c r="E153" s="3" t="s">
        <v>178</v>
      </c>
      <c r="F153" s="3" t="s">
        <v>73</v>
      </c>
      <c r="G153" s="3">
        <v>33</v>
      </c>
      <c r="H153" s="3">
        <v>0.0420535048978229</v>
      </c>
      <c r="I153" s="3">
        <v>0.0862596329780185</v>
      </c>
      <c r="J153" s="3">
        <v>0.629318236193343</v>
      </c>
      <c r="K153" s="3">
        <v>-0.127015375739093</v>
      </c>
      <c r="L153" s="3">
        <v>0.211122385534739</v>
      </c>
      <c r="M153" s="3">
        <v>1.0429502802061</v>
      </c>
      <c r="N153" s="3">
        <v>0.880720130770104</v>
      </c>
      <c r="O153" s="3">
        <v>1.2350634997191</v>
      </c>
      <c r="P153" s="3">
        <f t="shared" si="3"/>
        <v>0.0217006288342532</v>
      </c>
    </row>
    <row r="154" s="3" customFormat="1" spans="1:16">
      <c r="A154" s="3">
        <v>152</v>
      </c>
      <c r="B154" s="3" t="s">
        <v>176</v>
      </c>
      <c r="C154" s="3" t="s">
        <v>95</v>
      </c>
      <c r="D154" s="3" t="s">
        <v>96</v>
      </c>
      <c r="E154" s="3" t="s">
        <v>178</v>
      </c>
      <c r="F154" s="3" t="s">
        <v>74</v>
      </c>
      <c r="G154" s="3">
        <v>33</v>
      </c>
      <c r="H154" s="3">
        <v>0.0599035042560451</v>
      </c>
      <c r="I154" s="3">
        <v>0.0422954998074752</v>
      </c>
      <c r="J154" s="3">
        <v>0.156685003973686</v>
      </c>
      <c r="K154" s="3">
        <v>-0.0229956753666064</v>
      </c>
      <c r="L154" s="3">
        <v>0.142802683878697</v>
      </c>
      <c r="M154" s="3">
        <v>1.06173408878129</v>
      </c>
      <c r="N154" s="3">
        <v>0.977266710084387</v>
      </c>
      <c r="O154" s="3">
        <v>1.15350217463449</v>
      </c>
      <c r="P154" s="3">
        <f t="shared" si="3"/>
        <v>0.00540293117150641</v>
      </c>
    </row>
    <row r="155" s="3" customFormat="1" spans="1:16">
      <c r="A155" s="3">
        <v>154</v>
      </c>
      <c r="B155" s="3" t="s">
        <v>176</v>
      </c>
      <c r="C155" s="3" t="s">
        <v>95</v>
      </c>
      <c r="D155" s="3" t="s">
        <v>96</v>
      </c>
      <c r="E155" s="3" t="s">
        <v>178</v>
      </c>
      <c r="F155" s="3" t="s">
        <v>75</v>
      </c>
      <c r="G155" s="3">
        <v>33</v>
      </c>
      <c r="H155" s="3">
        <v>0.076328073448251</v>
      </c>
      <c r="I155" s="3">
        <v>0.0764352679798069</v>
      </c>
      <c r="J155" s="3">
        <v>0.325481404829495</v>
      </c>
      <c r="K155" s="3">
        <v>-0.0734850517921705</v>
      </c>
      <c r="L155" s="3">
        <v>0.226141198688672</v>
      </c>
      <c r="M155" s="3">
        <v>1.07931661120142</v>
      </c>
      <c r="N155" s="3">
        <v>0.929150034815536</v>
      </c>
      <c r="O155" s="3">
        <v>1.25375268101518</v>
      </c>
      <c r="P155" s="3">
        <f t="shared" si="3"/>
        <v>0.0112234967182584</v>
      </c>
    </row>
    <row r="156" s="3" customFormat="1" spans="1:16">
      <c r="A156" s="3">
        <v>155</v>
      </c>
      <c r="B156" s="3" t="s">
        <v>176</v>
      </c>
      <c r="C156" s="3" t="s">
        <v>95</v>
      </c>
      <c r="D156" s="3" t="s">
        <v>96</v>
      </c>
      <c r="E156" s="3" t="s">
        <v>178</v>
      </c>
      <c r="F156" s="3" t="s">
        <v>76</v>
      </c>
      <c r="G156" s="3">
        <v>33</v>
      </c>
      <c r="H156" s="3">
        <v>0.076328073448251</v>
      </c>
      <c r="I156" s="3">
        <v>0.0712101689448877</v>
      </c>
      <c r="J156" s="3">
        <v>0.291795848797193</v>
      </c>
      <c r="K156" s="3">
        <v>-0.0632438576837289</v>
      </c>
      <c r="L156" s="3">
        <v>0.215900004580231</v>
      </c>
      <c r="M156" s="3">
        <v>1.07931661120142</v>
      </c>
      <c r="N156" s="3">
        <v>0.938714533024092</v>
      </c>
      <c r="O156" s="3">
        <v>1.24097828065204</v>
      </c>
      <c r="P156" s="3">
        <f t="shared" si="3"/>
        <v>0.0100619258205929</v>
      </c>
    </row>
    <row r="157" s="3" customFormat="1" spans="1:16">
      <c r="A157" s="3">
        <v>158</v>
      </c>
      <c r="B157" s="3" t="s">
        <v>176</v>
      </c>
      <c r="C157" s="3" t="s">
        <v>97</v>
      </c>
      <c r="D157" s="3" t="s">
        <v>98</v>
      </c>
      <c r="E157" s="3" t="s">
        <v>178</v>
      </c>
      <c r="F157" s="3" t="s">
        <v>66</v>
      </c>
      <c r="G157" s="3">
        <v>33</v>
      </c>
      <c r="H157" s="3">
        <v>-0.0300457887767492</v>
      </c>
      <c r="I157" s="3">
        <v>0.0322446283849937</v>
      </c>
      <c r="J157" s="3">
        <v>0.351435982481959</v>
      </c>
      <c r="K157" s="3">
        <v>-0.0932452604113368</v>
      </c>
      <c r="L157" s="3">
        <v>0.0331536828578384</v>
      </c>
      <c r="M157" s="3">
        <v>0.970401099051934</v>
      </c>
      <c r="N157" s="3">
        <v>0.910970048006571</v>
      </c>
      <c r="O157" s="3">
        <v>1.03370939044794</v>
      </c>
      <c r="P157" s="3">
        <f t="shared" si="3"/>
        <v>0.0121184821545503</v>
      </c>
    </row>
    <row r="158" s="3" customFormat="1" spans="1:16">
      <c r="A158" s="3">
        <v>156</v>
      </c>
      <c r="B158" s="3" t="s">
        <v>176</v>
      </c>
      <c r="C158" s="3" t="s">
        <v>97</v>
      </c>
      <c r="D158" s="3" t="s">
        <v>98</v>
      </c>
      <c r="E158" s="3" t="s">
        <v>178</v>
      </c>
      <c r="F158" s="3" t="s">
        <v>73</v>
      </c>
      <c r="G158" s="3">
        <v>33</v>
      </c>
      <c r="H158" s="3">
        <v>-0.144317155325922</v>
      </c>
      <c r="I158" s="3">
        <v>0.0874807351040926</v>
      </c>
      <c r="J158" s="3">
        <v>0.109101959170899</v>
      </c>
      <c r="K158" s="3">
        <v>-0.315779396129943</v>
      </c>
      <c r="L158" s="3">
        <v>0.0271450854780995</v>
      </c>
      <c r="M158" s="3">
        <v>0.865613170692396</v>
      </c>
      <c r="N158" s="3">
        <v>0.729220301245365</v>
      </c>
      <c r="O158" s="3">
        <v>1.0275168697258</v>
      </c>
      <c r="P158" s="3">
        <f t="shared" si="3"/>
        <v>0.00376213652313445</v>
      </c>
    </row>
    <row r="159" s="3" customFormat="1" spans="1:16">
      <c r="A159" s="3">
        <v>157</v>
      </c>
      <c r="B159" s="3" t="s">
        <v>176</v>
      </c>
      <c r="C159" s="3" t="s">
        <v>97</v>
      </c>
      <c r="D159" s="3" t="s">
        <v>98</v>
      </c>
      <c r="E159" s="3" t="s">
        <v>178</v>
      </c>
      <c r="F159" s="3" t="s">
        <v>74</v>
      </c>
      <c r="G159" s="3">
        <v>33</v>
      </c>
      <c r="H159" s="3">
        <v>-0.074352769979823</v>
      </c>
      <c r="I159" s="3">
        <v>0.0456599813280351</v>
      </c>
      <c r="J159" s="3">
        <v>0.1034398359624</v>
      </c>
      <c r="K159" s="3">
        <v>-0.163846333382772</v>
      </c>
      <c r="L159" s="3">
        <v>0.0151407934231258</v>
      </c>
      <c r="M159" s="3">
        <v>0.928344144124839</v>
      </c>
      <c r="N159" s="3">
        <v>0.848872455216977</v>
      </c>
      <c r="O159" s="3">
        <v>1.0152559959206</v>
      </c>
      <c r="P159" s="3">
        <f t="shared" si="3"/>
        <v>0.00356689089525517</v>
      </c>
    </row>
    <row r="160" s="3" customFormat="1" spans="1:16">
      <c r="A160" s="3">
        <v>159</v>
      </c>
      <c r="B160" s="3" t="s">
        <v>176</v>
      </c>
      <c r="C160" s="3" t="s">
        <v>97</v>
      </c>
      <c r="D160" s="3" t="s">
        <v>98</v>
      </c>
      <c r="E160" s="3" t="s">
        <v>178</v>
      </c>
      <c r="F160" s="3" t="s">
        <v>75</v>
      </c>
      <c r="G160" s="3">
        <v>33</v>
      </c>
      <c r="H160" s="3">
        <v>-0.131770204451527</v>
      </c>
      <c r="I160" s="3">
        <v>0.0908953503327941</v>
      </c>
      <c r="J160" s="3">
        <v>0.156875403321098</v>
      </c>
      <c r="K160" s="3">
        <v>-0.309925091103803</v>
      </c>
      <c r="L160" s="3">
        <v>0.0463846822007496</v>
      </c>
      <c r="M160" s="3">
        <v>0.876542397478788</v>
      </c>
      <c r="N160" s="3">
        <v>0.733501899984061</v>
      </c>
      <c r="O160" s="3">
        <v>1.04747727932887</v>
      </c>
      <c r="P160" s="3">
        <f t="shared" si="3"/>
        <v>0.00540949666624476</v>
      </c>
    </row>
    <row r="161" s="3" customFormat="1" spans="1:16">
      <c r="A161" s="3">
        <v>160</v>
      </c>
      <c r="B161" s="3" t="s">
        <v>176</v>
      </c>
      <c r="C161" s="3" t="s">
        <v>97</v>
      </c>
      <c r="D161" s="3" t="s">
        <v>98</v>
      </c>
      <c r="E161" s="3" t="s">
        <v>178</v>
      </c>
      <c r="F161" s="3" t="s">
        <v>76</v>
      </c>
      <c r="G161" s="3">
        <v>33</v>
      </c>
      <c r="H161" s="3">
        <v>-0.12385584255788</v>
      </c>
      <c r="I161" s="3">
        <v>0.0856972974386416</v>
      </c>
      <c r="J161" s="3">
        <v>0.158104297747649</v>
      </c>
      <c r="K161" s="3">
        <v>-0.291822545537618</v>
      </c>
      <c r="L161" s="3">
        <v>0.0441108604218571</v>
      </c>
      <c r="M161" s="3">
        <v>0.883507195840394</v>
      </c>
      <c r="N161" s="3">
        <v>0.74690106514103</v>
      </c>
      <c r="O161" s="3">
        <v>1.04509820849481</v>
      </c>
      <c r="P161" s="3">
        <f t="shared" si="3"/>
        <v>0.00545187233612583</v>
      </c>
    </row>
    <row r="162" s="3" customFormat="1" spans="1:16">
      <c r="A162" s="3">
        <v>183</v>
      </c>
      <c r="B162" s="3" t="s">
        <v>176</v>
      </c>
      <c r="C162" s="3" t="s">
        <v>99</v>
      </c>
      <c r="D162" s="3" t="s">
        <v>100</v>
      </c>
      <c r="E162" s="3" t="s">
        <v>178</v>
      </c>
      <c r="F162" s="3" t="s">
        <v>66</v>
      </c>
      <c r="G162" s="3">
        <v>33</v>
      </c>
      <c r="H162" s="3">
        <v>0.0112827585617408</v>
      </c>
      <c r="I162" s="3">
        <v>0.0313302086008471</v>
      </c>
      <c r="J162" s="3">
        <v>0.718754441138665</v>
      </c>
      <c r="K162" s="3">
        <v>-0.0501244502959195</v>
      </c>
      <c r="L162" s="3">
        <v>0.0726899674194011</v>
      </c>
      <c r="M162" s="3">
        <v>1.01134664894261</v>
      </c>
      <c r="N162" s="3">
        <v>0.951111051083304</v>
      </c>
      <c r="O162" s="3">
        <v>1.07539707709469</v>
      </c>
      <c r="P162" s="3">
        <f t="shared" si="3"/>
        <v>0.0247846359013333</v>
      </c>
    </row>
    <row r="163" s="3" customFormat="1" spans="1:16">
      <c r="A163" s="3">
        <v>181</v>
      </c>
      <c r="B163" s="3" t="s">
        <v>176</v>
      </c>
      <c r="C163" s="3" t="s">
        <v>99</v>
      </c>
      <c r="D163" s="3" t="s">
        <v>100</v>
      </c>
      <c r="E163" s="3" t="s">
        <v>178</v>
      </c>
      <c r="F163" s="3" t="s">
        <v>73</v>
      </c>
      <c r="G163" s="3">
        <v>33</v>
      </c>
      <c r="H163" s="3">
        <v>0.0403836651982234</v>
      </c>
      <c r="I163" s="3">
        <v>0.0862563622360327</v>
      </c>
      <c r="J163" s="3">
        <v>0.642929734459003</v>
      </c>
      <c r="K163" s="3">
        <v>-0.128678804784401</v>
      </c>
      <c r="L163" s="3">
        <v>0.209446135180848</v>
      </c>
      <c r="M163" s="3">
        <v>1.04121017367732</v>
      </c>
      <c r="N163" s="3">
        <v>0.879256333123083</v>
      </c>
      <c r="O163" s="3">
        <v>1.23299495827163</v>
      </c>
      <c r="P163" s="3">
        <f t="shared" si="3"/>
        <v>0.0221699908434139</v>
      </c>
    </row>
    <row r="164" s="3" customFormat="1" spans="1:16">
      <c r="A164" s="3">
        <v>182</v>
      </c>
      <c r="B164" s="3" t="s">
        <v>176</v>
      </c>
      <c r="C164" s="3" t="s">
        <v>99</v>
      </c>
      <c r="D164" s="3" t="s">
        <v>100</v>
      </c>
      <c r="E164" s="3" t="s">
        <v>178</v>
      </c>
      <c r="F164" s="3" t="s">
        <v>74</v>
      </c>
      <c r="G164" s="3">
        <v>33</v>
      </c>
      <c r="H164" s="3">
        <v>0.0198632282918684</v>
      </c>
      <c r="I164" s="3">
        <v>0.046158434675047</v>
      </c>
      <c r="J164" s="3">
        <v>0.666957669887033</v>
      </c>
      <c r="K164" s="3">
        <v>-0.0706073036712238</v>
      </c>
      <c r="L164" s="3">
        <v>0.110333760254961</v>
      </c>
      <c r="M164" s="3">
        <v>1.02006181488861</v>
      </c>
      <c r="N164" s="3">
        <v>0.931827745622986</v>
      </c>
      <c r="O164" s="3">
        <v>1.1166507018936</v>
      </c>
      <c r="P164" s="3">
        <f t="shared" si="3"/>
        <v>0.0229985403409322</v>
      </c>
    </row>
    <row r="165" s="3" customFormat="1" spans="1:16">
      <c r="A165" s="3">
        <v>184</v>
      </c>
      <c r="B165" s="3" t="s">
        <v>176</v>
      </c>
      <c r="C165" s="3" t="s">
        <v>99</v>
      </c>
      <c r="D165" s="3" t="s">
        <v>100</v>
      </c>
      <c r="E165" s="3" t="s">
        <v>178</v>
      </c>
      <c r="F165" s="3" t="s">
        <v>75</v>
      </c>
      <c r="G165" s="3">
        <v>33</v>
      </c>
      <c r="H165" s="3">
        <v>-0.0560449234436335</v>
      </c>
      <c r="I165" s="3">
        <v>0.0912729239187337</v>
      </c>
      <c r="J165" s="3">
        <v>0.543532146720177</v>
      </c>
      <c r="K165" s="3">
        <v>-0.234939854324352</v>
      </c>
      <c r="L165" s="3">
        <v>0.122850007437084</v>
      </c>
      <c r="M165" s="3">
        <v>0.945496659970411</v>
      </c>
      <c r="N165" s="3">
        <v>0.790618400476609</v>
      </c>
      <c r="O165" s="3">
        <v>1.13071480941538</v>
      </c>
      <c r="P165" s="3">
        <f t="shared" si="3"/>
        <v>0.0187424878179371</v>
      </c>
    </row>
    <row r="166" s="3" customFormat="1" spans="1:16">
      <c r="A166" s="3">
        <v>185</v>
      </c>
      <c r="B166" s="3" t="s">
        <v>176</v>
      </c>
      <c r="C166" s="3" t="s">
        <v>99</v>
      </c>
      <c r="D166" s="3" t="s">
        <v>100</v>
      </c>
      <c r="E166" s="3" t="s">
        <v>178</v>
      </c>
      <c r="F166" s="3" t="s">
        <v>76</v>
      </c>
      <c r="G166" s="3">
        <v>33</v>
      </c>
      <c r="H166" s="3">
        <v>0.00271367161676683</v>
      </c>
      <c r="I166" s="3">
        <v>0.0784434371954873</v>
      </c>
      <c r="J166" s="3">
        <v>0.972618386075692</v>
      </c>
      <c r="K166" s="3">
        <v>-0.151035465286388</v>
      </c>
      <c r="L166" s="3">
        <v>0.156462808519922</v>
      </c>
      <c r="M166" s="3">
        <v>1.00271735695644</v>
      </c>
      <c r="N166" s="3">
        <v>0.859817204455068</v>
      </c>
      <c r="O166" s="3">
        <v>1.16936727101073</v>
      </c>
      <c r="P166" s="3">
        <f t="shared" si="3"/>
        <v>0.0335385650370928</v>
      </c>
    </row>
    <row r="167" s="3" customFormat="1" spans="1:16">
      <c r="A167" s="3">
        <v>168</v>
      </c>
      <c r="B167" s="3" t="s">
        <v>176</v>
      </c>
      <c r="C167" s="3" t="s">
        <v>101</v>
      </c>
      <c r="D167" s="3" t="s">
        <v>102</v>
      </c>
      <c r="E167" s="3" t="s">
        <v>178</v>
      </c>
      <c r="F167" s="3" t="s">
        <v>66</v>
      </c>
      <c r="G167" s="3">
        <v>33</v>
      </c>
      <c r="H167" s="3">
        <v>0.0398991320116854</v>
      </c>
      <c r="I167" s="3">
        <v>0.031663422158583</v>
      </c>
      <c r="J167" s="3">
        <v>0.207632677988964</v>
      </c>
      <c r="K167" s="3">
        <v>-0.0221611754191373</v>
      </c>
      <c r="L167" s="3">
        <v>0.101959439442508</v>
      </c>
      <c r="M167" s="3">
        <v>1.04070579499799</v>
      </c>
      <c r="N167" s="3">
        <v>0.978082579476752</v>
      </c>
      <c r="O167" s="3">
        <v>1.10733855654786</v>
      </c>
      <c r="P167" s="3">
        <f t="shared" si="3"/>
        <v>0.00715974751686083</v>
      </c>
    </row>
    <row r="168" s="3" customFormat="1" spans="1:16">
      <c r="A168" s="3">
        <v>166</v>
      </c>
      <c r="B168" s="3" t="s">
        <v>176</v>
      </c>
      <c r="C168" s="3" t="s">
        <v>101</v>
      </c>
      <c r="D168" s="3" t="s">
        <v>102</v>
      </c>
      <c r="E168" s="3" t="s">
        <v>178</v>
      </c>
      <c r="F168" s="3" t="s">
        <v>73</v>
      </c>
      <c r="G168" s="3">
        <v>33</v>
      </c>
      <c r="H168" s="3">
        <v>-0.0118645962705376</v>
      </c>
      <c r="I168" s="3">
        <v>0.0880166392916998</v>
      </c>
      <c r="J168" s="3">
        <v>0.893641861038713</v>
      </c>
      <c r="K168" s="3">
        <v>-0.184377209282269</v>
      </c>
      <c r="L168" s="3">
        <v>0.160648016741194</v>
      </c>
      <c r="M168" s="3">
        <v>0.988205510514975</v>
      </c>
      <c r="N168" s="3">
        <v>0.831622049098534</v>
      </c>
      <c r="O168" s="3">
        <v>1.1742715721291</v>
      </c>
      <c r="P168" s="3">
        <f t="shared" si="3"/>
        <v>0.0308152365875418</v>
      </c>
    </row>
    <row r="169" s="3" customFormat="1" spans="1:16">
      <c r="A169" s="3">
        <v>167</v>
      </c>
      <c r="B169" s="3" t="s">
        <v>176</v>
      </c>
      <c r="C169" s="3" t="s">
        <v>101</v>
      </c>
      <c r="D169" s="3" t="s">
        <v>102</v>
      </c>
      <c r="E169" s="3" t="s">
        <v>178</v>
      </c>
      <c r="F169" s="3" t="s">
        <v>74</v>
      </c>
      <c r="G169" s="3">
        <v>33</v>
      </c>
      <c r="H169" s="3">
        <v>0.0450323189537261</v>
      </c>
      <c r="I169" s="3">
        <v>0.0468166625638917</v>
      </c>
      <c r="J169" s="3">
        <v>0.33610658566231</v>
      </c>
      <c r="K169" s="3">
        <v>-0.0467283396715017</v>
      </c>
      <c r="L169" s="3">
        <v>0.136792977578954</v>
      </c>
      <c r="M169" s="3">
        <v>1.04606166698102</v>
      </c>
      <c r="N169" s="3">
        <v>0.954346620494912</v>
      </c>
      <c r="O169" s="3">
        <v>1.14659075395441</v>
      </c>
      <c r="P169" s="3">
        <f t="shared" si="3"/>
        <v>0.0115898822642176</v>
      </c>
    </row>
    <row r="170" s="3" customFormat="1" spans="1:16">
      <c r="A170" s="3">
        <v>169</v>
      </c>
      <c r="B170" s="3" t="s">
        <v>176</v>
      </c>
      <c r="C170" s="3" t="s">
        <v>101</v>
      </c>
      <c r="D170" s="3" t="s">
        <v>102</v>
      </c>
      <c r="E170" s="3" t="s">
        <v>178</v>
      </c>
      <c r="F170" s="3" t="s">
        <v>75</v>
      </c>
      <c r="G170" s="3">
        <v>33</v>
      </c>
      <c r="H170" s="3">
        <v>0.106304854070339</v>
      </c>
      <c r="I170" s="3">
        <v>0.103675827227215</v>
      </c>
      <c r="J170" s="3">
        <v>0.312883230621352</v>
      </c>
      <c r="K170" s="3">
        <v>-0.0968997672950026</v>
      </c>
      <c r="L170" s="3">
        <v>0.309509475435681</v>
      </c>
      <c r="M170" s="3">
        <v>1.11216087160047</v>
      </c>
      <c r="N170" s="3">
        <v>0.90764697748578</v>
      </c>
      <c r="O170" s="3">
        <v>1.36275648462509</v>
      </c>
      <c r="P170" s="3">
        <f t="shared" si="3"/>
        <v>0.0107890769179777</v>
      </c>
    </row>
    <row r="171" s="3" customFormat="1" spans="1:16">
      <c r="A171" s="3">
        <v>170</v>
      </c>
      <c r="B171" s="3" t="s">
        <v>176</v>
      </c>
      <c r="C171" s="3" t="s">
        <v>101</v>
      </c>
      <c r="D171" s="3" t="s">
        <v>102</v>
      </c>
      <c r="E171" s="3" t="s">
        <v>178</v>
      </c>
      <c r="F171" s="3" t="s">
        <v>76</v>
      </c>
      <c r="G171" s="3">
        <v>33</v>
      </c>
      <c r="H171" s="3">
        <v>0.112129064016586</v>
      </c>
      <c r="I171" s="3">
        <v>0.104462926653915</v>
      </c>
      <c r="J171" s="3">
        <v>0.291125861304089</v>
      </c>
      <c r="K171" s="3">
        <v>-0.0926182722250881</v>
      </c>
      <c r="L171" s="3">
        <v>0.31687640025826</v>
      </c>
      <c r="M171" s="3">
        <v>1.11865722972367</v>
      </c>
      <c r="N171" s="3">
        <v>0.91154139455975</v>
      </c>
      <c r="O171" s="3">
        <v>1.37283287964934</v>
      </c>
      <c r="P171" s="3">
        <f t="shared" si="3"/>
        <v>0.0100388228035893</v>
      </c>
    </row>
    <row r="172" s="3" customFormat="1" spans="1:16">
      <c r="A172" s="3">
        <v>173</v>
      </c>
      <c r="B172" s="3" t="s">
        <v>176</v>
      </c>
      <c r="C172" s="3" t="s">
        <v>146</v>
      </c>
      <c r="D172" s="3" t="s">
        <v>147</v>
      </c>
      <c r="E172" s="3" t="s">
        <v>178</v>
      </c>
      <c r="F172" s="3" t="s">
        <v>66</v>
      </c>
      <c r="G172" s="3">
        <v>33</v>
      </c>
      <c r="H172" s="3">
        <v>0.0263093616493358</v>
      </c>
      <c r="I172" s="3">
        <v>0.0318738593458155</v>
      </c>
      <c r="J172" s="3">
        <v>0.409132459979054</v>
      </c>
      <c r="K172" s="3">
        <v>-0.0361634026684625</v>
      </c>
      <c r="L172" s="3">
        <v>0.0887821259671342</v>
      </c>
      <c r="M172" s="3">
        <v>1.0266585081199</v>
      </c>
      <c r="N172" s="3">
        <v>0.964482681562516</v>
      </c>
      <c r="O172" s="3">
        <v>1.09284252837738</v>
      </c>
      <c r="P172" s="3">
        <f t="shared" si="3"/>
        <v>0.0141080158613467</v>
      </c>
    </row>
    <row r="173" s="3" customFormat="1" spans="1:16">
      <c r="A173" s="3">
        <v>171</v>
      </c>
      <c r="B173" s="3" t="s">
        <v>176</v>
      </c>
      <c r="C173" s="3" t="s">
        <v>146</v>
      </c>
      <c r="D173" s="3" t="s">
        <v>147</v>
      </c>
      <c r="E173" s="3" t="s">
        <v>178</v>
      </c>
      <c r="F173" s="3" t="s">
        <v>73</v>
      </c>
      <c r="G173" s="3">
        <v>33</v>
      </c>
      <c r="H173" s="3">
        <v>-0.0309271869863209</v>
      </c>
      <c r="I173" s="3">
        <v>0.0884889113241878</v>
      </c>
      <c r="J173" s="3">
        <v>0.729074512824802</v>
      </c>
      <c r="K173" s="3">
        <v>-0.204365453181729</v>
      </c>
      <c r="L173" s="3">
        <v>0.142511079209087</v>
      </c>
      <c r="M173" s="3">
        <v>0.969546166084204</v>
      </c>
      <c r="N173" s="3">
        <v>0.815164412317487</v>
      </c>
      <c r="O173" s="3">
        <v>1.15316585705224</v>
      </c>
      <c r="P173" s="3">
        <f t="shared" si="3"/>
        <v>0.0251405004422346</v>
      </c>
    </row>
    <row r="174" s="3" customFormat="1" spans="1:16">
      <c r="A174" s="3">
        <v>172</v>
      </c>
      <c r="B174" s="3" t="s">
        <v>176</v>
      </c>
      <c r="C174" s="3" t="s">
        <v>146</v>
      </c>
      <c r="D174" s="3" t="s">
        <v>147</v>
      </c>
      <c r="E174" s="3" t="s">
        <v>178</v>
      </c>
      <c r="F174" s="3" t="s">
        <v>74</v>
      </c>
      <c r="G174" s="3">
        <v>33</v>
      </c>
      <c r="H174" s="3">
        <v>-0.0137488498615042</v>
      </c>
      <c r="I174" s="3">
        <v>0.0450767776216839</v>
      </c>
      <c r="J174" s="3">
        <v>0.760358841599201</v>
      </c>
      <c r="K174" s="3">
        <v>-0.102099334000005</v>
      </c>
      <c r="L174" s="3">
        <v>0.0746016342769963</v>
      </c>
      <c r="M174" s="3">
        <v>0.986345233900015</v>
      </c>
      <c r="N174" s="3">
        <v>0.902939854586446</v>
      </c>
      <c r="O174" s="3">
        <v>1.07745484430174</v>
      </c>
      <c r="P174" s="3">
        <f t="shared" si="3"/>
        <v>0.0262192703999724</v>
      </c>
    </row>
    <row r="175" s="3" customFormat="1" spans="1:16">
      <c r="A175" s="3">
        <v>174</v>
      </c>
      <c r="B175" s="3" t="s">
        <v>176</v>
      </c>
      <c r="C175" s="3" t="s">
        <v>146</v>
      </c>
      <c r="D175" s="3" t="s">
        <v>147</v>
      </c>
      <c r="E175" s="3" t="s">
        <v>178</v>
      </c>
      <c r="F175" s="3" t="s">
        <v>75</v>
      </c>
      <c r="G175" s="3">
        <v>33</v>
      </c>
      <c r="H175" s="3">
        <v>-0.0700023063206087</v>
      </c>
      <c r="I175" s="3">
        <v>0.10040170278874</v>
      </c>
      <c r="J175" s="3">
        <v>0.49069847946595</v>
      </c>
      <c r="K175" s="3">
        <v>-0.26678964378654</v>
      </c>
      <c r="L175" s="3">
        <v>0.126785031145322</v>
      </c>
      <c r="M175" s="3">
        <v>0.932391669509346</v>
      </c>
      <c r="N175" s="3">
        <v>0.76583415249504</v>
      </c>
      <c r="O175" s="3">
        <v>1.13517296471844</v>
      </c>
      <c r="P175" s="3">
        <f t="shared" si="3"/>
        <v>0.0169206372229638</v>
      </c>
    </row>
    <row r="176" s="3" customFormat="1" spans="1:16">
      <c r="A176" s="3">
        <v>175</v>
      </c>
      <c r="B176" s="3" t="s">
        <v>176</v>
      </c>
      <c r="C176" s="3" t="s">
        <v>146</v>
      </c>
      <c r="D176" s="3" t="s">
        <v>147</v>
      </c>
      <c r="E176" s="3" t="s">
        <v>178</v>
      </c>
      <c r="F176" s="3" t="s">
        <v>76</v>
      </c>
      <c r="G176" s="3">
        <v>33</v>
      </c>
      <c r="H176" s="3">
        <v>-0.0867227229690896</v>
      </c>
      <c r="I176" s="3">
        <v>0.0830937799113196</v>
      </c>
      <c r="J176" s="3">
        <v>0.304457435856908</v>
      </c>
      <c r="K176" s="3">
        <v>-0.249586531595276</v>
      </c>
      <c r="L176" s="3">
        <v>0.0761410856570968</v>
      </c>
      <c r="M176" s="3">
        <v>0.916931304378027</v>
      </c>
      <c r="N176" s="3">
        <v>0.779122859168336</v>
      </c>
      <c r="O176" s="3">
        <v>1.07911481104001</v>
      </c>
      <c r="P176" s="3">
        <f t="shared" si="3"/>
        <v>0.0104985322709279</v>
      </c>
    </row>
    <row r="177" s="3" customFormat="1" spans="1:16">
      <c r="A177" s="3">
        <v>178</v>
      </c>
      <c r="B177" s="3" t="s">
        <v>176</v>
      </c>
      <c r="C177" s="3" t="s">
        <v>103</v>
      </c>
      <c r="D177" s="3" t="s">
        <v>104</v>
      </c>
      <c r="E177" s="3" t="s">
        <v>178</v>
      </c>
      <c r="F177" s="3" t="s">
        <v>66</v>
      </c>
      <c r="G177" s="3">
        <v>33</v>
      </c>
      <c r="H177" s="3">
        <v>-0.0670511110133127</v>
      </c>
      <c r="I177" s="3">
        <v>0.031337042502759</v>
      </c>
      <c r="J177" s="3">
        <v>0.0323809773143809</v>
      </c>
      <c r="K177" s="3">
        <v>-0.12847171431872</v>
      </c>
      <c r="L177" s="3">
        <v>-0.00563050770790514</v>
      </c>
      <c r="M177" s="3">
        <v>0.935147403783892</v>
      </c>
      <c r="N177" s="3">
        <v>0.879438437581959</v>
      </c>
      <c r="O177" s="3">
        <v>0.994385313892145</v>
      </c>
      <c r="P177" s="3">
        <f t="shared" si="3"/>
        <v>0.00111658542463382</v>
      </c>
    </row>
    <row r="178" s="3" customFormat="1" spans="1:16">
      <c r="A178" s="3">
        <v>176</v>
      </c>
      <c r="B178" s="3" t="s">
        <v>176</v>
      </c>
      <c r="C178" s="3" t="s">
        <v>103</v>
      </c>
      <c r="D178" s="3" t="s">
        <v>104</v>
      </c>
      <c r="E178" s="3" t="s">
        <v>178</v>
      </c>
      <c r="F178" s="3" t="s">
        <v>73</v>
      </c>
      <c r="G178" s="3">
        <v>33</v>
      </c>
      <c r="H178" s="3">
        <v>-0.117432965813807</v>
      </c>
      <c r="I178" s="3">
        <v>0.0862860275825421</v>
      </c>
      <c r="J178" s="3">
        <v>0.18333463404151</v>
      </c>
      <c r="K178" s="3">
        <v>-0.286553579875589</v>
      </c>
      <c r="L178" s="3">
        <v>0.0516876482479759</v>
      </c>
      <c r="M178" s="3">
        <v>0.889200116554822</v>
      </c>
      <c r="N178" s="3">
        <v>0.750846847172646</v>
      </c>
      <c r="O178" s="3">
        <v>1.05304677013488</v>
      </c>
      <c r="P178" s="3">
        <f t="shared" si="3"/>
        <v>0.00632188393246586</v>
      </c>
    </row>
    <row r="179" s="3" customFormat="1" spans="1:16">
      <c r="A179" s="3">
        <v>177</v>
      </c>
      <c r="B179" s="3" t="s">
        <v>176</v>
      </c>
      <c r="C179" s="3" t="s">
        <v>103</v>
      </c>
      <c r="D179" s="3" t="s">
        <v>104</v>
      </c>
      <c r="E179" s="3" t="s">
        <v>178</v>
      </c>
      <c r="F179" s="3" t="s">
        <v>74</v>
      </c>
      <c r="G179" s="3">
        <v>33</v>
      </c>
      <c r="H179" s="3">
        <v>-0.073273637867336</v>
      </c>
      <c r="I179" s="3">
        <v>0.0459058460466085</v>
      </c>
      <c r="J179" s="3">
        <v>0.110450339928966</v>
      </c>
      <c r="K179" s="3">
        <v>-0.163249096118689</v>
      </c>
      <c r="L179" s="3">
        <v>0.0167018203840166</v>
      </c>
      <c r="M179" s="3">
        <v>0.929346490837194</v>
      </c>
      <c r="N179" s="3">
        <v>0.849379584902985</v>
      </c>
      <c r="O179" s="3">
        <v>1.01684207553688</v>
      </c>
      <c r="P179" s="3">
        <f t="shared" si="3"/>
        <v>0.00380863241134366</v>
      </c>
    </row>
    <row r="180" s="3" customFormat="1" spans="1:16">
      <c r="A180" s="3">
        <v>179</v>
      </c>
      <c r="B180" s="3" t="s">
        <v>176</v>
      </c>
      <c r="C180" s="3" t="s">
        <v>103</v>
      </c>
      <c r="D180" s="3" t="s">
        <v>104</v>
      </c>
      <c r="E180" s="3" t="s">
        <v>178</v>
      </c>
      <c r="F180" s="3" t="s">
        <v>75</v>
      </c>
      <c r="G180" s="3">
        <v>33</v>
      </c>
      <c r="H180" s="3">
        <v>-0.127733410399379</v>
      </c>
      <c r="I180" s="3">
        <v>0.0958125397618901</v>
      </c>
      <c r="J180" s="3">
        <v>0.191893293945091</v>
      </c>
      <c r="K180" s="3">
        <v>-0.315525988332684</v>
      </c>
      <c r="L180" s="3">
        <v>0.0600591675339252</v>
      </c>
      <c r="M180" s="3">
        <v>0.88008797017397</v>
      </c>
      <c r="N180" s="3">
        <v>0.729405114771226</v>
      </c>
      <c r="O180" s="3">
        <v>1.06189937465392</v>
      </c>
      <c r="P180" s="3">
        <f t="shared" si="3"/>
        <v>0.00661701013603762</v>
      </c>
    </row>
    <row r="181" s="3" customFormat="1" spans="1:16">
      <c r="A181" s="3">
        <v>180</v>
      </c>
      <c r="B181" s="3" t="s">
        <v>176</v>
      </c>
      <c r="C181" s="3" t="s">
        <v>103</v>
      </c>
      <c r="D181" s="3" t="s">
        <v>104</v>
      </c>
      <c r="E181" s="3" t="s">
        <v>178</v>
      </c>
      <c r="F181" s="3" t="s">
        <v>76</v>
      </c>
      <c r="G181" s="3">
        <v>33</v>
      </c>
      <c r="H181" s="3">
        <v>-0.107325835569996</v>
      </c>
      <c r="I181" s="3">
        <v>0.0942980291728799</v>
      </c>
      <c r="J181" s="3">
        <v>0.263505349593135</v>
      </c>
      <c r="K181" s="3">
        <v>-0.292149972748841</v>
      </c>
      <c r="L181" s="3">
        <v>0.0774983016088484</v>
      </c>
      <c r="M181" s="3">
        <v>0.898232949058015</v>
      </c>
      <c r="N181" s="3">
        <v>0.746656549440943</v>
      </c>
      <c r="O181" s="3">
        <v>1.08058039720882</v>
      </c>
      <c r="P181" s="3">
        <f t="shared" si="3"/>
        <v>0.00908639136528052</v>
      </c>
    </row>
    <row r="182" s="3" customFormat="1" spans="1:16">
      <c r="A182" s="3">
        <v>188</v>
      </c>
      <c r="B182" s="3" t="s">
        <v>176</v>
      </c>
      <c r="C182" s="3" t="s">
        <v>105</v>
      </c>
      <c r="D182" s="3" t="s">
        <v>106</v>
      </c>
      <c r="E182" s="3" t="s">
        <v>178</v>
      </c>
      <c r="F182" s="3" t="s">
        <v>66</v>
      </c>
      <c r="G182" s="3">
        <v>33</v>
      </c>
      <c r="H182" s="3">
        <v>-0.0940568073017134</v>
      </c>
      <c r="I182" s="3">
        <v>0.0313367463239179</v>
      </c>
      <c r="J182" s="3">
        <v>0.00268665338815406</v>
      </c>
      <c r="K182" s="3">
        <v>-0.155476830096592</v>
      </c>
      <c r="L182" s="3">
        <v>-0.0326367845068344</v>
      </c>
      <c r="M182" s="3">
        <v>0.910231053001993</v>
      </c>
      <c r="N182" s="3">
        <v>0.856006910296587</v>
      </c>
      <c r="O182" s="3">
        <v>0.967890048413339</v>
      </c>
      <c r="P182" s="3">
        <f t="shared" si="3"/>
        <v>9.26432202811745e-5</v>
      </c>
    </row>
    <row r="183" s="3" customFormat="1" spans="1:16">
      <c r="A183" s="3">
        <v>186</v>
      </c>
      <c r="B183" s="3" t="s">
        <v>176</v>
      </c>
      <c r="C183" s="3" t="s">
        <v>105</v>
      </c>
      <c r="D183" s="3" t="s">
        <v>106</v>
      </c>
      <c r="E183" s="3" t="s">
        <v>178</v>
      </c>
      <c r="F183" s="3" t="s">
        <v>73</v>
      </c>
      <c r="G183" s="3">
        <v>33</v>
      </c>
      <c r="H183" s="3">
        <v>-0.0625708256270674</v>
      </c>
      <c r="I183" s="3">
        <v>0.0862870943588742</v>
      </c>
      <c r="J183" s="3">
        <v>0.47380051522169</v>
      </c>
      <c r="K183" s="3">
        <v>-0.231693530570461</v>
      </c>
      <c r="L183" s="3">
        <v>0.106551879316326</v>
      </c>
      <c r="M183" s="3">
        <v>0.939346530650346</v>
      </c>
      <c r="N183" s="3">
        <v>0.793189174294695</v>
      </c>
      <c r="O183" s="3">
        <v>1.11243563734899</v>
      </c>
      <c r="P183" s="3">
        <f t="shared" si="3"/>
        <v>0.0163379488007479</v>
      </c>
    </row>
    <row r="184" s="3" customFormat="1" spans="1:16">
      <c r="A184" s="3">
        <v>187</v>
      </c>
      <c r="B184" s="3" t="s">
        <v>176</v>
      </c>
      <c r="C184" s="3" t="s">
        <v>105</v>
      </c>
      <c r="D184" s="3" t="s">
        <v>106</v>
      </c>
      <c r="E184" s="3" t="s">
        <v>178</v>
      </c>
      <c r="F184" s="3" t="s">
        <v>74</v>
      </c>
      <c r="G184" s="3">
        <v>33</v>
      </c>
      <c r="H184" s="3">
        <v>-0.108594288784236</v>
      </c>
      <c r="I184" s="3">
        <v>0.0448543399843458</v>
      </c>
      <c r="J184" s="3">
        <v>0.0154760437163374</v>
      </c>
      <c r="K184" s="3">
        <v>-0.196508795153553</v>
      </c>
      <c r="L184" s="3">
        <v>-0.0206797824149181</v>
      </c>
      <c r="M184" s="3">
        <v>0.89709430489774</v>
      </c>
      <c r="N184" s="3">
        <v>0.821594105217162</v>
      </c>
      <c r="O184" s="3">
        <v>0.979532577911134</v>
      </c>
      <c r="P184" s="3">
        <f t="shared" ref="P184:P231" si="4">J184/29</f>
        <v>0.000533656679873703</v>
      </c>
    </row>
    <row r="185" s="3" customFormat="1" spans="1:16">
      <c r="A185" s="3">
        <v>189</v>
      </c>
      <c r="B185" s="3" t="s">
        <v>176</v>
      </c>
      <c r="C185" s="3" t="s">
        <v>105</v>
      </c>
      <c r="D185" s="3" t="s">
        <v>106</v>
      </c>
      <c r="E185" s="3" t="s">
        <v>178</v>
      </c>
      <c r="F185" s="3" t="s">
        <v>75</v>
      </c>
      <c r="G185" s="3">
        <v>33</v>
      </c>
      <c r="H185" s="3">
        <v>-0.121367912467395</v>
      </c>
      <c r="I185" s="3">
        <v>0.0784216562608234</v>
      </c>
      <c r="J185" s="3">
        <v>0.131544862273428</v>
      </c>
      <c r="K185" s="3">
        <v>-0.275074358738609</v>
      </c>
      <c r="L185" s="3">
        <v>0.032338533803819</v>
      </c>
      <c r="M185" s="3">
        <v>0.885708036611847</v>
      </c>
      <c r="N185" s="3">
        <v>0.759515644499873</v>
      </c>
      <c r="O185" s="3">
        <v>1.03286710655628</v>
      </c>
      <c r="P185" s="3">
        <f t="shared" si="4"/>
        <v>0.00453602973356648</v>
      </c>
    </row>
    <row r="186" s="3" customFormat="1" spans="1:16">
      <c r="A186" s="3">
        <v>190</v>
      </c>
      <c r="B186" s="3" t="s">
        <v>176</v>
      </c>
      <c r="C186" s="3" t="s">
        <v>105</v>
      </c>
      <c r="D186" s="3" t="s">
        <v>106</v>
      </c>
      <c r="E186" s="3" t="s">
        <v>178</v>
      </c>
      <c r="F186" s="3" t="s">
        <v>76</v>
      </c>
      <c r="G186" s="3">
        <v>33</v>
      </c>
      <c r="H186" s="3">
        <v>-0.106955259353688</v>
      </c>
      <c r="I186" s="3">
        <v>0.0740867917784479</v>
      </c>
      <c r="J186" s="3">
        <v>0.158557482010165</v>
      </c>
      <c r="K186" s="3">
        <v>-0.252165371239446</v>
      </c>
      <c r="L186" s="3">
        <v>0.0382548525320703</v>
      </c>
      <c r="M186" s="3">
        <v>0.898565874508958</v>
      </c>
      <c r="N186" s="3">
        <v>0.777116214770581</v>
      </c>
      <c r="O186" s="3">
        <v>1.0389959898989</v>
      </c>
      <c r="P186" s="3">
        <f t="shared" si="4"/>
        <v>0.00546749937966086</v>
      </c>
    </row>
    <row r="187" s="3" customFormat="1" spans="1:16">
      <c r="A187" s="3">
        <v>193</v>
      </c>
      <c r="B187" s="3" t="s">
        <v>176</v>
      </c>
      <c r="C187" s="3" t="s">
        <v>148</v>
      </c>
      <c r="D187" s="3" t="s">
        <v>149</v>
      </c>
      <c r="E187" s="3" t="s">
        <v>178</v>
      </c>
      <c r="F187" s="3" t="s">
        <v>66</v>
      </c>
      <c r="G187" s="3">
        <v>33</v>
      </c>
      <c r="H187" s="3">
        <v>0.00749315986004116</v>
      </c>
      <c r="I187" s="3">
        <v>0.0374571002386689</v>
      </c>
      <c r="J187" s="3">
        <v>0.841444254885803</v>
      </c>
      <c r="K187" s="3">
        <v>-0.0659227566077499</v>
      </c>
      <c r="L187" s="3">
        <v>0.0809090763278323</v>
      </c>
      <c r="M187" s="3">
        <v>1.00752130383423</v>
      </c>
      <c r="N187" s="3">
        <v>0.936203177007971</v>
      </c>
      <c r="O187" s="3">
        <v>1.08427230606503</v>
      </c>
      <c r="P187" s="3">
        <f t="shared" si="4"/>
        <v>0.0290153191339932</v>
      </c>
    </row>
    <row r="188" s="3" customFormat="1" spans="1:16">
      <c r="A188" s="3">
        <v>191</v>
      </c>
      <c r="B188" s="3" t="s">
        <v>176</v>
      </c>
      <c r="C188" s="3" t="s">
        <v>148</v>
      </c>
      <c r="D188" s="3" t="s">
        <v>149</v>
      </c>
      <c r="E188" s="3" t="s">
        <v>178</v>
      </c>
      <c r="F188" s="3" t="s">
        <v>73</v>
      </c>
      <c r="G188" s="3">
        <v>33</v>
      </c>
      <c r="H188" s="3">
        <v>-0.0248998115987391</v>
      </c>
      <c r="I188" s="3">
        <v>0.104618701372019</v>
      </c>
      <c r="J188" s="3">
        <v>0.813443102135479</v>
      </c>
      <c r="K188" s="3">
        <v>-0.229952466287896</v>
      </c>
      <c r="L188" s="3">
        <v>0.180152843090417</v>
      </c>
      <c r="M188" s="3">
        <v>0.975407631664258</v>
      </c>
      <c r="N188" s="3">
        <v>0.794571370532473</v>
      </c>
      <c r="O188" s="3">
        <v>1.19740036350831</v>
      </c>
      <c r="P188" s="3">
        <f t="shared" si="4"/>
        <v>0.0280497621426027</v>
      </c>
    </row>
    <row r="189" s="3" customFormat="1" spans="1:16">
      <c r="A189" s="3">
        <v>192</v>
      </c>
      <c r="B189" s="3" t="s">
        <v>176</v>
      </c>
      <c r="C189" s="3" t="s">
        <v>148</v>
      </c>
      <c r="D189" s="3" t="s">
        <v>149</v>
      </c>
      <c r="E189" s="3" t="s">
        <v>178</v>
      </c>
      <c r="F189" s="3" t="s">
        <v>74</v>
      </c>
      <c r="G189" s="3">
        <v>33</v>
      </c>
      <c r="H189" s="3">
        <v>0.0343518572435481</v>
      </c>
      <c r="I189" s="3">
        <v>0.0449090971181322</v>
      </c>
      <c r="J189" s="3">
        <v>0.444319307341651</v>
      </c>
      <c r="K189" s="3">
        <v>-0.0536699731079911</v>
      </c>
      <c r="L189" s="3">
        <v>0.122373687595087</v>
      </c>
      <c r="M189" s="3">
        <v>1.03494869686618</v>
      </c>
      <c r="N189" s="3">
        <v>0.947744836177059</v>
      </c>
      <c r="O189" s="3">
        <v>1.13017635576428</v>
      </c>
      <c r="P189" s="3">
        <f t="shared" si="4"/>
        <v>0.0153213554255742</v>
      </c>
    </row>
    <row r="190" s="3" customFormat="1" spans="1:16">
      <c r="A190" s="3">
        <v>194</v>
      </c>
      <c r="B190" s="3" t="s">
        <v>176</v>
      </c>
      <c r="C190" s="3" t="s">
        <v>148</v>
      </c>
      <c r="D190" s="3" t="s">
        <v>149</v>
      </c>
      <c r="E190" s="3" t="s">
        <v>178</v>
      </c>
      <c r="F190" s="3" t="s">
        <v>75</v>
      </c>
      <c r="G190" s="3">
        <v>33</v>
      </c>
      <c r="H190" s="3">
        <v>0.0233918697691585</v>
      </c>
      <c r="I190" s="3">
        <v>0.0912440244728538</v>
      </c>
      <c r="J190" s="3">
        <v>0.799309229454482</v>
      </c>
      <c r="K190" s="3">
        <v>-0.155446418197635</v>
      </c>
      <c r="L190" s="3">
        <v>0.202230157735952</v>
      </c>
      <c r="M190" s="3">
        <v>1.02366760534751</v>
      </c>
      <c r="N190" s="3">
        <v>0.856032943488108</v>
      </c>
      <c r="O190" s="3">
        <v>1.22412971861574</v>
      </c>
      <c r="P190" s="3">
        <f t="shared" si="4"/>
        <v>0.0275623872225683</v>
      </c>
    </row>
    <row r="191" s="3" customFormat="1" spans="1:16">
      <c r="A191" s="3">
        <v>195</v>
      </c>
      <c r="B191" s="3" t="s">
        <v>176</v>
      </c>
      <c r="C191" s="3" t="s">
        <v>148</v>
      </c>
      <c r="D191" s="3" t="s">
        <v>149</v>
      </c>
      <c r="E191" s="3" t="s">
        <v>178</v>
      </c>
      <c r="F191" s="3" t="s">
        <v>76</v>
      </c>
      <c r="G191" s="3">
        <v>33</v>
      </c>
      <c r="H191" s="3">
        <v>0.0360655249768507</v>
      </c>
      <c r="I191" s="3">
        <v>0.0841665106867026</v>
      </c>
      <c r="J191" s="3">
        <v>0.671156299503226</v>
      </c>
      <c r="K191" s="3">
        <v>-0.128900835969086</v>
      </c>
      <c r="L191" s="3">
        <v>0.201031885922788</v>
      </c>
      <c r="M191" s="3">
        <v>1.03672377556677</v>
      </c>
      <c r="N191" s="3">
        <v>0.879061132468915</v>
      </c>
      <c r="O191" s="3">
        <v>1.22266375696394</v>
      </c>
      <c r="P191" s="3">
        <f t="shared" si="4"/>
        <v>0.023143320672525</v>
      </c>
    </row>
    <row r="192" s="3" customFormat="1" spans="1:16">
      <c r="A192" s="3">
        <v>198</v>
      </c>
      <c r="B192" s="3" t="s">
        <v>176</v>
      </c>
      <c r="C192" s="3" t="s">
        <v>150</v>
      </c>
      <c r="D192" s="3" t="s">
        <v>151</v>
      </c>
      <c r="E192" s="3" t="s">
        <v>178</v>
      </c>
      <c r="F192" s="3" t="s">
        <v>66</v>
      </c>
      <c r="G192" s="3">
        <v>33</v>
      </c>
      <c r="H192" s="3">
        <v>-0.020168991741768</v>
      </c>
      <c r="I192" s="3">
        <v>0.0397223645586221</v>
      </c>
      <c r="J192" s="3">
        <v>0.611629364883708</v>
      </c>
      <c r="K192" s="3">
        <v>-0.0980248262766673</v>
      </c>
      <c r="L192" s="3">
        <v>0.0576868427931313</v>
      </c>
      <c r="M192" s="3">
        <v>0.980033041821245</v>
      </c>
      <c r="N192" s="3">
        <v>0.906626395316798</v>
      </c>
      <c r="O192" s="3">
        <v>1.0593831902785</v>
      </c>
      <c r="P192" s="3">
        <f t="shared" si="4"/>
        <v>0.0210906677546106</v>
      </c>
    </row>
    <row r="193" s="3" customFormat="1" spans="1:16">
      <c r="A193" s="3">
        <v>196</v>
      </c>
      <c r="B193" s="3" t="s">
        <v>176</v>
      </c>
      <c r="C193" s="3" t="s">
        <v>150</v>
      </c>
      <c r="D193" s="3" t="s">
        <v>151</v>
      </c>
      <c r="E193" s="3" t="s">
        <v>178</v>
      </c>
      <c r="F193" s="3" t="s">
        <v>73</v>
      </c>
      <c r="G193" s="3">
        <v>33</v>
      </c>
      <c r="H193" s="3">
        <v>-0.125419607902507</v>
      </c>
      <c r="I193" s="3">
        <v>0.109231524328843</v>
      </c>
      <c r="J193" s="3">
        <v>0.259669522533367</v>
      </c>
      <c r="K193" s="3">
        <v>-0.339513395587039</v>
      </c>
      <c r="L193" s="3">
        <v>0.0886741797820259</v>
      </c>
      <c r="M193" s="3">
        <v>0.882126677590432</v>
      </c>
      <c r="N193" s="3">
        <v>0.712116757624211</v>
      </c>
      <c r="O193" s="3">
        <v>1.0927245665624</v>
      </c>
      <c r="P193" s="3">
        <f t="shared" si="4"/>
        <v>0.00895412146666783</v>
      </c>
    </row>
    <row r="194" s="3" customFormat="1" spans="1:16">
      <c r="A194" s="3">
        <v>197</v>
      </c>
      <c r="B194" s="3" t="s">
        <v>176</v>
      </c>
      <c r="C194" s="3" t="s">
        <v>150</v>
      </c>
      <c r="D194" s="3" t="s">
        <v>151</v>
      </c>
      <c r="E194" s="3" t="s">
        <v>178</v>
      </c>
      <c r="F194" s="3" t="s">
        <v>74</v>
      </c>
      <c r="G194" s="3">
        <v>33</v>
      </c>
      <c r="H194" s="3">
        <v>-0.0226885781952407</v>
      </c>
      <c r="I194" s="3">
        <v>0.0466406918091331</v>
      </c>
      <c r="J194" s="3">
        <v>0.626644900215966</v>
      </c>
      <c r="K194" s="3">
        <v>-0.114104334141142</v>
      </c>
      <c r="L194" s="3">
        <v>0.0687271777506601</v>
      </c>
      <c r="M194" s="3">
        <v>0.977566872013805</v>
      </c>
      <c r="N194" s="3">
        <v>0.892164867771123</v>
      </c>
      <c r="O194" s="3">
        <v>1.07114393738268</v>
      </c>
      <c r="P194" s="3">
        <f t="shared" si="4"/>
        <v>0.0216084448350333</v>
      </c>
    </row>
    <row r="195" s="3" customFormat="1" spans="1:16">
      <c r="A195" s="3">
        <v>199</v>
      </c>
      <c r="B195" s="3" t="s">
        <v>176</v>
      </c>
      <c r="C195" s="3" t="s">
        <v>150</v>
      </c>
      <c r="D195" s="3" t="s">
        <v>151</v>
      </c>
      <c r="E195" s="3" t="s">
        <v>178</v>
      </c>
      <c r="F195" s="3" t="s">
        <v>75</v>
      </c>
      <c r="G195" s="3">
        <v>33</v>
      </c>
      <c r="H195" s="3">
        <v>-0.0209828005191247</v>
      </c>
      <c r="I195" s="3">
        <v>0.0910909637502427</v>
      </c>
      <c r="J195" s="3">
        <v>0.819286123825296</v>
      </c>
      <c r="K195" s="3">
        <v>-0.1995210894696</v>
      </c>
      <c r="L195" s="3">
        <v>0.157555488431351</v>
      </c>
      <c r="M195" s="3">
        <v>0.979235806772152</v>
      </c>
      <c r="N195" s="3">
        <v>0.8191229457623</v>
      </c>
      <c r="O195" s="3">
        <v>1.17064571347385</v>
      </c>
      <c r="P195" s="3">
        <f t="shared" si="4"/>
        <v>0.0282512456491481</v>
      </c>
    </row>
    <row r="196" s="3" customFormat="1" spans="1:16">
      <c r="A196" s="3">
        <v>200</v>
      </c>
      <c r="B196" s="3" t="s">
        <v>176</v>
      </c>
      <c r="C196" s="3" t="s">
        <v>150</v>
      </c>
      <c r="D196" s="3" t="s">
        <v>151</v>
      </c>
      <c r="E196" s="3" t="s">
        <v>178</v>
      </c>
      <c r="F196" s="3" t="s">
        <v>76</v>
      </c>
      <c r="G196" s="3">
        <v>33</v>
      </c>
      <c r="H196" s="3">
        <v>-0.0172758453489539</v>
      </c>
      <c r="I196" s="3">
        <v>0.0780579986156355</v>
      </c>
      <c r="J196" s="3">
        <v>0.826249026560537</v>
      </c>
      <c r="K196" s="3">
        <v>-0.170269522635599</v>
      </c>
      <c r="L196" s="3">
        <v>0.135717831937692</v>
      </c>
      <c r="M196" s="3">
        <v>0.982872526422735</v>
      </c>
      <c r="N196" s="3">
        <v>0.843437460471639</v>
      </c>
      <c r="O196" s="3">
        <v>1.14535866435955</v>
      </c>
      <c r="P196" s="3">
        <f t="shared" si="4"/>
        <v>0.0284913457434668</v>
      </c>
    </row>
    <row r="197" s="3" customFormat="1" spans="1:16">
      <c r="A197" s="3">
        <v>18</v>
      </c>
      <c r="B197" s="3" t="s">
        <v>176</v>
      </c>
      <c r="C197" s="3" t="s">
        <v>152</v>
      </c>
      <c r="D197" s="3" t="s">
        <v>153</v>
      </c>
      <c r="E197" s="3" t="s">
        <v>178</v>
      </c>
      <c r="F197" s="3" t="s">
        <v>66</v>
      </c>
      <c r="G197" s="3">
        <v>25</v>
      </c>
      <c r="H197" s="3">
        <v>-0.0116060933057853</v>
      </c>
      <c r="I197" s="3">
        <v>0.0228221901743282</v>
      </c>
      <c r="J197" s="3">
        <v>0.611071723521724</v>
      </c>
      <c r="K197" s="3">
        <v>-0.0563375860474686</v>
      </c>
      <c r="L197" s="3">
        <v>0.033125399435898</v>
      </c>
      <c r="M197" s="3">
        <v>0.988460997589888</v>
      </c>
      <c r="N197" s="3">
        <v>0.945219988943593</v>
      </c>
      <c r="O197" s="3">
        <v>1.03368015402254</v>
      </c>
      <c r="P197" s="3">
        <f t="shared" si="4"/>
        <v>0.0210714387421284</v>
      </c>
    </row>
    <row r="198" s="3" customFormat="1" spans="1:16">
      <c r="A198" s="3">
        <v>16</v>
      </c>
      <c r="B198" s="3" t="s">
        <v>176</v>
      </c>
      <c r="C198" s="3" t="s">
        <v>152</v>
      </c>
      <c r="D198" s="3" t="s">
        <v>153</v>
      </c>
      <c r="E198" s="3" t="s">
        <v>178</v>
      </c>
      <c r="F198" s="3" t="s">
        <v>73</v>
      </c>
      <c r="G198" s="3">
        <v>25</v>
      </c>
      <c r="H198" s="3">
        <v>-0.0260051321822967</v>
      </c>
      <c r="I198" s="3">
        <v>0.0691912879094126</v>
      </c>
      <c r="J198" s="3">
        <v>0.710477172056778</v>
      </c>
      <c r="K198" s="3">
        <v>-0.161620056484746</v>
      </c>
      <c r="L198" s="3">
        <v>0.109609792120152</v>
      </c>
      <c r="M198" s="3">
        <v>0.974330089156283</v>
      </c>
      <c r="N198" s="3">
        <v>0.85076438555238</v>
      </c>
      <c r="O198" s="3">
        <v>1.1158425749321</v>
      </c>
      <c r="P198" s="3">
        <f t="shared" si="4"/>
        <v>0.0244992128295441</v>
      </c>
    </row>
    <row r="199" s="3" customFormat="1" spans="1:16">
      <c r="A199" s="3">
        <v>17</v>
      </c>
      <c r="B199" s="3" t="s">
        <v>176</v>
      </c>
      <c r="C199" s="3" t="s">
        <v>152</v>
      </c>
      <c r="D199" s="3" t="s">
        <v>153</v>
      </c>
      <c r="E199" s="3" t="s">
        <v>178</v>
      </c>
      <c r="F199" s="3" t="s">
        <v>74</v>
      </c>
      <c r="G199" s="3">
        <v>25</v>
      </c>
      <c r="H199" s="3">
        <v>-0.00714461159724923</v>
      </c>
      <c r="I199" s="3">
        <v>0.0306756183028788</v>
      </c>
      <c r="J199" s="3">
        <v>0.815832474304322</v>
      </c>
      <c r="K199" s="3">
        <v>-0.0672688234708916</v>
      </c>
      <c r="L199" s="3">
        <v>0.0529796002763932</v>
      </c>
      <c r="M199" s="3">
        <v>0.992880850465253</v>
      </c>
      <c r="N199" s="3">
        <v>0.9349438327052</v>
      </c>
      <c r="O199" s="3">
        <v>1.05440813526543</v>
      </c>
      <c r="P199" s="3">
        <f t="shared" si="4"/>
        <v>0.0281321542863559</v>
      </c>
    </row>
    <row r="200" s="3" customFormat="1" spans="1:16">
      <c r="A200" s="3">
        <v>19</v>
      </c>
      <c r="B200" s="3" t="s">
        <v>176</v>
      </c>
      <c r="C200" s="3" t="s">
        <v>152</v>
      </c>
      <c r="D200" s="3" t="s">
        <v>153</v>
      </c>
      <c r="E200" s="3" t="s">
        <v>178</v>
      </c>
      <c r="F200" s="3" t="s">
        <v>75</v>
      </c>
      <c r="G200" s="3">
        <v>25</v>
      </c>
      <c r="H200" s="3">
        <v>-0.0198268384806536</v>
      </c>
      <c r="I200" s="3">
        <v>0.0537338048393812</v>
      </c>
      <c r="J200" s="3">
        <v>0.715375965763844</v>
      </c>
      <c r="K200" s="3">
        <v>-0.125145095965841</v>
      </c>
      <c r="L200" s="3">
        <v>0.0854914190045335</v>
      </c>
      <c r="M200" s="3">
        <v>0.98036842069472</v>
      </c>
      <c r="N200" s="3">
        <v>0.882368865133247</v>
      </c>
      <c r="O200" s="3">
        <v>1.08925221443565</v>
      </c>
      <c r="P200" s="3">
        <f t="shared" si="4"/>
        <v>0.0246681367504774</v>
      </c>
    </row>
    <row r="201" s="3" customFormat="1" spans="1:16">
      <c r="A201" s="3">
        <v>20</v>
      </c>
      <c r="B201" s="3" t="s">
        <v>176</v>
      </c>
      <c r="C201" s="3" t="s">
        <v>152</v>
      </c>
      <c r="D201" s="3" t="s">
        <v>153</v>
      </c>
      <c r="E201" s="3" t="s">
        <v>178</v>
      </c>
      <c r="F201" s="3" t="s">
        <v>76</v>
      </c>
      <c r="G201" s="3">
        <v>25</v>
      </c>
      <c r="H201" s="3">
        <v>-0.0144508158116872</v>
      </c>
      <c r="I201" s="3">
        <v>0.0513654466078903</v>
      </c>
      <c r="J201" s="3">
        <v>0.780866075468328</v>
      </c>
      <c r="K201" s="3">
        <v>-0.115127091163152</v>
      </c>
      <c r="L201" s="3">
        <v>0.0862254595397778</v>
      </c>
      <c r="M201" s="3">
        <v>0.985653096087702</v>
      </c>
      <c r="N201" s="3">
        <v>0.891252866345249</v>
      </c>
      <c r="O201" s="3">
        <v>1.09005206323896</v>
      </c>
      <c r="P201" s="3">
        <f t="shared" si="4"/>
        <v>0.0269264163954596</v>
      </c>
    </row>
    <row r="202" s="3" customFormat="1" spans="1:16">
      <c r="A202" s="3">
        <v>203</v>
      </c>
      <c r="B202" s="3" t="s">
        <v>176</v>
      </c>
      <c r="C202" s="3" t="s">
        <v>107</v>
      </c>
      <c r="D202" s="3" t="s">
        <v>108</v>
      </c>
      <c r="E202" s="3" t="s">
        <v>178</v>
      </c>
      <c r="F202" s="3" t="s">
        <v>66</v>
      </c>
      <c r="G202" s="3">
        <v>33</v>
      </c>
      <c r="H202" s="3">
        <v>0.00553061487122916</v>
      </c>
      <c r="I202" s="3">
        <v>0.0313365488530122</v>
      </c>
      <c r="J202" s="3">
        <v>0.859908318243927</v>
      </c>
      <c r="K202" s="3">
        <v>-0.0558890208806747</v>
      </c>
      <c r="L202" s="3">
        <v>0.066950250623133</v>
      </c>
      <c r="M202" s="3">
        <v>1.00554593695548</v>
      </c>
      <c r="N202" s="3">
        <v>0.945644076814003</v>
      </c>
      <c r="O202" s="3">
        <v>1.06924228271411</v>
      </c>
      <c r="P202" s="3">
        <f t="shared" si="4"/>
        <v>0.0296520109739285</v>
      </c>
    </row>
    <row r="203" s="3" customFormat="1" spans="1:16">
      <c r="A203" s="3">
        <v>201</v>
      </c>
      <c r="B203" s="3" t="s">
        <v>176</v>
      </c>
      <c r="C203" s="3" t="s">
        <v>107</v>
      </c>
      <c r="D203" s="3" t="s">
        <v>108</v>
      </c>
      <c r="E203" s="3" t="s">
        <v>178</v>
      </c>
      <c r="F203" s="3" t="s">
        <v>73</v>
      </c>
      <c r="G203" s="3">
        <v>33</v>
      </c>
      <c r="H203" s="3">
        <v>0.083469589496138</v>
      </c>
      <c r="I203" s="3">
        <v>0.0862829929627874</v>
      </c>
      <c r="J203" s="3">
        <v>0.340834637103827</v>
      </c>
      <c r="K203" s="3">
        <v>-0.0856450767109252</v>
      </c>
      <c r="L203" s="3">
        <v>0.252584255703201</v>
      </c>
      <c r="M203" s="3">
        <v>1.0870521569864</v>
      </c>
      <c r="N203" s="3">
        <v>0.917919964584491</v>
      </c>
      <c r="O203" s="3">
        <v>1.28734795799293</v>
      </c>
      <c r="P203" s="3">
        <f t="shared" si="4"/>
        <v>0.0117529185208216</v>
      </c>
    </row>
    <row r="204" s="3" customFormat="1" spans="1:16">
      <c r="A204" s="3">
        <v>202</v>
      </c>
      <c r="B204" s="3" t="s">
        <v>176</v>
      </c>
      <c r="C204" s="3" t="s">
        <v>107</v>
      </c>
      <c r="D204" s="3" t="s">
        <v>108</v>
      </c>
      <c r="E204" s="3" t="s">
        <v>178</v>
      </c>
      <c r="F204" s="3" t="s">
        <v>74</v>
      </c>
      <c r="G204" s="3">
        <v>33</v>
      </c>
      <c r="H204" s="3">
        <v>0.03409918942031</v>
      </c>
      <c r="I204" s="3">
        <v>0.0459637910084226</v>
      </c>
      <c r="J204" s="3">
        <v>0.45816568477064</v>
      </c>
      <c r="K204" s="3">
        <v>-0.0559898409561982</v>
      </c>
      <c r="L204" s="3">
        <v>0.124188219796818</v>
      </c>
      <c r="M204" s="3">
        <v>1.03468723166509</v>
      </c>
      <c r="N204" s="3">
        <v>0.945548741712687</v>
      </c>
      <c r="O204" s="3">
        <v>1.13222895884946</v>
      </c>
      <c r="P204" s="3">
        <f t="shared" si="4"/>
        <v>0.015798816716229</v>
      </c>
    </row>
    <row r="205" s="3" customFormat="1" spans="1:16">
      <c r="A205" s="3">
        <v>204</v>
      </c>
      <c r="B205" s="3" t="s">
        <v>176</v>
      </c>
      <c r="C205" s="3" t="s">
        <v>107</v>
      </c>
      <c r="D205" s="3" t="s">
        <v>108</v>
      </c>
      <c r="E205" s="3" t="s">
        <v>178</v>
      </c>
      <c r="F205" s="3" t="s">
        <v>75</v>
      </c>
      <c r="G205" s="3">
        <v>33</v>
      </c>
      <c r="H205" s="3">
        <v>0.043209961632211</v>
      </c>
      <c r="I205" s="3">
        <v>0.0859213918299602</v>
      </c>
      <c r="J205" s="3">
        <v>0.618477714087235</v>
      </c>
      <c r="K205" s="3">
        <v>-0.125195966354511</v>
      </c>
      <c r="L205" s="3">
        <v>0.211615889618933</v>
      </c>
      <c r="M205" s="3">
        <v>1.04415710476697</v>
      </c>
      <c r="N205" s="3">
        <v>0.882323979827803</v>
      </c>
      <c r="O205" s="3">
        <v>1.23567315902275</v>
      </c>
      <c r="P205" s="3">
        <f t="shared" si="4"/>
        <v>0.021326817727146</v>
      </c>
    </row>
    <row r="206" s="3" customFormat="1" spans="1:16">
      <c r="A206" s="3">
        <v>205</v>
      </c>
      <c r="B206" s="3" t="s">
        <v>176</v>
      </c>
      <c r="C206" s="3" t="s">
        <v>107</v>
      </c>
      <c r="D206" s="3" t="s">
        <v>108</v>
      </c>
      <c r="E206" s="3" t="s">
        <v>178</v>
      </c>
      <c r="F206" s="3" t="s">
        <v>76</v>
      </c>
      <c r="G206" s="3">
        <v>33</v>
      </c>
      <c r="H206" s="3">
        <v>0.0485038348201637</v>
      </c>
      <c r="I206" s="3">
        <v>0.0745411628009558</v>
      </c>
      <c r="J206" s="3">
        <v>0.519886235178511</v>
      </c>
      <c r="K206" s="3">
        <v>-0.0975968442697095</v>
      </c>
      <c r="L206" s="3">
        <v>0.194604513910037</v>
      </c>
      <c r="M206" s="3">
        <v>1.04969939722102</v>
      </c>
      <c r="N206" s="3">
        <v>0.907014498145616</v>
      </c>
      <c r="O206" s="3">
        <v>1.21483044293001</v>
      </c>
      <c r="P206" s="3">
        <f t="shared" si="4"/>
        <v>0.0179271115578797</v>
      </c>
    </row>
    <row r="207" s="3" customFormat="1" spans="1:16">
      <c r="A207" s="3">
        <v>88</v>
      </c>
      <c r="B207" s="3" t="s">
        <v>176</v>
      </c>
      <c r="C207" s="3" t="s">
        <v>109</v>
      </c>
      <c r="D207" s="3" t="s">
        <v>110</v>
      </c>
      <c r="E207" s="3" t="s">
        <v>178</v>
      </c>
      <c r="F207" s="3" t="s">
        <v>66</v>
      </c>
      <c r="G207" s="3">
        <v>36</v>
      </c>
      <c r="H207" s="3">
        <v>-0.0150679635894085</v>
      </c>
      <c r="I207" s="3">
        <v>0.0158685850307077</v>
      </c>
      <c r="J207" s="3">
        <v>0.342342598840747</v>
      </c>
      <c r="K207" s="3">
        <v>-0.0461703902495956</v>
      </c>
      <c r="L207" s="3">
        <v>0.0160344630707786</v>
      </c>
      <c r="M207" s="3">
        <v>0.985044990134767</v>
      </c>
      <c r="N207" s="3">
        <v>0.954879246215404</v>
      </c>
      <c r="O207" s="3">
        <v>1.01616370492434</v>
      </c>
      <c r="P207" s="3">
        <f t="shared" si="4"/>
        <v>0.0118049172014051</v>
      </c>
    </row>
    <row r="208" s="3" customFormat="1" spans="1:16">
      <c r="A208" s="3">
        <v>86</v>
      </c>
      <c r="B208" s="3" t="s">
        <v>176</v>
      </c>
      <c r="C208" s="3" t="s">
        <v>109</v>
      </c>
      <c r="D208" s="3" t="s">
        <v>110</v>
      </c>
      <c r="E208" s="3" t="s">
        <v>178</v>
      </c>
      <c r="F208" s="3" t="s">
        <v>73</v>
      </c>
      <c r="G208" s="3">
        <v>36</v>
      </c>
      <c r="H208" s="3">
        <v>-0.0314473062025888</v>
      </c>
      <c r="I208" s="3">
        <v>0.0308043999688156</v>
      </c>
      <c r="J208" s="3">
        <v>0.314525108565242</v>
      </c>
      <c r="K208" s="3">
        <v>-0.0918239301414675</v>
      </c>
      <c r="L208" s="3">
        <v>0.0289293177362898</v>
      </c>
      <c r="M208" s="3">
        <v>0.969042017612184</v>
      </c>
      <c r="N208" s="3">
        <v>0.912265757908469</v>
      </c>
      <c r="O208" s="3">
        <v>1.02935183498591</v>
      </c>
      <c r="P208" s="3">
        <f t="shared" si="4"/>
        <v>0.0108456933988014</v>
      </c>
    </row>
    <row r="209" s="3" customFormat="1" spans="1:16">
      <c r="A209" s="3">
        <v>87</v>
      </c>
      <c r="B209" s="3" t="s">
        <v>176</v>
      </c>
      <c r="C209" s="3" t="s">
        <v>109</v>
      </c>
      <c r="D209" s="3" t="s">
        <v>110</v>
      </c>
      <c r="E209" s="3" t="s">
        <v>178</v>
      </c>
      <c r="F209" s="3" t="s">
        <v>74</v>
      </c>
      <c r="G209" s="3">
        <v>36</v>
      </c>
      <c r="H209" s="3">
        <v>-0.0404594128217208</v>
      </c>
      <c r="I209" s="3">
        <v>0.022917779266521</v>
      </c>
      <c r="J209" s="3">
        <v>0.0774938864045921</v>
      </c>
      <c r="K209" s="3">
        <v>-0.0853782601841019</v>
      </c>
      <c r="L209" s="3">
        <v>0.00445943454066036</v>
      </c>
      <c r="M209" s="3">
        <v>0.960348141541655</v>
      </c>
      <c r="N209" s="3">
        <v>0.918164913478096</v>
      </c>
      <c r="O209" s="3">
        <v>1.00446939261583</v>
      </c>
      <c r="P209" s="3">
        <f t="shared" si="4"/>
        <v>0.00267220297946869</v>
      </c>
    </row>
    <row r="210" s="3" customFormat="1" spans="1:16">
      <c r="A210" s="3">
        <v>89</v>
      </c>
      <c r="B210" s="3" t="s">
        <v>176</v>
      </c>
      <c r="C210" s="3" t="s">
        <v>109</v>
      </c>
      <c r="D210" s="3" t="s">
        <v>110</v>
      </c>
      <c r="E210" s="3" t="s">
        <v>178</v>
      </c>
      <c r="F210" s="3" t="s">
        <v>75</v>
      </c>
      <c r="G210" s="3">
        <v>36</v>
      </c>
      <c r="H210" s="3">
        <v>-0.0216082693085695</v>
      </c>
      <c r="I210" s="3">
        <v>0.0394454676179036</v>
      </c>
      <c r="J210" s="3">
        <v>0.587305377215963</v>
      </c>
      <c r="K210" s="3">
        <v>-0.0989213858396606</v>
      </c>
      <c r="L210" s="3">
        <v>0.0557048472225216</v>
      </c>
      <c r="M210" s="3">
        <v>0.978623516841591</v>
      </c>
      <c r="N210" s="3">
        <v>0.905813915024926</v>
      </c>
      <c r="O210" s="3">
        <v>1.05728557690467</v>
      </c>
      <c r="P210" s="3">
        <f t="shared" si="4"/>
        <v>0.0202519095591711</v>
      </c>
    </row>
    <row r="211" s="3" customFormat="1" spans="1:16">
      <c r="A211" s="3">
        <v>90</v>
      </c>
      <c r="B211" s="3" t="s">
        <v>176</v>
      </c>
      <c r="C211" s="3" t="s">
        <v>109</v>
      </c>
      <c r="D211" s="3" t="s">
        <v>110</v>
      </c>
      <c r="E211" s="3" t="s">
        <v>178</v>
      </c>
      <c r="F211" s="3" t="s">
        <v>76</v>
      </c>
      <c r="G211" s="3">
        <v>36</v>
      </c>
      <c r="H211" s="3">
        <v>-0.0448510612622058</v>
      </c>
      <c r="I211" s="3">
        <v>0.0299114876613651</v>
      </c>
      <c r="J211" s="3">
        <v>0.142721429162638</v>
      </c>
      <c r="K211" s="3">
        <v>-0.103477577078481</v>
      </c>
      <c r="L211" s="3">
        <v>0.0137754545540698</v>
      </c>
      <c r="M211" s="3">
        <v>0.95613987749523</v>
      </c>
      <c r="N211" s="3">
        <v>0.901696241179226</v>
      </c>
      <c r="O211" s="3">
        <v>1.01387077331165</v>
      </c>
      <c r="P211" s="3">
        <f t="shared" si="4"/>
        <v>0.0049214285918151</v>
      </c>
    </row>
    <row r="212" s="3" customFormat="1" spans="1:16">
      <c r="A212" s="3">
        <v>208</v>
      </c>
      <c r="B212" s="3" t="s">
        <v>176</v>
      </c>
      <c r="C212" s="3" t="s">
        <v>111</v>
      </c>
      <c r="D212" s="3" t="s">
        <v>112</v>
      </c>
      <c r="E212" s="3" t="s">
        <v>178</v>
      </c>
      <c r="F212" s="3" t="s">
        <v>66</v>
      </c>
      <c r="G212" s="3">
        <v>33</v>
      </c>
      <c r="H212" s="3">
        <v>-0.0282239006998293</v>
      </c>
      <c r="I212" s="3">
        <v>0.0313323418186631</v>
      </c>
      <c r="J212" s="3">
        <v>0.367699297852901</v>
      </c>
      <c r="K212" s="3">
        <v>-0.089635290664409</v>
      </c>
      <c r="L212" s="3">
        <v>0.0331874892647504</v>
      </c>
      <c r="M212" s="3">
        <v>0.97217067273725</v>
      </c>
      <c r="N212" s="3">
        <v>0.914264565296293</v>
      </c>
      <c r="O212" s="3">
        <v>1.03374433703893</v>
      </c>
      <c r="P212" s="3">
        <f t="shared" si="4"/>
        <v>0.0126792861328587</v>
      </c>
    </row>
    <row r="213" s="3" customFormat="1" spans="1:16">
      <c r="A213" s="3">
        <v>206</v>
      </c>
      <c r="B213" s="3" t="s">
        <v>176</v>
      </c>
      <c r="C213" s="3" t="s">
        <v>111</v>
      </c>
      <c r="D213" s="3" t="s">
        <v>112</v>
      </c>
      <c r="E213" s="3" t="s">
        <v>178</v>
      </c>
      <c r="F213" s="3" t="s">
        <v>73</v>
      </c>
      <c r="G213" s="3">
        <v>33</v>
      </c>
      <c r="H213" s="3">
        <v>-0.00638557110311149</v>
      </c>
      <c r="I213" s="3">
        <v>0.0862766692362305</v>
      </c>
      <c r="J213" s="3">
        <v>0.941475791212644</v>
      </c>
      <c r="K213" s="3">
        <v>-0.175487842806123</v>
      </c>
      <c r="L213" s="3">
        <v>0.1627167005999</v>
      </c>
      <c r="M213" s="3">
        <v>0.993634773329405</v>
      </c>
      <c r="N213" s="3">
        <v>0.839047597575775</v>
      </c>
      <c r="O213" s="3">
        <v>1.17670328312955</v>
      </c>
      <c r="P213" s="3">
        <f t="shared" si="4"/>
        <v>0.0324646824556084</v>
      </c>
    </row>
    <row r="214" s="3" customFormat="1" spans="1:16">
      <c r="A214" s="3">
        <v>207</v>
      </c>
      <c r="B214" s="3" t="s">
        <v>176</v>
      </c>
      <c r="C214" s="3" t="s">
        <v>111</v>
      </c>
      <c r="D214" s="3" t="s">
        <v>112</v>
      </c>
      <c r="E214" s="3" t="s">
        <v>178</v>
      </c>
      <c r="F214" s="3" t="s">
        <v>74</v>
      </c>
      <c r="G214" s="3">
        <v>33</v>
      </c>
      <c r="H214" s="3">
        <v>-0.00356365854133686</v>
      </c>
      <c r="I214" s="3">
        <v>0.0430551090137575</v>
      </c>
      <c r="J214" s="3">
        <v>0.934034660764199</v>
      </c>
      <c r="K214" s="3">
        <v>-0.0879516722083016</v>
      </c>
      <c r="L214" s="3">
        <v>0.0808243551256279</v>
      </c>
      <c r="M214" s="3">
        <v>0.996442683753601</v>
      </c>
      <c r="N214" s="3">
        <v>0.915805134493653</v>
      </c>
      <c r="O214" s="3">
        <v>1.08418044910291</v>
      </c>
      <c r="P214" s="3">
        <f t="shared" si="4"/>
        <v>0.0322080917504896</v>
      </c>
    </row>
    <row r="215" s="3" customFormat="1" spans="1:16">
      <c r="A215" s="3">
        <v>209</v>
      </c>
      <c r="B215" s="3" t="s">
        <v>176</v>
      </c>
      <c r="C215" s="3" t="s">
        <v>111</v>
      </c>
      <c r="D215" s="3" t="s">
        <v>112</v>
      </c>
      <c r="E215" s="3" t="s">
        <v>178</v>
      </c>
      <c r="F215" s="3" t="s">
        <v>75</v>
      </c>
      <c r="G215" s="3">
        <v>33</v>
      </c>
      <c r="H215" s="3">
        <v>0.0218363794392036</v>
      </c>
      <c r="I215" s="3">
        <v>0.0809557913936807</v>
      </c>
      <c r="J215" s="3">
        <v>0.789098163637705</v>
      </c>
      <c r="K215" s="3">
        <v>-0.13683697169241</v>
      </c>
      <c r="L215" s="3">
        <v>0.180509730570818</v>
      </c>
      <c r="M215" s="3">
        <v>1.022076538052</v>
      </c>
      <c r="N215" s="3">
        <v>0.872112393550686</v>
      </c>
      <c r="O215" s="3">
        <v>1.19782777697179</v>
      </c>
      <c r="P215" s="3">
        <f t="shared" si="4"/>
        <v>0.0272102815047484</v>
      </c>
    </row>
    <row r="216" s="3" customFormat="1" spans="1:16">
      <c r="A216" s="3">
        <v>210</v>
      </c>
      <c r="B216" s="3" t="s">
        <v>176</v>
      </c>
      <c r="C216" s="3" t="s">
        <v>111</v>
      </c>
      <c r="D216" s="3" t="s">
        <v>112</v>
      </c>
      <c r="E216" s="3" t="s">
        <v>178</v>
      </c>
      <c r="F216" s="3" t="s">
        <v>76</v>
      </c>
      <c r="G216" s="3">
        <v>33</v>
      </c>
      <c r="H216" s="3">
        <v>0.0308782423732991</v>
      </c>
      <c r="I216" s="3">
        <v>0.0751142624391777</v>
      </c>
      <c r="J216" s="3">
        <v>0.683751309607499</v>
      </c>
      <c r="K216" s="3">
        <v>-0.116345712007489</v>
      </c>
      <c r="L216" s="3">
        <v>0.178102196754087</v>
      </c>
      <c r="M216" s="3">
        <v>1.03135992030513</v>
      </c>
      <c r="N216" s="3">
        <v>0.890167428527647</v>
      </c>
      <c r="O216" s="3">
        <v>1.19494743474403</v>
      </c>
      <c r="P216" s="3">
        <f t="shared" si="4"/>
        <v>0.0235776313657758</v>
      </c>
    </row>
    <row r="217" s="3" customFormat="1" spans="1:16">
      <c r="A217" s="3">
        <v>13</v>
      </c>
      <c r="B217" s="3" t="s">
        <v>176</v>
      </c>
      <c r="C217" s="3" t="s">
        <v>113</v>
      </c>
      <c r="D217" s="3" t="s">
        <v>114</v>
      </c>
      <c r="E217" s="3" t="s">
        <v>178</v>
      </c>
      <c r="F217" s="3" t="s">
        <v>66</v>
      </c>
      <c r="G217" s="3">
        <v>24</v>
      </c>
      <c r="H217" s="3">
        <v>-0.00217708209061714</v>
      </c>
      <c r="I217" s="3">
        <v>0.0390620973455453</v>
      </c>
      <c r="J217" s="3">
        <v>0.955553812271035</v>
      </c>
      <c r="K217" s="3">
        <v>-0.0787387928878859</v>
      </c>
      <c r="L217" s="3">
        <v>0.0743846287066516</v>
      </c>
      <c r="M217" s="3">
        <v>0.997825286033752</v>
      </c>
      <c r="N217" s="3">
        <v>0.924281321771206</v>
      </c>
      <c r="O217" s="3">
        <v>1.07722105596634</v>
      </c>
      <c r="P217" s="3">
        <f t="shared" si="4"/>
        <v>0.0329501314576219</v>
      </c>
    </row>
    <row r="218" s="3" customFormat="1" spans="1:16">
      <c r="A218" s="3">
        <v>11</v>
      </c>
      <c r="B218" s="3" t="s">
        <v>176</v>
      </c>
      <c r="C218" s="3" t="s">
        <v>113</v>
      </c>
      <c r="D218" s="3" t="s">
        <v>114</v>
      </c>
      <c r="E218" s="3" t="s">
        <v>178</v>
      </c>
      <c r="F218" s="3" t="s">
        <v>73</v>
      </c>
      <c r="G218" s="3">
        <v>24</v>
      </c>
      <c r="H218" s="3">
        <v>-0.0123568714357918</v>
      </c>
      <c r="I218" s="3">
        <v>0.123248423386481</v>
      </c>
      <c r="J218" s="3">
        <v>0.9210460756306</v>
      </c>
      <c r="K218" s="3">
        <v>-0.253923781273295</v>
      </c>
      <c r="L218" s="3">
        <v>0.229210038401711</v>
      </c>
      <c r="M218" s="3">
        <v>0.987719161202646</v>
      </c>
      <c r="N218" s="3">
        <v>0.775750926541112</v>
      </c>
      <c r="O218" s="3">
        <v>1.25760615685859</v>
      </c>
      <c r="P218" s="3">
        <f t="shared" si="4"/>
        <v>0.0317602095045035</v>
      </c>
    </row>
    <row r="219" s="3" customFormat="1" spans="1:16">
      <c r="A219" s="3">
        <v>12</v>
      </c>
      <c r="B219" s="3" t="s">
        <v>176</v>
      </c>
      <c r="C219" s="3" t="s">
        <v>113</v>
      </c>
      <c r="D219" s="3" t="s">
        <v>114</v>
      </c>
      <c r="E219" s="3" t="s">
        <v>178</v>
      </c>
      <c r="F219" s="3" t="s">
        <v>74</v>
      </c>
      <c r="G219" s="3">
        <v>24</v>
      </c>
      <c r="H219" s="3">
        <v>0.000154840912760745</v>
      </c>
      <c r="I219" s="3">
        <v>0.048892192752655</v>
      </c>
      <c r="J219" s="3">
        <v>0.997473114618208</v>
      </c>
      <c r="K219" s="3">
        <v>-0.0956738568824431</v>
      </c>
      <c r="L219" s="3">
        <v>0.0959835387079645</v>
      </c>
      <c r="M219" s="3">
        <v>1.00015485290123</v>
      </c>
      <c r="N219" s="3">
        <v>0.908760353676704</v>
      </c>
      <c r="O219" s="3">
        <v>1.1007409442267</v>
      </c>
      <c r="P219" s="3">
        <f t="shared" si="4"/>
        <v>0.0343956246420072</v>
      </c>
    </row>
    <row r="220" s="3" customFormat="1" spans="1:16">
      <c r="A220" s="3">
        <v>14</v>
      </c>
      <c r="B220" s="3" t="s">
        <v>176</v>
      </c>
      <c r="C220" s="3" t="s">
        <v>113</v>
      </c>
      <c r="D220" s="3" t="s">
        <v>114</v>
      </c>
      <c r="E220" s="3" t="s">
        <v>178</v>
      </c>
      <c r="F220" s="3" t="s">
        <v>75</v>
      </c>
      <c r="G220" s="3">
        <v>24</v>
      </c>
      <c r="H220" s="3">
        <v>-0.00558707750465914</v>
      </c>
      <c r="I220" s="3">
        <v>0.0991879727179136</v>
      </c>
      <c r="J220" s="3">
        <v>0.955566855052359</v>
      </c>
      <c r="K220" s="3">
        <v>-0.19999550403177</v>
      </c>
      <c r="L220" s="3">
        <v>0.188821349022452</v>
      </c>
      <c r="M220" s="3">
        <v>0.994428501186241</v>
      </c>
      <c r="N220" s="3">
        <v>0.818734434073711</v>
      </c>
      <c r="O220" s="3">
        <v>1.2078251540627</v>
      </c>
      <c r="P220" s="3">
        <f t="shared" si="4"/>
        <v>0.032950581208702</v>
      </c>
    </row>
    <row r="221" s="3" customFormat="1" spans="1:16">
      <c r="A221" s="3">
        <v>15</v>
      </c>
      <c r="B221" s="3" t="s">
        <v>176</v>
      </c>
      <c r="C221" s="3" t="s">
        <v>113</v>
      </c>
      <c r="D221" s="3" t="s">
        <v>114</v>
      </c>
      <c r="E221" s="3" t="s">
        <v>178</v>
      </c>
      <c r="F221" s="3" t="s">
        <v>76</v>
      </c>
      <c r="G221" s="3">
        <v>24</v>
      </c>
      <c r="H221" s="3">
        <v>-0.00295314353071463</v>
      </c>
      <c r="I221" s="3">
        <v>0.0859975311405707</v>
      </c>
      <c r="J221" s="3">
        <v>0.972902422477813</v>
      </c>
      <c r="K221" s="3">
        <v>-0.171508304566233</v>
      </c>
      <c r="L221" s="3">
        <v>0.165602017504804</v>
      </c>
      <c r="M221" s="3">
        <v>0.997051212708387</v>
      </c>
      <c r="N221" s="3">
        <v>0.842393272280252</v>
      </c>
      <c r="O221" s="3">
        <v>1.18010334777762</v>
      </c>
      <c r="P221" s="3">
        <f t="shared" si="4"/>
        <v>0.0335483593957867</v>
      </c>
    </row>
    <row r="222" s="3" customFormat="1" spans="1:16">
      <c r="A222" s="3">
        <v>8</v>
      </c>
      <c r="B222" s="3" t="s">
        <v>176</v>
      </c>
      <c r="C222" s="3" t="s">
        <v>154</v>
      </c>
      <c r="D222" s="3" t="s">
        <v>155</v>
      </c>
      <c r="E222" s="3" t="s">
        <v>178</v>
      </c>
      <c r="F222" s="3" t="s">
        <v>66</v>
      </c>
      <c r="G222" s="3">
        <v>24</v>
      </c>
      <c r="H222" s="3">
        <v>-0.0453624931229125</v>
      </c>
      <c r="I222" s="3">
        <v>0.0347091417510625</v>
      </c>
      <c r="J222" s="3">
        <v>0.191235757278183</v>
      </c>
      <c r="K222" s="3">
        <v>-0.113392410954995</v>
      </c>
      <c r="L222" s="3">
        <v>0.02266742470917</v>
      </c>
      <c r="M222" s="3">
        <v>0.955651002122464</v>
      </c>
      <c r="N222" s="3">
        <v>0.892800246770039</v>
      </c>
      <c r="O222" s="3">
        <v>1.02292628296383</v>
      </c>
      <c r="P222" s="3">
        <f t="shared" si="4"/>
        <v>0.00659433645786838</v>
      </c>
    </row>
    <row r="223" s="3" customFormat="1" spans="1:16">
      <c r="A223" s="3">
        <v>6</v>
      </c>
      <c r="B223" s="3" t="s">
        <v>176</v>
      </c>
      <c r="C223" s="3" t="s">
        <v>154</v>
      </c>
      <c r="D223" s="3" t="s">
        <v>155</v>
      </c>
      <c r="E223" s="3" t="s">
        <v>178</v>
      </c>
      <c r="F223" s="3" t="s">
        <v>73</v>
      </c>
      <c r="G223" s="3">
        <v>24</v>
      </c>
      <c r="H223" s="3">
        <v>-0.152613075112301</v>
      </c>
      <c r="I223" s="3">
        <v>0.107108386496173</v>
      </c>
      <c r="J223" s="3">
        <v>0.168234100535136</v>
      </c>
      <c r="K223" s="3">
        <v>-0.3625455126448</v>
      </c>
      <c r="L223" s="3">
        <v>0.0573193624201982</v>
      </c>
      <c r="M223" s="3">
        <v>0.858461817801595</v>
      </c>
      <c r="N223" s="3">
        <v>0.695902640588188</v>
      </c>
      <c r="O223" s="3">
        <v>1.05899395927041</v>
      </c>
      <c r="P223" s="3">
        <f t="shared" si="4"/>
        <v>0.00580117588052193</v>
      </c>
    </row>
    <row r="224" s="3" customFormat="1" spans="1:16">
      <c r="A224" s="3">
        <v>7</v>
      </c>
      <c r="B224" s="3" t="s">
        <v>176</v>
      </c>
      <c r="C224" s="3" t="s">
        <v>154</v>
      </c>
      <c r="D224" s="3" t="s">
        <v>155</v>
      </c>
      <c r="E224" s="3" t="s">
        <v>178</v>
      </c>
      <c r="F224" s="3" t="s">
        <v>74</v>
      </c>
      <c r="G224" s="3">
        <v>24</v>
      </c>
      <c r="H224" s="3">
        <v>-0.0401118841122891</v>
      </c>
      <c r="I224" s="3">
        <v>0.047662166823911</v>
      </c>
      <c r="J224" s="3">
        <v>0.400018885088531</v>
      </c>
      <c r="K224" s="3">
        <v>-0.133529731087155</v>
      </c>
      <c r="L224" s="3">
        <v>0.0533059628625765</v>
      </c>
      <c r="M224" s="3">
        <v>0.96068194809221</v>
      </c>
      <c r="N224" s="3">
        <v>0.875001453846405</v>
      </c>
      <c r="O224" s="3">
        <v>1.0547523107913</v>
      </c>
      <c r="P224" s="3">
        <f t="shared" si="4"/>
        <v>0.0137937546582252</v>
      </c>
    </row>
    <row r="225" s="3" customFormat="1" spans="1:16">
      <c r="A225" s="3">
        <v>9</v>
      </c>
      <c r="B225" s="3" t="s">
        <v>176</v>
      </c>
      <c r="C225" s="3" t="s">
        <v>154</v>
      </c>
      <c r="D225" s="3" t="s">
        <v>155</v>
      </c>
      <c r="E225" s="3" t="s">
        <v>178</v>
      </c>
      <c r="F225" s="3" t="s">
        <v>75</v>
      </c>
      <c r="G225" s="3">
        <v>24</v>
      </c>
      <c r="H225" s="3">
        <v>-0.117815369235314</v>
      </c>
      <c r="I225" s="3">
        <v>0.0853578824314885</v>
      </c>
      <c r="J225" s="3">
        <v>0.180778279655906</v>
      </c>
      <c r="K225" s="3">
        <v>-0.285116818801032</v>
      </c>
      <c r="L225" s="3">
        <v>0.0494860803304032</v>
      </c>
      <c r="M225" s="3">
        <v>0.888860148394483</v>
      </c>
      <c r="N225" s="3">
        <v>0.751926410046866</v>
      </c>
      <c r="O225" s="3">
        <v>1.05073096628514</v>
      </c>
      <c r="P225" s="3">
        <f t="shared" si="4"/>
        <v>0.00623373378123814</v>
      </c>
    </row>
    <row r="226" s="3" customFormat="1" spans="1:16">
      <c r="A226" s="3">
        <v>10</v>
      </c>
      <c r="B226" s="3" t="s">
        <v>176</v>
      </c>
      <c r="C226" s="3" t="s">
        <v>154</v>
      </c>
      <c r="D226" s="3" t="s">
        <v>155</v>
      </c>
      <c r="E226" s="3" t="s">
        <v>178</v>
      </c>
      <c r="F226" s="3" t="s">
        <v>76</v>
      </c>
      <c r="G226" s="3">
        <v>24</v>
      </c>
      <c r="H226" s="3">
        <v>-0.112727813066753</v>
      </c>
      <c r="I226" s="3">
        <v>0.0772438801275066</v>
      </c>
      <c r="J226" s="3">
        <v>0.157985763571672</v>
      </c>
      <c r="K226" s="3">
        <v>-0.264125818116666</v>
      </c>
      <c r="L226" s="3">
        <v>0.0386701919831598</v>
      </c>
      <c r="M226" s="3">
        <v>0.89339379714298</v>
      </c>
      <c r="N226" s="3">
        <v>0.767876920750629</v>
      </c>
      <c r="O226" s="3">
        <v>1.03942761555241</v>
      </c>
      <c r="P226" s="3">
        <f t="shared" si="4"/>
        <v>0.00544778495074731</v>
      </c>
    </row>
    <row r="227" s="3" customFormat="1" spans="1:16">
      <c r="A227" s="3">
        <v>213</v>
      </c>
      <c r="B227" s="3" t="s">
        <v>176</v>
      </c>
      <c r="C227" s="3" t="s">
        <v>156</v>
      </c>
      <c r="D227" s="3" t="s">
        <v>157</v>
      </c>
      <c r="E227" s="3" t="s">
        <v>178</v>
      </c>
      <c r="F227" s="3" t="s">
        <v>66</v>
      </c>
      <c r="G227" s="3">
        <v>33</v>
      </c>
      <c r="H227" s="3">
        <v>-0.0246663793427764</v>
      </c>
      <c r="I227" s="3">
        <v>0.0313364702396187</v>
      </c>
      <c r="J227" s="3">
        <v>0.431196364069283</v>
      </c>
      <c r="K227" s="3">
        <v>-0.0860858610124292</v>
      </c>
      <c r="L227" s="3">
        <v>0.0367531023268763</v>
      </c>
      <c r="M227" s="3">
        <v>0.975635349845551</v>
      </c>
      <c r="N227" s="3">
        <v>0.917515449032667</v>
      </c>
      <c r="O227" s="3">
        <v>1.03743684847138</v>
      </c>
      <c r="P227" s="3">
        <f t="shared" si="4"/>
        <v>0.0148688401403201</v>
      </c>
    </row>
    <row r="228" s="3" customFormat="1" spans="1:16">
      <c r="A228" s="3">
        <v>211</v>
      </c>
      <c r="B228" s="3" t="s">
        <v>176</v>
      </c>
      <c r="C228" s="3" t="s">
        <v>156</v>
      </c>
      <c r="D228" s="3" t="s">
        <v>157</v>
      </c>
      <c r="E228" s="3" t="s">
        <v>178</v>
      </c>
      <c r="F228" s="3" t="s">
        <v>73</v>
      </c>
      <c r="G228" s="3">
        <v>33</v>
      </c>
      <c r="H228" s="3">
        <v>-0.127431594728615</v>
      </c>
      <c r="I228" s="3">
        <v>0.0862794200170303</v>
      </c>
      <c r="J228" s="3">
        <v>0.149773010178245</v>
      </c>
      <c r="K228" s="3">
        <v>-0.296539257961994</v>
      </c>
      <c r="L228" s="3">
        <v>0.0416760685047646</v>
      </c>
      <c r="M228" s="3">
        <v>0.880353634603847</v>
      </c>
      <c r="N228" s="3">
        <v>0.743386442854527</v>
      </c>
      <c r="O228" s="3">
        <v>1.04255670709328</v>
      </c>
      <c r="P228" s="3">
        <f t="shared" si="4"/>
        <v>0.00516458655787052</v>
      </c>
    </row>
    <row r="229" s="3" customFormat="1" spans="1:16">
      <c r="A229" s="3">
        <v>212</v>
      </c>
      <c r="B229" s="3" t="s">
        <v>176</v>
      </c>
      <c r="C229" s="3" t="s">
        <v>156</v>
      </c>
      <c r="D229" s="3" t="s">
        <v>157</v>
      </c>
      <c r="E229" s="3" t="s">
        <v>178</v>
      </c>
      <c r="F229" s="3" t="s">
        <v>74</v>
      </c>
      <c r="G229" s="3">
        <v>33</v>
      </c>
      <c r="H229" s="3">
        <v>-0.0265356536220545</v>
      </c>
      <c r="I229" s="3">
        <v>0.0425678212198928</v>
      </c>
      <c r="J229" s="3">
        <v>0.53303907838904</v>
      </c>
      <c r="K229" s="3">
        <v>-0.109968583213044</v>
      </c>
      <c r="L229" s="3">
        <v>0.0568972759689354</v>
      </c>
      <c r="M229" s="3">
        <v>0.973813323244403</v>
      </c>
      <c r="N229" s="3">
        <v>0.89586227996881</v>
      </c>
      <c r="O229" s="3">
        <v>1.05854706658854</v>
      </c>
      <c r="P229" s="3">
        <f t="shared" si="4"/>
        <v>0.0183806578754841</v>
      </c>
    </row>
    <row r="230" s="3" customFormat="1" spans="1:16">
      <c r="A230" s="3">
        <v>214</v>
      </c>
      <c r="B230" s="3" t="s">
        <v>176</v>
      </c>
      <c r="C230" s="3" t="s">
        <v>156</v>
      </c>
      <c r="D230" s="3" t="s">
        <v>157</v>
      </c>
      <c r="E230" s="3" t="s">
        <v>178</v>
      </c>
      <c r="F230" s="3" t="s">
        <v>75</v>
      </c>
      <c r="G230" s="3">
        <v>33</v>
      </c>
      <c r="H230" s="3">
        <v>-0.0575954138871617</v>
      </c>
      <c r="I230" s="3">
        <v>0.082963558463373</v>
      </c>
      <c r="J230" s="3">
        <v>0.492550447238948</v>
      </c>
      <c r="K230" s="3">
        <v>-0.220203988475373</v>
      </c>
      <c r="L230" s="3">
        <v>0.105013160701049</v>
      </c>
      <c r="M230" s="3">
        <v>0.944031812344322</v>
      </c>
      <c r="N230" s="3">
        <v>0.802355110072213</v>
      </c>
      <c r="O230" s="3">
        <v>1.11072522818219</v>
      </c>
      <c r="P230" s="3">
        <f t="shared" si="4"/>
        <v>0.0169844981806534</v>
      </c>
    </row>
    <row r="231" s="3" customFormat="1" spans="1:16">
      <c r="A231" s="3">
        <v>215</v>
      </c>
      <c r="B231" s="3" t="s">
        <v>176</v>
      </c>
      <c r="C231" s="3" t="s">
        <v>156</v>
      </c>
      <c r="D231" s="3" t="s">
        <v>157</v>
      </c>
      <c r="E231" s="3" t="s">
        <v>178</v>
      </c>
      <c r="F231" s="3" t="s">
        <v>76</v>
      </c>
      <c r="G231" s="3">
        <v>33</v>
      </c>
      <c r="H231" s="3">
        <v>-0.0669373928848389</v>
      </c>
      <c r="I231" s="3">
        <v>0.0733804790357221</v>
      </c>
      <c r="J231" s="3">
        <v>0.368486808924377</v>
      </c>
      <c r="K231" s="3">
        <v>-0.210763131794854</v>
      </c>
      <c r="L231" s="3">
        <v>0.0768883460251763</v>
      </c>
      <c r="M231" s="3">
        <v>0.935253753043302</v>
      </c>
      <c r="N231" s="3">
        <v>0.809965899329679</v>
      </c>
      <c r="O231" s="3">
        <v>1.07992149213378</v>
      </c>
      <c r="P231" s="3">
        <f t="shared" si="4"/>
        <v>0.0127064416870475</v>
      </c>
    </row>
    <row r="232" s="3" customFormat="1" spans="1:16">
      <c r="A232" s="3">
        <v>223</v>
      </c>
      <c r="B232" s="3" t="s">
        <v>176</v>
      </c>
      <c r="C232" s="3" t="s">
        <v>167</v>
      </c>
      <c r="D232" s="3" t="s">
        <v>168</v>
      </c>
      <c r="E232" s="3" t="s">
        <v>178</v>
      </c>
      <c r="F232" s="3" t="s">
        <v>66</v>
      </c>
      <c r="G232" s="3">
        <v>4</v>
      </c>
      <c r="H232" s="3">
        <v>-0.123834857417213</v>
      </c>
      <c r="I232" s="3">
        <v>0.139480949432938</v>
      </c>
      <c r="J232" s="3">
        <v>0.374634185208836</v>
      </c>
      <c r="K232" s="3">
        <v>-0.397217518305771</v>
      </c>
      <c r="L232" s="3">
        <v>0.149547803471345</v>
      </c>
      <c r="M232" s="3">
        <v>0.883525736557719</v>
      </c>
      <c r="N232" s="3">
        <v>0.672187796578814</v>
      </c>
      <c r="O232" s="3">
        <v>1.16130898408587</v>
      </c>
      <c r="P232" s="3">
        <v>0.374634185208836</v>
      </c>
    </row>
    <row r="233" s="3" customFormat="1" spans="1:16">
      <c r="A233" s="3">
        <v>221</v>
      </c>
      <c r="B233" s="3" t="s">
        <v>176</v>
      </c>
      <c r="C233" s="3" t="s">
        <v>167</v>
      </c>
      <c r="D233" s="3" t="s">
        <v>168</v>
      </c>
      <c r="E233" s="3" t="s">
        <v>178</v>
      </c>
      <c r="F233" s="3" t="s">
        <v>73</v>
      </c>
      <c r="G233" s="3">
        <v>4</v>
      </c>
      <c r="H233" s="3">
        <v>0.0883678046106463</v>
      </c>
      <c r="I233" s="3">
        <v>0.395595624071641</v>
      </c>
      <c r="J233" s="3">
        <v>0.843981378621921</v>
      </c>
      <c r="K233" s="3">
        <v>-0.686999618569769</v>
      </c>
      <c r="L233" s="3">
        <v>0.863735227791062</v>
      </c>
      <c r="M233" s="3">
        <v>1.09238983416551</v>
      </c>
      <c r="N233" s="3">
        <v>0.503083248515474</v>
      </c>
      <c r="O233" s="3">
        <v>2.37200414307066</v>
      </c>
      <c r="P233" s="3">
        <v>0.843981378621921</v>
      </c>
    </row>
    <row r="234" s="3" customFormat="1" spans="1:16">
      <c r="A234" s="3">
        <v>222</v>
      </c>
      <c r="B234" s="3" t="s">
        <v>176</v>
      </c>
      <c r="C234" s="3" t="s">
        <v>167</v>
      </c>
      <c r="D234" s="3" t="s">
        <v>168</v>
      </c>
      <c r="E234" s="3" t="s">
        <v>178</v>
      </c>
      <c r="F234" s="3" t="s">
        <v>74</v>
      </c>
      <c r="G234" s="3">
        <v>4</v>
      </c>
      <c r="H234" s="3">
        <v>-0.0914609983138529</v>
      </c>
      <c r="I234" s="3">
        <v>0.168676895172757</v>
      </c>
      <c r="J234" s="3">
        <v>0.587662825609394</v>
      </c>
      <c r="K234" s="3">
        <v>-0.422067712852456</v>
      </c>
      <c r="L234" s="3">
        <v>0.23914571622475</v>
      </c>
      <c r="M234" s="3">
        <v>0.912596908276126</v>
      </c>
      <c r="N234" s="3">
        <v>0.655689639274428</v>
      </c>
      <c r="O234" s="3">
        <v>1.27016360654522</v>
      </c>
      <c r="P234" s="3">
        <v>0.587662825609394</v>
      </c>
    </row>
    <row r="235" s="3" customFormat="1" spans="1:16">
      <c r="A235" s="3">
        <v>224</v>
      </c>
      <c r="B235" s="3" t="s">
        <v>176</v>
      </c>
      <c r="C235" s="3" t="s">
        <v>167</v>
      </c>
      <c r="D235" s="3" t="s">
        <v>168</v>
      </c>
      <c r="E235" s="3" t="s">
        <v>178</v>
      </c>
      <c r="F235" s="3" t="s">
        <v>75</v>
      </c>
      <c r="G235" s="3">
        <v>4</v>
      </c>
      <c r="H235" s="3">
        <v>-0.0823734156661644</v>
      </c>
      <c r="I235" s="3">
        <v>0.229021836393361</v>
      </c>
      <c r="J235" s="3">
        <v>0.742918662372288</v>
      </c>
      <c r="K235" s="3">
        <v>-0.531256214997151</v>
      </c>
      <c r="L235" s="3">
        <v>0.366509383664823</v>
      </c>
      <c r="M235" s="3">
        <v>0.920928005536919</v>
      </c>
      <c r="N235" s="3">
        <v>0.587866019525356</v>
      </c>
      <c r="O235" s="3">
        <v>1.4426899382056</v>
      </c>
      <c r="P235" s="3">
        <v>0.742918662372288</v>
      </c>
    </row>
    <row r="236" s="3" customFormat="1" spans="1:16">
      <c r="A236" s="3">
        <v>225</v>
      </c>
      <c r="B236" s="3" t="s">
        <v>176</v>
      </c>
      <c r="C236" s="3" t="s">
        <v>167</v>
      </c>
      <c r="D236" s="3" t="s">
        <v>168</v>
      </c>
      <c r="E236" s="3" t="s">
        <v>178</v>
      </c>
      <c r="F236" s="3" t="s">
        <v>76</v>
      </c>
      <c r="G236" s="3">
        <v>4</v>
      </c>
      <c r="H236" s="3">
        <v>-0.0749311339564842</v>
      </c>
      <c r="I236" s="3">
        <v>0.203595269465182</v>
      </c>
      <c r="J236" s="3">
        <v>0.737278521998661</v>
      </c>
      <c r="K236" s="3">
        <v>-0.47397786210824</v>
      </c>
      <c r="L236" s="3">
        <v>0.324115594195272</v>
      </c>
      <c r="M236" s="3">
        <v>0.927807378551831</v>
      </c>
      <c r="N236" s="3">
        <v>0.622521033718406</v>
      </c>
      <c r="O236" s="3">
        <v>1.38280714236013</v>
      </c>
      <c r="P236" s="3">
        <v>0.737278521998661</v>
      </c>
    </row>
    <row r="237" s="3" customFormat="1" spans="1:16">
      <c r="A237" s="3">
        <v>251</v>
      </c>
      <c r="B237" s="3" t="s">
        <v>176</v>
      </c>
      <c r="C237" s="3" t="s">
        <v>115</v>
      </c>
      <c r="D237" s="3" t="s">
        <v>116</v>
      </c>
      <c r="E237" s="3" t="s">
        <v>178</v>
      </c>
      <c r="F237" s="3" t="s">
        <v>73</v>
      </c>
      <c r="G237" s="3">
        <v>4</v>
      </c>
      <c r="H237" s="3">
        <v>0.166602529707255</v>
      </c>
      <c r="I237" s="3">
        <v>0.392662514301417</v>
      </c>
      <c r="J237" s="3">
        <v>0.712636395024156</v>
      </c>
      <c r="K237" s="3">
        <v>-0.603015998323522</v>
      </c>
      <c r="L237" s="3">
        <v>0.936221057738032</v>
      </c>
      <c r="M237" s="3">
        <v>1.18128464643054</v>
      </c>
      <c r="N237" s="3">
        <v>0.547158914674948</v>
      </c>
      <c r="O237" s="3">
        <v>2.55032565213984</v>
      </c>
      <c r="P237" s="3">
        <v>0.712636395024156</v>
      </c>
    </row>
    <row r="238" s="3" customFormat="1" spans="1:16">
      <c r="A238" s="3">
        <v>252</v>
      </c>
      <c r="B238" s="3" t="s">
        <v>176</v>
      </c>
      <c r="C238" s="3" t="s">
        <v>115</v>
      </c>
      <c r="D238" s="3" t="s">
        <v>116</v>
      </c>
      <c r="E238" s="3" t="s">
        <v>178</v>
      </c>
      <c r="F238" s="3" t="s">
        <v>74</v>
      </c>
      <c r="G238" s="3">
        <v>4</v>
      </c>
      <c r="H238" s="3">
        <v>0.0376356286376749</v>
      </c>
      <c r="I238" s="3">
        <v>0.165355613454329</v>
      </c>
      <c r="J238" s="3">
        <v>0.819953970874301</v>
      </c>
      <c r="K238" s="3">
        <v>-0.28646137373281</v>
      </c>
      <c r="L238" s="3">
        <v>0.36173263100816</v>
      </c>
      <c r="M238" s="3">
        <v>1.03835281791006</v>
      </c>
      <c r="N238" s="3">
        <v>0.750916083056179</v>
      </c>
      <c r="O238" s="3">
        <v>1.43581499822677</v>
      </c>
      <c r="P238" s="3">
        <v>0.819953970874301</v>
      </c>
    </row>
    <row r="239" s="3" customFormat="1" spans="1:16">
      <c r="A239" s="3">
        <v>254</v>
      </c>
      <c r="B239" s="3" t="s">
        <v>176</v>
      </c>
      <c r="C239" s="3" t="s">
        <v>115</v>
      </c>
      <c r="D239" s="3" t="s">
        <v>116</v>
      </c>
      <c r="E239" s="3" t="s">
        <v>178</v>
      </c>
      <c r="F239" s="3" t="s">
        <v>75</v>
      </c>
      <c r="G239" s="3">
        <v>4</v>
      </c>
      <c r="H239" s="3">
        <v>0.0546993249062122</v>
      </c>
      <c r="I239" s="3">
        <v>0.213966976928216</v>
      </c>
      <c r="J239" s="3">
        <v>0.814751758837778</v>
      </c>
      <c r="K239" s="3">
        <v>-0.364675949873091</v>
      </c>
      <c r="L239" s="3">
        <v>0.474074599685516</v>
      </c>
      <c r="M239" s="3">
        <v>1.05622298698085</v>
      </c>
      <c r="N239" s="3">
        <v>0.694421641843002</v>
      </c>
      <c r="O239" s="3">
        <v>1.60652682895353</v>
      </c>
      <c r="P239" s="3">
        <v>0.814751758837778</v>
      </c>
    </row>
    <row r="240" s="3" customFormat="1" spans="1:16">
      <c r="A240" s="3">
        <v>255</v>
      </c>
      <c r="B240" s="3" t="s">
        <v>176</v>
      </c>
      <c r="C240" s="3" t="s">
        <v>115</v>
      </c>
      <c r="D240" s="3" t="s">
        <v>116</v>
      </c>
      <c r="E240" s="3" t="s">
        <v>178</v>
      </c>
      <c r="F240" s="3" t="s">
        <v>76</v>
      </c>
      <c r="G240" s="3">
        <v>4</v>
      </c>
      <c r="H240" s="3">
        <v>0.0635511027145463</v>
      </c>
      <c r="I240" s="3">
        <v>0.199278629768989</v>
      </c>
      <c r="J240" s="3">
        <v>0.770712272405262</v>
      </c>
      <c r="K240" s="3">
        <v>-0.327035011632672</v>
      </c>
      <c r="L240" s="3">
        <v>0.454137217061765</v>
      </c>
      <c r="M240" s="3">
        <v>1.06561394017507</v>
      </c>
      <c r="N240" s="3">
        <v>0.721058497149422</v>
      </c>
      <c r="O240" s="3">
        <v>1.57481407401005</v>
      </c>
      <c r="P240" s="3">
        <v>0.770712272405262</v>
      </c>
    </row>
    <row r="241" s="3" customFormat="1" spans="1:16">
      <c r="A241" s="3">
        <v>253</v>
      </c>
      <c r="B241" s="3" t="s">
        <v>176</v>
      </c>
      <c r="C241" s="3" t="s">
        <v>115</v>
      </c>
      <c r="D241" s="3" t="s">
        <v>116</v>
      </c>
      <c r="E241" s="3" t="s">
        <v>178</v>
      </c>
      <c r="F241" s="3" t="s">
        <v>66</v>
      </c>
      <c r="G241" s="3">
        <v>4</v>
      </c>
      <c r="H241" s="3">
        <v>-0.00630904157313921</v>
      </c>
      <c r="I241" s="3">
        <v>0.138462056450878</v>
      </c>
      <c r="J241" s="3">
        <v>0.96365686268689</v>
      </c>
      <c r="K241" s="3">
        <v>-0.277694672216859</v>
      </c>
      <c r="L241" s="3">
        <v>0.265076589070581</v>
      </c>
      <c r="M241" s="3">
        <v>0.993710818641391</v>
      </c>
      <c r="N241" s="3">
        <v>0.75752808057714</v>
      </c>
      <c r="O241" s="3">
        <v>1.30353080816836</v>
      </c>
      <c r="P241" s="3">
        <v>0.96365686268689</v>
      </c>
    </row>
    <row r="242" s="3" customFormat="1" spans="1:16">
      <c r="A242" s="3">
        <v>228</v>
      </c>
      <c r="B242" s="3" t="s">
        <v>176</v>
      </c>
      <c r="C242" s="3" t="s">
        <v>169</v>
      </c>
      <c r="D242" s="3" t="s">
        <v>170</v>
      </c>
      <c r="E242" s="3" t="s">
        <v>178</v>
      </c>
      <c r="F242" s="3" t="s">
        <v>66</v>
      </c>
      <c r="G242" s="3">
        <v>4</v>
      </c>
      <c r="H242" s="3">
        <v>-0.0947983399032683</v>
      </c>
      <c r="I242" s="3">
        <v>0.153592610239904</v>
      </c>
      <c r="J242" s="3">
        <v>0.537098604023042</v>
      </c>
      <c r="K242" s="3">
        <v>-0.395839855973481</v>
      </c>
      <c r="L242" s="3">
        <v>0.206243176166944</v>
      </c>
      <c r="M242" s="3">
        <v>0.909556337194046</v>
      </c>
      <c r="N242" s="3">
        <v>0.673114482570011</v>
      </c>
      <c r="O242" s="3">
        <v>1.22905204382347</v>
      </c>
      <c r="P242" s="3">
        <v>0.537098604023042</v>
      </c>
    </row>
    <row r="243" s="3" customFormat="1" spans="1:16">
      <c r="A243" s="3">
        <v>226</v>
      </c>
      <c r="B243" s="3" t="s">
        <v>176</v>
      </c>
      <c r="C243" s="3" t="s">
        <v>169</v>
      </c>
      <c r="D243" s="3" t="s">
        <v>170</v>
      </c>
      <c r="E243" s="3" t="s">
        <v>178</v>
      </c>
      <c r="F243" s="3" t="s">
        <v>73</v>
      </c>
      <c r="G243" s="3">
        <v>4</v>
      </c>
      <c r="H243" s="3">
        <v>-0.0539413212975065</v>
      </c>
      <c r="I243" s="3">
        <v>0.533047075392209</v>
      </c>
      <c r="J243" s="3">
        <v>0.928627315902395</v>
      </c>
      <c r="K243" s="3">
        <v>-1.09871358906624</v>
      </c>
      <c r="L243" s="3">
        <v>0.990830946471223</v>
      </c>
      <c r="M243" s="3">
        <v>0.947487702219635</v>
      </c>
      <c r="N243" s="3">
        <v>0.333299568244195</v>
      </c>
      <c r="O243" s="3">
        <v>2.69347167350577</v>
      </c>
      <c r="P243" s="3">
        <v>0.928627315902395</v>
      </c>
    </row>
    <row r="244" s="3" customFormat="1" spans="1:16">
      <c r="A244" s="3">
        <v>227</v>
      </c>
      <c r="B244" s="3" t="s">
        <v>176</v>
      </c>
      <c r="C244" s="3" t="s">
        <v>169</v>
      </c>
      <c r="D244" s="3" t="s">
        <v>170</v>
      </c>
      <c r="E244" s="3" t="s">
        <v>178</v>
      </c>
      <c r="F244" s="3" t="s">
        <v>74</v>
      </c>
      <c r="G244" s="3">
        <v>4</v>
      </c>
      <c r="H244" s="3">
        <v>-0.156996953330707</v>
      </c>
      <c r="I244" s="3">
        <v>0.171561733421351</v>
      </c>
      <c r="J244" s="3">
        <v>0.360136653341456</v>
      </c>
      <c r="K244" s="3">
        <v>-0.493257950836556</v>
      </c>
      <c r="L244" s="3">
        <v>0.179264044175142</v>
      </c>
      <c r="M244" s="3">
        <v>0.854706662822262</v>
      </c>
      <c r="N244" s="3">
        <v>0.610633735265929</v>
      </c>
      <c r="O244" s="3">
        <v>1.19633658817528</v>
      </c>
      <c r="P244" s="3">
        <v>0.360136653341456</v>
      </c>
    </row>
    <row r="245" s="3" customFormat="1" spans="1:16">
      <c r="A245" s="3">
        <v>229</v>
      </c>
      <c r="B245" s="3" t="s">
        <v>176</v>
      </c>
      <c r="C245" s="3" t="s">
        <v>169</v>
      </c>
      <c r="D245" s="3" t="s">
        <v>170</v>
      </c>
      <c r="E245" s="3" t="s">
        <v>178</v>
      </c>
      <c r="F245" s="3" t="s">
        <v>75</v>
      </c>
      <c r="G245" s="3">
        <v>4</v>
      </c>
      <c r="H245" s="3">
        <v>-0.238568437301124</v>
      </c>
      <c r="I245" s="3">
        <v>0.260322059047403</v>
      </c>
      <c r="J245" s="3">
        <v>0.427018247018279</v>
      </c>
      <c r="K245" s="3">
        <v>-0.748799673034035</v>
      </c>
      <c r="L245" s="3">
        <v>0.271662798431787</v>
      </c>
      <c r="M245" s="3">
        <v>0.787754774601588</v>
      </c>
      <c r="N245" s="3">
        <v>0.472933887477564</v>
      </c>
      <c r="O245" s="3">
        <v>1.31214446953125</v>
      </c>
      <c r="P245" s="3">
        <v>0.427018247018279</v>
      </c>
    </row>
    <row r="246" s="3" customFormat="1" spans="1:16">
      <c r="A246" s="3">
        <v>230</v>
      </c>
      <c r="B246" s="3" t="s">
        <v>176</v>
      </c>
      <c r="C246" s="3" t="s">
        <v>169</v>
      </c>
      <c r="D246" s="3" t="s">
        <v>170</v>
      </c>
      <c r="E246" s="3" t="s">
        <v>178</v>
      </c>
      <c r="F246" s="3" t="s">
        <v>76</v>
      </c>
      <c r="G246" s="3">
        <v>4</v>
      </c>
      <c r="H246" s="3">
        <v>-0.218567635376438</v>
      </c>
      <c r="I246" s="3">
        <v>0.239360152272615</v>
      </c>
      <c r="J246" s="3">
        <v>0.428502577735315</v>
      </c>
      <c r="K246" s="3">
        <v>-0.687713533830764</v>
      </c>
      <c r="L246" s="3">
        <v>0.250578263077888</v>
      </c>
      <c r="M246" s="3">
        <v>0.803669121142865</v>
      </c>
      <c r="N246" s="3">
        <v>0.502724217880781</v>
      </c>
      <c r="O246" s="3">
        <v>1.28476813590013</v>
      </c>
      <c r="P246" s="3">
        <v>0.428502577735315</v>
      </c>
    </row>
    <row r="247" s="3" customFormat="1" spans="1:16">
      <c r="A247" s="3">
        <v>243</v>
      </c>
      <c r="B247" s="3" t="s">
        <v>176</v>
      </c>
      <c r="C247" s="3" t="s">
        <v>171</v>
      </c>
      <c r="D247" s="3" t="s">
        <v>172</v>
      </c>
      <c r="E247" s="3" t="s">
        <v>178</v>
      </c>
      <c r="F247" s="3" t="s">
        <v>66</v>
      </c>
      <c r="G247" s="3">
        <v>4</v>
      </c>
      <c r="H247" s="3">
        <v>0.281619659471199</v>
      </c>
      <c r="I247" s="3">
        <v>0.156499143464206</v>
      </c>
      <c r="J247" s="3">
        <v>0.0719401785293875</v>
      </c>
      <c r="K247" s="3">
        <v>-0.0251186617186459</v>
      </c>
      <c r="L247" s="3">
        <v>0.588357980661043</v>
      </c>
      <c r="M247" s="3">
        <v>1.32527456848806</v>
      </c>
      <c r="N247" s="3">
        <v>0.975194186944163</v>
      </c>
      <c r="O247" s="3">
        <v>1.80102866218354</v>
      </c>
      <c r="P247" s="3">
        <v>0.0719401785293875</v>
      </c>
    </row>
    <row r="248" s="3" customFormat="1" spans="1:16">
      <c r="A248" s="3">
        <v>241</v>
      </c>
      <c r="B248" s="3" t="s">
        <v>176</v>
      </c>
      <c r="C248" s="3" t="s">
        <v>171</v>
      </c>
      <c r="D248" s="3" t="s">
        <v>172</v>
      </c>
      <c r="E248" s="3" t="s">
        <v>178</v>
      </c>
      <c r="F248" s="3" t="s">
        <v>73</v>
      </c>
      <c r="G248" s="3">
        <v>4</v>
      </c>
      <c r="H248" s="3">
        <v>0.717407778374263</v>
      </c>
      <c r="I248" s="3">
        <v>0.432580959756799</v>
      </c>
      <c r="J248" s="3">
        <v>0.239090237795164</v>
      </c>
      <c r="K248" s="3">
        <v>-0.130450902749062</v>
      </c>
      <c r="L248" s="3">
        <v>1.56526645949759</v>
      </c>
      <c r="M248" s="3">
        <v>2.04911456098423</v>
      </c>
      <c r="N248" s="3">
        <v>0.87769958452764</v>
      </c>
      <c r="O248" s="3">
        <v>4.78394949485744</v>
      </c>
      <c r="P248" s="3">
        <v>0.239090237795164</v>
      </c>
    </row>
    <row r="249" s="3" customFormat="1" spans="1:16">
      <c r="A249" s="3">
        <v>242</v>
      </c>
      <c r="B249" s="3" t="s">
        <v>176</v>
      </c>
      <c r="C249" s="3" t="s">
        <v>171</v>
      </c>
      <c r="D249" s="3" t="s">
        <v>172</v>
      </c>
      <c r="E249" s="3" t="s">
        <v>178</v>
      </c>
      <c r="F249" s="3" t="s">
        <v>74</v>
      </c>
      <c r="G249" s="3">
        <v>4</v>
      </c>
      <c r="H249" s="3">
        <v>0.339362200576444</v>
      </c>
      <c r="I249" s="3">
        <v>0.180637593325344</v>
      </c>
      <c r="J249" s="3">
        <v>0.0602867127490481</v>
      </c>
      <c r="K249" s="3">
        <v>-0.0146874823412308</v>
      </c>
      <c r="L249" s="3">
        <v>0.693411883494119</v>
      </c>
      <c r="M249" s="3">
        <v>1.40405180149745</v>
      </c>
      <c r="N249" s="3">
        <v>0.98541985259167</v>
      </c>
      <c r="O249" s="3">
        <v>2.00052947594217</v>
      </c>
      <c r="P249" s="3">
        <v>0.0602867127490481</v>
      </c>
    </row>
    <row r="250" s="3" customFormat="1" spans="1:16">
      <c r="A250" s="3">
        <v>244</v>
      </c>
      <c r="B250" s="3" t="s">
        <v>176</v>
      </c>
      <c r="C250" s="3" t="s">
        <v>171</v>
      </c>
      <c r="D250" s="3" t="s">
        <v>172</v>
      </c>
      <c r="E250" s="3" t="s">
        <v>178</v>
      </c>
      <c r="F250" s="3" t="s">
        <v>75</v>
      </c>
      <c r="G250" s="3">
        <v>4</v>
      </c>
      <c r="H250" s="3">
        <v>0.410893020111618</v>
      </c>
      <c r="I250" s="3">
        <v>0.286196755804582</v>
      </c>
      <c r="J250" s="3">
        <v>0.246597689455655</v>
      </c>
      <c r="K250" s="3">
        <v>-0.150052621265362</v>
      </c>
      <c r="L250" s="3">
        <v>0.971838661488598</v>
      </c>
      <c r="M250" s="3">
        <v>1.50816400471062</v>
      </c>
      <c r="N250" s="3">
        <v>0.86066268607386</v>
      </c>
      <c r="O250" s="3">
        <v>2.64279920799261</v>
      </c>
      <c r="P250" s="3">
        <v>0.246597689455655</v>
      </c>
    </row>
    <row r="251" s="3" customFormat="1" spans="1:16">
      <c r="A251" s="3">
        <v>245</v>
      </c>
      <c r="B251" s="3" t="s">
        <v>176</v>
      </c>
      <c r="C251" s="3" t="s">
        <v>171</v>
      </c>
      <c r="D251" s="3" t="s">
        <v>172</v>
      </c>
      <c r="E251" s="3" t="s">
        <v>178</v>
      </c>
      <c r="F251" s="3" t="s">
        <v>76</v>
      </c>
      <c r="G251" s="3">
        <v>4</v>
      </c>
      <c r="H251" s="3">
        <v>0.439075540904947</v>
      </c>
      <c r="I251" s="3">
        <v>0.244896650501816</v>
      </c>
      <c r="J251" s="3">
        <v>0.170891020742912</v>
      </c>
      <c r="K251" s="3">
        <v>-0.0409218940786123</v>
      </c>
      <c r="L251" s="3">
        <v>0.919072975888506</v>
      </c>
      <c r="M251" s="3">
        <v>1.55127246748773</v>
      </c>
      <c r="N251" s="3">
        <v>0.95990410121418</v>
      </c>
      <c r="O251" s="3">
        <v>2.50696529511808</v>
      </c>
      <c r="P251" s="3">
        <v>0.170891020742912</v>
      </c>
    </row>
    <row r="252" s="3" customFormat="1" spans="1:16">
      <c r="A252" s="3">
        <v>218</v>
      </c>
      <c r="B252" s="3" t="s">
        <v>176</v>
      </c>
      <c r="C252" s="3" t="s">
        <v>158</v>
      </c>
      <c r="D252" s="3" t="s">
        <v>159</v>
      </c>
      <c r="E252" s="3" t="s">
        <v>178</v>
      </c>
      <c r="F252" s="3" t="s">
        <v>66</v>
      </c>
      <c r="G252" s="3">
        <v>33</v>
      </c>
      <c r="H252" s="3">
        <v>-0.00326083852442832</v>
      </c>
      <c r="I252" s="3">
        <v>0.0343713058349895</v>
      </c>
      <c r="J252" s="3">
        <v>0.924417328947108</v>
      </c>
      <c r="K252" s="3">
        <v>-0.0706285979610078</v>
      </c>
      <c r="L252" s="3">
        <v>0.0641069209121511</v>
      </c>
      <c r="M252" s="3">
        <v>0.996744472235434</v>
      </c>
      <c r="N252" s="3">
        <v>0.931807903224208</v>
      </c>
      <c r="O252" s="3">
        <v>1.06620639242726</v>
      </c>
      <c r="P252" s="3">
        <v>0.924417328947108</v>
      </c>
    </row>
    <row r="253" s="3" customFormat="1" spans="1:16">
      <c r="A253" s="3">
        <v>216</v>
      </c>
      <c r="B253" s="3" t="s">
        <v>176</v>
      </c>
      <c r="C253" s="3" t="s">
        <v>158</v>
      </c>
      <c r="D253" s="3" t="s">
        <v>159</v>
      </c>
      <c r="E253" s="3" t="s">
        <v>178</v>
      </c>
      <c r="F253" s="3" t="s">
        <v>73</v>
      </c>
      <c r="G253" s="3">
        <v>33</v>
      </c>
      <c r="H253" s="3">
        <v>0.0134285611202868</v>
      </c>
      <c r="I253" s="3">
        <v>0.0961057089741141</v>
      </c>
      <c r="J253" s="3">
        <v>0.889779578827237</v>
      </c>
      <c r="K253" s="3">
        <v>-0.174938628468977</v>
      </c>
      <c r="L253" s="3">
        <v>0.20179575070955</v>
      </c>
      <c r="M253" s="3">
        <v>1.01351912919273</v>
      </c>
      <c r="N253" s="3">
        <v>0.839508541112725</v>
      </c>
      <c r="O253" s="3">
        <v>1.22359806355045</v>
      </c>
      <c r="P253" s="3">
        <v>0.889779578827237</v>
      </c>
    </row>
    <row r="254" s="3" customFormat="1" spans="1:16">
      <c r="A254" s="3">
        <v>217</v>
      </c>
      <c r="B254" s="3" t="s">
        <v>176</v>
      </c>
      <c r="C254" s="3" t="s">
        <v>158</v>
      </c>
      <c r="D254" s="3" t="s">
        <v>159</v>
      </c>
      <c r="E254" s="3" t="s">
        <v>178</v>
      </c>
      <c r="F254" s="3" t="s">
        <v>74</v>
      </c>
      <c r="G254" s="3">
        <v>33</v>
      </c>
      <c r="H254" s="3">
        <v>0.00435030265933381</v>
      </c>
      <c r="I254" s="3">
        <v>0.0445642968777984</v>
      </c>
      <c r="J254" s="3">
        <v>0.92223518310585</v>
      </c>
      <c r="K254" s="3">
        <v>-0.082995719221151</v>
      </c>
      <c r="L254" s="3">
        <v>0.0916963245398186</v>
      </c>
      <c r="M254" s="3">
        <v>1.00435977896256</v>
      </c>
      <c r="N254" s="3">
        <v>0.920355087048282</v>
      </c>
      <c r="O254" s="3">
        <v>1.09603193353654</v>
      </c>
      <c r="P254" s="3">
        <v>0.92223518310585</v>
      </c>
    </row>
    <row r="255" s="3" customFormat="1" spans="1:16">
      <c r="A255" s="3">
        <v>219</v>
      </c>
      <c r="B255" s="3" t="s">
        <v>176</v>
      </c>
      <c r="C255" s="3" t="s">
        <v>158</v>
      </c>
      <c r="D255" s="3" t="s">
        <v>159</v>
      </c>
      <c r="E255" s="3" t="s">
        <v>178</v>
      </c>
      <c r="F255" s="3" t="s">
        <v>75</v>
      </c>
      <c r="G255" s="3">
        <v>33</v>
      </c>
      <c r="H255" s="3">
        <v>-0.0530380367361246</v>
      </c>
      <c r="I255" s="3">
        <v>0.0916957625415166</v>
      </c>
      <c r="J255" s="3">
        <v>0.567034115986551</v>
      </c>
      <c r="K255" s="3">
        <v>-0.232761731317497</v>
      </c>
      <c r="L255" s="3">
        <v>0.126685657845248</v>
      </c>
      <c r="M255" s="3">
        <v>0.948343939888064</v>
      </c>
      <c r="N255" s="3">
        <v>0.792342341400461</v>
      </c>
      <c r="O255" s="3">
        <v>1.13506016443954</v>
      </c>
      <c r="P255" s="3">
        <v>0.567034115986551</v>
      </c>
    </row>
    <row r="256" s="3" customFormat="1" spans="1:16">
      <c r="A256" s="3">
        <v>220</v>
      </c>
      <c r="B256" s="3" t="s">
        <v>176</v>
      </c>
      <c r="C256" s="3" t="s">
        <v>158</v>
      </c>
      <c r="D256" s="3" t="s">
        <v>159</v>
      </c>
      <c r="E256" s="3" t="s">
        <v>178</v>
      </c>
      <c r="F256" s="3" t="s">
        <v>76</v>
      </c>
      <c r="G256" s="3">
        <v>33</v>
      </c>
      <c r="H256" s="3">
        <v>-0.0272441647149171</v>
      </c>
      <c r="I256" s="3">
        <v>0.0820539222901926</v>
      </c>
      <c r="J256" s="3">
        <v>0.742033493200105</v>
      </c>
      <c r="K256" s="3">
        <v>-0.188069852403695</v>
      </c>
      <c r="L256" s="3">
        <v>0.13358152297386</v>
      </c>
      <c r="M256" s="3">
        <v>0.973123610066078</v>
      </c>
      <c r="N256" s="3">
        <v>0.828556828525151</v>
      </c>
      <c r="O256" s="3">
        <v>1.14291443612101</v>
      </c>
      <c r="P256" s="3">
        <v>0.742033493200105</v>
      </c>
    </row>
  </sheetData>
  <autoFilter xmlns:etc="http://www.wps.cn/officeDocument/2017/etCustomData" ref="F1:F256" etc:filterBottomFollowUsedRange="0">
    <extLst/>
  </autoFilter>
  <sortState ref="A2:P256">
    <sortCondition ref="D2"/>
  </sortState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P35"/>
  <sheetViews>
    <sheetView topLeftCell="A10" workbookViewId="0">
      <selection activeCell="P22" sqref="P22"/>
    </sheetView>
  </sheetViews>
  <sheetFormatPr defaultColWidth="9.55752212389381" defaultRowHeight="13.5"/>
  <cols>
    <col min="1" max="1" width="4.65486725663717" style="3" customWidth="1"/>
    <col min="2" max="4" width="9.55752212389381" style="3"/>
    <col min="5" max="5" width="15.8053097345133" style="3" customWidth="1"/>
    <col min="6" max="6" width="9.55752212389381" style="3"/>
    <col min="7" max="7" width="5.45132743362832" style="3" customWidth="1"/>
    <col min="8" max="8" width="6.70796460176991" style="3" customWidth="1"/>
    <col min="9" max="9" width="4.38938053097345" style="3" customWidth="1"/>
    <col min="10" max="10" width="12.7964601769912" style="3"/>
    <col min="11" max="11" width="6.23893805309735" style="3" customWidth="1"/>
    <col min="12" max="12" width="7.43362831858407" style="3" customWidth="1"/>
    <col min="13" max="15" width="12.7964601769912" style="3"/>
    <col min="16" max="16" width="13.6814159292035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179</v>
      </c>
      <c r="D2" s="3" t="s">
        <v>180</v>
      </c>
      <c r="E2" s="3" t="s">
        <v>62</v>
      </c>
      <c r="F2" s="3" t="s">
        <v>63</v>
      </c>
      <c r="G2" s="3">
        <v>1</v>
      </c>
      <c r="H2" s="3">
        <v>-0.383657636238503</v>
      </c>
      <c r="I2" s="3">
        <v>0.296815366326722</v>
      </c>
      <c r="J2" s="3">
        <v>0.1961563255105</v>
      </c>
      <c r="K2" s="3">
        <v>-0.965415754238879</v>
      </c>
      <c r="L2" s="3">
        <v>0.198100481761872</v>
      </c>
      <c r="M2" s="3">
        <v>0.681364661820296</v>
      </c>
      <c r="N2" s="3">
        <v>0.380824837281317</v>
      </c>
      <c r="O2" s="3">
        <v>1.21908488346451</v>
      </c>
      <c r="P2" s="3">
        <f>J2/4</f>
        <v>0.049039081377625</v>
      </c>
    </row>
    <row r="3" s="3" customFormat="1" spans="1:16">
      <c r="A3" s="3">
        <v>9</v>
      </c>
      <c r="B3" s="3" t="s">
        <v>64</v>
      </c>
      <c r="C3" s="3" t="s">
        <v>179</v>
      </c>
      <c r="D3" s="3" t="s">
        <v>180</v>
      </c>
      <c r="E3" s="3" t="s">
        <v>65</v>
      </c>
      <c r="F3" s="3" t="s">
        <v>66</v>
      </c>
      <c r="G3" s="3">
        <v>2</v>
      </c>
      <c r="H3" s="3">
        <v>0.180648817945518</v>
      </c>
      <c r="I3" s="3">
        <v>0.241020009971793</v>
      </c>
      <c r="J3" s="3">
        <v>0.453545098421541</v>
      </c>
      <c r="K3" s="3">
        <v>-0.291750401599197</v>
      </c>
      <c r="L3" s="3">
        <v>0.653048037490232</v>
      </c>
      <c r="M3" s="3">
        <v>1.19799439127934</v>
      </c>
      <c r="N3" s="3">
        <v>0.746954951469243</v>
      </c>
      <c r="O3" s="3">
        <v>1.92138837651958</v>
      </c>
      <c r="P3" s="3">
        <f>J3/4</f>
        <v>0.113386274605385</v>
      </c>
    </row>
    <row r="4" s="3" customFormat="1" spans="1:16">
      <c r="A4" s="3">
        <v>10</v>
      </c>
      <c r="B4" s="3" t="s">
        <v>67</v>
      </c>
      <c r="C4" s="3" t="s">
        <v>179</v>
      </c>
      <c r="D4" s="3" t="s">
        <v>180</v>
      </c>
      <c r="E4" s="3" t="s">
        <v>68</v>
      </c>
      <c r="F4" s="3" t="s">
        <v>63</v>
      </c>
      <c r="G4" s="3">
        <v>1</v>
      </c>
      <c r="H4" s="3">
        <v>-0.0492695110685325</v>
      </c>
      <c r="I4" s="3">
        <v>0.50603893659972</v>
      </c>
      <c r="J4" s="3">
        <v>0.922438060768692</v>
      </c>
      <c r="K4" s="3">
        <v>-1.04110582680398</v>
      </c>
      <c r="L4" s="3">
        <v>0.942566804666918</v>
      </c>
      <c r="M4" s="3">
        <v>0.951924540923114</v>
      </c>
      <c r="N4" s="3">
        <v>0.353064038329383</v>
      </c>
      <c r="O4" s="3">
        <v>2.56656083100228</v>
      </c>
      <c r="P4" s="3">
        <f>J4/4</f>
        <v>0.230609515192173</v>
      </c>
    </row>
    <row r="5" s="3" customFormat="1" spans="1:16">
      <c r="A5" s="3">
        <v>11</v>
      </c>
      <c r="B5" s="3" t="s">
        <v>69</v>
      </c>
      <c r="C5" s="3" t="s">
        <v>179</v>
      </c>
      <c r="D5" s="3" t="s">
        <v>180</v>
      </c>
      <c r="E5" s="3" t="s">
        <v>70</v>
      </c>
      <c r="F5" s="3" t="s">
        <v>63</v>
      </c>
      <c r="G5" s="3">
        <v>1</v>
      </c>
      <c r="H5" s="3">
        <v>-0.220777532180471</v>
      </c>
      <c r="I5" s="3">
        <v>0.353140033805747</v>
      </c>
      <c r="J5" s="3">
        <v>0.531850239949942</v>
      </c>
      <c r="K5" s="3">
        <v>-0.912931998439735</v>
      </c>
      <c r="L5" s="3">
        <v>0.471376934078793</v>
      </c>
      <c r="M5" s="3">
        <v>0.801895056292664</v>
      </c>
      <c r="N5" s="3">
        <v>0.401345752119959</v>
      </c>
      <c r="O5" s="3">
        <v>1.60219879719673</v>
      </c>
      <c r="P5" s="3">
        <f>J5/4</f>
        <v>0.132962559987485</v>
      </c>
    </row>
    <row r="6" s="3" customFormat="1" spans="1:16">
      <c r="A6" s="3">
        <v>3</v>
      </c>
      <c r="B6" s="3" t="s">
        <v>71</v>
      </c>
      <c r="C6" s="3" t="s">
        <v>179</v>
      </c>
      <c r="D6" s="3" t="s">
        <v>180</v>
      </c>
      <c r="E6" s="3" t="s">
        <v>72</v>
      </c>
      <c r="F6" s="3" t="s">
        <v>73</v>
      </c>
      <c r="G6" s="3">
        <v>4</v>
      </c>
      <c r="H6" s="3">
        <v>-0.219382815412867</v>
      </c>
      <c r="I6" s="3">
        <v>1.08430613042206</v>
      </c>
      <c r="J6" s="3">
        <v>0.858376266335159</v>
      </c>
      <c r="K6" s="3">
        <v>-2.3446228310401</v>
      </c>
      <c r="L6" s="3">
        <v>1.90585720021436</v>
      </c>
      <c r="M6" s="3">
        <v>0.803014253073367</v>
      </c>
      <c r="N6" s="3">
        <v>0.0958833595383333</v>
      </c>
      <c r="O6" s="3">
        <v>6.72516997468346</v>
      </c>
      <c r="P6" s="3">
        <v>0.858376266335159</v>
      </c>
    </row>
    <row r="7" s="3" customFormat="1" spans="1:16">
      <c r="A7" s="3">
        <v>4</v>
      </c>
      <c r="B7" s="3" t="s">
        <v>71</v>
      </c>
      <c r="C7" s="3" t="s">
        <v>179</v>
      </c>
      <c r="D7" s="3" t="s">
        <v>180</v>
      </c>
      <c r="E7" s="3" t="s">
        <v>72</v>
      </c>
      <c r="F7" s="3" t="s">
        <v>74</v>
      </c>
      <c r="G7" s="3">
        <v>4</v>
      </c>
      <c r="H7" s="3">
        <v>-0.537660779020785</v>
      </c>
      <c r="I7" s="3">
        <v>0.484157721706625</v>
      </c>
      <c r="J7" s="3">
        <v>0.266780399929334</v>
      </c>
      <c r="K7" s="3">
        <v>-1.48660991356577</v>
      </c>
      <c r="L7" s="3">
        <v>0.4112883555242</v>
      </c>
      <c r="M7" s="3">
        <v>0.584113024941523</v>
      </c>
      <c r="N7" s="3">
        <v>0.22613798485492</v>
      </c>
      <c r="O7" s="3">
        <v>1.50876035322074</v>
      </c>
      <c r="P7" s="3">
        <v>0.266780399929334</v>
      </c>
    </row>
    <row r="8" s="3" customFormat="1" spans="1:16">
      <c r="A8" s="3">
        <v>5</v>
      </c>
      <c r="B8" s="3" t="s">
        <v>71</v>
      </c>
      <c r="C8" s="3" t="s">
        <v>179</v>
      </c>
      <c r="D8" s="3" t="s">
        <v>180</v>
      </c>
      <c r="E8" s="3" t="s">
        <v>72</v>
      </c>
      <c r="F8" s="3" t="s">
        <v>66</v>
      </c>
      <c r="G8" s="3">
        <v>4</v>
      </c>
      <c r="H8" s="3">
        <v>-0.772156804642209</v>
      </c>
      <c r="I8" s="3">
        <v>0.435893915953789</v>
      </c>
      <c r="J8" s="3">
        <v>0.0764887488787346</v>
      </c>
      <c r="K8" s="3">
        <v>-1.62650887991164</v>
      </c>
      <c r="L8" s="3">
        <v>0.0821952706272173</v>
      </c>
      <c r="M8" s="3">
        <v>0.462015515725816</v>
      </c>
      <c r="N8" s="3">
        <v>0.196614783176648</v>
      </c>
      <c r="O8" s="3">
        <v>1.08566778816225</v>
      </c>
      <c r="P8" s="3">
        <v>0.0764887488787346</v>
      </c>
    </row>
    <row r="9" s="3" customFormat="1" spans="1:16">
      <c r="A9" s="3">
        <v>6</v>
      </c>
      <c r="B9" s="3" t="s">
        <v>71</v>
      </c>
      <c r="C9" s="3" t="s">
        <v>179</v>
      </c>
      <c r="D9" s="3" t="s">
        <v>180</v>
      </c>
      <c r="E9" s="3" t="s">
        <v>72</v>
      </c>
      <c r="F9" s="3" t="s">
        <v>75</v>
      </c>
      <c r="G9" s="3">
        <v>4</v>
      </c>
      <c r="H9" s="3">
        <v>-0.610921907694324</v>
      </c>
      <c r="I9" s="3">
        <v>0.699532107223323</v>
      </c>
      <c r="J9" s="3">
        <v>0.446760182061857</v>
      </c>
      <c r="K9" s="3">
        <v>-1.98200483785204</v>
      </c>
      <c r="L9" s="3">
        <v>0.760161022463388</v>
      </c>
      <c r="M9" s="3">
        <v>0.542850180557342</v>
      </c>
      <c r="N9" s="3">
        <v>0.137792708168399</v>
      </c>
      <c r="O9" s="3">
        <v>2.1386205587236</v>
      </c>
      <c r="P9" s="3">
        <v>0.446760182061857</v>
      </c>
    </row>
    <row r="10" s="3" customFormat="1" spans="1:16">
      <c r="A10" s="3">
        <v>7</v>
      </c>
      <c r="B10" s="3" t="s">
        <v>71</v>
      </c>
      <c r="C10" s="3" t="s">
        <v>179</v>
      </c>
      <c r="D10" s="3" t="s">
        <v>180</v>
      </c>
      <c r="E10" s="3" t="s">
        <v>72</v>
      </c>
      <c r="F10" s="3" t="s">
        <v>76</v>
      </c>
      <c r="G10" s="3">
        <v>4</v>
      </c>
      <c r="H10" s="3">
        <v>-0.543679236350805</v>
      </c>
      <c r="I10" s="3">
        <v>0.517502672784355</v>
      </c>
      <c r="J10" s="3">
        <v>0.370610897356517</v>
      </c>
      <c r="K10" s="3">
        <v>-1.55798447500814</v>
      </c>
      <c r="L10" s="3">
        <v>0.470626002306532</v>
      </c>
      <c r="M10" s="3">
        <v>0.580608123255116</v>
      </c>
      <c r="N10" s="3">
        <v>0.21056003281305</v>
      </c>
      <c r="O10" s="3">
        <v>1.60099610684015</v>
      </c>
      <c r="P10" s="3">
        <v>0.370610897356517</v>
      </c>
    </row>
    <row r="11" s="3" customFormat="1" spans="1:16">
      <c r="A11" s="3">
        <v>33</v>
      </c>
      <c r="B11" s="3" t="s">
        <v>77</v>
      </c>
      <c r="C11" s="3" t="s">
        <v>179</v>
      </c>
      <c r="D11" s="3" t="s">
        <v>180</v>
      </c>
      <c r="E11" s="3" t="s">
        <v>78</v>
      </c>
      <c r="F11" s="3" t="s">
        <v>63</v>
      </c>
      <c r="G11" s="3">
        <v>1</v>
      </c>
      <c r="H11" s="3">
        <v>0.0521611526147279</v>
      </c>
      <c r="I11" s="3">
        <v>0.178895410885806</v>
      </c>
      <c r="J11" s="3">
        <v>0.770612775562725</v>
      </c>
      <c r="K11" s="3">
        <v>-0.298473852721451</v>
      </c>
      <c r="L11" s="3">
        <v>0.402796157950907</v>
      </c>
      <c r="M11" s="3">
        <v>1.05354551044747</v>
      </c>
      <c r="N11" s="3">
        <v>0.741949681561472</v>
      </c>
      <c r="O11" s="3">
        <v>1.49600191248556</v>
      </c>
      <c r="P11" s="3">
        <v>0.770612775562725</v>
      </c>
    </row>
    <row r="12" s="3" customFormat="1" spans="1:16">
      <c r="A12" s="3">
        <v>19</v>
      </c>
      <c r="B12" s="3" t="s">
        <v>81</v>
      </c>
      <c r="C12" s="3" t="s">
        <v>179</v>
      </c>
      <c r="D12" s="3" t="s">
        <v>180</v>
      </c>
      <c r="E12" s="3" t="s">
        <v>82</v>
      </c>
      <c r="F12" s="3" t="s">
        <v>66</v>
      </c>
      <c r="G12" s="3">
        <v>2</v>
      </c>
      <c r="H12" s="3">
        <v>0.0740680070631384</v>
      </c>
      <c r="I12" s="3">
        <v>1.04269049912033</v>
      </c>
      <c r="J12" s="3">
        <v>0.94336952779464</v>
      </c>
      <c r="K12" s="3">
        <v>-1.9696053712127</v>
      </c>
      <c r="L12" s="3">
        <v>2.11774138533898</v>
      </c>
      <c r="M12" s="3">
        <v>1.07688003845478</v>
      </c>
      <c r="N12" s="3">
        <v>0.139511900765468</v>
      </c>
      <c r="O12" s="3">
        <v>8.31234189240875</v>
      </c>
      <c r="P12" s="3">
        <f>J12/14</f>
        <v>0.0673835376996171</v>
      </c>
    </row>
    <row r="13" s="3" customFormat="1" spans="1:16">
      <c r="A13" s="3">
        <v>18</v>
      </c>
      <c r="B13" s="3" t="s">
        <v>85</v>
      </c>
      <c r="C13" s="3" t="s">
        <v>179</v>
      </c>
      <c r="D13" s="3" t="s">
        <v>180</v>
      </c>
      <c r="E13" s="3" t="s">
        <v>86</v>
      </c>
      <c r="F13" s="3" t="s">
        <v>66</v>
      </c>
      <c r="G13" s="3">
        <v>2</v>
      </c>
      <c r="H13" s="3">
        <v>0.32201618597971</v>
      </c>
      <c r="I13" s="3">
        <v>0.421225339397464</v>
      </c>
      <c r="J13" s="3">
        <v>0.444584307563658</v>
      </c>
      <c r="K13" s="3">
        <v>-0.50358547923932</v>
      </c>
      <c r="L13" s="3">
        <v>1.14761785119874</v>
      </c>
      <c r="M13" s="3">
        <v>1.37990711092499</v>
      </c>
      <c r="N13" s="3">
        <v>0.604359850645243</v>
      </c>
      <c r="O13" s="3">
        <v>3.15067857791744</v>
      </c>
      <c r="P13" s="3">
        <f t="shared" ref="P13:P34" si="0">J13/14</f>
        <v>0.0317560219688327</v>
      </c>
    </row>
    <row r="14" s="3" customFormat="1" spans="1:16">
      <c r="A14" s="3">
        <v>1</v>
      </c>
      <c r="B14" s="3" t="s">
        <v>87</v>
      </c>
      <c r="C14" s="3" t="s">
        <v>179</v>
      </c>
      <c r="D14" s="3" t="s">
        <v>180</v>
      </c>
      <c r="E14" s="3" t="s">
        <v>88</v>
      </c>
      <c r="F14" s="3" t="s">
        <v>63</v>
      </c>
      <c r="G14" s="3">
        <v>1</v>
      </c>
      <c r="H14" s="3">
        <v>-0.961111111111111</v>
      </c>
      <c r="I14" s="3">
        <v>1.28055555555556</v>
      </c>
      <c r="J14" s="3">
        <v>0.452928157914568</v>
      </c>
      <c r="K14" s="3">
        <v>-3.471</v>
      </c>
      <c r="L14" s="3">
        <v>1.54877777777778</v>
      </c>
      <c r="M14" s="3">
        <v>0.382467685701259</v>
      </c>
      <c r="N14" s="3">
        <v>0.0310859291837302</v>
      </c>
      <c r="O14" s="3">
        <v>4.70571523666205</v>
      </c>
      <c r="P14" s="3">
        <f t="shared" si="0"/>
        <v>0.032352011279612</v>
      </c>
    </row>
    <row r="15" s="3" customFormat="1" spans="1:16">
      <c r="A15" s="3">
        <v>13</v>
      </c>
      <c r="B15" s="3" t="s">
        <v>91</v>
      </c>
      <c r="C15" s="3" t="s">
        <v>179</v>
      </c>
      <c r="D15" s="3" t="s">
        <v>180</v>
      </c>
      <c r="E15" s="3" t="s">
        <v>92</v>
      </c>
      <c r="F15" s="3" t="s">
        <v>73</v>
      </c>
      <c r="G15" s="3">
        <v>7</v>
      </c>
      <c r="H15" s="3">
        <v>0.291102320863189</v>
      </c>
      <c r="I15" s="3">
        <v>0.955579785981086</v>
      </c>
      <c r="J15" s="3">
        <v>0.772916763247446</v>
      </c>
      <c r="K15" s="3">
        <v>-1.58183405965974</v>
      </c>
      <c r="L15" s="3">
        <v>2.16403870138612</v>
      </c>
      <c r="M15" s="3">
        <v>1.33790147218015</v>
      </c>
      <c r="N15" s="3">
        <v>0.205597673801589</v>
      </c>
      <c r="O15" s="3">
        <v>8.70622860737824</v>
      </c>
      <c r="P15" s="3">
        <f t="shared" si="0"/>
        <v>0.0552083402319604</v>
      </c>
    </row>
    <row r="16" s="3" customFormat="1" spans="1:16">
      <c r="A16" s="3">
        <v>14</v>
      </c>
      <c r="B16" s="3" t="s">
        <v>91</v>
      </c>
      <c r="C16" s="3" t="s">
        <v>179</v>
      </c>
      <c r="D16" s="3" t="s">
        <v>180</v>
      </c>
      <c r="E16" s="3" t="s">
        <v>92</v>
      </c>
      <c r="F16" s="3" t="s">
        <v>74</v>
      </c>
      <c r="G16" s="3">
        <v>7</v>
      </c>
      <c r="H16" s="3">
        <v>0.0598876777394863</v>
      </c>
      <c r="I16" s="3">
        <v>0.508365519873765</v>
      </c>
      <c r="J16" s="3">
        <v>0.906222670111677</v>
      </c>
      <c r="K16" s="3">
        <v>-0.936508741213092</v>
      </c>
      <c r="L16" s="3">
        <v>1.05628409669207</v>
      </c>
      <c r="M16" s="3">
        <v>1.06171728536212</v>
      </c>
      <c r="N16" s="3">
        <v>0.391994001653498</v>
      </c>
      <c r="O16" s="3">
        <v>2.8756654165161</v>
      </c>
      <c r="P16" s="3">
        <f t="shared" si="0"/>
        <v>0.0647301907222626</v>
      </c>
    </row>
    <row r="17" s="3" customFormat="1" spans="1:16">
      <c r="A17" s="3">
        <v>15</v>
      </c>
      <c r="B17" s="3" t="s">
        <v>91</v>
      </c>
      <c r="C17" s="3" t="s">
        <v>179</v>
      </c>
      <c r="D17" s="3" t="s">
        <v>180</v>
      </c>
      <c r="E17" s="3" t="s">
        <v>92</v>
      </c>
      <c r="F17" s="3" t="s">
        <v>66</v>
      </c>
      <c r="G17" s="3">
        <v>7</v>
      </c>
      <c r="H17" s="3">
        <v>-0.0331344485450954</v>
      </c>
      <c r="I17" s="3">
        <v>0.426375385794989</v>
      </c>
      <c r="J17" s="3">
        <v>0.93805721446793</v>
      </c>
      <c r="K17" s="3">
        <v>-0.868830204703274</v>
      </c>
      <c r="L17" s="3">
        <v>0.802561307613083</v>
      </c>
      <c r="M17" s="3">
        <v>0.967408484181792</v>
      </c>
      <c r="N17" s="3">
        <v>0.419441923562369</v>
      </c>
      <c r="O17" s="3">
        <v>2.23124852975683</v>
      </c>
      <c r="P17" s="3">
        <f t="shared" si="0"/>
        <v>0.0670040867477093</v>
      </c>
    </row>
    <row r="18" s="3" customFormat="1" spans="1:16">
      <c r="A18" s="3">
        <v>16</v>
      </c>
      <c r="B18" s="3" t="s">
        <v>91</v>
      </c>
      <c r="C18" s="3" t="s">
        <v>179</v>
      </c>
      <c r="D18" s="3" t="s">
        <v>180</v>
      </c>
      <c r="E18" s="3" t="s">
        <v>92</v>
      </c>
      <c r="F18" s="3" t="s">
        <v>75</v>
      </c>
      <c r="G18" s="3">
        <v>7</v>
      </c>
      <c r="H18" s="3">
        <v>0.366555204265325</v>
      </c>
      <c r="I18" s="3">
        <v>0.727201658697969</v>
      </c>
      <c r="J18" s="3">
        <v>0.632187284047249</v>
      </c>
      <c r="K18" s="3">
        <v>-1.0587600467827</v>
      </c>
      <c r="L18" s="3">
        <v>1.79187045531334</v>
      </c>
      <c r="M18" s="3">
        <v>1.44275604463941</v>
      </c>
      <c r="N18" s="3">
        <v>0.346885665771975</v>
      </c>
      <c r="O18" s="3">
        <v>6.00066595346684</v>
      </c>
      <c r="P18" s="3">
        <f t="shared" si="0"/>
        <v>0.0451562345748035</v>
      </c>
    </row>
    <row r="19" s="3" customFormat="1" spans="1:16">
      <c r="A19" s="3">
        <v>17</v>
      </c>
      <c r="B19" s="3" t="s">
        <v>91</v>
      </c>
      <c r="C19" s="3" t="s">
        <v>179</v>
      </c>
      <c r="D19" s="3" t="s">
        <v>180</v>
      </c>
      <c r="E19" s="3" t="s">
        <v>92</v>
      </c>
      <c r="F19" s="3" t="s">
        <v>76</v>
      </c>
      <c r="G19" s="3">
        <v>7</v>
      </c>
      <c r="H19" s="3">
        <v>0.132992124550874</v>
      </c>
      <c r="I19" s="3">
        <v>0.542420901227762</v>
      </c>
      <c r="J19" s="3">
        <v>0.814485702411265</v>
      </c>
      <c r="K19" s="3">
        <v>-0.930152841855539</v>
      </c>
      <c r="L19" s="3">
        <v>1.19613709095729</v>
      </c>
      <c r="M19" s="3">
        <v>1.14224100263457</v>
      </c>
      <c r="N19" s="3">
        <v>0.394493410658676</v>
      </c>
      <c r="O19" s="3">
        <v>3.30731635268931</v>
      </c>
      <c r="P19" s="3">
        <f t="shared" si="0"/>
        <v>0.0581775501722332</v>
      </c>
    </row>
    <row r="20" s="7" customFormat="1" spans="1:16">
      <c r="A20" s="7">
        <v>20</v>
      </c>
      <c r="B20" s="7" t="s">
        <v>93</v>
      </c>
      <c r="C20" s="7" t="s">
        <v>179</v>
      </c>
      <c r="D20" s="7" t="s">
        <v>180</v>
      </c>
      <c r="E20" s="7" t="s">
        <v>94</v>
      </c>
      <c r="F20" s="7" t="s">
        <v>73</v>
      </c>
      <c r="G20" s="7">
        <v>3</v>
      </c>
      <c r="H20" s="7">
        <v>0.113523480001903</v>
      </c>
      <c r="I20" s="7">
        <v>1.28976756221663</v>
      </c>
      <c r="J20" s="7">
        <v>0.944109681543464</v>
      </c>
      <c r="K20" s="7">
        <v>-2.41442094194269</v>
      </c>
      <c r="L20" s="7">
        <v>2.6414679019465</v>
      </c>
      <c r="M20" s="7">
        <v>1.12021819130885</v>
      </c>
      <c r="N20" s="7">
        <v>0.0894191027851109</v>
      </c>
      <c r="O20" s="7">
        <v>14.0337887213539</v>
      </c>
      <c r="P20" s="7">
        <f t="shared" si="0"/>
        <v>0.0674364058245331</v>
      </c>
    </row>
    <row r="21" s="7" customFormat="1" spans="1:16">
      <c r="A21" s="7">
        <v>21</v>
      </c>
      <c r="B21" s="7" t="s">
        <v>93</v>
      </c>
      <c r="C21" s="7" t="s">
        <v>179</v>
      </c>
      <c r="D21" s="7" t="s">
        <v>180</v>
      </c>
      <c r="E21" s="7" t="s">
        <v>94</v>
      </c>
      <c r="F21" s="7" t="s">
        <v>74</v>
      </c>
      <c r="G21" s="7">
        <v>3</v>
      </c>
      <c r="H21" s="7">
        <v>-0.45604190241068</v>
      </c>
      <c r="I21" s="7">
        <v>0.395965035706977</v>
      </c>
      <c r="J21" s="7">
        <v>0.249435059460988</v>
      </c>
      <c r="K21" s="7">
        <v>-1.23213337239636</v>
      </c>
      <c r="L21" s="7">
        <v>0.320049567574995</v>
      </c>
      <c r="M21" s="7">
        <v>0.633787279327274</v>
      </c>
      <c r="N21" s="7">
        <v>0.291669673443579</v>
      </c>
      <c r="O21" s="7">
        <v>1.37719602691149</v>
      </c>
      <c r="P21" s="7">
        <f t="shared" si="0"/>
        <v>0.0178167899614991</v>
      </c>
    </row>
    <row r="22" s="7" customFormat="1" spans="1:16">
      <c r="A22" s="7">
        <v>22</v>
      </c>
      <c r="B22" s="7" t="s">
        <v>93</v>
      </c>
      <c r="C22" s="7" t="s">
        <v>179</v>
      </c>
      <c r="D22" s="7" t="s">
        <v>180</v>
      </c>
      <c r="E22" s="7" t="s">
        <v>94</v>
      </c>
      <c r="F22" s="7" t="s">
        <v>66</v>
      </c>
      <c r="G22" s="7">
        <v>3</v>
      </c>
      <c r="H22" s="7">
        <v>-0.38210467037496</v>
      </c>
      <c r="I22" s="7">
        <v>0.365646130285664</v>
      </c>
      <c r="J22" s="7">
        <v>0.296017326753247</v>
      </c>
      <c r="K22" s="7">
        <v>-1.09877108573486</v>
      </c>
      <c r="L22" s="7">
        <v>0.334561744984941</v>
      </c>
      <c r="M22" s="7">
        <v>0.682423619930801</v>
      </c>
      <c r="N22" s="7">
        <v>0.333280405180278</v>
      </c>
      <c r="O22" s="7">
        <v>1.39732786506771</v>
      </c>
      <c r="P22" s="7">
        <f t="shared" si="0"/>
        <v>0.0211440947680891</v>
      </c>
    </row>
    <row r="23" s="7" customFormat="1" spans="1:16">
      <c r="A23" s="7">
        <v>23</v>
      </c>
      <c r="B23" s="7" t="s">
        <v>93</v>
      </c>
      <c r="C23" s="7" t="s">
        <v>179</v>
      </c>
      <c r="D23" s="7" t="s">
        <v>180</v>
      </c>
      <c r="E23" s="7" t="s">
        <v>94</v>
      </c>
      <c r="F23" s="7" t="s">
        <v>75</v>
      </c>
      <c r="G23" s="7">
        <v>3</v>
      </c>
      <c r="H23" s="7">
        <v>-0.81910570977167</v>
      </c>
      <c r="I23" s="7">
        <v>0.513969515739887</v>
      </c>
      <c r="J23" s="7">
        <v>0.252032638796907</v>
      </c>
      <c r="K23" s="7">
        <v>-1.82648596062185</v>
      </c>
      <c r="L23" s="7">
        <v>0.188274541078508</v>
      </c>
      <c r="M23" s="7">
        <v>0.440825704402095</v>
      </c>
      <c r="N23" s="7">
        <v>0.160978258961568</v>
      </c>
      <c r="O23" s="7">
        <v>1.20716488620986</v>
      </c>
      <c r="P23" s="7">
        <f t="shared" si="0"/>
        <v>0.0180023313426362</v>
      </c>
    </row>
    <row r="24" s="7" customFormat="1" spans="1:16">
      <c r="A24" s="7">
        <v>24</v>
      </c>
      <c r="B24" s="7" t="s">
        <v>93</v>
      </c>
      <c r="C24" s="7" t="s">
        <v>179</v>
      </c>
      <c r="D24" s="7" t="s">
        <v>180</v>
      </c>
      <c r="E24" s="7" t="s">
        <v>94</v>
      </c>
      <c r="F24" s="7" t="s">
        <v>76</v>
      </c>
      <c r="G24" s="7">
        <v>3</v>
      </c>
      <c r="H24" s="7">
        <v>-0.782857326900885</v>
      </c>
      <c r="I24" s="7">
        <v>0.539305210986723</v>
      </c>
      <c r="J24" s="7">
        <v>0.283728651539976</v>
      </c>
      <c r="K24" s="7">
        <v>-1.83989554043486</v>
      </c>
      <c r="L24" s="7">
        <v>0.274180886633093</v>
      </c>
      <c r="M24" s="7">
        <v>0.457098064982574</v>
      </c>
      <c r="N24" s="7">
        <v>0.15883401697271</v>
      </c>
      <c r="O24" s="7">
        <v>1.31545272853429</v>
      </c>
      <c r="P24" s="7">
        <f t="shared" si="0"/>
        <v>0.0202663322528554</v>
      </c>
    </row>
    <row r="25" s="3" customFormat="1" spans="1:16">
      <c r="A25" s="3">
        <v>25</v>
      </c>
      <c r="B25" s="3" t="s">
        <v>95</v>
      </c>
      <c r="C25" s="3" t="s">
        <v>179</v>
      </c>
      <c r="D25" s="3" t="s">
        <v>180</v>
      </c>
      <c r="E25" s="3" t="s">
        <v>96</v>
      </c>
      <c r="F25" s="3" t="s">
        <v>63</v>
      </c>
      <c r="G25" s="3">
        <v>1</v>
      </c>
      <c r="H25" s="3">
        <v>-0.427577791336181</v>
      </c>
      <c r="I25" s="3">
        <v>0.196461256863941</v>
      </c>
      <c r="J25" s="3">
        <v>0.0295255494154563</v>
      </c>
      <c r="K25" s="3">
        <v>-0.812641854789506</v>
      </c>
      <c r="L25" s="3">
        <v>-0.0425137278828554</v>
      </c>
      <c r="M25" s="3">
        <v>0.652086673329416</v>
      </c>
      <c r="N25" s="3">
        <v>0.443684366864319</v>
      </c>
      <c r="O25" s="3">
        <v>0.958377308939213</v>
      </c>
      <c r="P25" s="3">
        <f t="shared" si="0"/>
        <v>0.00210896781538974</v>
      </c>
    </row>
    <row r="26" s="3" customFormat="1" spans="1:16">
      <c r="A26" s="3">
        <v>26</v>
      </c>
      <c r="B26" s="3" t="s">
        <v>97</v>
      </c>
      <c r="C26" s="3" t="s">
        <v>179</v>
      </c>
      <c r="D26" s="3" t="s">
        <v>180</v>
      </c>
      <c r="E26" s="3" t="s">
        <v>98</v>
      </c>
      <c r="F26" s="3" t="s">
        <v>63</v>
      </c>
      <c r="G26" s="3">
        <v>1</v>
      </c>
      <c r="H26" s="3">
        <v>-0.870093974571587</v>
      </c>
      <c r="I26" s="3">
        <v>0.737423991155334</v>
      </c>
      <c r="J26" s="3">
        <v>0.238035994282008</v>
      </c>
      <c r="K26" s="3">
        <v>-2.31544499723604</v>
      </c>
      <c r="L26" s="3">
        <v>0.575257048092869</v>
      </c>
      <c r="M26" s="3">
        <v>0.418912180305152</v>
      </c>
      <c r="N26" s="3">
        <v>0.0987222431007511</v>
      </c>
      <c r="O26" s="3">
        <v>1.77758739364261</v>
      </c>
      <c r="P26" s="3">
        <f t="shared" si="0"/>
        <v>0.0170025710201434</v>
      </c>
    </row>
    <row r="27" s="3" customFormat="1" spans="1:16">
      <c r="A27" s="3">
        <v>29</v>
      </c>
      <c r="B27" s="3" t="s">
        <v>99</v>
      </c>
      <c r="C27" s="3" t="s">
        <v>179</v>
      </c>
      <c r="D27" s="3" t="s">
        <v>180</v>
      </c>
      <c r="E27" s="3" t="s">
        <v>100</v>
      </c>
      <c r="F27" s="3" t="s">
        <v>63</v>
      </c>
      <c r="G27" s="3">
        <v>1</v>
      </c>
      <c r="H27" s="3">
        <v>0.251703992210321</v>
      </c>
      <c r="I27" s="3">
        <v>1.17234664070107</v>
      </c>
      <c r="J27" s="3">
        <v>0.830000445464166</v>
      </c>
      <c r="K27" s="3">
        <v>-2.04609542356378</v>
      </c>
      <c r="L27" s="3">
        <v>2.54950340798442</v>
      </c>
      <c r="M27" s="3">
        <v>1.28621525119624</v>
      </c>
      <c r="N27" s="3">
        <v>0.129238541465307</v>
      </c>
      <c r="O27" s="3">
        <v>12.8007454560596</v>
      </c>
      <c r="P27" s="3">
        <f t="shared" si="0"/>
        <v>0.0592857461045833</v>
      </c>
    </row>
    <row r="28" s="3" customFormat="1" spans="1:16">
      <c r="A28" s="3">
        <v>27</v>
      </c>
      <c r="B28" s="3" t="s">
        <v>101</v>
      </c>
      <c r="C28" s="3" t="s">
        <v>179</v>
      </c>
      <c r="D28" s="3" t="s">
        <v>180</v>
      </c>
      <c r="E28" s="3" t="s">
        <v>102</v>
      </c>
      <c r="F28" s="3" t="s">
        <v>63</v>
      </c>
      <c r="G28" s="3">
        <v>1</v>
      </c>
      <c r="H28" s="3">
        <v>0.218631602406953</v>
      </c>
      <c r="I28" s="3">
        <v>0.298194784934255</v>
      </c>
      <c r="J28" s="3">
        <v>0.46344630013253</v>
      </c>
      <c r="K28" s="3">
        <v>-0.365830176064185</v>
      </c>
      <c r="L28" s="3">
        <v>0.803093380878092</v>
      </c>
      <c r="M28" s="3">
        <v>1.24437276830333</v>
      </c>
      <c r="N28" s="3">
        <v>0.693620584585891</v>
      </c>
      <c r="O28" s="3">
        <v>2.23243603333855</v>
      </c>
      <c r="P28" s="3">
        <f t="shared" si="0"/>
        <v>0.0331033071523236</v>
      </c>
    </row>
    <row r="29" s="3" customFormat="1" spans="1:16">
      <c r="A29" s="3">
        <v>28</v>
      </c>
      <c r="B29" s="3" t="s">
        <v>103</v>
      </c>
      <c r="C29" s="3" t="s">
        <v>179</v>
      </c>
      <c r="D29" s="3" t="s">
        <v>180</v>
      </c>
      <c r="E29" s="3" t="s">
        <v>104</v>
      </c>
      <c r="F29" s="3" t="s">
        <v>66</v>
      </c>
      <c r="G29" s="3">
        <v>2</v>
      </c>
      <c r="H29" s="3">
        <v>0.465786365663501</v>
      </c>
      <c r="I29" s="3">
        <v>0.362951091082943</v>
      </c>
      <c r="J29" s="3">
        <v>0.199376156652064</v>
      </c>
      <c r="K29" s="3">
        <v>-0.245597772859067</v>
      </c>
      <c r="L29" s="3">
        <v>1.17717050418607</v>
      </c>
      <c r="M29" s="3">
        <v>1.59326658653777</v>
      </c>
      <c r="N29" s="3">
        <v>0.78223679852722</v>
      </c>
      <c r="O29" s="3">
        <v>3.24517897976308</v>
      </c>
      <c r="P29" s="3">
        <f t="shared" si="0"/>
        <v>0.014241154046576</v>
      </c>
    </row>
    <row r="30" s="3" customFormat="1" spans="1:16">
      <c r="A30" s="3">
        <v>30</v>
      </c>
      <c r="B30" s="3" t="s">
        <v>105</v>
      </c>
      <c r="C30" s="3" t="s">
        <v>179</v>
      </c>
      <c r="D30" s="3" t="s">
        <v>180</v>
      </c>
      <c r="E30" s="3" t="s">
        <v>106</v>
      </c>
      <c r="F30" s="3" t="s">
        <v>66</v>
      </c>
      <c r="G30" s="3">
        <v>2</v>
      </c>
      <c r="H30" s="3">
        <v>0.477720432717968</v>
      </c>
      <c r="I30" s="3">
        <v>0.307685887008075</v>
      </c>
      <c r="J30" s="3">
        <v>0.120513035076403</v>
      </c>
      <c r="K30" s="3">
        <v>-0.125343905817858</v>
      </c>
      <c r="L30" s="3">
        <v>1.08078477125379</v>
      </c>
      <c r="M30" s="3">
        <v>1.6123946475779</v>
      </c>
      <c r="N30" s="3">
        <v>0.882193458946562</v>
      </c>
      <c r="O30" s="3">
        <v>2.94699135792998</v>
      </c>
      <c r="P30" s="3">
        <f t="shared" si="0"/>
        <v>0.00860807393402879</v>
      </c>
    </row>
    <row r="31" s="3" customFormat="1" spans="1:16">
      <c r="A31" s="3">
        <v>31</v>
      </c>
      <c r="B31" s="3" t="s">
        <v>107</v>
      </c>
      <c r="C31" s="3" t="s">
        <v>179</v>
      </c>
      <c r="D31" s="3" t="s">
        <v>180</v>
      </c>
      <c r="E31" s="3" t="s">
        <v>108</v>
      </c>
      <c r="F31" s="3" t="s">
        <v>66</v>
      </c>
      <c r="G31" s="3">
        <v>2</v>
      </c>
      <c r="H31" s="3">
        <v>-0.697519365169406</v>
      </c>
      <c r="I31" s="3">
        <v>0.551655610332577</v>
      </c>
      <c r="J31" s="3">
        <v>0.206082583629686</v>
      </c>
      <c r="K31" s="3">
        <v>-1.77876436142126</v>
      </c>
      <c r="L31" s="3">
        <v>0.383725631082445</v>
      </c>
      <c r="M31" s="3">
        <v>0.497818679737551</v>
      </c>
      <c r="N31" s="3">
        <v>0.168846651860839</v>
      </c>
      <c r="O31" s="3">
        <v>1.46774268346104</v>
      </c>
      <c r="P31" s="3">
        <f t="shared" si="0"/>
        <v>0.0147201845449776</v>
      </c>
    </row>
    <row r="32" s="3" customFormat="1" spans="1:16">
      <c r="A32" s="3">
        <v>12</v>
      </c>
      <c r="B32" s="3" t="s">
        <v>109</v>
      </c>
      <c r="C32" s="3" t="s">
        <v>179</v>
      </c>
      <c r="D32" s="3" t="s">
        <v>180</v>
      </c>
      <c r="E32" s="3" t="s">
        <v>110</v>
      </c>
      <c r="F32" s="3" t="s">
        <v>66</v>
      </c>
      <c r="G32" s="3">
        <v>2</v>
      </c>
      <c r="H32" s="3">
        <v>-0.221998947566184</v>
      </c>
      <c r="I32" s="3">
        <v>0.750375933825768</v>
      </c>
      <c r="J32" s="3">
        <v>0.767344405159056</v>
      </c>
      <c r="K32" s="3">
        <v>-1.69273577786469</v>
      </c>
      <c r="L32" s="3">
        <v>1.24873788273232</v>
      </c>
      <c r="M32" s="3">
        <v>0.800916207245516</v>
      </c>
      <c r="N32" s="3">
        <v>0.184015409450769</v>
      </c>
      <c r="O32" s="3">
        <v>3.48594051412939</v>
      </c>
      <c r="P32" s="3">
        <f t="shared" si="0"/>
        <v>0.0548103146542183</v>
      </c>
    </row>
    <row r="33" s="3" customFormat="1" spans="1:16">
      <c r="A33" s="3">
        <v>32</v>
      </c>
      <c r="B33" s="3" t="s">
        <v>111</v>
      </c>
      <c r="C33" s="3" t="s">
        <v>179</v>
      </c>
      <c r="D33" s="3" t="s">
        <v>180</v>
      </c>
      <c r="E33" s="3" t="s">
        <v>112</v>
      </c>
      <c r="F33" s="3" t="s">
        <v>66</v>
      </c>
      <c r="G33" s="3">
        <v>2</v>
      </c>
      <c r="H33" s="3">
        <v>-0.0614338216302432</v>
      </c>
      <c r="I33" s="3">
        <v>0.12829172038412</v>
      </c>
      <c r="J33" s="3">
        <v>0.632037960400164</v>
      </c>
      <c r="K33" s="3">
        <v>-0.312885593583119</v>
      </c>
      <c r="L33" s="3">
        <v>0.190017950322633</v>
      </c>
      <c r="M33" s="3">
        <v>0.940415178823593</v>
      </c>
      <c r="N33" s="3">
        <v>0.731333577037008</v>
      </c>
      <c r="O33" s="3">
        <v>1.20927130427249</v>
      </c>
      <c r="P33" s="3">
        <f t="shared" si="0"/>
        <v>0.0451455686000117</v>
      </c>
    </row>
    <row r="34" s="3" customFormat="1" spans="1:16">
      <c r="A34" s="3">
        <v>2</v>
      </c>
      <c r="B34" s="3" t="s">
        <v>113</v>
      </c>
      <c r="C34" s="3" t="s">
        <v>179</v>
      </c>
      <c r="D34" s="3" t="s">
        <v>180</v>
      </c>
      <c r="E34" s="3" t="s">
        <v>114</v>
      </c>
      <c r="F34" s="3" t="s">
        <v>63</v>
      </c>
      <c r="G34" s="3">
        <v>1</v>
      </c>
      <c r="H34" s="3">
        <v>0.0964560862865948</v>
      </c>
      <c r="I34" s="3">
        <v>0.411093990755008</v>
      </c>
      <c r="J34" s="3">
        <v>0.814493839701855</v>
      </c>
      <c r="K34" s="3">
        <v>-0.70928813559322</v>
      </c>
      <c r="L34" s="3">
        <v>0.90220030816641</v>
      </c>
      <c r="M34" s="3">
        <v>1.10126121961235</v>
      </c>
      <c r="N34" s="3">
        <v>0.49199430606608</v>
      </c>
      <c r="O34" s="3">
        <v>2.46502095424494</v>
      </c>
      <c r="P34" s="3">
        <f t="shared" si="0"/>
        <v>0.0581781314072754</v>
      </c>
    </row>
    <row r="35" s="3" customFormat="1" spans="1:16">
      <c r="A35" s="3">
        <v>34</v>
      </c>
      <c r="B35" s="3" t="s">
        <v>115</v>
      </c>
      <c r="C35" s="3" t="s">
        <v>179</v>
      </c>
      <c r="D35" s="3" t="s">
        <v>180</v>
      </c>
      <c r="E35" s="3" t="s">
        <v>116</v>
      </c>
      <c r="F35" s="3" t="s">
        <v>63</v>
      </c>
      <c r="G35" s="3">
        <v>1</v>
      </c>
      <c r="H35" s="3">
        <v>0.849885189437428</v>
      </c>
      <c r="I35" s="3">
        <v>0.477324913892078</v>
      </c>
      <c r="J35" s="3">
        <v>0.0749913671849308</v>
      </c>
      <c r="K35" s="3">
        <v>-0.0856716417910448</v>
      </c>
      <c r="L35" s="3">
        <v>1.7854420206659</v>
      </c>
      <c r="M35" s="3">
        <v>2.3393782511741</v>
      </c>
      <c r="N35" s="3">
        <v>0.917895580290975</v>
      </c>
      <c r="O35" s="3">
        <v>5.96221478736343</v>
      </c>
      <c r="P35" s="3">
        <v>0.0749913671849308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P223"/>
  <sheetViews>
    <sheetView workbookViewId="0">
      <selection activeCell="A2" sqref="A2"/>
    </sheetView>
  </sheetViews>
  <sheetFormatPr defaultColWidth="9.55752212389381" defaultRowHeight="13.5"/>
  <cols>
    <col min="1" max="3" width="9.55752212389381" style="3"/>
    <col min="4" max="4" width="16.070796460177" style="3" customWidth="1"/>
    <col min="5" max="6" width="9.55752212389381" style="3"/>
    <col min="7" max="7" width="5.78761061946903" style="3" customWidth="1"/>
    <col min="8" max="8" width="5.58407079646018" style="3" customWidth="1"/>
    <col min="9" max="9" width="5.64601769911504" style="3" customWidth="1"/>
    <col min="10" max="10" width="12.7964601769912" style="3"/>
    <col min="11" max="11" width="6.11504424778761" style="3" customWidth="1"/>
    <col min="12" max="12" width="6.91150442477876" style="3" customWidth="1"/>
    <col min="13" max="15" width="12.7964601769912" style="3"/>
    <col min="16" max="16" width="13.8849557522124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224</v>
      </c>
      <c r="B2" s="3" t="s">
        <v>179</v>
      </c>
      <c r="C2" s="3" t="s">
        <v>162</v>
      </c>
      <c r="D2" s="3" t="s">
        <v>163</v>
      </c>
      <c r="E2" s="3" t="s">
        <v>181</v>
      </c>
      <c r="F2" s="3" t="s">
        <v>63</v>
      </c>
      <c r="G2" s="3">
        <v>1</v>
      </c>
      <c r="H2" s="3">
        <v>-0.0216007102993404</v>
      </c>
      <c r="I2" s="3">
        <v>0.0426807458143075</v>
      </c>
      <c r="J2" s="3">
        <v>0.612786699855852</v>
      </c>
      <c r="K2" s="3">
        <v>-0.105254972095383</v>
      </c>
      <c r="L2" s="3">
        <v>0.0620535514967022</v>
      </c>
      <c r="M2" s="3">
        <v>0.978630914293745</v>
      </c>
      <c r="N2" s="3">
        <v>0.900094994219125</v>
      </c>
      <c r="O2" s="3">
        <v>1.06401932302965</v>
      </c>
      <c r="P2" s="3">
        <v>0.612786699855852</v>
      </c>
    </row>
    <row r="3" s="3" customFormat="1" spans="1:16">
      <c r="A3" s="3">
        <v>26</v>
      </c>
      <c r="B3" s="3" t="s">
        <v>179</v>
      </c>
      <c r="C3" s="3" t="s">
        <v>118</v>
      </c>
      <c r="D3" s="3" t="s">
        <v>119</v>
      </c>
      <c r="E3" s="3" t="s">
        <v>181</v>
      </c>
      <c r="F3" s="3" t="s">
        <v>73</v>
      </c>
      <c r="G3" s="3">
        <v>10</v>
      </c>
      <c r="H3" s="3">
        <v>-0.00586022123248901</v>
      </c>
      <c r="I3" s="3">
        <v>0.00742520153869679</v>
      </c>
      <c r="J3" s="3">
        <v>0.45272887174195</v>
      </c>
      <c r="K3" s="3">
        <v>-0.0204136162483347</v>
      </c>
      <c r="L3" s="3">
        <v>0.0086931737833567</v>
      </c>
      <c r="M3" s="3">
        <v>0.9941569163709</v>
      </c>
      <c r="N3" s="3">
        <v>0.979793331042732</v>
      </c>
      <c r="O3" s="3">
        <v>1.00873106914931</v>
      </c>
      <c r="P3" s="3">
        <f t="shared" ref="P3:P32" si="0">J3/6</f>
        <v>0.0754548119569917</v>
      </c>
    </row>
    <row r="4" s="3" customFormat="1" spans="1:16">
      <c r="A4" s="3">
        <v>27</v>
      </c>
      <c r="B4" s="3" t="s">
        <v>179</v>
      </c>
      <c r="C4" s="3" t="s">
        <v>118</v>
      </c>
      <c r="D4" s="3" t="s">
        <v>119</v>
      </c>
      <c r="E4" s="3" t="s">
        <v>181</v>
      </c>
      <c r="F4" s="3" t="s">
        <v>74</v>
      </c>
      <c r="G4" s="3">
        <v>10</v>
      </c>
      <c r="H4" s="3">
        <v>-0.00607387010429995</v>
      </c>
      <c r="I4" s="3">
        <v>0.00792249238963904</v>
      </c>
      <c r="J4" s="3">
        <v>0.443282784368774</v>
      </c>
      <c r="K4" s="3">
        <v>-0.0216019551879925</v>
      </c>
      <c r="L4" s="3">
        <v>0.00945421497939256</v>
      </c>
      <c r="M4" s="3">
        <v>0.993944538555263</v>
      </c>
      <c r="N4" s="3">
        <v>0.978629696007984</v>
      </c>
      <c r="O4" s="3">
        <v>1.00949904724307</v>
      </c>
      <c r="P4" s="3">
        <f t="shared" si="0"/>
        <v>0.0738804640614623</v>
      </c>
    </row>
    <row r="5" s="3" customFormat="1" spans="1:16">
      <c r="A5" s="3">
        <v>29</v>
      </c>
      <c r="B5" s="3" t="s">
        <v>179</v>
      </c>
      <c r="C5" s="3" t="s">
        <v>118</v>
      </c>
      <c r="D5" s="3" t="s">
        <v>119</v>
      </c>
      <c r="E5" s="3" t="s">
        <v>181</v>
      </c>
      <c r="F5" s="3" t="s">
        <v>75</v>
      </c>
      <c r="G5" s="3">
        <v>10</v>
      </c>
      <c r="H5" s="3">
        <v>0.0209448183811407</v>
      </c>
      <c r="I5" s="3">
        <v>0.0253449387090608</v>
      </c>
      <c r="J5" s="3">
        <v>0.429945373532667</v>
      </c>
      <c r="K5" s="3">
        <v>-0.0287312614886184</v>
      </c>
      <c r="L5" s="3">
        <v>0.0706208982508998</v>
      </c>
      <c r="M5" s="3">
        <v>1.02116570050629</v>
      </c>
      <c r="N5" s="3">
        <v>0.971677556562376</v>
      </c>
      <c r="O5" s="3">
        <v>1.07317430648463</v>
      </c>
      <c r="P5" s="3">
        <f t="shared" si="0"/>
        <v>0.0716575622554445</v>
      </c>
    </row>
    <row r="6" s="3" customFormat="1" spans="1:16">
      <c r="A6" s="3">
        <v>30</v>
      </c>
      <c r="B6" s="3" t="s">
        <v>179</v>
      </c>
      <c r="C6" s="3" t="s">
        <v>118</v>
      </c>
      <c r="D6" s="3" t="s">
        <v>119</v>
      </c>
      <c r="E6" s="3" t="s">
        <v>181</v>
      </c>
      <c r="F6" s="3" t="s">
        <v>76</v>
      </c>
      <c r="G6" s="3">
        <v>10</v>
      </c>
      <c r="H6" s="3">
        <v>-0.00525932128500911</v>
      </c>
      <c r="I6" s="3">
        <v>0.00751085427786685</v>
      </c>
      <c r="J6" s="3">
        <v>0.501482450543669</v>
      </c>
      <c r="K6" s="3">
        <v>-0.0199805956696281</v>
      </c>
      <c r="L6" s="3">
        <v>0.00946195309960991</v>
      </c>
      <c r="M6" s="3">
        <v>0.994754484731151</v>
      </c>
      <c r="N6" s="3">
        <v>0.98021769359018</v>
      </c>
      <c r="O6" s="3">
        <v>1.00950685889828</v>
      </c>
      <c r="P6" s="3">
        <f t="shared" si="0"/>
        <v>0.0835804084239448</v>
      </c>
    </row>
    <row r="7" s="3" customFormat="1" spans="1:16">
      <c r="A7" s="3">
        <v>28</v>
      </c>
      <c r="B7" s="3" t="s">
        <v>179</v>
      </c>
      <c r="C7" s="3" t="s">
        <v>118</v>
      </c>
      <c r="D7" s="3" t="s">
        <v>119</v>
      </c>
      <c r="E7" s="3" t="s">
        <v>181</v>
      </c>
      <c r="F7" s="3" t="s">
        <v>66</v>
      </c>
      <c r="G7" s="3">
        <v>10</v>
      </c>
      <c r="H7" s="3">
        <v>-0.00582641103214824</v>
      </c>
      <c r="I7" s="3">
        <v>0.00688265242661444</v>
      </c>
      <c r="J7" s="3">
        <v>0.397253963593296</v>
      </c>
      <c r="K7" s="3">
        <v>-0.0193164097883125</v>
      </c>
      <c r="L7" s="3">
        <v>0.00766358772401606</v>
      </c>
      <c r="M7" s="3">
        <v>0.994190529583644</v>
      </c>
      <c r="N7" s="3">
        <v>0.980868956598784</v>
      </c>
      <c r="O7" s="3">
        <v>1.00769302817085</v>
      </c>
      <c r="P7" s="3">
        <f t="shared" si="0"/>
        <v>0.066208993932216</v>
      </c>
    </row>
    <row r="8" s="3" customFormat="1" spans="1:16">
      <c r="A8" s="3">
        <v>31</v>
      </c>
      <c r="B8" s="3" t="s">
        <v>179</v>
      </c>
      <c r="C8" s="3" t="s">
        <v>59</v>
      </c>
      <c r="D8" s="3" t="s">
        <v>62</v>
      </c>
      <c r="E8" s="3" t="s">
        <v>181</v>
      </c>
      <c r="F8" s="3" t="s">
        <v>73</v>
      </c>
      <c r="G8" s="3">
        <v>10</v>
      </c>
      <c r="H8" s="3">
        <v>-0.00142516005013906</v>
      </c>
      <c r="I8" s="3">
        <v>0.00742520153869679</v>
      </c>
      <c r="J8" s="3">
        <v>0.852575041600152</v>
      </c>
      <c r="K8" s="3">
        <v>-0.0159785550659848</v>
      </c>
      <c r="L8" s="3">
        <v>0.0131282349657067</v>
      </c>
      <c r="M8" s="3">
        <v>0.998575855008181</v>
      </c>
      <c r="N8" s="3">
        <v>0.984148424827021</v>
      </c>
      <c r="O8" s="3">
        <v>1.01321478859308</v>
      </c>
      <c r="P8" s="3">
        <f t="shared" si="0"/>
        <v>0.142095840266692</v>
      </c>
    </row>
    <row r="9" s="3" customFormat="1" spans="1:16">
      <c r="A9" s="3">
        <v>32</v>
      </c>
      <c r="B9" s="3" t="s">
        <v>179</v>
      </c>
      <c r="C9" s="3" t="s">
        <v>59</v>
      </c>
      <c r="D9" s="3" t="s">
        <v>62</v>
      </c>
      <c r="E9" s="3" t="s">
        <v>181</v>
      </c>
      <c r="F9" s="3" t="s">
        <v>74</v>
      </c>
      <c r="G9" s="3">
        <v>10</v>
      </c>
      <c r="H9" s="3">
        <v>-0.000843372783510274</v>
      </c>
      <c r="I9" s="3">
        <v>0.00746345816495566</v>
      </c>
      <c r="J9" s="3">
        <v>0.910030341609533</v>
      </c>
      <c r="K9" s="3">
        <v>-0.0154717507868234</v>
      </c>
      <c r="L9" s="3">
        <v>0.0137850052198028</v>
      </c>
      <c r="M9" s="3">
        <v>0.999156982755358</v>
      </c>
      <c r="N9" s="3">
        <v>0.984647321870953</v>
      </c>
      <c r="O9" s="3">
        <v>1.01388045649875</v>
      </c>
      <c r="P9" s="3">
        <f t="shared" si="0"/>
        <v>0.151671723601589</v>
      </c>
    </row>
    <row r="10" s="3" customFormat="1" spans="1:16">
      <c r="A10" s="3">
        <v>34</v>
      </c>
      <c r="B10" s="3" t="s">
        <v>179</v>
      </c>
      <c r="C10" s="3" t="s">
        <v>59</v>
      </c>
      <c r="D10" s="3" t="s">
        <v>62</v>
      </c>
      <c r="E10" s="3" t="s">
        <v>181</v>
      </c>
      <c r="F10" s="3" t="s">
        <v>75</v>
      </c>
      <c r="G10" s="3">
        <v>10</v>
      </c>
      <c r="H10" s="3">
        <v>0.0363244894020708</v>
      </c>
      <c r="I10" s="3">
        <v>0.0229861941158813</v>
      </c>
      <c r="J10" s="3">
        <v>0.148501820311046</v>
      </c>
      <c r="K10" s="3">
        <v>-0.00872845106505646</v>
      </c>
      <c r="L10" s="3">
        <v>0.081377429869198</v>
      </c>
      <c r="M10" s="3">
        <v>1.0369922849091</v>
      </c>
      <c r="N10" s="3">
        <v>0.991309531274609</v>
      </c>
      <c r="O10" s="3">
        <v>1.08478024777824</v>
      </c>
      <c r="P10" s="3">
        <f t="shared" si="0"/>
        <v>0.0247503033851743</v>
      </c>
    </row>
    <row r="11" s="3" customFormat="1" spans="1:16">
      <c r="A11" s="3">
        <v>35</v>
      </c>
      <c r="B11" s="3" t="s">
        <v>179</v>
      </c>
      <c r="C11" s="3" t="s">
        <v>59</v>
      </c>
      <c r="D11" s="3" t="s">
        <v>62</v>
      </c>
      <c r="E11" s="3" t="s">
        <v>181</v>
      </c>
      <c r="F11" s="3" t="s">
        <v>76</v>
      </c>
      <c r="G11" s="3">
        <v>10</v>
      </c>
      <c r="H11" s="3">
        <v>-0.000656681755632368</v>
      </c>
      <c r="I11" s="3">
        <v>0.00686780982908078</v>
      </c>
      <c r="J11" s="3">
        <v>0.925919670457372</v>
      </c>
      <c r="K11" s="3">
        <v>-0.0141175890206307</v>
      </c>
      <c r="L11" s="3">
        <v>0.012804225509366</v>
      </c>
      <c r="M11" s="3">
        <v>0.999343533812643</v>
      </c>
      <c r="N11" s="3">
        <v>0.985981596835592</v>
      </c>
      <c r="O11" s="3">
        <v>1.01288655059925</v>
      </c>
      <c r="P11" s="3">
        <f t="shared" si="0"/>
        <v>0.154319945076229</v>
      </c>
    </row>
    <row r="12" s="3" customFormat="1" spans="1:16">
      <c r="A12" s="3">
        <v>33</v>
      </c>
      <c r="B12" s="3" t="s">
        <v>179</v>
      </c>
      <c r="C12" s="3" t="s">
        <v>59</v>
      </c>
      <c r="D12" s="3" t="s">
        <v>62</v>
      </c>
      <c r="E12" s="3" t="s">
        <v>181</v>
      </c>
      <c r="F12" s="3" t="s">
        <v>66</v>
      </c>
      <c r="G12" s="3">
        <v>10</v>
      </c>
      <c r="H12" s="3">
        <v>0.00124989124671095</v>
      </c>
      <c r="I12" s="3">
        <v>0.00688265242661444</v>
      </c>
      <c r="J12" s="3">
        <v>0.855896470272293</v>
      </c>
      <c r="K12" s="3">
        <v>-0.0122401075094533</v>
      </c>
      <c r="L12" s="3">
        <v>0.0147398900028753</v>
      </c>
      <c r="M12" s="3">
        <v>1.00125067268631</v>
      </c>
      <c r="N12" s="3">
        <v>0.98783449790348</v>
      </c>
      <c r="O12" s="3">
        <v>1.01484905789628</v>
      </c>
      <c r="P12" s="3">
        <f t="shared" si="0"/>
        <v>0.142649411712049</v>
      </c>
    </row>
    <row r="13" s="3" customFormat="1" spans="1:16">
      <c r="A13" s="3">
        <v>36</v>
      </c>
      <c r="B13" s="3" t="s">
        <v>179</v>
      </c>
      <c r="C13" s="3" t="s">
        <v>64</v>
      </c>
      <c r="D13" s="3" t="s">
        <v>65</v>
      </c>
      <c r="E13" s="3" t="s">
        <v>181</v>
      </c>
      <c r="F13" s="3" t="s">
        <v>73</v>
      </c>
      <c r="G13" s="3">
        <v>10</v>
      </c>
      <c r="H13" s="3">
        <v>-0.0137436979639929</v>
      </c>
      <c r="I13" s="3">
        <v>0.00742520153869679</v>
      </c>
      <c r="J13" s="3">
        <v>0.101328356892095</v>
      </c>
      <c r="K13" s="3">
        <v>-0.0282970929798386</v>
      </c>
      <c r="L13" s="3">
        <v>0.000809697051852845</v>
      </c>
      <c r="M13" s="3">
        <v>0.986350315462661</v>
      </c>
      <c r="N13" s="3">
        <v>0.972099519953104</v>
      </c>
      <c r="O13" s="3">
        <v>1.000810024945</v>
      </c>
      <c r="P13" s="3">
        <f t="shared" si="0"/>
        <v>0.0168880594820158</v>
      </c>
    </row>
    <row r="14" s="3" customFormat="1" spans="1:16">
      <c r="A14" s="3">
        <v>37</v>
      </c>
      <c r="B14" s="3" t="s">
        <v>179</v>
      </c>
      <c r="C14" s="3" t="s">
        <v>64</v>
      </c>
      <c r="D14" s="3" t="s">
        <v>65</v>
      </c>
      <c r="E14" s="3" t="s">
        <v>181</v>
      </c>
      <c r="F14" s="3" t="s">
        <v>74</v>
      </c>
      <c r="G14" s="3">
        <v>10</v>
      </c>
      <c r="H14" s="3">
        <v>-0.01318518222463</v>
      </c>
      <c r="I14" s="3">
        <v>0.00807307650074317</v>
      </c>
      <c r="J14" s="3">
        <v>0.10242085425523</v>
      </c>
      <c r="K14" s="3">
        <v>-0.0290084121660866</v>
      </c>
      <c r="L14" s="3">
        <v>0.00263804771682661</v>
      </c>
      <c r="M14" s="3">
        <v>0.986901361507993</v>
      </c>
      <c r="N14" s="3">
        <v>0.971408292784337</v>
      </c>
      <c r="O14" s="3">
        <v>1.00264153042655</v>
      </c>
      <c r="P14" s="3">
        <f t="shared" si="0"/>
        <v>0.0170701423758717</v>
      </c>
    </row>
    <row r="15" s="3" customFormat="1" spans="1:16">
      <c r="A15" s="3">
        <v>39</v>
      </c>
      <c r="B15" s="3" t="s">
        <v>179</v>
      </c>
      <c r="C15" s="3" t="s">
        <v>64</v>
      </c>
      <c r="D15" s="3" t="s">
        <v>65</v>
      </c>
      <c r="E15" s="3" t="s">
        <v>181</v>
      </c>
      <c r="F15" s="3" t="s">
        <v>75</v>
      </c>
      <c r="G15" s="3">
        <v>10</v>
      </c>
      <c r="H15" s="3">
        <v>-0.0100318577893331</v>
      </c>
      <c r="I15" s="3">
        <v>0.0248337950005604</v>
      </c>
      <c r="J15" s="3">
        <v>0.695672543579103</v>
      </c>
      <c r="K15" s="3">
        <v>-0.0587060959904314</v>
      </c>
      <c r="L15" s="3">
        <v>0.0386423804117652</v>
      </c>
      <c r="M15" s="3">
        <v>0.99001829345254</v>
      </c>
      <c r="N15" s="3">
        <v>0.942983875175693</v>
      </c>
      <c r="O15" s="3">
        <v>1.03939870783905</v>
      </c>
      <c r="P15" s="3">
        <f t="shared" si="0"/>
        <v>0.115945423929851</v>
      </c>
    </row>
    <row r="16" s="3" customFormat="1" spans="1:16">
      <c r="A16" s="3">
        <v>40</v>
      </c>
      <c r="B16" s="3" t="s">
        <v>179</v>
      </c>
      <c r="C16" s="3" t="s">
        <v>64</v>
      </c>
      <c r="D16" s="3" t="s">
        <v>65</v>
      </c>
      <c r="E16" s="3" t="s">
        <v>181</v>
      </c>
      <c r="F16" s="3" t="s">
        <v>76</v>
      </c>
      <c r="G16" s="3">
        <v>10</v>
      </c>
      <c r="H16" s="3">
        <v>-0.0127513116354399</v>
      </c>
      <c r="I16" s="3">
        <v>0.00758901485859397</v>
      </c>
      <c r="J16" s="3">
        <v>0.127213900209374</v>
      </c>
      <c r="K16" s="3">
        <v>-0.0276257807582841</v>
      </c>
      <c r="L16" s="3">
        <v>0.00212315748740426</v>
      </c>
      <c r="M16" s="3">
        <v>0.987329641885594</v>
      </c>
      <c r="N16" s="3">
        <v>0.972752321333672</v>
      </c>
      <c r="O16" s="3">
        <v>1.00212541298224</v>
      </c>
      <c r="P16" s="3">
        <f t="shared" si="0"/>
        <v>0.0212023167015623</v>
      </c>
    </row>
    <row r="17" s="3" customFormat="1" spans="1:16">
      <c r="A17" s="3">
        <v>38</v>
      </c>
      <c r="B17" s="3" t="s">
        <v>179</v>
      </c>
      <c r="C17" s="3" t="s">
        <v>64</v>
      </c>
      <c r="D17" s="3" t="s">
        <v>65</v>
      </c>
      <c r="E17" s="3" t="s">
        <v>181</v>
      </c>
      <c r="F17" s="3" t="s">
        <v>66</v>
      </c>
      <c r="G17" s="3">
        <v>10</v>
      </c>
      <c r="H17" s="3">
        <v>-0.00997905105507258</v>
      </c>
      <c r="I17" s="3">
        <v>0.00688265242661444</v>
      </c>
      <c r="J17" s="3">
        <v>0.147090731072785</v>
      </c>
      <c r="K17" s="3">
        <v>-0.0234690498112369</v>
      </c>
      <c r="L17" s="3">
        <v>0.00351094770109172</v>
      </c>
      <c r="M17" s="3">
        <v>0.990070574465858</v>
      </c>
      <c r="N17" s="3">
        <v>0.976804206475576</v>
      </c>
      <c r="O17" s="3">
        <v>1.00351711829741</v>
      </c>
      <c r="P17" s="3">
        <f t="shared" si="0"/>
        <v>0.0245151218454642</v>
      </c>
    </row>
    <row r="18" s="3" customFormat="1" spans="1:16">
      <c r="A18" s="3">
        <v>41</v>
      </c>
      <c r="B18" s="3" t="s">
        <v>179</v>
      </c>
      <c r="C18" s="3" t="s">
        <v>120</v>
      </c>
      <c r="D18" s="3" t="s">
        <v>121</v>
      </c>
      <c r="E18" s="3" t="s">
        <v>181</v>
      </c>
      <c r="F18" s="3" t="s">
        <v>73</v>
      </c>
      <c r="G18" s="3">
        <v>10</v>
      </c>
      <c r="H18" s="3">
        <v>-0.0085446575388676</v>
      </c>
      <c r="I18" s="3">
        <v>0.00742520153869679</v>
      </c>
      <c r="J18" s="3">
        <v>0.283061551863866</v>
      </c>
      <c r="K18" s="3">
        <v>-0.0230980525547133</v>
      </c>
      <c r="L18" s="3">
        <v>0.00600873747697811</v>
      </c>
      <c r="M18" s="3">
        <v>0.99149174429318</v>
      </c>
      <c r="N18" s="3">
        <v>0.977166665387813</v>
      </c>
      <c r="O18" s="3">
        <v>1.0060268261519</v>
      </c>
      <c r="P18" s="3">
        <f t="shared" si="0"/>
        <v>0.0471769253106443</v>
      </c>
    </row>
    <row r="19" s="3" customFormat="1" spans="1:16">
      <c r="A19" s="3">
        <v>42</v>
      </c>
      <c r="B19" s="3" t="s">
        <v>179</v>
      </c>
      <c r="C19" s="3" t="s">
        <v>120</v>
      </c>
      <c r="D19" s="3" t="s">
        <v>121</v>
      </c>
      <c r="E19" s="3" t="s">
        <v>181</v>
      </c>
      <c r="F19" s="3" t="s">
        <v>74</v>
      </c>
      <c r="G19" s="3">
        <v>10</v>
      </c>
      <c r="H19" s="3">
        <v>-0.00738721730763886</v>
      </c>
      <c r="I19" s="3">
        <v>0.00764140964049528</v>
      </c>
      <c r="J19" s="3">
        <v>0.333676580683989</v>
      </c>
      <c r="K19" s="3">
        <v>-0.0223643802030096</v>
      </c>
      <c r="L19" s="3">
        <v>0.0075899455877319</v>
      </c>
      <c r="M19" s="3">
        <v>0.992640001118089</v>
      </c>
      <c r="N19" s="3">
        <v>0.977883848609795</v>
      </c>
      <c r="O19" s="3">
        <v>1.00761882223591</v>
      </c>
      <c r="P19" s="3">
        <f t="shared" si="0"/>
        <v>0.0556127634473315</v>
      </c>
    </row>
    <row r="20" s="3" customFormat="1" spans="1:16">
      <c r="A20" s="3">
        <v>44</v>
      </c>
      <c r="B20" s="3" t="s">
        <v>179</v>
      </c>
      <c r="C20" s="3" t="s">
        <v>120</v>
      </c>
      <c r="D20" s="3" t="s">
        <v>121</v>
      </c>
      <c r="E20" s="3" t="s">
        <v>181</v>
      </c>
      <c r="F20" s="3" t="s">
        <v>75</v>
      </c>
      <c r="G20" s="3">
        <v>10</v>
      </c>
      <c r="H20" s="3">
        <v>0.0122835643869052</v>
      </c>
      <c r="I20" s="3">
        <v>0.0277196720812033</v>
      </c>
      <c r="J20" s="3">
        <v>0.668128139520212</v>
      </c>
      <c r="K20" s="3">
        <v>-0.0420469928922532</v>
      </c>
      <c r="L20" s="3">
        <v>0.0666141216660636</v>
      </c>
      <c r="M20" s="3">
        <v>1.01235931721776</v>
      </c>
      <c r="N20" s="3">
        <v>0.958824721566936</v>
      </c>
      <c r="O20" s="3">
        <v>1.06888293981692</v>
      </c>
      <c r="P20" s="3">
        <f t="shared" si="0"/>
        <v>0.111354689920035</v>
      </c>
    </row>
    <row r="21" s="3" customFormat="1" spans="1:16">
      <c r="A21" s="3">
        <v>45</v>
      </c>
      <c r="B21" s="3" t="s">
        <v>179</v>
      </c>
      <c r="C21" s="3" t="s">
        <v>120</v>
      </c>
      <c r="D21" s="3" t="s">
        <v>121</v>
      </c>
      <c r="E21" s="3" t="s">
        <v>181</v>
      </c>
      <c r="F21" s="3" t="s">
        <v>76</v>
      </c>
      <c r="G21" s="3">
        <v>10</v>
      </c>
      <c r="H21" s="3">
        <v>-0.00753228830621464</v>
      </c>
      <c r="I21" s="3">
        <v>0.00695215650616812</v>
      </c>
      <c r="J21" s="3">
        <v>0.306781076798876</v>
      </c>
      <c r="K21" s="3">
        <v>-0.0211585150583042</v>
      </c>
      <c r="L21" s="3">
        <v>0.00609393844587489</v>
      </c>
      <c r="M21" s="3">
        <v>0.992496008286745</v>
      </c>
      <c r="N21" s="3">
        <v>0.979063755919977</v>
      </c>
      <c r="O21" s="3">
        <v>1.0061125442638</v>
      </c>
      <c r="P21" s="3">
        <f t="shared" si="0"/>
        <v>0.0511301794664793</v>
      </c>
    </row>
    <row r="22" s="3" customFormat="1" spans="1:16">
      <c r="A22" s="3">
        <v>43</v>
      </c>
      <c r="B22" s="3" t="s">
        <v>179</v>
      </c>
      <c r="C22" s="3" t="s">
        <v>120</v>
      </c>
      <c r="D22" s="3" t="s">
        <v>121</v>
      </c>
      <c r="E22" s="3" t="s">
        <v>181</v>
      </c>
      <c r="F22" s="3" t="s">
        <v>66</v>
      </c>
      <c r="G22" s="3">
        <v>10</v>
      </c>
      <c r="H22" s="3">
        <v>-0.00595641805547558</v>
      </c>
      <c r="I22" s="3">
        <v>0.00688265242661444</v>
      </c>
      <c r="J22" s="3">
        <v>0.386805677557609</v>
      </c>
      <c r="K22" s="3">
        <v>-0.0194464168116399</v>
      </c>
      <c r="L22" s="3">
        <v>0.00753358070068872</v>
      </c>
      <c r="M22" s="3">
        <v>0.994061286233726</v>
      </c>
      <c r="N22" s="3">
        <v>0.980741445034341</v>
      </c>
      <c r="O22" s="3">
        <v>1.00756202951538</v>
      </c>
      <c r="P22" s="3">
        <f t="shared" si="0"/>
        <v>0.0644676129262682</v>
      </c>
    </row>
    <row r="23" s="3" customFormat="1" spans="1:16">
      <c r="A23" s="3">
        <v>46</v>
      </c>
      <c r="B23" s="3" t="s">
        <v>179</v>
      </c>
      <c r="C23" s="3" t="s">
        <v>122</v>
      </c>
      <c r="D23" s="3" t="s">
        <v>123</v>
      </c>
      <c r="E23" s="3" t="s">
        <v>181</v>
      </c>
      <c r="F23" s="3" t="s">
        <v>73</v>
      </c>
      <c r="G23" s="3">
        <v>10</v>
      </c>
      <c r="H23" s="3">
        <v>0.00894735296136097</v>
      </c>
      <c r="I23" s="3">
        <v>0.00761017934874742</v>
      </c>
      <c r="J23" s="3">
        <v>0.273512082438193</v>
      </c>
      <c r="K23" s="3">
        <v>-0.00596859856218397</v>
      </c>
      <c r="L23" s="3">
        <v>0.0238633044849059</v>
      </c>
      <c r="M23" s="3">
        <v>1.00898750017162</v>
      </c>
      <c r="N23" s="3">
        <v>0.994049178137303</v>
      </c>
      <c r="O23" s="3">
        <v>1.02415031156735</v>
      </c>
      <c r="P23" s="3">
        <f t="shared" si="0"/>
        <v>0.0455853470730322</v>
      </c>
    </row>
    <row r="24" s="3" customFormat="1" spans="1:16">
      <c r="A24" s="3">
        <v>47</v>
      </c>
      <c r="B24" s="3" t="s">
        <v>179</v>
      </c>
      <c r="C24" s="3" t="s">
        <v>122</v>
      </c>
      <c r="D24" s="3" t="s">
        <v>123</v>
      </c>
      <c r="E24" s="3" t="s">
        <v>181</v>
      </c>
      <c r="F24" s="3" t="s">
        <v>74</v>
      </c>
      <c r="G24" s="3">
        <v>10</v>
      </c>
      <c r="H24" s="3">
        <v>0.0104116584170743</v>
      </c>
      <c r="I24" s="3">
        <v>0.00833920130773438</v>
      </c>
      <c r="J24" s="3">
        <v>0.211840741478754</v>
      </c>
      <c r="K24" s="3">
        <v>-0.00593317614608509</v>
      </c>
      <c r="L24" s="3">
        <v>0.0267564929802337</v>
      </c>
      <c r="M24" s="3">
        <v>1.01046604833175</v>
      </c>
      <c r="N24" s="3">
        <v>0.994084390384561</v>
      </c>
      <c r="O24" s="3">
        <v>1.02711766194839</v>
      </c>
      <c r="P24" s="3">
        <f t="shared" si="0"/>
        <v>0.035306790246459</v>
      </c>
    </row>
    <row r="25" s="3" customFormat="1" spans="1:16">
      <c r="A25" s="3">
        <v>49</v>
      </c>
      <c r="B25" s="3" t="s">
        <v>179</v>
      </c>
      <c r="C25" s="3" t="s">
        <v>122</v>
      </c>
      <c r="D25" s="3" t="s">
        <v>123</v>
      </c>
      <c r="E25" s="3" t="s">
        <v>181</v>
      </c>
      <c r="F25" s="3" t="s">
        <v>75</v>
      </c>
      <c r="G25" s="3">
        <v>10</v>
      </c>
      <c r="H25" s="3">
        <v>0.0094704539808404</v>
      </c>
      <c r="I25" s="3">
        <v>0.0242227896610638</v>
      </c>
      <c r="J25" s="3">
        <v>0.704911485989601</v>
      </c>
      <c r="K25" s="3">
        <v>-0.0380062137548447</v>
      </c>
      <c r="L25" s="3">
        <v>0.0569471217165255</v>
      </c>
      <c r="M25" s="3">
        <v>1.00951544063266</v>
      </c>
      <c r="N25" s="3">
        <v>0.962706958847585</v>
      </c>
      <c r="O25" s="3">
        <v>1.05859983197349</v>
      </c>
      <c r="P25" s="3">
        <f t="shared" si="0"/>
        <v>0.117485247664933</v>
      </c>
    </row>
    <row r="26" s="3" customFormat="1" spans="1:16">
      <c r="A26" s="3">
        <v>50</v>
      </c>
      <c r="B26" s="3" t="s">
        <v>179</v>
      </c>
      <c r="C26" s="3" t="s">
        <v>122</v>
      </c>
      <c r="D26" s="3" t="s">
        <v>123</v>
      </c>
      <c r="E26" s="3" t="s">
        <v>181</v>
      </c>
      <c r="F26" s="3" t="s">
        <v>76</v>
      </c>
      <c r="G26" s="3">
        <v>10</v>
      </c>
      <c r="H26" s="3">
        <v>0.0101475972658323</v>
      </c>
      <c r="I26" s="3">
        <v>0.00803979905132833</v>
      </c>
      <c r="J26" s="3">
        <v>0.238612573083049</v>
      </c>
      <c r="K26" s="3">
        <v>-0.00561040887477126</v>
      </c>
      <c r="L26" s="3">
        <v>0.0259056034064358</v>
      </c>
      <c r="M26" s="3">
        <v>1.01019925872967</v>
      </c>
      <c r="N26" s="3">
        <v>0.994405300077488</v>
      </c>
      <c r="O26" s="3">
        <v>1.02624406995664</v>
      </c>
      <c r="P26" s="3">
        <f t="shared" si="0"/>
        <v>0.0397687621805082</v>
      </c>
    </row>
    <row r="27" s="3" customFormat="1" spans="1:16">
      <c r="A27" s="3">
        <v>48</v>
      </c>
      <c r="B27" s="3" t="s">
        <v>179</v>
      </c>
      <c r="C27" s="3" t="s">
        <v>122</v>
      </c>
      <c r="D27" s="3" t="s">
        <v>123</v>
      </c>
      <c r="E27" s="3" t="s">
        <v>181</v>
      </c>
      <c r="F27" s="3" t="s">
        <v>66</v>
      </c>
      <c r="G27" s="3">
        <v>10</v>
      </c>
      <c r="H27" s="3">
        <v>0.00986704670970042</v>
      </c>
      <c r="I27" s="3">
        <v>0.00704732460460321</v>
      </c>
      <c r="J27" s="3">
        <v>0.161479656264842</v>
      </c>
      <c r="K27" s="3">
        <v>-0.00394570951532187</v>
      </c>
      <c r="L27" s="3">
        <v>0.0236798029347227</v>
      </c>
      <c r="M27" s="3">
        <v>1.00991588651781</v>
      </c>
      <c r="N27" s="3">
        <v>0.996062064568348</v>
      </c>
      <c r="O27" s="3">
        <v>1.02396239563951</v>
      </c>
      <c r="P27" s="3">
        <f t="shared" si="0"/>
        <v>0.0269132760441403</v>
      </c>
    </row>
    <row r="28" s="3" customFormat="1" spans="1:16">
      <c r="A28" s="3">
        <v>51</v>
      </c>
      <c r="B28" s="3" t="s">
        <v>179</v>
      </c>
      <c r="C28" s="3" t="s">
        <v>67</v>
      </c>
      <c r="D28" s="3" t="s">
        <v>68</v>
      </c>
      <c r="E28" s="3" t="s">
        <v>181</v>
      </c>
      <c r="F28" s="3" t="s">
        <v>73</v>
      </c>
      <c r="G28" s="3">
        <v>10</v>
      </c>
      <c r="H28" s="3">
        <v>0.000377458882704381</v>
      </c>
      <c r="I28" s="3">
        <v>0.00742520153869679</v>
      </c>
      <c r="J28" s="3">
        <v>0.960703479006498</v>
      </c>
      <c r="K28" s="3">
        <v>-0.0141759361331413</v>
      </c>
      <c r="L28" s="3">
        <v>0.0149308538985501</v>
      </c>
      <c r="M28" s="3">
        <v>1.00037753012927</v>
      </c>
      <c r="N28" s="3">
        <v>0.985924069334726</v>
      </c>
      <c r="O28" s="3">
        <v>1.01504287593143</v>
      </c>
      <c r="P28" s="3">
        <f t="shared" si="0"/>
        <v>0.160117246501083</v>
      </c>
    </row>
    <row r="29" s="3" customFormat="1" spans="1:16">
      <c r="A29" s="3">
        <v>52</v>
      </c>
      <c r="B29" s="3" t="s">
        <v>179</v>
      </c>
      <c r="C29" s="3" t="s">
        <v>67</v>
      </c>
      <c r="D29" s="3" t="s">
        <v>68</v>
      </c>
      <c r="E29" s="3" t="s">
        <v>181</v>
      </c>
      <c r="F29" s="3" t="s">
        <v>74</v>
      </c>
      <c r="G29" s="3">
        <v>10</v>
      </c>
      <c r="H29" s="3">
        <v>0.00282452086217191</v>
      </c>
      <c r="I29" s="3">
        <v>0.00747792122604282</v>
      </c>
      <c r="J29" s="3">
        <v>0.705642537488059</v>
      </c>
      <c r="K29" s="3">
        <v>-0.011832204740872</v>
      </c>
      <c r="L29" s="3">
        <v>0.0174812464652158</v>
      </c>
      <c r="M29" s="3">
        <v>1.00282851357951</v>
      </c>
      <c r="N29" s="3">
        <v>0.988237520521508</v>
      </c>
      <c r="O29" s="3">
        <v>1.01763493771961</v>
      </c>
      <c r="P29" s="3">
        <f t="shared" si="0"/>
        <v>0.117607089581343</v>
      </c>
    </row>
    <row r="30" s="3" customFormat="1" spans="1:16">
      <c r="A30" s="3">
        <v>54</v>
      </c>
      <c r="B30" s="3" t="s">
        <v>179</v>
      </c>
      <c r="C30" s="3" t="s">
        <v>67</v>
      </c>
      <c r="D30" s="3" t="s">
        <v>68</v>
      </c>
      <c r="E30" s="3" t="s">
        <v>181</v>
      </c>
      <c r="F30" s="3" t="s">
        <v>75</v>
      </c>
      <c r="G30" s="3">
        <v>10</v>
      </c>
      <c r="H30" s="3">
        <v>0.0186689313961304</v>
      </c>
      <c r="I30" s="3">
        <v>0.0282949813934132</v>
      </c>
      <c r="J30" s="3">
        <v>0.525906884793636</v>
      </c>
      <c r="K30" s="3">
        <v>-0.0367892321349595</v>
      </c>
      <c r="L30" s="3">
        <v>0.0741270949272203</v>
      </c>
      <c r="M30" s="3">
        <v>1.01884428542017</v>
      </c>
      <c r="N30" s="3">
        <v>0.963879268716933</v>
      </c>
      <c r="O30" s="3">
        <v>1.07694367087606</v>
      </c>
      <c r="P30" s="3">
        <f t="shared" si="0"/>
        <v>0.087651147465606</v>
      </c>
    </row>
    <row r="31" s="3" customFormat="1" spans="1:16">
      <c r="A31" s="3">
        <v>55</v>
      </c>
      <c r="B31" s="3" t="s">
        <v>179</v>
      </c>
      <c r="C31" s="3" t="s">
        <v>67</v>
      </c>
      <c r="D31" s="3" t="s">
        <v>68</v>
      </c>
      <c r="E31" s="3" t="s">
        <v>181</v>
      </c>
      <c r="F31" s="3" t="s">
        <v>76</v>
      </c>
      <c r="G31" s="3">
        <v>10</v>
      </c>
      <c r="H31" s="3">
        <v>0.0025791855757778</v>
      </c>
      <c r="I31" s="3">
        <v>0.00738863966342316</v>
      </c>
      <c r="J31" s="3">
        <v>0.735061239406384</v>
      </c>
      <c r="K31" s="3">
        <v>-0.0119025481645316</v>
      </c>
      <c r="L31" s="3">
        <v>0.0170609193160872</v>
      </c>
      <c r="M31" s="3">
        <v>1.00258251453628</v>
      </c>
      <c r="N31" s="3">
        <v>0.988168006955865</v>
      </c>
      <c r="O31" s="3">
        <v>1.01720728801007</v>
      </c>
      <c r="P31" s="3">
        <f t="shared" si="0"/>
        <v>0.122510206567731</v>
      </c>
    </row>
    <row r="32" s="3" customFormat="1" spans="1:16">
      <c r="A32" s="3">
        <v>53</v>
      </c>
      <c r="B32" s="3" t="s">
        <v>179</v>
      </c>
      <c r="C32" s="3" t="s">
        <v>67</v>
      </c>
      <c r="D32" s="3" t="s">
        <v>68</v>
      </c>
      <c r="E32" s="3" t="s">
        <v>181</v>
      </c>
      <c r="F32" s="3" t="s">
        <v>66</v>
      </c>
      <c r="G32" s="3">
        <v>10</v>
      </c>
      <c r="H32" s="3">
        <v>0.00517600170572232</v>
      </c>
      <c r="I32" s="3">
        <v>0.00701306578293483</v>
      </c>
      <c r="J32" s="3">
        <v>0.460483328997233</v>
      </c>
      <c r="K32" s="3">
        <v>-0.00856960722882995</v>
      </c>
      <c r="L32" s="3">
        <v>0.0189216106402746</v>
      </c>
      <c r="M32" s="3">
        <v>1.00518942034419</v>
      </c>
      <c r="N32" s="3">
        <v>0.991467007190153</v>
      </c>
      <c r="O32" s="3">
        <v>1.01910175875183</v>
      </c>
      <c r="P32" s="3">
        <f t="shared" si="0"/>
        <v>0.0767472214995388</v>
      </c>
    </row>
    <row r="33" s="3" customFormat="1" spans="1:16">
      <c r="A33" s="3">
        <v>223</v>
      </c>
      <c r="B33" s="3" t="s">
        <v>179</v>
      </c>
      <c r="C33" s="3" t="s">
        <v>165</v>
      </c>
      <c r="D33" s="3" t="s">
        <v>166</v>
      </c>
      <c r="E33" s="3" t="s">
        <v>181</v>
      </c>
      <c r="F33" s="3" t="s">
        <v>63</v>
      </c>
      <c r="G33" s="3">
        <v>1</v>
      </c>
      <c r="H33" s="3">
        <v>-0.0290842212075089</v>
      </c>
      <c r="I33" s="3">
        <v>0.0387221588026383</v>
      </c>
      <c r="J33" s="3">
        <v>0.452592355599159</v>
      </c>
      <c r="K33" s="3">
        <v>-0.10497965246068</v>
      </c>
      <c r="L33" s="3">
        <v>0.0468112100456621</v>
      </c>
      <c r="M33" s="3">
        <v>0.971334654044108</v>
      </c>
      <c r="N33" s="3">
        <v>0.900342842161268</v>
      </c>
      <c r="O33" s="3">
        <v>1.04792415285064</v>
      </c>
      <c r="P33" s="3">
        <v>0.452592355599159</v>
      </c>
    </row>
    <row r="34" s="3" customFormat="1" spans="1:16">
      <c r="A34" s="3">
        <v>61</v>
      </c>
      <c r="B34" s="3" t="s">
        <v>179</v>
      </c>
      <c r="C34" s="3" t="s">
        <v>126</v>
      </c>
      <c r="D34" s="3" t="s">
        <v>127</v>
      </c>
      <c r="E34" s="3" t="s">
        <v>181</v>
      </c>
      <c r="F34" s="3" t="s">
        <v>73</v>
      </c>
      <c r="G34" s="3">
        <v>10</v>
      </c>
      <c r="H34" s="3">
        <v>-0.00810528151695597</v>
      </c>
      <c r="I34" s="3">
        <v>0.00742520153869679</v>
      </c>
      <c r="J34" s="3">
        <v>0.306793973695067</v>
      </c>
      <c r="K34" s="3">
        <v>-0.0226586765328017</v>
      </c>
      <c r="L34" s="3">
        <v>0.00644811349888975</v>
      </c>
      <c r="M34" s="3">
        <v>0.991927477709944</v>
      </c>
      <c r="N34" s="3">
        <v>0.977596103325454</v>
      </c>
      <c r="O34" s="3">
        <v>1.00646894733832</v>
      </c>
      <c r="P34" s="3">
        <f t="shared" ref="P34:P58" si="1">J34/6</f>
        <v>0.0511323289491778</v>
      </c>
    </row>
    <row r="35" s="3" customFormat="1" ht="13" customHeight="1" spans="1:16">
      <c r="A35" s="3">
        <v>62</v>
      </c>
      <c r="B35" s="3" t="s">
        <v>179</v>
      </c>
      <c r="C35" s="3" t="s">
        <v>126</v>
      </c>
      <c r="D35" s="3" t="s">
        <v>127</v>
      </c>
      <c r="E35" s="3" t="s">
        <v>181</v>
      </c>
      <c r="F35" s="3" t="s">
        <v>74</v>
      </c>
      <c r="G35" s="3">
        <v>10</v>
      </c>
      <c r="H35" s="3">
        <v>-0.00604633193506948</v>
      </c>
      <c r="I35" s="3">
        <v>0.00804977747695768</v>
      </c>
      <c r="J35" s="3">
        <v>0.452581705405047</v>
      </c>
      <c r="K35" s="3">
        <v>-0.0218238957899065</v>
      </c>
      <c r="L35" s="3">
        <v>0.00973123191976758</v>
      </c>
      <c r="M35" s="3">
        <v>0.993971910345054</v>
      </c>
      <c r="N35" s="3">
        <v>0.978412522444908</v>
      </c>
      <c r="O35" s="3">
        <v>1.00977873431769</v>
      </c>
      <c r="P35" s="3">
        <f t="shared" si="1"/>
        <v>0.0754302842341745</v>
      </c>
    </row>
    <row r="36" s="3" customFormat="1" spans="1:16">
      <c r="A36" s="3">
        <v>64</v>
      </c>
      <c r="B36" s="3" t="s">
        <v>179</v>
      </c>
      <c r="C36" s="3" t="s">
        <v>126</v>
      </c>
      <c r="D36" s="3" t="s">
        <v>127</v>
      </c>
      <c r="E36" s="3" t="s">
        <v>181</v>
      </c>
      <c r="F36" s="3" t="s">
        <v>75</v>
      </c>
      <c r="G36" s="3">
        <v>10</v>
      </c>
      <c r="H36" s="3">
        <v>0.0307582921761271</v>
      </c>
      <c r="I36" s="3">
        <v>0.0295035505165903</v>
      </c>
      <c r="J36" s="3">
        <v>0.324360354424784</v>
      </c>
      <c r="K36" s="3">
        <v>-0.0270686668363898</v>
      </c>
      <c r="L36" s="3">
        <v>0.088585251188644</v>
      </c>
      <c r="M36" s="3">
        <v>1.03123621589866</v>
      </c>
      <c r="N36" s="3">
        <v>0.973294406181929</v>
      </c>
      <c r="O36" s="3">
        <v>1.0926273964244</v>
      </c>
      <c r="P36" s="3">
        <f t="shared" si="1"/>
        <v>0.0540600590707973</v>
      </c>
    </row>
    <row r="37" s="3" customFormat="1" spans="1:16">
      <c r="A37" s="3">
        <v>65</v>
      </c>
      <c r="B37" s="3" t="s">
        <v>179</v>
      </c>
      <c r="C37" s="3" t="s">
        <v>126</v>
      </c>
      <c r="D37" s="3" t="s">
        <v>127</v>
      </c>
      <c r="E37" s="3" t="s">
        <v>181</v>
      </c>
      <c r="F37" s="3" t="s">
        <v>76</v>
      </c>
      <c r="G37" s="3">
        <v>10</v>
      </c>
      <c r="H37" s="3">
        <v>-0.00886919453994959</v>
      </c>
      <c r="I37" s="3">
        <v>0.00771619402192815</v>
      </c>
      <c r="J37" s="3">
        <v>0.28000810738941</v>
      </c>
      <c r="K37" s="3">
        <v>-0.0239929348229288</v>
      </c>
      <c r="L37" s="3">
        <v>0.00625454574302959</v>
      </c>
      <c r="M37" s="3">
        <v>0.991170020744312</v>
      </c>
      <c r="N37" s="3">
        <v>0.976292607413687</v>
      </c>
      <c r="O37" s="3">
        <v>1.00627414625705</v>
      </c>
      <c r="P37" s="3">
        <f t="shared" si="1"/>
        <v>0.046668017898235</v>
      </c>
    </row>
    <row r="38" s="3" customFormat="1" spans="1:16">
      <c r="A38" s="3">
        <v>63</v>
      </c>
      <c r="B38" s="3" t="s">
        <v>179</v>
      </c>
      <c r="C38" s="3" t="s">
        <v>126</v>
      </c>
      <c r="D38" s="3" t="s">
        <v>127</v>
      </c>
      <c r="E38" s="3" t="s">
        <v>181</v>
      </c>
      <c r="F38" s="3" t="s">
        <v>66</v>
      </c>
      <c r="G38" s="3">
        <v>10</v>
      </c>
      <c r="H38" s="3">
        <v>-0.00506362015306616</v>
      </c>
      <c r="I38" s="3">
        <v>0.00688265242661444</v>
      </c>
      <c r="J38" s="3">
        <v>0.461908623303124</v>
      </c>
      <c r="K38" s="3">
        <v>-0.0185536189092305</v>
      </c>
      <c r="L38" s="3">
        <v>0.00842637860309814</v>
      </c>
      <c r="M38" s="3">
        <v>0.994949178360079</v>
      </c>
      <c r="N38" s="3">
        <v>0.981617439924287</v>
      </c>
      <c r="O38" s="3">
        <v>1.00846198045926</v>
      </c>
      <c r="P38" s="3">
        <f t="shared" si="1"/>
        <v>0.0769847705505207</v>
      </c>
    </row>
    <row r="39" s="3" customFormat="1" spans="1:16">
      <c r="A39" s="3">
        <v>66</v>
      </c>
      <c r="B39" s="3" t="s">
        <v>179</v>
      </c>
      <c r="C39" s="3" t="s">
        <v>128</v>
      </c>
      <c r="D39" s="3" t="s">
        <v>129</v>
      </c>
      <c r="E39" s="3" t="s">
        <v>181</v>
      </c>
      <c r="F39" s="3" t="s">
        <v>73</v>
      </c>
      <c r="G39" s="3">
        <v>10</v>
      </c>
      <c r="H39" s="3">
        <v>-0.00458964132356902</v>
      </c>
      <c r="I39" s="3">
        <v>0.00742520153869679</v>
      </c>
      <c r="J39" s="3">
        <v>0.553683964007743</v>
      </c>
      <c r="K39" s="3">
        <v>-0.0191430363394147</v>
      </c>
      <c r="L39" s="3">
        <v>0.00996375369227669</v>
      </c>
      <c r="M39" s="3">
        <v>0.995420874985324</v>
      </c>
      <c r="N39" s="3">
        <v>0.981039027975211</v>
      </c>
      <c r="O39" s="3">
        <v>1.01001355715849</v>
      </c>
      <c r="P39" s="3">
        <f t="shared" si="1"/>
        <v>0.0922806606679572</v>
      </c>
    </row>
    <row r="40" s="3" customFormat="1" spans="1:16">
      <c r="A40" s="3">
        <v>67</v>
      </c>
      <c r="B40" s="3" t="s">
        <v>179</v>
      </c>
      <c r="C40" s="3" t="s">
        <v>128</v>
      </c>
      <c r="D40" s="3" t="s">
        <v>129</v>
      </c>
      <c r="E40" s="3" t="s">
        <v>181</v>
      </c>
      <c r="F40" s="3" t="s">
        <v>74</v>
      </c>
      <c r="G40" s="3">
        <v>10</v>
      </c>
      <c r="H40" s="3">
        <v>-0.00525337690173803</v>
      </c>
      <c r="I40" s="3">
        <v>0.00772920834101909</v>
      </c>
      <c r="J40" s="3">
        <v>0.496708038440655</v>
      </c>
      <c r="K40" s="3">
        <v>-0.0204026252501354</v>
      </c>
      <c r="L40" s="3">
        <v>0.00989587144665938</v>
      </c>
      <c r="M40" s="3">
        <v>0.994760397950645</v>
      </c>
      <c r="N40" s="3">
        <v>0.979804100008649</v>
      </c>
      <c r="O40" s="3">
        <v>1.00994499749714</v>
      </c>
      <c r="P40" s="3">
        <f t="shared" si="1"/>
        <v>0.0827846730734425</v>
      </c>
    </row>
    <row r="41" s="3" customFormat="1" spans="1:16">
      <c r="A41" s="3">
        <v>69</v>
      </c>
      <c r="B41" s="3" t="s">
        <v>179</v>
      </c>
      <c r="C41" s="3" t="s">
        <v>128</v>
      </c>
      <c r="D41" s="3" t="s">
        <v>129</v>
      </c>
      <c r="E41" s="3" t="s">
        <v>181</v>
      </c>
      <c r="F41" s="3" t="s">
        <v>75</v>
      </c>
      <c r="G41" s="3">
        <v>10</v>
      </c>
      <c r="H41" s="3">
        <v>0.00987988325614603</v>
      </c>
      <c r="I41" s="3">
        <v>0.0294582262758182</v>
      </c>
      <c r="J41" s="3">
        <v>0.745019184182436</v>
      </c>
      <c r="K41" s="3">
        <v>-0.0478582402444577</v>
      </c>
      <c r="L41" s="3">
        <v>0.0676180067567497</v>
      </c>
      <c r="M41" s="3">
        <v>1.0099288504332</v>
      </c>
      <c r="N41" s="3">
        <v>0.953268912667619</v>
      </c>
      <c r="O41" s="3">
        <v>1.06995651424641</v>
      </c>
      <c r="P41" s="3">
        <f t="shared" si="1"/>
        <v>0.124169864030406</v>
      </c>
    </row>
    <row r="42" s="3" customFormat="1" spans="1:16">
      <c r="A42" s="3">
        <v>70</v>
      </c>
      <c r="B42" s="3" t="s">
        <v>179</v>
      </c>
      <c r="C42" s="3" t="s">
        <v>128</v>
      </c>
      <c r="D42" s="3" t="s">
        <v>129</v>
      </c>
      <c r="E42" s="3" t="s">
        <v>181</v>
      </c>
      <c r="F42" s="3" t="s">
        <v>76</v>
      </c>
      <c r="G42" s="3">
        <v>10</v>
      </c>
      <c r="H42" s="3">
        <v>-0.00474989302385573</v>
      </c>
      <c r="I42" s="3">
        <v>0.00706711754870791</v>
      </c>
      <c r="J42" s="3">
        <v>0.518392545247905</v>
      </c>
      <c r="K42" s="3">
        <v>-0.0186014434193232</v>
      </c>
      <c r="L42" s="3">
        <v>0.00910165737161178</v>
      </c>
      <c r="M42" s="3">
        <v>0.99526136987843</v>
      </c>
      <c r="N42" s="3">
        <v>0.981570495673676</v>
      </c>
      <c r="O42" s="3">
        <v>1.00914320340533</v>
      </c>
      <c r="P42" s="3">
        <f t="shared" si="1"/>
        <v>0.0863987575413175</v>
      </c>
    </row>
    <row r="43" s="3" customFormat="1" spans="1:16">
      <c r="A43" s="3">
        <v>68</v>
      </c>
      <c r="B43" s="3" t="s">
        <v>179</v>
      </c>
      <c r="C43" s="3" t="s">
        <v>128</v>
      </c>
      <c r="D43" s="3" t="s">
        <v>129</v>
      </c>
      <c r="E43" s="3" t="s">
        <v>181</v>
      </c>
      <c r="F43" s="3" t="s">
        <v>66</v>
      </c>
      <c r="G43" s="3">
        <v>10</v>
      </c>
      <c r="H43" s="3">
        <v>-0.00438623728742658</v>
      </c>
      <c r="I43" s="3">
        <v>0.00688265242661444</v>
      </c>
      <c r="J43" s="3">
        <v>0.523936746684104</v>
      </c>
      <c r="K43" s="3">
        <v>-0.0178762360435909</v>
      </c>
      <c r="L43" s="3">
        <v>0.00910376146873773</v>
      </c>
      <c r="M43" s="3">
        <v>0.995623368202227</v>
      </c>
      <c r="N43" s="3">
        <v>0.982282596015941</v>
      </c>
      <c r="O43" s="3">
        <v>1.00914532674288</v>
      </c>
      <c r="P43" s="3">
        <f t="shared" si="1"/>
        <v>0.0873227911140173</v>
      </c>
    </row>
    <row r="44" s="3" customFormat="1" spans="1:16">
      <c r="A44" s="3">
        <v>71</v>
      </c>
      <c r="B44" s="3" t="s">
        <v>179</v>
      </c>
      <c r="C44" s="3" t="s">
        <v>130</v>
      </c>
      <c r="D44" s="3" t="s">
        <v>131</v>
      </c>
      <c r="E44" s="3" t="s">
        <v>181</v>
      </c>
      <c r="F44" s="3" t="s">
        <v>73</v>
      </c>
      <c r="G44" s="3">
        <v>10</v>
      </c>
      <c r="H44" s="3">
        <v>0.00496433734075189</v>
      </c>
      <c r="I44" s="3">
        <v>0.00742520153869679</v>
      </c>
      <c r="J44" s="3">
        <v>0.522583353785567</v>
      </c>
      <c r="K44" s="3">
        <v>-0.00958905767509383</v>
      </c>
      <c r="L44" s="3">
        <v>0.0195177323565976</v>
      </c>
      <c r="M44" s="3">
        <v>1.00497668007942</v>
      </c>
      <c r="N44" s="3">
        <v>0.990456770737711</v>
      </c>
      <c r="O44" s="3">
        <v>1.01970944855191</v>
      </c>
      <c r="P44" s="3">
        <f t="shared" si="1"/>
        <v>0.0870972256309278</v>
      </c>
    </row>
    <row r="45" s="3" customFormat="1" spans="1:16">
      <c r="A45" s="3">
        <v>72</v>
      </c>
      <c r="B45" s="3" t="s">
        <v>179</v>
      </c>
      <c r="C45" s="3" t="s">
        <v>130</v>
      </c>
      <c r="D45" s="3" t="s">
        <v>131</v>
      </c>
      <c r="E45" s="3" t="s">
        <v>181</v>
      </c>
      <c r="F45" s="3" t="s">
        <v>74</v>
      </c>
      <c r="G45" s="3">
        <v>10</v>
      </c>
      <c r="H45" s="3">
        <v>0.00567527127511615</v>
      </c>
      <c r="I45" s="3">
        <v>0.00768451858946371</v>
      </c>
      <c r="J45" s="3">
        <v>0.460190565564648</v>
      </c>
      <c r="K45" s="3">
        <v>-0.00938638516023273</v>
      </c>
      <c r="L45" s="3">
        <v>0.020736927710465</v>
      </c>
      <c r="M45" s="3">
        <v>1.00569140613594</v>
      </c>
      <c r="N45" s="3">
        <v>0.990657529445747</v>
      </c>
      <c r="O45" s="3">
        <v>1.02095343174905</v>
      </c>
      <c r="P45" s="3">
        <f t="shared" si="1"/>
        <v>0.076698427594108</v>
      </c>
    </row>
    <row r="46" s="3" customFormat="1" spans="1:16">
      <c r="A46" s="3">
        <v>74</v>
      </c>
      <c r="B46" s="3" t="s">
        <v>179</v>
      </c>
      <c r="C46" s="3" t="s">
        <v>130</v>
      </c>
      <c r="D46" s="3" t="s">
        <v>131</v>
      </c>
      <c r="E46" s="3" t="s">
        <v>181</v>
      </c>
      <c r="F46" s="3" t="s">
        <v>75</v>
      </c>
      <c r="G46" s="3">
        <v>10</v>
      </c>
      <c r="H46" s="3">
        <v>0.0032824088355082</v>
      </c>
      <c r="I46" s="3">
        <v>0.0261134798957009</v>
      </c>
      <c r="J46" s="3">
        <v>0.902734200818725</v>
      </c>
      <c r="K46" s="3">
        <v>-0.0479000117600656</v>
      </c>
      <c r="L46" s="3">
        <v>0.054464829431082</v>
      </c>
      <c r="M46" s="3">
        <v>1.00328780183846</v>
      </c>
      <c r="N46" s="3">
        <v>0.953229094012004</v>
      </c>
      <c r="O46" s="3">
        <v>1.05597533650726</v>
      </c>
      <c r="P46" s="3">
        <f t="shared" si="1"/>
        <v>0.150455700136454</v>
      </c>
    </row>
    <row r="47" s="3" customFormat="1" spans="1:16">
      <c r="A47" s="3">
        <v>75</v>
      </c>
      <c r="B47" s="3" t="s">
        <v>179</v>
      </c>
      <c r="C47" s="3" t="s">
        <v>130</v>
      </c>
      <c r="D47" s="3" t="s">
        <v>131</v>
      </c>
      <c r="E47" s="3" t="s">
        <v>181</v>
      </c>
      <c r="F47" s="3" t="s">
        <v>76</v>
      </c>
      <c r="G47" s="3">
        <v>10</v>
      </c>
      <c r="H47" s="3">
        <v>0.0053843994594501</v>
      </c>
      <c r="I47" s="3">
        <v>0.00668846317781509</v>
      </c>
      <c r="J47" s="3">
        <v>0.441551102372151</v>
      </c>
      <c r="K47" s="3">
        <v>-0.00772498836906748</v>
      </c>
      <c r="L47" s="3">
        <v>0.0184937872879677</v>
      </c>
      <c r="M47" s="3">
        <v>1.00539892139048</v>
      </c>
      <c r="N47" s="3">
        <v>0.992304772669716</v>
      </c>
      <c r="O47" s="3">
        <v>1.01866585647229</v>
      </c>
      <c r="P47" s="3">
        <f t="shared" si="1"/>
        <v>0.0735918503953585</v>
      </c>
    </row>
    <row r="48" s="3" customFormat="1" spans="1:16">
      <c r="A48" s="3">
        <v>73</v>
      </c>
      <c r="B48" s="3" t="s">
        <v>179</v>
      </c>
      <c r="C48" s="3" t="s">
        <v>130</v>
      </c>
      <c r="D48" s="3" t="s">
        <v>131</v>
      </c>
      <c r="E48" s="3" t="s">
        <v>181</v>
      </c>
      <c r="F48" s="3" t="s">
        <v>66</v>
      </c>
      <c r="G48" s="3">
        <v>10</v>
      </c>
      <c r="H48" s="3">
        <v>0.00694806822806112</v>
      </c>
      <c r="I48" s="3">
        <v>0.00688265242661444</v>
      </c>
      <c r="J48" s="3">
        <v>0.312732770250436</v>
      </c>
      <c r="K48" s="3">
        <v>-0.00654193052810318</v>
      </c>
      <c r="L48" s="3">
        <v>0.0204380669842254</v>
      </c>
      <c r="M48" s="3">
        <v>1.00697226205511</v>
      </c>
      <c r="N48" s="3">
        <v>0.993479421313288</v>
      </c>
      <c r="O48" s="3">
        <v>1.02064835445507</v>
      </c>
      <c r="P48" s="3">
        <f t="shared" si="1"/>
        <v>0.0521221283750727</v>
      </c>
    </row>
    <row r="49" s="3" customFormat="1" spans="1:16">
      <c r="A49" s="3">
        <v>76</v>
      </c>
      <c r="B49" s="3" t="s">
        <v>179</v>
      </c>
      <c r="C49" s="3" t="s">
        <v>69</v>
      </c>
      <c r="D49" s="3" t="s">
        <v>70</v>
      </c>
      <c r="E49" s="3" t="s">
        <v>181</v>
      </c>
      <c r="F49" s="3" t="s">
        <v>73</v>
      </c>
      <c r="G49" s="3">
        <v>10</v>
      </c>
      <c r="H49" s="3">
        <v>-0.00123248288703029</v>
      </c>
      <c r="I49" s="3">
        <v>0.00742520153869679</v>
      </c>
      <c r="J49" s="3">
        <v>0.872285817708365</v>
      </c>
      <c r="K49" s="3">
        <v>-0.015785877902876</v>
      </c>
      <c r="L49" s="3">
        <v>0.0133209121288154</v>
      </c>
      <c r="M49" s="3">
        <v>0.998768276308073</v>
      </c>
      <c r="N49" s="3">
        <v>0.984338066022771</v>
      </c>
      <c r="O49" s="3">
        <v>1.01341003075291</v>
      </c>
      <c r="P49" s="3">
        <f t="shared" si="1"/>
        <v>0.145380969618061</v>
      </c>
    </row>
    <row r="50" s="3" customFormat="1" spans="1:16">
      <c r="A50" s="3">
        <v>77</v>
      </c>
      <c r="B50" s="3" t="s">
        <v>179</v>
      </c>
      <c r="C50" s="3" t="s">
        <v>69</v>
      </c>
      <c r="D50" s="3" t="s">
        <v>70</v>
      </c>
      <c r="E50" s="3" t="s">
        <v>181</v>
      </c>
      <c r="F50" s="3" t="s">
        <v>74</v>
      </c>
      <c r="G50" s="3">
        <v>10</v>
      </c>
      <c r="H50" s="3">
        <v>0.00140504601199065</v>
      </c>
      <c r="I50" s="3">
        <v>0.00740268099621382</v>
      </c>
      <c r="J50" s="3">
        <v>0.849464039468017</v>
      </c>
      <c r="K50" s="3">
        <v>-0.0131042087405884</v>
      </c>
      <c r="L50" s="3">
        <v>0.0159143007645697</v>
      </c>
      <c r="M50" s="3">
        <v>1.0014060335516</v>
      </c>
      <c r="N50" s="3">
        <v>0.986981277585137</v>
      </c>
      <c r="O50" s="3">
        <v>1.01604160768596</v>
      </c>
      <c r="P50" s="3">
        <f t="shared" si="1"/>
        <v>0.141577339911336</v>
      </c>
    </row>
    <row r="51" s="3" customFormat="1" spans="1:16">
      <c r="A51" s="3">
        <v>79</v>
      </c>
      <c r="B51" s="3" t="s">
        <v>179</v>
      </c>
      <c r="C51" s="3" t="s">
        <v>69</v>
      </c>
      <c r="D51" s="3" t="s">
        <v>70</v>
      </c>
      <c r="E51" s="3" t="s">
        <v>181</v>
      </c>
      <c r="F51" s="3" t="s">
        <v>75</v>
      </c>
      <c r="G51" s="3">
        <v>10</v>
      </c>
      <c r="H51" s="3">
        <v>0.0475717573233478</v>
      </c>
      <c r="I51" s="3">
        <v>0.0305929448014685</v>
      </c>
      <c r="J51" s="3">
        <v>0.154370159016109</v>
      </c>
      <c r="K51" s="3">
        <v>-0.0123904144875305</v>
      </c>
      <c r="L51" s="3">
        <v>0.107533929134226</v>
      </c>
      <c r="M51" s="3">
        <v>1.04872145186568</v>
      </c>
      <c r="N51" s="3">
        <v>0.987686030643372</v>
      </c>
      <c r="O51" s="3">
        <v>1.11352864116833</v>
      </c>
      <c r="P51" s="3">
        <f t="shared" si="1"/>
        <v>0.0257283598360182</v>
      </c>
    </row>
    <row r="52" s="3" customFormat="1" spans="1:16">
      <c r="A52" s="3">
        <v>80</v>
      </c>
      <c r="B52" s="3" t="s">
        <v>179</v>
      </c>
      <c r="C52" s="3" t="s">
        <v>69</v>
      </c>
      <c r="D52" s="3" t="s">
        <v>70</v>
      </c>
      <c r="E52" s="3" t="s">
        <v>181</v>
      </c>
      <c r="F52" s="3" t="s">
        <v>76</v>
      </c>
      <c r="G52" s="3">
        <v>10</v>
      </c>
      <c r="H52" s="3">
        <v>0.000518348159748661</v>
      </c>
      <c r="I52" s="3">
        <v>0.00695815544026929</v>
      </c>
      <c r="J52" s="3">
        <v>0.942245985833052</v>
      </c>
      <c r="K52" s="3">
        <v>-0.0131196365031792</v>
      </c>
      <c r="L52" s="3">
        <v>0.0141563328226765</v>
      </c>
      <c r="M52" s="3">
        <v>1.00051848252537</v>
      </c>
      <c r="N52" s="3">
        <v>0.986966050789763</v>
      </c>
      <c r="O52" s="3">
        <v>1.01425700820595</v>
      </c>
      <c r="P52" s="3">
        <f t="shared" si="1"/>
        <v>0.157040997638842</v>
      </c>
    </row>
    <row r="53" s="3" customFormat="1" spans="1:16">
      <c r="A53" s="3">
        <v>78</v>
      </c>
      <c r="B53" s="3" t="s">
        <v>179</v>
      </c>
      <c r="C53" s="3" t="s">
        <v>69</v>
      </c>
      <c r="D53" s="3" t="s">
        <v>70</v>
      </c>
      <c r="E53" s="3" t="s">
        <v>181</v>
      </c>
      <c r="F53" s="3" t="s">
        <v>66</v>
      </c>
      <c r="G53" s="3">
        <v>10</v>
      </c>
      <c r="H53" s="3">
        <v>0.00330480153447805</v>
      </c>
      <c r="I53" s="3">
        <v>0.00688265242661444</v>
      </c>
      <c r="J53" s="3">
        <v>0.631110822756149</v>
      </c>
      <c r="K53" s="3">
        <v>-0.0101851972216863</v>
      </c>
      <c r="L53" s="3">
        <v>0.0167948002906423</v>
      </c>
      <c r="M53" s="3">
        <v>1.00331026841172</v>
      </c>
      <c r="N53" s="3">
        <v>0.989866496247949</v>
      </c>
      <c r="O53" s="3">
        <v>1.01693662581369</v>
      </c>
      <c r="P53" s="3">
        <f t="shared" si="1"/>
        <v>0.105185137126025</v>
      </c>
    </row>
    <row r="54" s="3" customFormat="1" spans="1:16">
      <c r="A54" s="3">
        <v>81</v>
      </c>
      <c r="B54" s="3" t="s">
        <v>179</v>
      </c>
      <c r="C54" s="3" t="s">
        <v>132</v>
      </c>
      <c r="D54" s="3" t="s">
        <v>133</v>
      </c>
      <c r="E54" s="3" t="s">
        <v>181</v>
      </c>
      <c r="F54" s="3" t="s">
        <v>73</v>
      </c>
      <c r="G54" s="3">
        <v>10</v>
      </c>
      <c r="H54" s="3">
        <v>-0.00258124169980842</v>
      </c>
      <c r="I54" s="3">
        <v>0.00742520153869679</v>
      </c>
      <c r="J54" s="3">
        <v>0.737085379878039</v>
      </c>
      <c r="K54" s="3">
        <v>-0.0171346367156541</v>
      </c>
      <c r="L54" s="3">
        <v>0.0119721533160373</v>
      </c>
      <c r="M54" s="3">
        <v>0.99742208684001</v>
      </c>
      <c r="N54" s="3">
        <v>0.983011326308539</v>
      </c>
      <c r="O54" s="3">
        <v>1.0120441064013</v>
      </c>
      <c r="P54" s="3">
        <f t="shared" si="1"/>
        <v>0.122847563313007</v>
      </c>
    </row>
    <row r="55" s="3" customFormat="1" spans="1:16">
      <c r="A55" s="3">
        <v>82</v>
      </c>
      <c r="B55" s="3" t="s">
        <v>179</v>
      </c>
      <c r="C55" s="3" t="s">
        <v>132</v>
      </c>
      <c r="D55" s="3" t="s">
        <v>133</v>
      </c>
      <c r="E55" s="3" t="s">
        <v>181</v>
      </c>
      <c r="F55" s="3" t="s">
        <v>74</v>
      </c>
      <c r="G55" s="3">
        <v>10</v>
      </c>
      <c r="H55" s="3">
        <v>-0.00193274202233077</v>
      </c>
      <c r="I55" s="3">
        <v>0.00778673217797557</v>
      </c>
      <c r="J55" s="3">
        <v>0.803972204909485</v>
      </c>
      <c r="K55" s="3">
        <v>-0.0171947370911629</v>
      </c>
      <c r="L55" s="3">
        <v>0.0133292530465014</v>
      </c>
      <c r="M55" s="3">
        <v>0.998069124520823</v>
      </c>
      <c r="N55" s="3">
        <v>0.982952248734009</v>
      </c>
      <c r="O55" s="3">
        <v>1.01341848355781</v>
      </c>
      <c r="P55" s="3">
        <f t="shared" si="1"/>
        <v>0.133995367484914</v>
      </c>
    </row>
    <row r="56" s="3" customFormat="1" spans="1:16">
      <c r="A56" s="3">
        <v>84</v>
      </c>
      <c r="B56" s="3" t="s">
        <v>179</v>
      </c>
      <c r="C56" s="3" t="s">
        <v>132</v>
      </c>
      <c r="D56" s="3" t="s">
        <v>133</v>
      </c>
      <c r="E56" s="3" t="s">
        <v>181</v>
      </c>
      <c r="F56" s="3" t="s">
        <v>75</v>
      </c>
      <c r="G56" s="3">
        <v>10</v>
      </c>
      <c r="H56" s="3">
        <v>0.00637879530990806</v>
      </c>
      <c r="I56" s="3">
        <v>0.0252667430420959</v>
      </c>
      <c r="J56" s="3">
        <v>0.806358178773813</v>
      </c>
      <c r="K56" s="3">
        <v>-0.0431440210525999</v>
      </c>
      <c r="L56" s="3">
        <v>0.0559016116724161</v>
      </c>
      <c r="M56" s="3">
        <v>1.00639918315161</v>
      </c>
      <c r="N56" s="3">
        <v>0.957773440594388</v>
      </c>
      <c r="O56" s="3">
        <v>1.057493633588</v>
      </c>
      <c r="P56" s="3">
        <f t="shared" si="1"/>
        <v>0.134393029795635</v>
      </c>
    </row>
    <row r="57" s="3" customFormat="1" spans="1:16">
      <c r="A57" s="3">
        <v>85</v>
      </c>
      <c r="B57" s="3" t="s">
        <v>179</v>
      </c>
      <c r="C57" s="3" t="s">
        <v>132</v>
      </c>
      <c r="D57" s="3" t="s">
        <v>133</v>
      </c>
      <c r="E57" s="3" t="s">
        <v>181</v>
      </c>
      <c r="F57" s="3" t="s">
        <v>76</v>
      </c>
      <c r="G57" s="3">
        <v>10</v>
      </c>
      <c r="H57" s="3">
        <v>-0.00224132759632314</v>
      </c>
      <c r="I57" s="3">
        <v>0.00676103634276535</v>
      </c>
      <c r="J57" s="3">
        <v>0.747850820502466</v>
      </c>
      <c r="K57" s="3">
        <v>-0.0154929588281432</v>
      </c>
      <c r="L57" s="3">
        <v>0.0110103036354969</v>
      </c>
      <c r="M57" s="3">
        <v>0.997761182302855</v>
      </c>
      <c r="N57" s="3">
        <v>0.984626439651301</v>
      </c>
      <c r="O57" s="3">
        <v>1.01107114009954</v>
      </c>
      <c r="P57" s="3">
        <f t="shared" si="1"/>
        <v>0.124641803417078</v>
      </c>
    </row>
    <row r="58" s="3" customFormat="1" spans="1:16">
      <c r="A58" s="3">
        <v>83</v>
      </c>
      <c r="B58" s="3" t="s">
        <v>179</v>
      </c>
      <c r="C58" s="3" t="s">
        <v>132</v>
      </c>
      <c r="D58" s="3" t="s">
        <v>133</v>
      </c>
      <c r="E58" s="3" t="s">
        <v>181</v>
      </c>
      <c r="F58" s="3" t="s">
        <v>66</v>
      </c>
      <c r="G58" s="3">
        <v>10</v>
      </c>
      <c r="H58" s="3">
        <v>-0.000297107330982051</v>
      </c>
      <c r="I58" s="3">
        <v>0.00688265242661444</v>
      </c>
      <c r="J58" s="3">
        <v>0.965567962095846</v>
      </c>
      <c r="K58" s="3">
        <v>-0.0137871060871463</v>
      </c>
      <c r="L58" s="3">
        <v>0.0131928914251822</v>
      </c>
      <c r="M58" s="3">
        <v>0.99970293680103</v>
      </c>
      <c r="N58" s="3">
        <v>0.986307500775954</v>
      </c>
      <c r="O58" s="3">
        <v>1.01328030159189</v>
      </c>
      <c r="P58" s="3">
        <f t="shared" si="1"/>
        <v>0.160927993682641</v>
      </c>
    </row>
    <row r="59" s="3" customFormat="1" spans="1:16">
      <c r="A59" s="3">
        <v>21</v>
      </c>
      <c r="B59" s="3" t="s">
        <v>179</v>
      </c>
      <c r="C59" s="3" t="s">
        <v>71</v>
      </c>
      <c r="D59" s="3" t="s">
        <v>72</v>
      </c>
      <c r="E59" s="3" t="s">
        <v>181</v>
      </c>
      <c r="F59" s="3" t="s">
        <v>73</v>
      </c>
      <c r="G59" s="3">
        <v>13</v>
      </c>
      <c r="H59" s="3">
        <v>0.00852489877320903</v>
      </c>
      <c r="I59" s="3">
        <v>0.0111354245981862</v>
      </c>
      <c r="J59" s="3">
        <v>0.460046278328194</v>
      </c>
      <c r="K59" s="3">
        <v>-0.013300533439236</v>
      </c>
      <c r="L59" s="3">
        <v>0.0303503309856541</v>
      </c>
      <c r="M59" s="3">
        <v>1.00856133919947</v>
      </c>
      <c r="N59" s="3">
        <v>0.986787527802801</v>
      </c>
      <c r="O59" s="3">
        <v>1.03081559734822</v>
      </c>
      <c r="P59" s="3">
        <v>0.460046278328194</v>
      </c>
    </row>
    <row r="60" s="3" customFormat="1" spans="1:16">
      <c r="A60" s="3">
        <v>22</v>
      </c>
      <c r="B60" s="3" t="s">
        <v>179</v>
      </c>
      <c r="C60" s="3" t="s">
        <v>71</v>
      </c>
      <c r="D60" s="3" t="s">
        <v>72</v>
      </c>
      <c r="E60" s="3" t="s">
        <v>181</v>
      </c>
      <c r="F60" s="3" t="s">
        <v>74</v>
      </c>
      <c r="G60" s="3">
        <v>13</v>
      </c>
      <c r="H60" s="3">
        <v>0.0108100698302032</v>
      </c>
      <c r="I60" s="3">
        <v>0.00869804886576834</v>
      </c>
      <c r="J60" s="3">
        <v>0.213935834507333</v>
      </c>
      <c r="K60" s="3">
        <v>-0.00623810594670271</v>
      </c>
      <c r="L60" s="3">
        <v>0.0278582456071092</v>
      </c>
      <c r="M60" s="3">
        <v>1.01086870974511</v>
      </c>
      <c r="N60" s="3">
        <v>0.993781310640975</v>
      </c>
      <c r="O60" s="3">
        <v>1.02824991514749</v>
      </c>
      <c r="P60" s="3">
        <v>0.213935834507333</v>
      </c>
    </row>
    <row r="61" s="3" customFormat="1" spans="1:16">
      <c r="A61" s="3">
        <v>24</v>
      </c>
      <c r="B61" s="3" t="s">
        <v>179</v>
      </c>
      <c r="C61" s="3" t="s">
        <v>71</v>
      </c>
      <c r="D61" s="3" t="s">
        <v>72</v>
      </c>
      <c r="E61" s="3" t="s">
        <v>181</v>
      </c>
      <c r="F61" s="3" t="s">
        <v>75</v>
      </c>
      <c r="G61" s="3">
        <v>13</v>
      </c>
      <c r="H61" s="3">
        <v>0.0198170458890914</v>
      </c>
      <c r="I61" s="3">
        <v>0.0152805569622405</v>
      </c>
      <c r="J61" s="3">
        <v>0.219054639353524</v>
      </c>
      <c r="K61" s="3">
        <v>-0.0101328457569</v>
      </c>
      <c r="L61" s="3">
        <v>0.0497669375350829</v>
      </c>
      <c r="M61" s="3">
        <v>1.0200147070708</v>
      </c>
      <c r="N61" s="3">
        <v>0.989918318565445</v>
      </c>
      <c r="O61" s="3">
        <v>1.05102611309232</v>
      </c>
      <c r="P61" s="3">
        <v>0.219054639353524</v>
      </c>
    </row>
    <row r="62" s="3" customFormat="1" spans="1:16">
      <c r="A62" s="3">
        <v>25</v>
      </c>
      <c r="B62" s="3" t="s">
        <v>179</v>
      </c>
      <c r="C62" s="3" t="s">
        <v>71</v>
      </c>
      <c r="D62" s="3" t="s">
        <v>72</v>
      </c>
      <c r="E62" s="3" t="s">
        <v>181</v>
      </c>
      <c r="F62" s="3" t="s">
        <v>76</v>
      </c>
      <c r="G62" s="3">
        <v>13</v>
      </c>
      <c r="H62" s="3">
        <v>0.0154054055021075</v>
      </c>
      <c r="I62" s="3">
        <v>0.0137794164845865</v>
      </c>
      <c r="J62" s="3">
        <v>0.28544915296146</v>
      </c>
      <c r="K62" s="3">
        <v>-0.011602250807682</v>
      </c>
      <c r="L62" s="3">
        <v>0.042413061811897</v>
      </c>
      <c r="M62" s="3">
        <v>1.0155246804674</v>
      </c>
      <c r="N62" s="3">
        <v>0.988464795756693</v>
      </c>
      <c r="O62" s="3">
        <v>1.04332534761538</v>
      </c>
      <c r="P62" s="3">
        <v>0.28544915296146</v>
      </c>
    </row>
    <row r="63" s="3" customFormat="1" spans="1:16">
      <c r="A63" s="3">
        <v>23</v>
      </c>
      <c r="B63" s="3" t="s">
        <v>179</v>
      </c>
      <c r="C63" s="3" t="s">
        <v>71</v>
      </c>
      <c r="D63" s="3" t="s">
        <v>72</v>
      </c>
      <c r="E63" s="3" t="s">
        <v>181</v>
      </c>
      <c r="F63" s="3" t="s">
        <v>66</v>
      </c>
      <c r="G63" s="3">
        <v>13</v>
      </c>
      <c r="H63" s="3">
        <v>0.00628332178686216</v>
      </c>
      <c r="I63" s="3">
        <v>0.00642322840136181</v>
      </c>
      <c r="J63" s="3">
        <v>0.327966196521462</v>
      </c>
      <c r="K63" s="3">
        <v>-0.006306205879807</v>
      </c>
      <c r="L63" s="3">
        <v>0.0188728494535313</v>
      </c>
      <c r="M63" s="3">
        <v>1.00630310326262</v>
      </c>
      <c r="N63" s="3">
        <v>0.993713636504528</v>
      </c>
      <c r="O63" s="3">
        <v>1.01905206735217</v>
      </c>
      <c r="P63" s="3">
        <v>0.327966196521462</v>
      </c>
    </row>
    <row r="64" s="3" customFormat="1" spans="1:16">
      <c r="A64" s="3">
        <v>226</v>
      </c>
      <c r="B64" s="3" t="s">
        <v>179</v>
      </c>
      <c r="C64" s="3" t="s">
        <v>77</v>
      </c>
      <c r="D64" s="3" t="s">
        <v>78</v>
      </c>
      <c r="E64" s="3" t="s">
        <v>181</v>
      </c>
      <c r="F64" s="3" t="s">
        <v>63</v>
      </c>
      <c r="G64" s="3">
        <v>1</v>
      </c>
      <c r="H64" s="3">
        <v>-0.00130010147133435</v>
      </c>
      <c r="I64" s="3">
        <v>0.042654236428209</v>
      </c>
      <c r="J64" s="3">
        <v>0.975684237207243</v>
      </c>
      <c r="K64" s="3">
        <v>-0.0849024048706241</v>
      </c>
      <c r="L64" s="3">
        <v>0.0823022019279554</v>
      </c>
      <c r="M64" s="3">
        <v>0.99870074329445</v>
      </c>
      <c r="N64" s="3">
        <v>0.918601931101156</v>
      </c>
      <c r="O64" s="3">
        <v>1.08578388623815</v>
      </c>
      <c r="P64" s="3">
        <v>0.975684237207243</v>
      </c>
    </row>
    <row r="65" s="3" customFormat="1" spans="1:16">
      <c r="A65" s="3">
        <v>96</v>
      </c>
      <c r="B65" s="3" t="s">
        <v>179</v>
      </c>
      <c r="C65" s="3" t="s">
        <v>79</v>
      </c>
      <c r="D65" s="3" t="s">
        <v>80</v>
      </c>
      <c r="E65" s="3" t="s">
        <v>181</v>
      </c>
      <c r="F65" s="3" t="s">
        <v>73</v>
      </c>
      <c r="G65" s="3">
        <v>18</v>
      </c>
      <c r="H65" s="3">
        <v>-0.00181550266693444</v>
      </c>
      <c r="I65" s="3">
        <v>0.00393620966621785</v>
      </c>
      <c r="J65" s="3">
        <v>0.650840771275271</v>
      </c>
      <c r="K65" s="3">
        <v>-0.00953047361272143</v>
      </c>
      <c r="L65" s="3">
        <v>0.00589946827885254</v>
      </c>
      <c r="M65" s="3">
        <v>0.998186144361154</v>
      </c>
      <c r="N65" s="3">
        <v>0.990514797418648</v>
      </c>
      <c r="O65" s="3">
        <v>1.00591690441295</v>
      </c>
      <c r="P65" s="3">
        <v>0.650840771275271</v>
      </c>
    </row>
    <row r="66" s="3" customFormat="1" spans="1:16">
      <c r="A66" s="3">
        <v>97</v>
      </c>
      <c r="B66" s="3" t="s">
        <v>179</v>
      </c>
      <c r="C66" s="3" t="s">
        <v>79</v>
      </c>
      <c r="D66" s="3" t="s">
        <v>80</v>
      </c>
      <c r="E66" s="3" t="s">
        <v>181</v>
      </c>
      <c r="F66" s="3" t="s">
        <v>74</v>
      </c>
      <c r="G66" s="3">
        <v>18</v>
      </c>
      <c r="H66" s="3">
        <v>-0.000293657171404239</v>
      </c>
      <c r="I66" s="3">
        <v>0.00404670632420827</v>
      </c>
      <c r="J66" s="3">
        <v>0.942150720372582</v>
      </c>
      <c r="K66" s="3">
        <v>-0.00822520156685244</v>
      </c>
      <c r="L66" s="3">
        <v>0.00763788722404396</v>
      </c>
      <c r="M66" s="3">
        <v>0.999706385941643</v>
      </c>
      <c r="N66" s="3">
        <v>0.991808532849403</v>
      </c>
      <c r="O66" s="3">
        <v>1.007667130289</v>
      </c>
      <c r="P66" s="3">
        <v>0.942150720372582</v>
      </c>
    </row>
    <row r="67" s="3" customFormat="1" spans="1:16">
      <c r="A67" s="3">
        <v>99</v>
      </c>
      <c r="B67" s="3" t="s">
        <v>179</v>
      </c>
      <c r="C67" s="3" t="s">
        <v>79</v>
      </c>
      <c r="D67" s="3" t="s">
        <v>80</v>
      </c>
      <c r="E67" s="3" t="s">
        <v>181</v>
      </c>
      <c r="F67" s="3" t="s">
        <v>75</v>
      </c>
      <c r="G67" s="3">
        <v>18</v>
      </c>
      <c r="H67" s="3">
        <v>0.00123501864441539</v>
      </c>
      <c r="I67" s="3">
        <v>0.0165638669313442</v>
      </c>
      <c r="J67" s="3">
        <v>0.941434350133789</v>
      </c>
      <c r="K67" s="3">
        <v>-0.0312301605410193</v>
      </c>
      <c r="L67" s="3">
        <v>0.03370019782985</v>
      </c>
      <c r="M67" s="3">
        <v>1.00123578159399</v>
      </c>
      <c r="N67" s="3">
        <v>0.969252463730091</v>
      </c>
      <c r="O67" s="3">
        <v>1.0342744825081</v>
      </c>
      <c r="P67" s="3">
        <v>0.941434350133789</v>
      </c>
    </row>
    <row r="68" s="3" customFormat="1" spans="1:16">
      <c r="A68" s="3">
        <v>100</v>
      </c>
      <c r="B68" s="3" t="s">
        <v>179</v>
      </c>
      <c r="C68" s="3" t="s">
        <v>79</v>
      </c>
      <c r="D68" s="3" t="s">
        <v>80</v>
      </c>
      <c r="E68" s="3" t="s">
        <v>181</v>
      </c>
      <c r="F68" s="3" t="s">
        <v>76</v>
      </c>
      <c r="G68" s="3">
        <v>18</v>
      </c>
      <c r="H68" s="3">
        <v>-0.000583542391881395</v>
      </c>
      <c r="I68" s="3">
        <v>0.00371952063751257</v>
      </c>
      <c r="J68" s="3">
        <v>0.877182514642082</v>
      </c>
      <c r="K68" s="3">
        <v>-0.00787380284140603</v>
      </c>
      <c r="L68" s="3">
        <v>0.00670671805764324</v>
      </c>
      <c r="M68" s="3">
        <v>0.999416627835867</v>
      </c>
      <c r="N68" s="3">
        <v>0.992157114345693</v>
      </c>
      <c r="O68" s="3">
        <v>1.00672925845371</v>
      </c>
      <c r="P68" s="3">
        <v>0.877182514642082</v>
      </c>
    </row>
    <row r="69" s="3" customFormat="1" spans="1:16">
      <c r="A69" s="3">
        <v>98</v>
      </c>
      <c r="B69" s="3" t="s">
        <v>179</v>
      </c>
      <c r="C69" s="3" t="s">
        <v>79</v>
      </c>
      <c r="D69" s="3" t="s">
        <v>80</v>
      </c>
      <c r="E69" s="3" t="s">
        <v>181</v>
      </c>
      <c r="F69" s="3" t="s">
        <v>66</v>
      </c>
      <c r="G69" s="3">
        <v>18</v>
      </c>
      <c r="H69" s="3">
        <v>0.00152796049676879</v>
      </c>
      <c r="I69" s="3">
        <v>0.00384113378329163</v>
      </c>
      <c r="J69" s="3">
        <v>0.690785778113919</v>
      </c>
      <c r="K69" s="3">
        <v>-0.00600066171848281</v>
      </c>
      <c r="L69" s="3">
        <v>0.0090565827120204</v>
      </c>
      <c r="M69" s="3">
        <v>1.00152912842318</v>
      </c>
      <c r="N69" s="3">
        <v>0.994017306294094</v>
      </c>
      <c r="O69" s="3">
        <v>1.00909771764409</v>
      </c>
      <c r="P69" s="3">
        <v>0.690785778113919</v>
      </c>
    </row>
    <row r="70" s="3" customFormat="1" spans="1:16">
      <c r="A70" s="3">
        <v>141</v>
      </c>
      <c r="B70" s="3" t="s">
        <v>179</v>
      </c>
      <c r="C70" s="3" t="s">
        <v>81</v>
      </c>
      <c r="D70" s="3" t="s">
        <v>82</v>
      </c>
      <c r="E70" s="3" t="s">
        <v>181</v>
      </c>
      <c r="F70" s="3" t="s">
        <v>73</v>
      </c>
      <c r="G70" s="3">
        <v>18</v>
      </c>
      <c r="H70" s="6">
        <v>7.7993611400945e-5</v>
      </c>
      <c r="I70" s="3">
        <v>0.00385463876128854</v>
      </c>
      <c r="J70" s="3">
        <v>0.984107124943337</v>
      </c>
      <c r="K70" s="3">
        <v>-0.0074770983607246</v>
      </c>
      <c r="L70" s="3">
        <v>0.00763308558352649</v>
      </c>
      <c r="M70" s="3">
        <v>1.00007799665298</v>
      </c>
      <c r="N70" s="3">
        <v>0.992550785598906</v>
      </c>
      <c r="O70" s="3">
        <v>1.0076622918453</v>
      </c>
      <c r="P70" s="3">
        <f t="shared" ref="P70:P133" si="2">J70/29</f>
        <v>0.033934728446322</v>
      </c>
    </row>
    <row r="71" s="3" customFormat="1" spans="1:16">
      <c r="A71" s="3">
        <v>142</v>
      </c>
      <c r="B71" s="3" t="s">
        <v>179</v>
      </c>
      <c r="C71" s="3" t="s">
        <v>81</v>
      </c>
      <c r="D71" s="3" t="s">
        <v>82</v>
      </c>
      <c r="E71" s="3" t="s">
        <v>181</v>
      </c>
      <c r="F71" s="3" t="s">
        <v>74</v>
      </c>
      <c r="G71" s="3">
        <v>18</v>
      </c>
      <c r="H71" s="3">
        <v>-0.00179746704894964</v>
      </c>
      <c r="I71" s="3">
        <v>0.0041023206754633</v>
      </c>
      <c r="J71" s="3">
        <v>0.661271323516109</v>
      </c>
      <c r="K71" s="3">
        <v>-0.00983801557285771</v>
      </c>
      <c r="L71" s="3">
        <v>0.00624308147495843</v>
      </c>
      <c r="M71" s="3">
        <v>0.998204147427479</v>
      </c>
      <c r="N71" s="3">
        <v>0.990210219393968</v>
      </c>
      <c r="O71" s="3">
        <v>1.00626261012661</v>
      </c>
      <c r="P71" s="3">
        <f t="shared" si="2"/>
        <v>0.02280245943159</v>
      </c>
    </row>
    <row r="72" s="3" customFormat="1" spans="1:16">
      <c r="A72" s="3">
        <v>144</v>
      </c>
      <c r="B72" s="3" t="s">
        <v>179</v>
      </c>
      <c r="C72" s="3" t="s">
        <v>81</v>
      </c>
      <c r="D72" s="3" t="s">
        <v>82</v>
      </c>
      <c r="E72" s="3" t="s">
        <v>181</v>
      </c>
      <c r="F72" s="3" t="s">
        <v>75</v>
      </c>
      <c r="G72" s="3">
        <v>18</v>
      </c>
      <c r="H72" s="3">
        <v>0.000622429830252083</v>
      </c>
      <c r="I72" s="3">
        <v>0.0129001795759732</v>
      </c>
      <c r="J72" s="3">
        <v>0.96207956558018</v>
      </c>
      <c r="K72" s="3">
        <v>-0.0246619221386555</v>
      </c>
      <c r="L72" s="3">
        <v>0.0259067817991596</v>
      </c>
      <c r="M72" s="3">
        <v>1.0006226235799</v>
      </c>
      <c r="N72" s="3">
        <v>0.975639698461144</v>
      </c>
      <c r="O72" s="3">
        <v>1.0262452792759</v>
      </c>
      <c r="P72" s="3">
        <f t="shared" si="2"/>
        <v>0.0331751574337993</v>
      </c>
    </row>
    <row r="73" s="3" customFormat="1" spans="1:16">
      <c r="A73" s="3">
        <v>145</v>
      </c>
      <c r="B73" s="3" t="s">
        <v>179</v>
      </c>
      <c r="C73" s="3" t="s">
        <v>81</v>
      </c>
      <c r="D73" s="3" t="s">
        <v>82</v>
      </c>
      <c r="E73" s="3" t="s">
        <v>181</v>
      </c>
      <c r="F73" s="3" t="s">
        <v>76</v>
      </c>
      <c r="G73" s="3">
        <v>18</v>
      </c>
      <c r="H73" s="3">
        <v>-0.00144664511602623</v>
      </c>
      <c r="I73" s="3">
        <v>0.00381751038645375</v>
      </c>
      <c r="J73" s="3">
        <v>0.709416424199665</v>
      </c>
      <c r="K73" s="3">
        <v>-0.00892896547347558</v>
      </c>
      <c r="L73" s="3">
        <v>0.00603567524142313</v>
      </c>
      <c r="M73" s="3">
        <v>0.998554400770617</v>
      </c>
      <c r="N73" s="3">
        <v>0.991110779357363</v>
      </c>
      <c r="O73" s="3">
        <v>1.00605392663058</v>
      </c>
      <c r="P73" s="3">
        <f t="shared" si="2"/>
        <v>0.0244626353172298</v>
      </c>
    </row>
    <row r="74" s="3" customFormat="1" spans="1:16">
      <c r="A74" s="3">
        <v>143</v>
      </c>
      <c r="B74" s="3" t="s">
        <v>179</v>
      </c>
      <c r="C74" s="3" t="s">
        <v>81</v>
      </c>
      <c r="D74" s="3" t="s">
        <v>82</v>
      </c>
      <c r="E74" s="3" t="s">
        <v>181</v>
      </c>
      <c r="F74" s="3" t="s">
        <v>66</v>
      </c>
      <c r="G74" s="3">
        <v>18</v>
      </c>
      <c r="H74" s="3">
        <v>-0.000912091091225018</v>
      </c>
      <c r="I74" s="3">
        <v>0.00347813890159977</v>
      </c>
      <c r="J74" s="3">
        <v>0.793139974983252</v>
      </c>
      <c r="K74" s="3">
        <v>-0.00772924333836057</v>
      </c>
      <c r="L74" s="3">
        <v>0.00590506115591053</v>
      </c>
      <c r="M74" s="3">
        <v>0.99908832473742</v>
      </c>
      <c r="N74" s="3">
        <v>0.992300550452362</v>
      </c>
      <c r="O74" s="3">
        <v>1.00592253039826</v>
      </c>
      <c r="P74" s="3">
        <f t="shared" si="2"/>
        <v>0.0273496543097673</v>
      </c>
    </row>
    <row r="75" s="3" customFormat="1" spans="1:16">
      <c r="A75" s="3">
        <v>101</v>
      </c>
      <c r="B75" s="3" t="s">
        <v>179</v>
      </c>
      <c r="C75" s="3" t="s">
        <v>134</v>
      </c>
      <c r="D75" s="3" t="s">
        <v>135</v>
      </c>
      <c r="E75" s="3" t="s">
        <v>181</v>
      </c>
      <c r="F75" s="3" t="s">
        <v>73</v>
      </c>
      <c r="G75" s="3">
        <v>18</v>
      </c>
      <c r="H75" s="3">
        <v>-0.00381401513778171</v>
      </c>
      <c r="I75" s="3">
        <v>0.0038520341913738</v>
      </c>
      <c r="J75" s="3">
        <v>0.336848836256142</v>
      </c>
      <c r="K75" s="3">
        <v>-0.0113640021528744</v>
      </c>
      <c r="L75" s="3">
        <v>0.00373597187731094</v>
      </c>
      <c r="M75" s="3">
        <v>0.996193248979868</v>
      </c>
      <c r="N75" s="3">
        <v>0.988700324220663</v>
      </c>
      <c r="O75" s="3">
        <v>1.00374295931916</v>
      </c>
      <c r="P75" s="3">
        <f t="shared" si="2"/>
        <v>0.0116154771122808</v>
      </c>
    </row>
    <row r="76" s="3" customFormat="1" spans="1:16">
      <c r="A76" s="3">
        <v>102</v>
      </c>
      <c r="B76" s="3" t="s">
        <v>179</v>
      </c>
      <c r="C76" s="3" t="s">
        <v>134</v>
      </c>
      <c r="D76" s="3" t="s">
        <v>135</v>
      </c>
      <c r="E76" s="3" t="s">
        <v>181</v>
      </c>
      <c r="F76" s="3" t="s">
        <v>74</v>
      </c>
      <c r="G76" s="3">
        <v>18</v>
      </c>
      <c r="H76" s="3">
        <v>-0.00360038977903007</v>
      </c>
      <c r="I76" s="3">
        <v>0.00409308514302881</v>
      </c>
      <c r="J76" s="3">
        <v>0.379061198857977</v>
      </c>
      <c r="K76" s="3">
        <v>-0.0116228366593665</v>
      </c>
      <c r="L76" s="3">
        <v>0.0044220571013064</v>
      </c>
      <c r="M76" s="3">
        <v>0.996406083852721</v>
      </c>
      <c r="N76" s="3">
        <v>0.988444447576455</v>
      </c>
      <c r="O76" s="3">
        <v>1.00443184882367</v>
      </c>
      <c r="P76" s="3">
        <f t="shared" si="2"/>
        <v>0.0130710758226889</v>
      </c>
    </row>
    <row r="77" s="3" customFormat="1" spans="1:16">
      <c r="A77" s="3">
        <v>104</v>
      </c>
      <c r="B77" s="3" t="s">
        <v>179</v>
      </c>
      <c r="C77" s="3" t="s">
        <v>134</v>
      </c>
      <c r="D77" s="3" t="s">
        <v>135</v>
      </c>
      <c r="E77" s="3" t="s">
        <v>181</v>
      </c>
      <c r="F77" s="3" t="s">
        <v>75</v>
      </c>
      <c r="G77" s="3">
        <v>18</v>
      </c>
      <c r="H77" s="3">
        <v>-0.00455831541162337</v>
      </c>
      <c r="I77" s="3">
        <v>0.0126210090993804</v>
      </c>
      <c r="J77" s="3">
        <v>0.722422574569808</v>
      </c>
      <c r="K77" s="3">
        <v>-0.029295493246409</v>
      </c>
      <c r="L77" s="3">
        <v>0.0201788624231623</v>
      </c>
      <c r="M77" s="3">
        <v>0.995452057940417</v>
      </c>
      <c r="N77" s="3">
        <v>0.971129459867953</v>
      </c>
      <c r="O77" s="3">
        <v>1.02038383203054</v>
      </c>
      <c r="P77" s="3">
        <f t="shared" si="2"/>
        <v>0.0249111232610279</v>
      </c>
    </row>
    <row r="78" s="3" customFormat="1" spans="1:16">
      <c r="A78" s="3">
        <v>105</v>
      </c>
      <c r="B78" s="3" t="s">
        <v>179</v>
      </c>
      <c r="C78" s="3" t="s">
        <v>134</v>
      </c>
      <c r="D78" s="3" t="s">
        <v>135</v>
      </c>
      <c r="E78" s="3" t="s">
        <v>181</v>
      </c>
      <c r="F78" s="3" t="s">
        <v>76</v>
      </c>
      <c r="G78" s="3">
        <v>18</v>
      </c>
      <c r="H78" s="3">
        <v>-0.00382802717285445</v>
      </c>
      <c r="I78" s="3">
        <v>0.00386655872977623</v>
      </c>
      <c r="J78" s="3">
        <v>0.336040324275439</v>
      </c>
      <c r="K78" s="3">
        <v>-0.0114064822832159</v>
      </c>
      <c r="L78" s="3">
        <v>0.00375042793750697</v>
      </c>
      <c r="M78" s="3">
        <v>0.996179290382918</v>
      </c>
      <c r="N78" s="3">
        <v>0.988658324994094</v>
      </c>
      <c r="O78" s="3">
        <v>1.00375746959269</v>
      </c>
      <c r="P78" s="3">
        <f t="shared" si="2"/>
        <v>0.0115875973888082</v>
      </c>
    </row>
    <row r="79" s="3" customFormat="1" spans="1:16">
      <c r="A79" s="3">
        <v>103</v>
      </c>
      <c r="B79" s="3" t="s">
        <v>179</v>
      </c>
      <c r="C79" s="3" t="s">
        <v>134</v>
      </c>
      <c r="D79" s="3" t="s">
        <v>135</v>
      </c>
      <c r="E79" s="3" t="s">
        <v>181</v>
      </c>
      <c r="F79" s="3" t="s">
        <v>66</v>
      </c>
      <c r="G79" s="3">
        <v>18</v>
      </c>
      <c r="H79" s="3">
        <v>-0.000876388439516495</v>
      </c>
      <c r="I79" s="3">
        <v>0.00347605757837324</v>
      </c>
      <c r="J79" s="3">
        <v>0.800947243482729</v>
      </c>
      <c r="K79" s="3">
        <v>-0.00768946129312805</v>
      </c>
      <c r="L79" s="3">
        <v>0.00593668441409506</v>
      </c>
      <c r="M79" s="3">
        <v>0.999123995476671</v>
      </c>
      <c r="N79" s="3">
        <v>0.992340026982967</v>
      </c>
      <c r="O79" s="3">
        <v>1.00595434144913</v>
      </c>
      <c r="P79" s="3">
        <f t="shared" si="2"/>
        <v>0.0276188704649217</v>
      </c>
    </row>
    <row r="80" s="3" customFormat="1" spans="1:16">
      <c r="A80" s="3">
        <v>108</v>
      </c>
      <c r="B80" s="3" t="s">
        <v>179</v>
      </c>
      <c r="C80" s="3" t="s">
        <v>136</v>
      </c>
      <c r="D80" s="3" t="s">
        <v>137</v>
      </c>
      <c r="E80" s="3" t="s">
        <v>181</v>
      </c>
      <c r="F80" s="3" t="s">
        <v>66</v>
      </c>
      <c r="G80" s="3">
        <v>18</v>
      </c>
      <c r="H80" s="3">
        <v>0.00851723322872572</v>
      </c>
      <c r="I80" s="3">
        <v>0.00443102065496309</v>
      </c>
      <c r="J80" s="3">
        <v>0.0545827165984043</v>
      </c>
      <c r="K80" s="3">
        <v>-0.000167567255001942</v>
      </c>
      <c r="L80" s="3">
        <v>0.0172020337124534</v>
      </c>
      <c r="M80" s="3">
        <v>1.00855360805729</v>
      </c>
      <c r="N80" s="3">
        <v>0.999832446783606</v>
      </c>
      <c r="O80" s="3">
        <v>1.01735084073094</v>
      </c>
      <c r="P80" s="3">
        <f t="shared" si="2"/>
        <v>0.00188216264132429</v>
      </c>
    </row>
    <row r="81" s="3" customFormat="1" spans="1:16">
      <c r="A81" s="3">
        <v>106</v>
      </c>
      <c r="B81" s="3" t="s">
        <v>179</v>
      </c>
      <c r="C81" s="3" t="s">
        <v>136</v>
      </c>
      <c r="D81" s="3" t="s">
        <v>137</v>
      </c>
      <c r="E81" s="3" t="s">
        <v>181</v>
      </c>
      <c r="F81" s="3" t="s">
        <v>73</v>
      </c>
      <c r="G81" s="3">
        <v>18</v>
      </c>
      <c r="H81" s="3">
        <v>0.0134545201698888</v>
      </c>
      <c r="I81" s="3">
        <v>0.00417067197920351</v>
      </c>
      <c r="J81" s="3">
        <v>0.00528119821884713</v>
      </c>
      <c r="K81" s="3">
        <v>0.00528000309064994</v>
      </c>
      <c r="L81" s="3">
        <v>0.0216290372491277</v>
      </c>
      <c r="M81" s="3">
        <v>1.01354543952757</v>
      </c>
      <c r="N81" s="3">
        <v>1.00529396687242</v>
      </c>
      <c r="O81" s="3">
        <v>1.02186464043259</v>
      </c>
      <c r="P81" s="3">
        <f t="shared" si="2"/>
        <v>0.000182110283408522</v>
      </c>
    </row>
    <row r="82" s="3" customFormat="1" spans="1:16">
      <c r="A82" s="3">
        <v>107</v>
      </c>
      <c r="B82" s="3" t="s">
        <v>179</v>
      </c>
      <c r="C82" s="3" t="s">
        <v>136</v>
      </c>
      <c r="D82" s="3" t="s">
        <v>137</v>
      </c>
      <c r="E82" s="3" t="s">
        <v>181</v>
      </c>
      <c r="F82" s="3" t="s">
        <v>74</v>
      </c>
      <c r="G82" s="3">
        <v>18</v>
      </c>
      <c r="H82" s="3">
        <v>0.0110498014520857</v>
      </c>
      <c r="I82" s="3">
        <v>0.00457228578893886</v>
      </c>
      <c r="J82" s="3">
        <v>0.0156623110474406</v>
      </c>
      <c r="K82" s="3">
        <v>0.00208812130576551</v>
      </c>
      <c r="L82" s="3">
        <v>0.0200114815984058</v>
      </c>
      <c r="M82" s="3">
        <v>1.01111107599067</v>
      </c>
      <c r="N82" s="3">
        <v>1.00209030294931</v>
      </c>
      <c r="O82" s="3">
        <v>1.02021305363608</v>
      </c>
      <c r="P82" s="3">
        <f t="shared" si="2"/>
        <v>0.000540079691291055</v>
      </c>
    </row>
    <row r="83" s="3" customFormat="1" spans="1:16">
      <c r="A83" s="3">
        <v>109</v>
      </c>
      <c r="B83" s="3" t="s">
        <v>179</v>
      </c>
      <c r="C83" s="3" t="s">
        <v>136</v>
      </c>
      <c r="D83" s="3" t="s">
        <v>137</v>
      </c>
      <c r="E83" s="3" t="s">
        <v>181</v>
      </c>
      <c r="F83" s="3" t="s">
        <v>75</v>
      </c>
      <c r="G83" s="3">
        <v>18</v>
      </c>
      <c r="H83" s="3">
        <v>-0.00592081804720304</v>
      </c>
      <c r="I83" s="3">
        <v>0.0159629071488281</v>
      </c>
      <c r="J83" s="3">
        <v>0.715285414615595</v>
      </c>
      <c r="K83" s="3">
        <v>-0.0372081160589062</v>
      </c>
      <c r="L83" s="3">
        <v>0.0253664799645001</v>
      </c>
      <c r="M83" s="3">
        <v>0.994096675453664</v>
      </c>
      <c r="N83" s="3">
        <v>0.963475599737767</v>
      </c>
      <c r="O83" s="3">
        <v>1.0256909468356</v>
      </c>
      <c r="P83" s="3">
        <f t="shared" si="2"/>
        <v>0.0246650142970895</v>
      </c>
    </row>
    <row r="84" s="3" customFormat="1" spans="1:16">
      <c r="A84" s="3">
        <v>110</v>
      </c>
      <c r="B84" s="3" t="s">
        <v>179</v>
      </c>
      <c r="C84" s="3" t="s">
        <v>136</v>
      </c>
      <c r="D84" s="3" t="s">
        <v>137</v>
      </c>
      <c r="E84" s="3" t="s">
        <v>181</v>
      </c>
      <c r="F84" s="3" t="s">
        <v>76</v>
      </c>
      <c r="G84" s="3">
        <v>18</v>
      </c>
      <c r="H84" s="3">
        <v>0.0116103312113236</v>
      </c>
      <c r="I84" s="3">
        <v>0.00412545962327485</v>
      </c>
      <c r="J84" s="3">
        <v>0.011940103078079</v>
      </c>
      <c r="K84" s="3">
        <v>0.00352443034970493</v>
      </c>
      <c r="L84" s="3">
        <v>0.0196962320729423</v>
      </c>
      <c r="M84" s="3">
        <v>1.01167799271066</v>
      </c>
      <c r="N84" s="3">
        <v>1.0035306484573</v>
      </c>
      <c r="O84" s="3">
        <v>1.01989148264526</v>
      </c>
      <c r="P84" s="3">
        <f t="shared" si="2"/>
        <v>0.000411727692347552</v>
      </c>
    </row>
    <row r="85" s="3" customFormat="1" spans="1:16">
      <c r="A85" s="3">
        <v>118</v>
      </c>
      <c r="B85" s="3" t="s">
        <v>179</v>
      </c>
      <c r="C85" s="3" t="s">
        <v>83</v>
      </c>
      <c r="D85" s="3" t="s">
        <v>84</v>
      </c>
      <c r="E85" s="3" t="s">
        <v>181</v>
      </c>
      <c r="F85" s="3" t="s">
        <v>66</v>
      </c>
      <c r="G85" s="3">
        <v>18</v>
      </c>
      <c r="H85" s="3">
        <v>0.00245047998397148</v>
      </c>
      <c r="I85" s="3">
        <v>0.0037902335679432</v>
      </c>
      <c r="J85" s="3">
        <v>0.517939544083637</v>
      </c>
      <c r="K85" s="3">
        <v>-0.00497837780919719</v>
      </c>
      <c r="L85" s="3">
        <v>0.00987933777714016</v>
      </c>
      <c r="M85" s="3">
        <v>1.00245348486401</v>
      </c>
      <c r="N85" s="3">
        <v>0.995033993774954</v>
      </c>
      <c r="O85" s="3">
        <v>1.00992829953836</v>
      </c>
      <c r="P85" s="3">
        <f t="shared" si="2"/>
        <v>0.0178599842787461</v>
      </c>
    </row>
    <row r="86" s="3" customFormat="1" spans="1:16">
      <c r="A86" s="3">
        <v>116</v>
      </c>
      <c r="B86" s="3" t="s">
        <v>179</v>
      </c>
      <c r="C86" s="3" t="s">
        <v>83</v>
      </c>
      <c r="D86" s="3" t="s">
        <v>84</v>
      </c>
      <c r="E86" s="3" t="s">
        <v>181</v>
      </c>
      <c r="F86" s="3" t="s">
        <v>73</v>
      </c>
      <c r="G86" s="3">
        <v>18</v>
      </c>
      <c r="H86" s="3">
        <v>0.00364878541671895</v>
      </c>
      <c r="I86" s="3">
        <v>0.00427322311795227</v>
      </c>
      <c r="J86" s="3">
        <v>0.405778912388046</v>
      </c>
      <c r="K86" s="3">
        <v>-0.0047267318944675</v>
      </c>
      <c r="L86" s="3">
        <v>0.0120243027279054</v>
      </c>
      <c r="M86" s="3">
        <v>1.00365545033805</v>
      </c>
      <c r="N86" s="3">
        <v>0.995284421522743</v>
      </c>
      <c r="O86" s="3">
        <v>1.01209688528241</v>
      </c>
      <c r="P86" s="3">
        <f t="shared" si="2"/>
        <v>0.013992376289243</v>
      </c>
    </row>
    <row r="87" s="3" customFormat="1" spans="1:16">
      <c r="A87" s="3">
        <v>117</v>
      </c>
      <c r="B87" s="3" t="s">
        <v>179</v>
      </c>
      <c r="C87" s="3" t="s">
        <v>83</v>
      </c>
      <c r="D87" s="3" t="s">
        <v>84</v>
      </c>
      <c r="E87" s="3" t="s">
        <v>181</v>
      </c>
      <c r="F87" s="3" t="s">
        <v>74</v>
      </c>
      <c r="G87" s="3">
        <v>18</v>
      </c>
      <c r="H87" s="3">
        <v>0.00185590243951598</v>
      </c>
      <c r="I87" s="3">
        <v>0.00396245810374611</v>
      </c>
      <c r="J87" s="3">
        <v>0.639518946433277</v>
      </c>
      <c r="K87" s="3">
        <v>-0.0059105154438264</v>
      </c>
      <c r="L87" s="3">
        <v>0.00962232032285836</v>
      </c>
      <c r="M87" s="3">
        <v>1.00185762569235</v>
      </c>
      <c r="N87" s="3">
        <v>0.994106917290188</v>
      </c>
      <c r="O87" s="3">
        <v>1.00966876369186</v>
      </c>
      <c r="P87" s="3">
        <f t="shared" si="2"/>
        <v>0.0220523774632164</v>
      </c>
    </row>
    <row r="88" s="3" customFormat="1" spans="1:16">
      <c r="A88" s="3">
        <v>119</v>
      </c>
      <c r="B88" s="3" t="s">
        <v>179</v>
      </c>
      <c r="C88" s="3" t="s">
        <v>83</v>
      </c>
      <c r="D88" s="3" t="s">
        <v>84</v>
      </c>
      <c r="E88" s="3" t="s">
        <v>181</v>
      </c>
      <c r="F88" s="3" t="s">
        <v>75</v>
      </c>
      <c r="G88" s="3">
        <v>18</v>
      </c>
      <c r="H88" s="3">
        <v>-0.00149558389998168</v>
      </c>
      <c r="I88" s="3">
        <v>0.0128347632147869</v>
      </c>
      <c r="J88" s="3">
        <v>0.90860118454323</v>
      </c>
      <c r="K88" s="3">
        <v>-0.0266517198009639</v>
      </c>
      <c r="L88" s="3">
        <v>0.0236605520010006</v>
      </c>
      <c r="M88" s="3">
        <v>0.998505533928281</v>
      </c>
      <c r="N88" s="3">
        <v>0.973700303012043</v>
      </c>
      <c r="O88" s="3">
        <v>1.02394268359704</v>
      </c>
      <c r="P88" s="3">
        <f t="shared" si="2"/>
        <v>0.0313310753290769</v>
      </c>
    </row>
    <row r="89" s="3" customFormat="1" spans="1:16">
      <c r="A89" s="3">
        <v>120</v>
      </c>
      <c r="B89" s="3" t="s">
        <v>179</v>
      </c>
      <c r="C89" s="3" t="s">
        <v>83</v>
      </c>
      <c r="D89" s="3" t="s">
        <v>84</v>
      </c>
      <c r="E89" s="3" t="s">
        <v>181</v>
      </c>
      <c r="F89" s="3" t="s">
        <v>76</v>
      </c>
      <c r="G89" s="3">
        <v>18</v>
      </c>
      <c r="H89" s="3">
        <v>0.00198853578522537</v>
      </c>
      <c r="I89" s="3">
        <v>0.00387229832884999</v>
      </c>
      <c r="J89" s="3">
        <v>0.614191224650112</v>
      </c>
      <c r="K89" s="3">
        <v>-0.0056011689393206</v>
      </c>
      <c r="L89" s="3">
        <v>0.00957824050977134</v>
      </c>
      <c r="M89" s="3">
        <v>1.0019905142337</v>
      </c>
      <c r="N89" s="3">
        <v>0.994414488360722</v>
      </c>
      <c r="O89" s="3">
        <v>1.00962425866237</v>
      </c>
      <c r="P89" s="3">
        <f t="shared" si="2"/>
        <v>0.0211790077465556</v>
      </c>
    </row>
    <row r="90" s="3" customFormat="1" spans="1:16">
      <c r="A90" s="3">
        <v>123</v>
      </c>
      <c r="B90" s="3" t="s">
        <v>179</v>
      </c>
      <c r="C90" s="3" t="s">
        <v>85</v>
      </c>
      <c r="D90" s="3" t="s">
        <v>86</v>
      </c>
      <c r="E90" s="3" t="s">
        <v>181</v>
      </c>
      <c r="F90" s="3" t="s">
        <v>66</v>
      </c>
      <c r="G90" s="3">
        <v>18</v>
      </c>
      <c r="H90" s="3">
        <v>-0.00285148662921137</v>
      </c>
      <c r="I90" s="3">
        <v>0.00355997186409505</v>
      </c>
      <c r="J90" s="3">
        <v>0.423139912465313</v>
      </c>
      <c r="K90" s="3">
        <v>-0.00982903148283766</v>
      </c>
      <c r="L90" s="3">
        <v>0.00412605822441493</v>
      </c>
      <c r="M90" s="3">
        <v>0.997152574997312</v>
      </c>
      <c r="N90" s="3">
        <v>0.99021911557168</v>
      </c>
      <c r="O90" s="3">
        <v>1.00413458212198</v>
      </c>
      <c r="P90" s="3">
        <f t="shared" si="2"/>
        <v>0.0145910314643211</v>
      </c>
    </row>
    <row r="91" s="3" customFormat="1" spans="1:16">
      <c r="A91" s="3">
        <v>121</v>
      </c>
      <c r="B91" s="3" t="s">
        <v>179</v>
      </c>
      <c r="C91" s="3" t="s">
        <v>85</v>
      </c>
      <c r="D91" s="3" t="s">
        <v>86</v>
      </c>
      <c r="E91" s="3" t="s">
        <v>181</v>
      </c>
      <c r="F91" s="3" t="s">
        <v>73</v>
      </c>
      <c r="G91" s="3">
        <v>18</v>
      </c>
      <c r="H91" s="3">
        <v>-0.0049156350226414</v>
      </c>
      <c r="I91" s="3">
        <v>0.00388657227173068</v>
      </c>
      <c r="J91" s="3">
        <v>0.224064775139237</v>
      </c>
      <c r="K91" s="3">
        <v>-0.0125333166752335</v>
      </c>
      <c r="L91" s="3">
        <v>0.00270204662995073</v>
      </c>
      <c r="M91" s="3">
        <v>0.995096426939036</v>
      </c>
      <c r="N91" s="3">
        <v>0.987544898233135</v>
      </c>
      <c r="O91" s="3">
        <v>1.00270570044813</v>
      </c>
      <c r="P91" s="3">
        <f t="shared" si="2"/>
        <v>0.00772637155652541</v>
      </c>
    </row>
    <row r="92" s="3" customFormat="1" spans="1:16">
      <c r="A92" s="3">
        <v>122</v>
      </c>
      <c r="B92" s="3" t="s">
        <v>179</v>
      </c>
      <c r="C92" s="3" t="s">
        <v>85</v>
      </c>
      <c r="D92" s="3" t="s">
        <v>86</v>
      </c>
      <c r="E92" s="3" t="s">
        <v>181</v>
      </c>
      <c r="F92" s="3" t="s">
        <v>74</v>
      </c>
      <c r="G92" s="3">
        <v>18</v>
      </c>
      <c r="H92" s="3">
        <v>-0.00357409551873467</v>
      </c>
      <c r="I92" s="3">
        <v>0.00414933743616703</v>
      </c>
      <c r="J92" s="3">
        <v>0.389036850268222</v>
      </c>
      <c r="K92" s="3">
        <v>-0.011706796893622</v>
      </c>
      <c r="L92" s="3">
        <v>0.0045586058561527</v>
      </c>
      <c r="M92" s="3">
        <v>0.996432283958104</v>
      </c>
      <c r="N92" s="3">
        <v>0.988361461032922</v>
      </c>
      <c r="O92" s="3">
        <v>1.00456901210648</v>
      </c>
      <c r="P92" s="3">
        <f t="shared" si="2"/>
        <v>0.0134150638023525</v>
      </c>
    </row>
    <row r="93" s="3" customFormat="1" spans="1:16">
      <c r="A93" s="3">
        <v>124</v>
      </c>
      <c r="B93" s="3" t="s">
        <v>179</v>
      </c>
      <c r="C93" s="3" t="s">
        <v>85</v>
      </c>
      <c r="D93" s="3" t="s">
        <v>86</v>
      </c>
      <c r="E93" s="3" t="s">
        <v>181</v>
      </c>
      <c r="F93" s="3" t="s">
        <v>75</v>
      </c>
      <c r="G93" s="3">
        <v>18</v>
      </c>
      <c r="H93" s="3">
        <v>0.0218421609264904</v>
      </c>
      <c r="I93" s="3">
        <v>0.0132351598863538</v>
      </c>
      <c r="J93" s="3">
        <v>0.117231158877629</v>
      </c>
      <c r="K93" s="3">
        <v>-0.00409875245076305</v>
      </c>
      <c r="L93" s="3">
        <v>0.0477830743037439</v>
      </c>
      <c r="M93" s="3">
        <v>1.02208244719159</v>
      </c>
      <c r="N93" s="3">
        <v>0.995909635970462</v>
      </c>
      <c r="O93" s="3">
        <v>1.04894308793307</v>
      </c>
      <c r="P93" s="3">
        <f t="shared" si="2"/>
        <v>0.004042453754401</v>
      </c>
    </row>
    <row r="94" s="3" customFormat="1" spans="1:16">
      <c r="A94" s="3">
        <v>125</v>
      </c>
      <c r="B94" s="3" t="s">
        <v>179</v>
      </c>
      <c r="C94" s="3" t="s">
        <v>85</v>
      </c>
      <c r="D94" s="3" t="s">
        <v>86</v>
      </c>
      <c r="E94" s="3" t="s">
        <v>181</v>
      </c>
      <c r="F94" s="3" t="s">
        <v>76</v>
      </c>
      <c r="G94" s="3">
        <v>18</v>
      </c>
      <c r="H94" s="3">
        <v>-0.0036163186056398</v>
      </c>
      <c r="I94" s="3">
        <v>0.00369647624011171</v>
      </c>
      <c r="J94" s="3">
        <v>0.3416363530346</v>
      </c>
      <c r="K94" s="3">
        <v>-0.0108614120362588</v>
      </c>
      <c r="L94" s="3">
        <v>0.00362877482497916</v>
      </c>
      <c r="M94" s="3">
        <v>0.996390212399385</v>
      </c>
      <c r="N94" s="3">
        <v>0.989197360124115</v>
      </c>
      <c r="O94" s="3">
        <v>1.00363536679953</v>
      </c>
      <c r="P94" s="3">
        <f t="shared" si="2"/>
        <v>0.0117805638977448</v>
      </c>
    </row>
    <row r="95" s="3" customFormat="1" spans="1:16">
      <c r="A95" s="3">
        <v>3</v>
      </c>
      <c r="B95" s="3" t="s">
        <v>179</v>
      </c>
      <c r="C95" s="3" t="s">
        <v>87</v>
      </c>
      <c r="D95" s="3" t="s">
        <v>88</v>
      </c>
      <c r="E95" s="3" t="s">
        <v>181</v>
      </c>
      <c r="F95" s="3" t="s">
        <v>66</v>
      </c>
      <c r="G95" s="3">
        <v>13</v>
      </c>
      <c r="H95" s="3">
        <v>-0.00756444377799445</v>
      </c>
      <c r="I95" s="3">
        <v>0.0075852165052195</v>
      </c>
      <c r="J95" s="3">
        <v>0.318637635291532</v>
      </c>
      <c r="K95" s="3">
        <v>-0.0224314681282247</v>
      </c>
      <c r="L95" s="3">
        <v>0.00730258057223577</v>
      </c>
      <c r="M95" s="3">
        <v>0.992464094622461</v>
      </c>
      <c r="N95" s="3">
        <v>0.977818246611866</v>
      </c>
      <c r="O95" s="3">
        <v>1.00732930943736</v>
      </c>
      <c r="P95" s="3">
        <f t="shared" si="2"/>
        <v>0.0109875046652252</v>
      </c>
    </row>
    <row r="96" s="3" customFormat="1" spans="1:16">
      <c r="A96" s="3">
        <v>1</v>
      </c>
      <c r="B96" s="3" t="s">
        <v>179</v>
      </c>
      <c r="C96" s="3" t="s">
        <v>87</v>
      </c>
      <c r="D96" s="3" t="s">
        <v>88</v>
      </c>
      <c r="E96" s="3" t="s">
        <v>181</v>
      </c>
      <c r="F96" s="3" t="s">
        <v>73</v>
      </c>
      <c r="G96" s="3">
        <v>13</v>
      </c>
      <c r="H96" s="3">
        <v>-0.00176108853370012</v>
      </c>
      <c r="I96" s="3">
        <v>0.0135107050736358</v>
      </c>
      <c r="J96" s="3">
        <v>0.898644567196916</v>
      </c>
      <c r="K96" s="3">
        <v>-0.0282420704780263</v>
      </c>
      <c r="L96" s="3">
        <v>0.024719893410626</v>
      </c>
      <c r="M96" s="3">
        <v>0.998240461272796</v>
      </c>
      <c r="N96" s="3">
        <v>0.972153008772233</v>
      </c>
      <c r="O96" s="3">
        <v>1.02502796322219</v>
      </c>
      <c r="P96" s="3">
        <f t="shared" si="2"/>
        <v>0.0309877436964454</v>
      </c>
    </row>
    <row r="97" s="3" customFormat="1" spans="1:16">
      <c r="A97" s="3">
        <v>2</v>
      </c>
      <c r="B97" s="3" t="s">
        <v>179</v>
      </c>
      <c r="C97" s="3" t="s">
        <v>87</v>
      </c>
      <c r="D97" s="3" t="s">
        <v>88</v>
      </c>
      <c r="E97" s="3" t="s">
        <v>181</v>
      </c>
      <c r="F97" s="3" t="s">
        <v>74</v>
      </c>
      <c r="G97" s="3">
        <v>13</v>
      </c>
      <c r="H97" s="3">
        <v>-0.0110447211918094</v>
      </c>
      <c r="I97" s="3">
        <v>0.00889133562087817</v>
      </c>
      <c r="J97" s="3">
        <v>0.21416675889613</v>
      </c>
      <c r="K97" s="3">
        <v>-0.0284717390087307</v>
      </c>
      <c r="L97" s="3">
        <v>0.00638229662511178</v>
      </c>
      <c r="M97" s="3">
        <v>0.989016047809969</v>
      </c>
      <c r="N97" s="3">
        <v>0.971929761456511</v>
      </c>
      <c r="O97" s="3">
        <v>1.00640270687854</v>
      </c>
      <c r="P97" s="3">
        <f t="shared" si="2"/>
        <v>0.00738506065159069</v>
      </c>
    </row>
    <row r="98" s="3" customFormat="1" spans="1:16">
      <c r="A98" s="3">
        <v>4</v>
      </c>
      <c r="B98" s="3" t="s">
        <v>179</v>
      </c>
      <c r="C98" s="3" t="s">
        <v>87</v>
      </c>
      <c r="D98" s="3" t="s">
        <v>88</v>
      </c>
      <c r="E98" s="3" t="s">
        <v>181</v>
      </c>
      <c r="F98" s="3" t="s">
        <v>75</v>
      </c>
      <c r="G98" s="3">
        <v>13</v>
      </c>
      <c r="H98" s="3">
        <v>-0.0246558346886924</v>
      </c>
      <c r="I98" s="3">
        <v>0.0151429203521448</v>
      </c>
      <c r="J98" s="3">
        <v>0.129433541454316</v>
      </c>
      <c r="K98" s="3">
        <v>-0.0543359585788963</v>
      </c>
      <c r="L98" s="3">
        <v>0.00502428920151148</v>
      </c>
      <c r="M98" s="3">
        <v>0.975645637637068</v>
      </c>
      <c r="N98" s="3">
        <v>0.947113862019173</v>
      </c>
      <c r="O98" s="3">
        <v>1.00503693210751</v>
      </c>
      <c r="P98" s="3">
        <f t="shared" si="2"/>
        <v>0.00446322556739021</v>
      </c>
    </row>
    <row r="99" s="3" customFormat="1" spans="1:16">
      <c r="A99" s="3">
        <v>5</v>
      </c>
      <c r="B99" s="3" t="s">
        <v>179</v>
      </c>
      <c r="C99" s="3" t="s">
        <v>87</v>
      </c>
      <c r="D99" s="3" t="s">
        <v>88</v>
      </c>
      <c r="E99" s="3" t="s">
        <v>181</v>
      </c>
      <c r="F99" s="3" t="s">
        <v>76</v>
      </c>
      <c r="G99" s="3">
        <v>13</v>
      </c>
      <c r="H99" s="3">
        <v>-0.0170674676922758</v>
      </c>
      <c r="I99" s="3">
        <v>0.0131136245856056</v>
      </c>
      <c r="J99" s="3">
        <v>0.217517683385467</v>
      </c>
      <c r="K99" s="3">
        <v>-0.0427701718800627</v>
      </c>
      <c r="L99" s="3">
        <v>0.00863523649551113</v>
      </c>
      <c r="M99" s="3">
        <v>0.983077356436862</v>
      </c>
      <c r="N99" s="3">
        <v>0.958131570341716</v>
      </c>
      <c r="O99" s="3">
        <v>1.00867262769998</v>
      </c>
      <c r="P99" s="3">
        <f t="shared" si="2"/>
        <v>0.00750060977191266</v>
      </c>
    </row>
    <row r="100" s="3" customFormat="1" spans="1:16">
      <c r="A100" s="3">
        <v>128</v>
      </c>
      <c r="B100" s="3" t="s">
        <v>179</v>
      </c>
      <c r="C100" s="3" t="s">
        <v>138</v>
      </c>
      <c r="D100" s="3" t="s">
        <v>139</v>
      </c>
      <c r="E100" s="3" t="s">
        <v>181</v>
      </c>
      <c r="F100" s="3" t="s">
        <v>66</v>
      </c>
      <c r="G100" s="3">
        <v>18</v>
      </c>
      <c r="H100" s="3">
        <v>-0.00859100459815017</v>
      </c>
      <c r="I100" s="3">
        <v>0.00347367840849656</v>
      </c>
      <c r="J100" s="3">
        <v>0.0133919626827024</v>
      </c>
      <c r="K100" s="3">
        <v>-0.0153994142788034</v>
      </c>
      <c r="L100" s="3">
        <v>-0.00178259491749692</v>
      </c>
      <c r="M100" s="3">
        <v>0.9914457926314</v>
      </c>
      <c r="N100" s="3">
        <v>0.984718550396029</v>
      </c>
      <c r="O100" s="3">
        <v>0.998218992961168</v>
      </c>
      <c r="P100" s="3">
        <f t="shared" si="2"/>
        <v>0.00046179181664491</v>
      </c>
    </row>
    <row r="101" s="3" customFormat="1" spans="1:16">
      <c r="A101" s="3">
        <v>126</v>
      </c>
      <c r="B101" s="3" t="s">
        <v>179</v>
      </c>
      <c r="C101" s="3" t="s">
        <v>138</v>
      </c>
      <c r="D101" s="3" t="s">
        <v>139</v>
      </c>
      <c r="E101" s="3" t="s">
        <v>181</v>
      </c>
      <c r="F101" s="3" t="s">
        <v>73</v>
      </c>
      <c r="G101" s="3">
        <v>18</v>
      </c>
      <c r="H101" s="3">
        <v>-0.00764260530812054</v>
      </c>
      <c r="I101" s="3">
        <v>0.00384940036152321</v>
      </c>
      <c r="J101" s="3">
        <v>0.0645142659345145</v>
      </c>
      <c r="K101" s="3">
        <v>-0.015187430016706</v>
      </c>
      <c r="L101" s="6">
        <v>-9.77805995350592e-5</v>
      </c>
      <c r="M101" s="3">
        <v>0.992386525141744</v>
      </c>
      <c r="N101" s="3">
        <v>0.984927317358181</v>
      </c>
      <c r="O101" s="3">
        <v>0.999902224180832</v>
      </c>
      <c r="P101" s="3">
        <f t="shared" si="2"/>
        <v>0.00222462985981084</v>
      </c>
    </row>
    <row r="102" s="3" customFormat="1" spans="1:16">
      <c r="A102" s="3">
        <v>127</v>
      </c>
      <c r="B102" s="3" t="s">
        <v>179</v>
      </c>
      <c r="C102" s="3" t="s">
        <v>138</v>
      </c>
      <c r="D102" s="3" t="s">
        <v>139</v>
      </c>
      <c r="E102" s="3" t="s">
        <v>181</v>
      </c>
      <c r="F102" s="3" t="s">
        <v>74</v>
      </c>
      <c r="G102" s="3">
        <v>18</v>
      </c>
      <c r="H102" s="3">
        <v>-0.00879782264337554</v>
      </c>
      <c r="I102" s="3">
        <v>0.00464472392520607</v>
      </c>
      <c r="J102" s="3">
        <v>0.0582045649382359</v>
      </c>
      <c r="K102" s="3">
        <v>-0.0179014815367794</v>
      </c>
      <c r="L102" s="3">
        <v>0.000305836250028359</v>
      </c>
      <c r="M102" s="3">
        <v>0.991240764953064</v>
      </c>
      <c r="N102" s="3">
        <v>0.982257798120373</v>
      </c>
      <c r="O102" s="3">
        <v>1.0003058830227</v>
      </c>
      <c r="P102" s="3">
        <f t="shared" si="2"/>
        <v>0.00200705396338744</v>
      </c>
    </row>
    <row r="103" s="3" customFormat="1" spans="1:16">
      <c r="A103" s="3">
        <v>129</v>
      </c>
      <c r="B103" s="3" t="s">
        <v>179</v>
      </c>
      <c r="C103" s="3" t="s">
        <v>138</v>
      </c>
      <c r="D103" s="3" t="s">
        <v>139</v>
      </c>
      <c r="E103" s="3" t="s">
        <v>181</v>
      </c>
      <c r="F103" s="3" t="s">
        <v>75</v>
      </c>
      <c r="G103" s="3">
        <v>18</v>
      </c>
      <c r="H103" s="3">
        <v>-0.000410718181086234</v>
      </c>
      <c r="I103" s="3">
        <v>0.0125474154283437</v>
      </c>
      <c r="J103" s="3">
        <v>0.974268530617757</v>
      </c>
      <c r="K103" s="3">
        <v>-0.0250036524206399</v>
      </c>
      <c r="L103" s="3">
        <v>0.0241822160584674</v>
      </c>
      <c r="M103" s="3">
        <v>0.99958936615208</v>
      </c>
      <c r="N103" s="3">
        <v>0.975306349792785</v>
      </c>
      <c r="O103" s="3">
        <v>1.0244769770407</v>
      </c>
      <c r="P103" s="3">
        <f t="shared" si="2"/>
        <v>0.0335954665730261</v>
      </c>
    </row>
    <row r="104" s="3" customFormat="1" spans="1:16">
      <c r="A104" s="3">
        <v>130</v>
      </c>
      <c r="B104" s="3" t="s">
        <v>179</v>
      </c>
      <c r="C104" s="3" t="s">
        <v>138</v>
      </c>
      <c r="D104" s="3" t="s">
        <v>139</v>
      </c>
      <c r="E104" s="3" t="s">
        <v>181</v>
      </c>
      <c r="F104" s="3" t="s">
        <v>76</v>
      </c>
      <c r="G104" s="3">
        <v>18</v>
      </c>
      <c r="H104" s="3">
        <v>-0.00863034392447037</v>
      </c>
      <c r="I104" s="3">
        <v>0.00412334652014246</v>
      </c>
      <c r="J104" s="3">
        <v>0.0516502485978077</v>
      </c>
      <c r="K104" s="3">
        <v>-0.0167121031039496</v>
      </c>
      <c r="L104" s="3">
        <v>-0.000548584744991153</v>
      </c>
      <c r="M104" s="3">
        <v>0.991406790588997</v>
      </c>
      <c r="N104" s="3">
        <v>0.983426769397745</v>
      </c>
      <c r="O104" s="3">
        <v>0.999451565700108</v>
      </c>
      <c r="P104" s="3">
        <f t="shared" si="2"/>
        <v>0.00178104305509682</v>
      </c>
    </row>
    <row r="105" s="3" customFormat="1" spans="1:16">
      <c r="A105" s="3">
        <v>131</v>
      </c>
      <c r="B105" s="3" t="s">
        <v>179</v>
      </c>
      <c r="C105" s="3" t="s">
        <v>140</v>
      </c>
      <c r="D105" s="3" t="s">
        <v>141</v>
      </c>
      <c r="E105" s="3" t="s">
        <v>181</v>
      </c>
      <c r="F105" s="3" t="s">
        <v>73</v>
      </c>
      <c r="G105" s="3">
        <v>18</v>
      </c>
      <c r="H105" s="3">
        <v>-0.00174656618646497</v>
      </c>
      <c r="I105" s="3">
        <v>0.00385448906275552</v>
      </c>
      <c r="J105" s="3">
        <v>0.656543098563985</v>
      </c>
      <c r="K105" s="3">
        <v>-0.00930136474946579</v>
      </c>
      <c r="L105" s="3">
        <v>0.00580823237653584</v>
      </c>
      <c r="M105" s="3">
        <v>0.998254958172663</v>
      </c>
      <c r="N105" s="3">
        <v>0.9907417591364</v>
      </c>
      <c r="O105" s="3">
        <v>1.00582513286301</v>
      </c>
      <c r="P105" s="3">
        <f t="shared" si="2"/>
        <v>0.0226394171918615</v>
      </c>
    </row>
    <row r="106" s="3" customFormat="1" spans="1:16">
      <c r="A106" s="3">
        <v>132</v>
      </c>
      <c r="B106" s="3" t="s">
        <v>179</v>
      </c>
      <c r="C106" s="3" t="s">
        <v>140</v>
      </c>
      <c r="D106" s="3" t="s">
        <v>141</v>
      </c>
      <c r="E106" s="3" t="s">
        <v>181</v>
      </c>
      <c r="F106" s="3" t="s">
        <v>74</v>
      </c>
      <c r="G106" s="3">
        <v>18</v>
      </c>
      <c r="H106" s="3">
        <v>-0.00214850886340107</v>
      </c>
      <c r="I106" s="3">
        <v>0.00427721192936363</v>
      </c>
      <c r="J106" s="3">
        <v>0.61544576987055</v>
      </c>
      <c r="K106" s="3">
        <v>-0.0105318442449538</v>
      </c>
      <c r="L106" s="3">
        <v>0.00623482651815165</v>
      </c>
      <c r="M106" s="3">
        <v>0.997853797529703</v>
      </c>
      <c r="N106" s="3">
        <v>0.989523421439958</v>
      </c>
      <c r="O106" s="3">
        <v>1.00625430350652</v>
      </c>
      <c r="P106" s="3">
        <f t="shared" si="2"/>
        <v>0.0212222679265707</v>
      </c>
    </row>
    <row r="107" s="3" customFormat="1" spans="1:16">
      <c r="A107" s="3">
        <v>134</v>
      </c>
      <c r="B107" s="3" t="s">
        <v>179</v>
      </c>
      <c r="C107" s="3" t="s">
        <v>140</v>
      </c>
      <c r="D107" s="3" t="s">
        <v>141</v>
      </c>
      <c r="E107" s="3" t="s">
        <v>181</v>
      </c>
      <c r="F107" s="3" t="s">
        <v>75</v>
      </c>
      <c r="G107" s="3">
        <v>18</v>
      </c>
      <c r="H107" s="3">
        <v>0.00539558804381615</v>
      </c>
      <c r="I107" s="3">
        <v>0.012058935393033</v>
      </c>
      <c r="J107" s="3">
        <v>0.660209864767933</v>
      </c>
      <c r="K107" s="3">
        <v>-0.0182399253265285</v>
      </c>
      <c r="L107" s="3">
        <v>0.0290311014141608</v>
      </c>
      <c r="M107" s="3">
        <v>1.00541017044406</v>
      </c>
      <c r="N107" s="3">
        <v>0.981925415318286</v>
      </c>
      <c r="O107" s="3">
        <v>1.02945661153368</v>
      </c>
      <c r="P107" s="3">
        <f t="shared" si="2"/>
        <v>0.0227658574057908</v>
      </c>
    </row>
    <row r="108" s="3" customFormat="1" spans="1:16">
      <c r="A108" s="3">
        <v>135</v>
      </c>
      <c r="B108" s="3" t="s">
        <v>179</v>
      </c>
      <c r="C108" s="3" t="s">
        <v>140</v>
      </c>
      <c r="D108" s="3" t="s">
        <v>141</v>
      </c>
      <c r="E108" s="3" t="s">
        <v>181</v>
      </c>
      <c r="F108" s="3" t="s">
        <v>76</v>
      </c>
      <c r="G108" s="3">
        <v>18</v>
      </c>
      <c r="H108" s="3">
        <v>-0.00187892929736364</v>
      </c>
      <c r="I108" s="3">
        <v>0.00377547803394336</v>
      </c>
      <c r="J108" s="3">
        <v>0.625094923713942</v>
      </c>
      <c r="K108" s="3">
        <v>-0.00927886624389261</v>
      </c>
      <c r="L108" s="3">
        <v>0.00552100764916535</v>
      </c>
      <c r="M108" s="3">
        <v>0.998122834785253</v>
      </c>
      <c r="N108" s="3">
        <v>0.99076404959614</v>
      </c>
      <c r="O108" s="3">
        <v>1.00553627649878</v>
      </c>
      <c r="P108" s="3">
        <f t="shared" si="2"/>
        <v>0.0215549973694463</v>
      </c>
    </row>
    <row r="109" s="3" customFormat="1" spans="1:16">
      <c r="A109" s="3">
        <v>133</v>
      </c>
      <c r="B109" s="3" t="s">
        <v>179</v>
      </c>
      <c r="C109" s="3" t="s">
        <v>140</v>
      </c>
      <c r="D109" s="3" t="s">
        <v>141</v>
      </c>
      <c r="E109" s="3" t="s">
        <v>181</v>
      </c>
      <c r="F109" s="3" t="s">
        <v>66</v>
      </c>
      <c r="G109" s="3">
        <v>18</v>
      </c>
      <c r="H109" s="3">
        <v>-0.000289941647046779</v>
      </c>
      <c r="I109" s="3">
        <v>0.00347801431428469</v>
      </c>
      <c r="J109" s="3">
        <v>0.933562007116745</v>
      </c>
      <c r="K109" s="3">
        <v>-0.00710684970304477</v>
      </c>
      <c r="L109" s="3">
        <v>0.00652696640895121</v>
      </c>
      <c r="M109" s="3">
        <v>0.999710100381971</v>
      </c>
      <c r="N109" s="3">
        <v>0.9929183442348</v>
      </c>
      <c r="O109" s="3">
        <v>1.00654831347279</v>
      </c>
      <c r="P109" s="3">
        <f t="shared" si="2"/>
        <v>0.0321917933488533</v>
      </c>
    </row>
    <row r="110" s="3" customFormat="1" spans="1:16">
      <c r="A110" s="3">
        <v>138</v>
      </c>
      <c r="B110" s="3" t="s">
        <v>179</v>
      </c>
      <c r="C110" s="3" t="s">
        <v>89</v>
      </c>
      <c r="D110" s="3" t="s">
        <v>90</v>
      </c>
      <c r="E110" s="3" t="s">
        <v>181</v>
      </c>
      <c r="F110" s="3" t="s">
        <v>66</v>
      </c>
      <c r="G110" s="3">
        <v>18</v>
      </c>
      <c r="H110" s="3">
        <v>0.00647842616471833</v>
      </c>
      <c r="I110" s="3">
        <v>0.0034780475780338</v>
      </c>
      <c r="J110" s="3">
        <v>0.0625098715498551</v>
      </c>
      <c r="K110" s="3">
        <v>-0.000338547088227923</v>
      </c>
      <c r="L110" s="3">
        <v>0.0132953994176646</v>
      </c>
      <c r="M110" s="3">
        <v>1.00649945655759</v>
      </c>
      <c r="N110" s="3">
        <v>0.999661510212371</v>
      </c>
      <c r="O110" s="3">
        <v>1.01338417624533</v>
      </c>
      <c r="P110" s="3">
        <f t="shared" si="2"/>
        <v>0.00215551281206397</v>
      </c>
    </row>
    <row r="111" s="3" customFormat="1" spans="1:16">
      <c r="A111" s="3">
        <v>136</v>
      </c>
      <c r="B111" s="3" t="s">
        <v>179</v>
      </c>
      <c r="C111" s="3" t="s">
        <v>89</v>
      </c>
      <c r="D111" s="3" t="s">
        <v>90</v>
      </c>
      <c r="E111" s="3" t="s">
        <v>181</v>
      </c>
      <c r="F111" s="3" t="s">
        <v>73</v>
      </c>
      <c r="G111" s="3">
        <v>18</v>
      </c>
      <c r="H111" s="3">
        <v>0.00640137321239367</v>
      </c>
      <c r="I111" s="3">
        <v>0.00385448601928673</v>
      </c>
      <c r="J111" s="3">
        <v>0.116228511108966</v>
      </c>
      <c r="K111" s="3">
        <v>-0.00115341938540832</v>
      </c>
      <c r="L111" s="3">
        <v>0.0139561658101957</v>
      </c>
      <c r="M111" s="3">
        <v>1.00642190579075</v>
      </c>
      <c r="N111" s="3">
        <v>0.998847245547058</v>
      </c>
      <c r="O111" s="3">
        <v>1.01405400772841</v>
      </c>
      <c r="P111" s="3">
        <f t="shared" si="2"/>
        <v>0.00400787969341262</v>
      </c>
    </row>
    <row r="112" s="3" customFormat="1" spans="1:16">
      <c r="A112" s="3">
        <v>137</v>
      </c>
      <c r="B112" s="3" t="s">
        <v>179</v>
      </c>
      <c r="C112" s="3" t="s">
        <v>89</v>
      </c>
      <c r="D112" s="3" t="s">
        <v>90</v>
      </c>
      <c r="E112" s="3" t="s">
        <v>181</v>
      </c>
      <c r="F112" s="3" t="s">
        <v>74</v>
      </c>
      <c r="G112" s="3">
        <v>18</v>
      </c>
      <c r="H112" s="3">
        <v>0.00512592835450939</v>
      </c>
      <c r="I112" s="3">
        <v>0.00403150362240956</v>
      </c>
      <c r="J112" s="3">
        <v>0.203562159922464</v>
      </c>
      <c r="K112" s="3">
        <v>-0.00277581874541334</v>
      </c>
      <c r="L112" s="3">
        <v>0.0130276754544321</v>
      </c>
      <c r="M112" s="3">
        <v>1.00513908840147</v>
      </c>
      <c r="N112" s="3">
        <v>0.99722803027722</v>
      </c>
      <c r="O112" s="3">
        <v>1.01311290533187</v>
      </c>
      <c r="P112" s="3">
        <f t="shared" si="2"/>
        <v>0.00701938482491255</v>
      </c>
    </row>
    <row r="113" s="3" customFormat="1" spans="1:16">
      <c r="A113" s="3">
        <v>139</v>
      </c>
      <c r="B113" s="3" t="s">
        <v>179</v>
      </c>
      <c r="C113" s="3" t="s">
        <v>89</v>
      </c>
      <c r="D113" s="3" t="s">
        <v>90</v>
      </c>
      <c r="E113" s="3" t="s">
        <v>181</v>
      </c>
      <c r="F113" s="3" t="s">
        <v>75</v>
      </c>
      <c r="G113" s="3">
        <v>18</v>
      </c>
      <c r="H113" s="3">
        <v>0.0134256095786596</v>
      </c>
      <c r="I113" s="3">
        <v>0.0124982076673878</v>
      </c>
      <c r="J113" s="3">
        <v>0.29774304064464</v>
      </c>
      <c r="K113" s="3">
        <v>-0.0110708774494204</v>
      </c>
      <c r="L113" s="3">
        <v>0.0379220966067396</v>
      </c>
      <c r="M113" s="3">
        <v>1.01351613775325</v>
      </c>
      <c r="N113" s="3">
        <v>0.988990179189755</v>
      </c>
      <c r="O113" s="3">
        <v>1.03865031534269</v>
      </c>
      <c r="P113" s="3">
        <f t="shared" si="2"/>
        <v>0.0102670014015393</v>
      </c>
    </row>
    <row r="114" s="3" customFormat="1" spans="1:16">
      <c r="A114" s="3">
        <v>140</v>
      </c>
      <c r="B114" s="3" t="s">
        <v>179</v>
      </c>
      <c r="C114" s="3" t="s">
        <v>89</v>
      </c>
      <c r="D114" s="3" t="s">
        <v>90</v>
      </c>
      <c r="E114" s="3" t="s">
        <v>181</v>
      </c>
      <c r="F114" s="3" t="s">
        <v>76</v>
      </c>
      <c r="G114" s="3">
        <v>18</v>
      </c>
      <c r="H114" s="3">
        <v>0.00485278068851799</v>
      </c>
      <c r="I114" s="3">
        <v>0.0037144622051727</v>
      </c>
      <c r="J114" s="3">
        <v>0.208797508309542</v>
      </c>
      <c r="K114" s="3">
        <v>-0.00242756523362049</v>
      </c>
      <c r="L114" s="3">
        <v>0.0121331266106565</v>
      </c>
      <c r="M114" s="3">
        <v>1.0048645744986</v>
      </c>
      <c r="N114" s="3">
        <v>0.997575378920004</v>
      </c>
      <c r="O114" s="3">
        <v>1.01220703158836</v>
      </c>
      <c r="P114" s="3">
        <f t="shared" si="2"/>
        <v>0.00719991407963938</v>
      </c>
    </row>
    <row r="115" s="3" customFormat="1" spans="1:16">
      <c r="A115" s="3">
        <v>93</v>
      </c>
      <c r="B115" s="3" t="s">
        <v>179</v>
      </c>
      <c r="C115" s="3" t="s">
        <v>91</v>
      </c>
      <c r="D115" s="3" t="s">
        <v>92</v>
      </c>
      <c r="E115" s="3" t="s">
        <v>181</v>
      </c>
      <c r="F115" s="3" t="s">
        <v>66</v>
      </c>
      <c r="G115" s="3">
        <v>18</v>
      </c>
      <c r="H115" s="3">
        <v>-0.00196060824033187</v>
      </c>
      <c r="I115" s="3">
        <v>0.0018357665189069</v>
      </c>
      <c r="J115" s="3">
        <v>0.285518153354465</v>
      </c>
      <c r="K115" s="3">
        <v>-0.00555871061738939</v>
      </c>
      <c r="L115" s="3">
        <v>0.00163749413672566</v>
      </c>
      <c r="M115" s="3">
        <v>0.998041312496528</v>
      </c>
      <c r="N115" s="3">
        <v>0.994456710427535</v>
      </c>
      <c r="O115" s="3">
        <v>1.00163883556234</v>
      </c>
      <c r="P115" s="3">
        <f t="shared" si="2"/>
        <v>0.00984545356394707</v>
      </c>
    </row>
    <row r="116" s="3" customFormat="1" spans="1:16">
      <c r="A116" s="3">
        <v>91</v>
      </c>
      <c r="B116" s="3" t="s">
        <v>179</v>
      </c>
      <c r="C116" s="3" t="s">
        <v>91</v>
      </c>
      <c r="D116" s="3" t="s">
        <v>92</v>
      </c>
      <c r="E116" s="3" t="s">
        <v>181</v>
      </c>
      <c r="F116" s="3" t="s">
        <v>73</v>
      </c>
      <c r="G116" s="3">
        <v>18</v>
      </c>
      <c r="H116" s="3">
        <v>-0.00148219995225947</v>
      </c>
      <c r="I116" s="3">
        <v>0.00206818302423513</v>
      </c>
      <c r="J116" s="3">
        <v>0.483910021224016</v>
      </c>
      <c r="K116" s="3">
        <v>-0.00553583867976033</v>
      </c>
      <c r="L116" s="3">
        <v>0.00257143877524139</v>
      </c>
      <c r="M116" s="3">
        <v>0.998518897963579</v>
      </c>
      <c r="N116" s="3">
        <v>0.994479455839505</v>
      </c>
      <c r="O116" s="3">
        <v>1.0025747477596</v>
      </c>
      <c r="P116" s="3">
        <f t="shared" si="2"/>
        <v>0.0166865524560006</v>
      </c>
    </row>
    <row r="117" s="3" customFormat="1" spans="1:16">
      <c r="A117" s="3">
        <v>92</v>
      </c>
      <c r="B117" s="3" t="s">
        <v>179</v>
      </c>
      <c r="C117" s="3" t="s">
        <v>91</v>
      </c>
      <c r="D117" s="3" t="s">
        <v>92</v>
      </c>
      <c r="E117" s="3" t="s">
        <v>181</v>
      </c>
      <c r="F117" s="3" t="s">
        <v>74</v>
      </c>
      <c r="G117" s="3">
        <v>18</v>
      </c>
      <c r="H117" s="3">
        <v>-0.00180652933291325</v>
      </c>
      <c r="I117" s="3">
        <v>0.00217386563044983</v>
      </c>
      <c r="J117" s="3">
        <v>0.405961417195958</v>
      </c>
      <c r="K117" s="3">
        <v>-0.00606730596859493</v>
      </c>
      <c r="L117" s="3">
        <v>0.00245424730276842</v>
      </c>
      <c r="M117" s="3">
        <v>0.99819510145903</v>
      </c>
      <c r="N117" s="3">
        <v>0.99395106296351</v>
      </c>
      <c r="O117" s="3">
        <v>1.00245726143298</v>
      </c>
      <c r="P117" s="3">
        <f t="shared" si="2"/>
        <v>0.0139986695584813</v>
      </c>
    </row>
    <row r="118" s="3" customFormat="1" spans="1:16">
      <c r="A118" s="3">
        <v>94</v>
      </c>
      <c r="B118" s="3" t="s">
        <v>179</v>
      </c>
      <c r="C118" s="3" t="s">
        <v>91</v>
      </c>
      <c r="D118" s="3" t="s">
        <v>92</v>
      </c>
      <c r="E118" s="3" t="s">
        <v>181</v>
      </c>
      <c r="F118" s="3" t="s">
        <v>75</v>
      </c>
      <c r="G118" s="3">
        <v>18</v>
      </c>
      <c r="H118" s="3">
        <v>-0.0081205918253861</v>
      </c>
      <c r="I118" s="3">
        <v>0.006006872848054</v>
      </c>
      <c r="J118" s="3">
        <v>0.194126516878943</v>
      </c>
      <c r="K118" s="3">
        <v>-0.0198940626075719</v>
      </c>
      <c r="L118" s="3">
        <v>0.00365287895679974</v>
      </c>
      <c r="M118" s="3">
        <v>0.991912291110576</v>
      </c>
      <c r="N118" s="3">
        <v>0.980302518498714</v>
      </c>
      <c r="O118" s="3">
        <v>1.00365955885027</v>
      </c>
      <c r="P118" s="3">
        <f t="shared" si="2"/>
        <v>0.00669401782341183</v>
      </c>
    </row>
    <row r="119" s="3" customFormat="1" spans="1:16">
      <c r="A119" s="3">
        <v>95</v>
      </c>
      <c r="B119" s="3" t="s">
        <v>179</v>
      </c>
      <c r="C119" s="3" t="s">
        <v>91</v>
      </c>
      <c r="D119" s="3" t="s">
        <v>92</v>
      </c>
      <c r="E119" s="3" t="s">
        <v>181</v>
      </c>
      <c r="F119" s="3" t="s">
        <v>76</v>
      </c>
      <c r="G119" s="3">
        <v>18</v>
      </c>
      <c r="H119" s="3">
        <v>-0.00166855403628197</v>
      </c>
      <c r="I119" s="3">
        <v>0.0019392084857138</v>
      </c>
      <c r="J119" s="3">
        <v>0.401524141620276</v>
      </c>
      <c r="K119" s="3">
        <v>-0.00546940266828103</v>
      </c>
      <c r="L119" s="3">
        <v>0.00213229459571708</v>
      </c>
      <c r="M119" s="3">
        <v>0.998332837226098</v>
      </c>
      <c r="N119" s="3">
        <v>0.994545527282787</v>
      </c>
      <c r="O119" s="3">
        <v>1.00213456955251</v>
      </c>
      <c r="P119" s="3">
        <f t="shared" si="2"/>
        <v>0.0138456600558716</v>
      </c>
    </row>
    <row r="120" s="3" customFormat="1" spans="1:16">
      <c r="A120" s="3">
        <v>163</v>
      </c>
      <c r="B120" s="3" t="s">
        <v>179</v>
      </c>
      <c r="C120" s="3" t="s">
        <v>142</v>
      </c>
      <c r="D120" s="3" t="s">
        <v>143</v>
      </c>
      <c r="E120" s="3" t="s">
        <v>181</v>
      </c>
      <c r="F120" s="3" t="s">
        <v>66</v>
      </c>
      <c r="G120" s="3">
        <v>18</v>
      </c>
      <c r="H120" s="3">
        <v>-0.0022206485361428</v>
      </c>
      <c r="I120" s="3">
        <v>0.00347814530078257</v>
      </c>
      <c r="J120" s="3">
        <v>0.523175802189115</v>
      </c>
      <c r="K120" s="3">
        <v>-0.00903781332567663</v>
      </c>
      <c r="L120" s="3">
        <v>0.00459651625339103</v>
      </c>
      <c r="M120" s="3">
        <v>0.997781815279724</v>
      </c>
      <c r="N120" s="3">
        <v>0.991002904948792</v>
      </c>
      <c r="O120" s="3">
        <v>1.00460709643868</v>
      </c>
      <c r="P120" s="3">
        <f t="shared" si="2"/>
        <v>0.0180405449030729</v>
      </c>
    </row>
    <row r="121" s="3" customFormat="1" spans="1:16">
      <c r="A121" s="3">
        <v>161</v>
      </c>
      <c r="B121" s="3" t="s">
        <v>179</v>
      </c>
      <c r="C121" s="3" t="s">
        <v>142</v>
      </c>
      <c r="D121" s="3" t="s">
        <v>143</v>
      </c>
      <c r="E121" s="3" t="s">
        <v>181</v>
      </c>
      <c r="F121" s="3" t="s">
        <v>73</v>
      </c>
      <c r="G121" s="3">
        <v>18</v>
      </c>
      <c r="H121" s="3">
        <v>-0.000358471646082129</v>
      </c>
      <c r="I121" s="3">
        <v>0.00385475995759438</v>
      </c>
      <c r="J121" s="3">
        <v>0.927062393255979</v>
      </c>
      <c r="K121" s="3">
        <v>-0.00791380116296711</v>
      </c>
      <c r="L121" s="3">
        <v>0.00719685787080285</v>
      </c>
      <c r="M121" s="3">
        <v>0.999641592597202</v>
      </c>
      <c r="N121" s="3">
        <v>0.992117430520042</v>
      </c>
      <c r="O121" s="3">
        <v>1.00722281749094</v>
      </c>
      <c r="P121" s="3">
        <f t="shared" si="2"/>
        <v>0.0319676687329648</v>
      </c>
    </row>
    <row r="122" s="3" customFormat="1" spans="1:16">
      <c r="A122" s="3">
        <v>162</v>
      </c>
      <c r="B122" s="3" t="s">
        <v>179</v>
      </c>
      <c r="C122" s="3" t="s">
        <v>142</v>
      </c>
      <c r="D122" s="3" t="s">
        <v>143</v>
      </c>
      <c r="E122" s="3" t="s">
        <v>181</v>
      </c>
      <c r="F122" s="3" t="s">
        <v>74</v>
      </c>
      <c r="G122" s="3">
        <v>18</v>
      </c>
      <c r="H122" s="3">
        <v>0.00114671954812261</v>
      </c>
      <c r="I122" s="3">
        <v>0.00421904733231481</v>
      </c>
      <c r="J122" s="3">
        <v>0.785778997777833</v>
      </c>
      <c r="K122" s="3">
        <v>-0.00712261322321442</v>
      </c>
      <c r="L122" s="3">
        <v>0.00941605231945965</v>
      </c>
      <c r="M122" s="3">
        <v>1.00114737728237</v>
      </c>
      <c r="N122" s="3">
        <v>0.992902692469817</v>
      </c>
      <c r="O122" s="3">
        <v>1.00946052280933</v>
      </c>
      <c r="P122" s="3">
        <f t="shared" si="2"/>
        <v>0.0270958275095804</v>
      </c>
    </row>
    <row r="123" s="3" customFormat="1" spans="1:16">
      <c r="A123" s="3">
        <v>164</v>
      </c>
      <c r="B123" s="3" t="s">
        <v>179</v>
      </c>
      <c r="C123" s="3" t="s">
        <v>142</v>
      </c>
      <c r="D123" s="3" t="s">
        <v>143</v>
      </c>
      <c r="E123" s="3" t="s">
        <v>181</v>
      </c>
      <c r="F123" s="3" t="s">
        <v>75</v>
      </c>
      <c r="G123" s="3">
        <v>18</v>
      </c>
      <c r="H123" s="3">
        <v>-0.00468595874072339</v>
      </c>
      <c r="I123" s="3">
        <v>0.0128147433310586</v>
      </c>
      <c r="J123" s="3">
        <v>0.71912217158642</v>
      </c>
      <c r="K123" s="3">
        <v>-0.0298028556695982</v>
      </c>
      <c r="L123" s="3">
        <v>0.0204309381881514</v>
      </c>
      <c r="M123" s="3">
        <v>0.995325003234797</v>
      </c>
      <c r="N123" s="3">
        <v>0.970636870243264</v>
      </c>
      <c r="O123" s="3">
        <v>1.02064107848702</v>
      </c>
      <c r="P123" s="3">
        <f t="shared" si="2"/>
        <v>0.0247973162616007</v>
      </c>
    </row>
    <row r="124" s="3" customFormat="1" spans="1:16">
      <c r="A124" s="3">
        <v>165</v>
      </c>
      <c r="B124" s="3" t="s">
        <v>179</v>
      </c>
      <c r="C124" s="3" t="s">
        <v>142</v>
      </c>
      <c r="D124" s="3" t="s">
        <v>143</v>
      </c>
      <c r="E124" s="3" t="s">
        <v>181</v>
      </c>
      <c r="F124" s="3" t="s">
        <v>76</v>
      </c>
      <c r="G124" s="3">
        <v>18</v>
      </c>
      <c r="H124" s="3">
        <v>0.000833255531797278</v>
      </c>
      <c r="I124" s="3">
        <v>0.0037830543686466</v>
      </c>
      <c r="J124" s="3">
        <v>0.82829206298545</v>
      </c>
      <c r="K124" s="3">
        <v>-0.00658153103075006</v>
      </c>
      <c r="L124" s="3">
        <v>0.00824804209434462</v>
      </c>
      <c r="M124" s="3">
        <v>1.00083360278563</v>
      </c>
      <c r="N124" s="3">
        <v>0.993440079807811</v>
      </c>
      <c r="O124" s="3">
        <v>1.00828215090602</v>
      </c>
      <c r="P124" s="3">
        <f t="shared" si="2"/>
        <v>0.0285617952753603</v>
      </c>
    </row>
    <row r="125" s="3" customFormat="1" spans="1:16">
      <c r="A125" s="3">
        <v>146</v>
      </c>
      <c r="B125" s="3" t="s">
        <v>179</v>
      </c>
      <c r="C125" s="3" t="s">
        <v>93</v>
      </c>
      <c r="D125" s="3" t="s">
        <v>94</v>
      </c>
      <c r="E125" s="3" t="s">
        <v>181</v>
      </c>
      <c r="F125" s="3" t="s">
        <v>73</v>
      </c>
      <c r="G125" s="3">
        <v>18</v>
      </c>
      <c r="H125" s="3">
        <v>0.000178055661153541</v>
      </c>
      <c r="I125" s="3">
        <v>0.0053794509671228</v>
      </c>
      <c r="J125" s="3">
        <v>0.974004858039972</v>
      </c>
      <c r="K125" s="3">
        <v>-0.0103656682344071</v>
      </c>
      <c r="L125" s="3">
        <v>0.0107217795567142</v>
      </c>
      <c r="M125" s="3">
        <v>1.000178071514</v>
      </c>
      <c r="N125" s="3">
        <v>0.989687870157813</v>
      </c>
      <c r="O125" s="3">
        <v>1.0107794638101</v>
      </c>
      <c r="P125" s="3">
        <f t="shared" si="2"/>
        <v>0.0335863744151714</v>
      </c>
    </row>
    <row r="126" s="3" customFormat="1" spans="1:16">
      <c r="A126" s="3">
        <v>147</v>
      </c>
      <c r="B126" s="3" t="s">
        <v>179</v>
      </c>
      <c r="C126" s="3" t="s">
        <v>93</v>
      </c>
      <c r="D126" s="3" t="s">
        <v>94</v>
      </c>
      <c r="E126" s="3" t="s">
        <v>181</v>
      </c>
      <c r="F126" s="3" t="s">
        <v>74</v>
      </c>
      <c r="G126" s="3">
        <v>18</v>
      </c>
      <c r="H126" s="3">
        <v>-0.00017078894443539</v>
      </c>
      <c r="I126" s="3">
        <v>0.0039875065855409</v>
      </c>
      <c r="J126" s="3">
        <v>0.96583624226072</v>
      </c>
      <c r="K126" s="3">
        <v>-0.00798630185209555</v>
      </c>
      <c r="L126" s="3">
        <v>0.00764472396322477</v>
      </c>
      <c r="M126" s="3">
        <v>0.999829225639166</v>
      </c>
      <c r="N126" s="3">
        <v>0.992045503930028</v>
      </c>
      <c r="O126" s="3">
        <v>1.0076740194699</v>
      </c>
      <c r="P126" s="3">
        <f t="shared" si="2"/>
        <v>0.0333046980089903</v>
      </c>
    </row>
    <row r="127" s="3" customFormat="1" spans="1:16">
      <c r="A127" s="3">
        <v>149</v>
      </c>
      <c r="B127" s="3" t="s">
        <v>179</v>
      </c>
      <c r="C127" s="3" t="s">
        <v>93</v>
      </c>
      <c r="D127" s="3" t="s">
        <v>94</v>
      </c>
      <c r="E127" s="3" t="s">
        <v>181</v>
      </c>
      <c r="F127" s="3" t="s">
        <v>75</v>
      </c>
      <c r="G127" s="3">
        <v>18</v>
      </c>
      <c r="H127" s="3">
        <v>0.00838688168344651</v>
      </c>
      <c r="I127" s="3">
        <v>0.0158233429365194</v>
      </c>
      <c r="J127" s="3">
        <v>0.60294432214563</v>
      </c>
      <c r="K127" s="3">
        <v>-0.0226268704721316</v>
      </c>
      <c r="L127" s="3">
        <v>0.0394006338390246</v>
      </c>
      <c r="M127" s="3">
        <v>1.00842215010404</v>
      </c>
      <c r="N127" s="3">
        <v>0.977627197300913</v>
      </c>
      <c r="O127" s="3">
        <v>1.04018713434734</v>
      </c>
      <c r="P127" s="3">
        <f t="shared" si="2"/>
        <v>0.0207911835222631</v>
      </c>
    </row>
    <row r="128" s="3" customFormat="1" spans="1:16">
      <c r="A128" s="3">
        <v>150</v>
      </c>
      <c r="B128" s="3" t="s">
        <v>179</v>
      </c>
      <c r="C128" s="3" t="s">
        <v>93</v>
      </c>
      <c r="D128" s="3" t="s">
        <v>94</v>
      </c>
      <c r="E128" s="3" t="s">
        <v>181</v>
      </c>
      <c r="F128" s="3" t="s">
        <v>76</v>
      </c>
      <c r="G128" s="3">
        <v>18</v>
      </c>
      <c r="H128" s="6">
        <v>6.53171579861611e-5</v>
      </c>
      <c r="I128" s="3">
        <v>0.00394529679239537</v>
      </c>
      <c r="J128" s="3">
        <v>0.986983817158966</v>
      </c>
      <c r="K128" s="3">
        <v>-0.00766746455510876</v>
      </c>
      <c r="L128" s="3">
        <v>0.00779809887108108</v>
      </c>
      <c r="M128" s="3">
        <v>1.0000653192912</v>
      </c>
      <c r="N128" s="3">
        <v>0.992361855466644</v>
      </c>
      <c r="O128" s="3">
        <v>1.00782858323258</v>
      </c>
      <c r="P128" s="3">
        <f t="shared" si="2"/>
        <v>0.0340339247296195</v>
      </c>
    </row>
    <row r="129" s="3" customFormat="1" spans="1:16">
      <c r="A129" s="3">
        <v>148</v>
      </c>
      <c r="B129" s="3" t="s">
        <v>179</v>
      </c>
      <c r="C129" s="3" t="s">
        <v>93</v>
      </c>
      <c r="D129" s="3" t="s">
        <v>94</v>
      </c>
      <c r="E129" s="3" t="s">
        <v>181</v>
      </c>
      <c r="F129" s="3" t="s">
        <v>66</v>
      </c>
      <c r="G129" s="3">
        <v>18</v>
      </c>
      <c r="H129" s="3">
        <v>-0.000470578330775339</v>
      </c>
      <c r="I129" s="3">
        <v>0.00472069309103475</v>
      </c>
      <c r="J129" s="3">
        <v>0.920595075482369</v>
      </c>
      <c r="K129" s="3">
        <v>-0.00972313678920344</v>
      </c>
      <c r="L129" s="3">
        <v>0.00878198012765276</v>
      </c>
      <c r="M129" s="3">
        <v>0.999529532373842</v>
      </c>
      <c r="N129" s="3">
        <v>0.990323980073753</v>
      </c>
      <c r="O129" s="3">
        <v>1.00882065484577</v>
      </c>
      <c r="P129" s="3">
        <f t="shared" si="2"/>
        <v>0.0317446577752541</v>
      </c>
    </row>
    <row r="130" s="3" customFormat="1" spans="1:16">
      <c r="A130" s="3">
        <v>113</v>
      </c>
      <c r="B130" s="3" t="s">
        <v>179</v>
      </c>
      <c r="C130" s="3" t="s">
        <v>144</v>
      </c>
      <c r="D130" s="3" t="s">
        <v>145</v>
      </c>
      <c r="E130" s="3" t="s">
        <v>181</v>
      </c>
      <c r="F130" s="3" t="s">
        <v>66</v>
      </c>
      <c r="G130" s="3">
        <v>18</v>
      </c>
      <c r="H130" s="3">
        <v>-0.00395944915083218</v>
      </c>
      <c r="I130" s="3">
        <v>0.00353416894723287</v>
      </c>
      <c r="J130" s="3">
        <v>0.262571516672301</v>
      </c>
      <c r="K130" s="3">
        <v>-0.0108864202874086</v>
      </c>
      <c r="L130" s="3">
        <v>0.00296752198574425</v>
      </c>
      <c r="M130" s="3">
        <v>0.996048379132652</v>
      </c>
      <c r="N130" s="3">
        <v>0.989172622337422</v>
      </c>
      <c r="O130" s="3">
        <v>1.00297192943777</v>
      </c>
      <c r="P130" s="3">
        <f t="shared" si="2"/>
        <v>0.00905419023007934</v>
      </c>
    </row>
    <row r="131" s="3" customFormat="1" spans="1:16">
      <c r="A131" s="3">
        <v>111</v>
      </c>
      <c r="B131" s="3" t="s">
        <v>179</v>
      </c>
      <c r="C131" s="3" t="s">
        <v>144</v>
      </c>
      <c r="D131" s="3" t="s">
        <v>145</v>
      </c>
      <c r="E131" s="3" t="s">
        <v>181</v>
      </c>
      <c r="F131" s="3" t="s">
        <v>73</v>
      </c>
      <c r="G131" s="3">
        <v>18</v>
      </c>
      <c r="H131" s="3">
        <v>-0.0051399624187774</v>
      </c>
      <c r="I131" s="3">
        <v>0.00397811098588077</v>
      </c>
      <c r="J131" s="3">
        <v>0.214687165924245</v>
      </c>
      <c r="K131" s="3">
        <v>-0.0129370599511037</v>
      </c>
      <c r="L131" s="3">
        <v>0.00265713511354891</v>
      </c>
      <c r="M131" s="3">
        <v>0.994873224584814</v>
      </c>
      <c r="N131" s="3">
        <v>0.987146264099194</v>
      </c>
      <c r="O131" s="3">
        <v>1.00266066842586</v>
      </c>
      <c r="P131" s="3">
        <f t="shared" si="2"/>
        <v>0.00740300572152569</v>
      </c>
    </row>
    <row r="132" s="3" customFormat="1" spans="1:16">
      <c r="A132" s="3">
        <v>112</v>
      </c>
      <c r="B132" s="3" t="s">
        <v>179</v>
      </c>
      <c r="C132" s="3" t="s">
        <v>144</v>
      </c>
      <c r="D132" s="3" t="s">
        <v>145</v>
      </c>
      <c r="E132" s="3" t="s">
        <v>181</v>
      </c>
      <c r="F132" s="3" t="s">
        <v>74</v>
      </c>
      <c r="G132" s="3">
        <v>18</v>
      </c>
      <c r="H132" s="3">
        <v>-0.00625030633986381</v>
      </c>
      <c r="I132" s="3">
        <v>0.0043210263409129</v>
      </c>
      <c r="J132" s="3">
        <v>0.148040791164001</v>
      </c>
      <c r="K132" s="3">
        <v>-0.0147195179680531</v>
      </c>
      <c r="L132" s="3">
        <v>0.00221890528832548</v>
      </c>
      <c r="M132" s="3">
        <v>0.993769186192231</v>
      </c>
      <c r="N132" s="3">
        <v>0.985388284554663</v>
      </c>
      <c r="O132" s="3">
        <v>1.00222136888049</v>
      </c>
      <c r="P132" s="3">
        <f t="shared" si="2"/>
        <v>0.00510485486772417</v>
      </c>
    </row>
    <row r="133" s="3" customFormat="1" spans="1:16">
      <c r="A133" s="3">
        <v>114</v>
      </c>
      <c r="B133" s="3" t="s">
        <v>179</v>
      </c>
      <c r="C133" s="3" t="s">
        <v>144</v>
      </c>
      <c r="D133" s="3" t="s">
        <v>145</v>
      </c>
      <c r="E133" s="3" t="s">
        <v>181</v>
      </c>
      <c r="F133" s="3" t="s">
        <v>75</v>
      </c>
      <c r="G133" s="3">
        <v>18</v>
      </c>
      <c r="H133" s="3">
        <v>0.00581877578296028</v>
      </c>
      <c r="I133" s="3">
        <v>0.0129581156093865</v>
      </c>
      <c r="J133" s="3">
        <v>0.659071003490609</v>
      </c>
      <c r="K133" s="3">
        <v>-0.0195791308114372</v>
      </c>
      <c r="L133" s="3">
        <v>0.0312166823773578</v>
      </c>
      <c r="M133" s="3">
        <v>1.00583573774209</v>
      </c>
      <c r="N133" s="3">
        <v>0.980611295550924</v>
      </c>
      <c r="O133" s="3">
        <v>1.03170903283423</v>
      </c>
      <c r="P133" s="3">
        <f t="shared" si="2"/>
        <v>0.0227265863272624</v>
      </c>
    </row>
    <row r="134" s="3" customFormat="1" spans="1:16">
      <c r="A134" s="3">
        <v>115</v>
      </c>
      <c r="B134" s="3" t="s">
        <v>179</v>
      </c>
      <c r="C134" s="3" t="s">
        <v>144</v>
      </c>
      <c r="D134" s="3" t="s">
        <v>145</v>
      </c>
      <c r="E134" s="3" t="s">
        <v>181</v>
      </c>
      <c r="F134" s="3" t="s">
        <v>76</v>
      </c>
      <c r="G134" s="3">
        <v>18</v>
      </c>
      <c r="H134" s="3">
        <v>-0.00550489206303567</v>
      </c>
      <c r="I134" s="3">
        <v>0.00418824430249959</v>
      </c>
      <c r="J134" s="3">
        <v>0.206181115598206</v>
      </c>
      <c r="K134" s="3">
        <v>-0.0137138508959349</v>
      </c>
      <c r="L134" s="3">
        <v>0.00270406676986352</v>
      </c>
      <c r="M134" s="3">
        <v>0.994510232090274</v>
      </c>
      <c r="N134" s="3">
        <v>0.986379755567004</v>
      </c>
      <c r="O134" s="3">
        <v>1.00270772605599</v>
      </c>
      <c r="P134" s="3">
        <f t="shared" ref="P134:P197" si="3">J134/29</f>
        <v>0.00710969364131745</v>
      </c>
    </row>
    <row r="135" s="3" customFormat="1" spans="1:16">
      <c r="A135" s="3">
        <v>153</v>
      </c>
      <c r="B135" s="3" t="s">
        <v>179</v>
      </c>
      <c r="C135" s="3" t="s">
        <v>95</v>
      </c>
      <c r="D135" s="3" t="s">
        <v>96</v>
      </c>
      <c r="E135" s="3" t="s">
        <v>181</v>
      </c>
      <c r="F135" s="3" t="s">
        <v>66</v>
      </c>
      <c r="G135" s="3">
        <v>18</v>
      </c>
      <c r="H135" s="3">
        <v>0.00235709462202252</v>
      </c>
      <c r="I135" s="3">
        <v>0.00347781746550441</v>
      </c>
      <c r="J135" s="3">
        <v>0.497929518973209</v>
      </c>
      <c r="K135" s="3">
        <v>-0.00445942761036612</v>
      </c>
      <c r="L135" s="3">
        <v>0.00917361685441116</v>
      </c>
      <c r="M135" s="3">
        <v>1.00235987475347</v>
      </c>
      <c r="N135" s="3">
        <v>0.995550500873006</v>
      </c>
      <c r="O135" s="3">
        <v>1.00921582344113</v>
      </c>
      <c r="P135" s="3">
        <f t="shared" si="3"/>
        <v>0.0171699834128693</v>
      </c>
    </row>
    <row r="136" s="3" customFormat="1" spans="1:16">
      <c r="A136" s="3">
        <v>151</v>
      </c>
      <c r="B136" s="3" t="s">
        <v>179</v>
      </c>
      <c r="C136" s="3" t="s">
        <v>95</v>
      </c>
      <c r="D136" s="3" t="s">
        <v>96</v>
      </c>
      <c r="E136" s="3" t="s">
        <v>181</v>
      </c>
      <c r="F136" s="3" t="s">
        <v>73</v>
      </c>
      <c r="G136" s="3">
        <v>18</v>
      </c>
      <c r="H136" s="3">
        <v>0.003307105160278</v>
      </c>
      <c r="I136" s="3">
        <v>0.00385459632823858</v>
      </c>
      <c r="J136" s="3">
        <v>0.403581875958557</v>
      </c>
      <c r="K136" s="3">
        <v>-0.00424790364306962</v>
      </c>
      <c r="L136" s="3">
        <v>0.0108621139636256</v>
      </c>
      <c r="M136" s="3">
        <v>1.00331257966581</v>
      </c>
      <c r="N136" s="3">
        <v>0.995761105937819</v>
      </c>
      <c r="O136" s="3">
        <v>1.01092132090015</v>
      </c>
      <c r="P136" s="3">
        <f t="shared" si="3"/>
        <v>0.013916616412364</v>
      </c>
    </row>
    <row r="137" s="3" customFormat="1" spans="1:16">
      <c r="A137" s="3">
        <v>152</v>
      </c>
      <c r="B137" s="3" t="s">
        <v>179</v>
      </c>
      <c r="C137" s="3" t="s">
        <v>95</v>
      </c>
      <c r="D137" s="3" t="s">
        <v>96</v>
      </c>
      <c r="E137" s="3" t="s">
        <v>181</v>
      </c>
      <c r="F137" s="3" t="s">
        <v>74</v>
      </c>
      <c r="G137" s="3">
        <v>18</v>
      </c>
      <c r="H137" s="3">
        <v>0.00163413857259909</v>
      </c>
      <c r="I137" s="3">
        <v>0.00413994910851367</v>
      </c>
      <c r="J137" s="3">
        <v>0.693046356729882</v>
      </c>
      <c r="K137" s="3">
        <v>-0.0064801616800877</v>
      </c>
      <c r="L137" s="3">
        <v>0.00974843882528588</v>
      </c>
      <c r="M137" s="3">
        <v>1.00163547450464</v>
      </c>
      <c r="N137" s="3">
        <v>0.993540789287964</v>
      </c>
      <c r="O137" s="3">
        <v>1.00979610963445</v>
      </c>
      <c r="P137" s="3">
        <f t="shared" si="3"/>
        <v>0.0238981502320649</v>
      </c>
    </row>
    <row r="138" s="3" customFormat="1" spans="1:16">
      <c r="A138" s="3">
        <v>154</v>
      </c>
      <c r="B138" s="3" t="s">
        <v>179</v>
      </c>
      <c r="C138" s="3" t="s">
        <v>95</v>
      </c>
      <c r="D138" s="3" t="s">
        <v>96</v>
      </c>
      <c r="E138" s="3" t="s">
        <v>181</v>
      </c>
      <c r="F138" s="3" t="s">
        <v>75</v>
      </c>
      <c r="G138" s="3">
        <v>18</v>
      </c>
      <c r="H138" s="3">
        <v>0.00580552129052478</v>
      </c>
      <c r="I138" s="3">
        <v>0.0137221564010183</v>
      </c>
      <c r="J138" s="3">
        <v>0.677543119437607</v>
      </c>
      <c r="K138" s="3">
        <v>-0.021089905255471</v>
      </c>
      <c r="L138" s="3">
        <v>0.0327009478365206</v>
      </c>
      <c r="M138" s="3">
        <v>1.00582240598826</v>
      </c>
      <c r="N138" s="3">
        <v>0.979130931595661</v>
      </c>
      <c r="O138" s="3">
        <v>1.03324149992822</v>
      </c>
      <c r="P138" s="3">
        <f t="shared" si="3"/>
        <v>0.0233635558426761</v>
      </c>
    </row>
    <row r="139" s="3" customFormat="1" spans="1:16">
      <c r="A139" s="3">
        <v>155</v>
      </c>
      <c r="B139" s="3" t="s">
        <v>179</v>
      </c>
      <c r="C139" s="3" t="s">
        <v>95</v>
      </c>
      <c r="D139" s="3" t="s">
        <v>96</v>
      </c>
      <c r="E139" s="3" t="s">
        <v>181</v>
      </c>
      <c r="F139" s="3" t="s">
        <v>76</v>
      </c>
      <c r="G139" s="3">
        <v>18</v>
      </c>
      <c r="H139" s="3">
        <v>0.00146350236392323</v>
      </c>
      <c r="I139" s="3">
        <v>0.00368036897020209</v>
      </c>
      <c r="J139" s="3">
        <v>0.695836263429714</v>
      </c>
      <c r="K139" s="3">
        <v>-0.00575002081767286</v>
      </c>
      <c r="L139" s="3">
        <v>0.00867702554551932</v>
      </c>
      <c r="M139" s="3">
        <v>1.00146457380613</v>
      </c>
      <c r="N139" s="3">
        <v>0.994266478912284</v>
      </c>
      <c r="O139" s="3">
        <v>1.00871478005161</v>
      </c>
      <c r="P139" s="3">
        <f t="shared" si="3"/>
        <v>0.0239943539113695</v>
      </c>
    </row>
    <row r="140" s="3" customFormat="1" spans="1:16">
      <c r="A140" s="3">
        <v>158</v>
      </c>
      <c r="B140" s="3" t="s">
        <v>179</v>
      </c>
      <c r="C140" s="3" t="s">
        <v>97</v>
      </c>
      <c r="D140" s="3" t="s">
        <v>98</v>
      </c>
      <c r="E140" s="3" t="s">
        <v>181</v>
      </c>
      <c r="F140" s="3" t="s">
        <v>66</v>
      </c>
      <c r="G140" s="3">
        <v>18</v>
      </c>
      <c r="H140" s="3">
        <v>-0.000645193680023927</v>
      </c>
      <c r="I140" s="3">
        <v>0.00347583527186708</v>
      </c>
      <c r="J140" s="3">
        <v>0.852740706840095</v>
      </c>
      <c r="K140" s="3">
        <v>-0.00745783081288341</v>
      </c>
      <c r="L140" s="3">
        <v>0.00616744345283555</v>
      </c>
      <c r="M140" s="3">
        <v>0.999355014412663</v>
      </c>
      <c r="N140" s="3">
        <v>0.99256990980289</v>
      </c>
      <c r="O140" s="3">
        <v>1.00618650129144</v>
      </c>
      <c r="P140" s="3">
        <f t="shared" si="3"/>
        <v>0.0294048519600033</v>
      </c>
    </row>
    <row r="141" s="3" customFormat="1" spans="1:16">
      <c r="A141" s="3">
        <v>156</v>
      </c>
      <c r="B141" s="3" t="s">
        <v>179</v>
      </c>
      <c r="C141" s="3" t="s">
        <v>97</v>
      </c>
      <c r="D141" s="3" t="s">
        <v>98</v>
      </c>
      <c r="E141" s="3" t="s">
        <v>181</v>
      </c>
      <c r="F141" s="3" t="s">
        <v>73</v>
      </c>
      <c r="G141" s="3">
        <v>18</v>
      </c>
      <c r="H141" s="3">
        <v>-0.00397553647335463</v>
      </c>
      <c r="I141" s="3">
        <v>0.00385177297068172</v>
      </c>
      <c r="J141" s="3">
        <v>0.317360559247081</v>
      </c>
      <c r="K141" s="3">
        <v>-0.0115250114958908</v>
      </c>
      <c r="L141" s="3">
        <v>0.00357393854918155</v>
      </c>
      <c r="M141" s="3">
        <v>0.996032355510018</v>
      </c>
      <c r="N141" s="3">
        <v>0.98854114704587</v>
      </c>
      <c r="O141" s="3">
        <v>1.0035803326827</v>
      </c>
      <c r="P141" s="3">
        <f t="shared" si="3"/>
        <v>0.0109434675602442</v>
      </c>
    </row>
    <row r="142" s="3" customFormat="1" spans="1:16">
      <c r="A142" s="3">
        <v>157</v>
      </c>
      <c r="B142" s="3" t="s">
        <v>179</v>
      </c>
      <c r="C142" s="3" t="s">
        <v>97</v>
      </c>
      <c r="D142" s="3" t="s">
        <v>98</v>
      </c>
      <c r="E142" s="3" t="s">
        <v>181</v>
      </c>
      <c r="F142" s="3" t="s">
        <v>74</v>
      </c>
      <c r="G142" s="3">
        <v>18</v>
      </c>
      <c r="H142" s="3">
        <v>-0.00393248657730075</v>
      </c>
      <c r="I142" s="3">
        <v>0.00447299387208296</v>
      </c>
      <c r="J142" s="3">
        <v>0.379313403890813</v>
      </c>
      <c r="K142" s="3">
        <v>-0.0126995545665833</v>
      </c>
      <c r="L142" s="3">
        <v>0.00483458141198185</v>
      </c>
      <c r="M142" s="3">
        <v>0.996075235522372</v>
      </c>
      <c r="N142" s="3">
        <v>0.987380744496303</v>
      </c>
      <c r="O142" s="3">
        <v>1.00484628685674</v>
      </c>
      <c r="P142" s="3">
        <f t="shared" si="3"/>
        <v>0.0130797725479591</v>
      </c>
    </row>
    <row r="143" s="3" customFormat="1" spans="1:16">
      <c r="A143" s="3">
        <v>159</v>
      </c>
      <c r="B143" s="3" t="s">
        <v>179</v>
      </c>
      <c r="C143" s="3" t="s">
        <v>97</v>
      </c>
      <c r="D143" s="3" t="s">
        <v>98</v>
      </c>
      <c r="E143" s="3" t="s">
        <v>181</v>
      </c>
      <c r="F143" s="3" t="s">
        <v>75</v>
      </c>
      <c r="G143" s="3">
        <v>18</v>
      </c>
      <c r="H143" s="3">
        <v>0.0155262487626023</v>
      </c>
      <c r="I143" s="3">
        <v>0.0126432783698317</v>
      </c>
      <c r="J143" s="3">
        <v>0.236169878739106</v>
      </c>
      <c r="K143" s="3">
        <v>-0.0092545768422679</v>
      </c>
      <c r="L143" s="3">
        <v>0.0403070743674725</v>
      </c>
      <c r="M143" s="3">
        <v>1.0156474071961</v>
      </c>
      <c r="N143" s="3">
        <v>0.990788114954321</v>
      </c>
      <c r="O143" s="3">
        <v>1.04113042957901</v>
      </c>
      <c r="P143" s="3">
        <f t="shared" si="3"/>
        <v>0.00814378892203814</v>
      </c>
    </row>
    <row r="144" s="3" customFormat="1" spans="1:16">
      <c r="A144" s="3">
        <v>160</v>
      </c>
      <c r="B144" s="3" t="s">
        <v>179</v>
      </c>
      <c r="C144" s="3" t="s">
        <v>97</v>
      </c>
      <c r="D144" s="3" t="s">
        <v>98</v>
      </c>
      <c r="E144" s="3" t="s">
        <v>181</v>
      </c>
      <c r="F144" s="3" t="s">
        <v>76</v>
      </c>
      <c r="G144" s="3">
        <v>18</v>
      </c>
      <c r="H144" s="3">
        <v>-0.00336920604279708</v>
      </c>
      <c r="I144" s="3">
        <v>0.00396497304884879</v>
      </c>
      <c r="J144" s="3">
        <v>0.407276620578929</v>
      </c>
      <c r="K144" s="3">
        <v>-0.0111405532185407</v>
      </c>
      <c r="L144" s="3">
        <v>0.00440214113294653</v>
      </c>
      <c r="M144" s="3">
        <v>0.996636463362963</v>
      </c>
      <c r="N144" s="3">
        <v>0.988921272938944</v>
      </c>
      <c r="O144" s="3">
        <v>1.00441184478995</v>
      </c>
      <c r="P144" s="3">
        <f t="shared" si="3"/>
        <v>0.0140440213992734</v>
      </c>
    </row>
    <row r="145" s="3" customFormat="1" spans="1:16">
      <c r="A145" s="3">
        <v>183</v>
      </c>
      <c r="B145" s="3" t="s">
        <v>179</v>
      </c>
      <c r="C145" s="3" t="s">
        <v>99</v>
      </c>
      <c r="D145" s="3" t="s">
        <v>100</v>
      </c>
      <c r="E145" s="3" t="s">
        <v>181</v>
      </c>
      <c r="F145" s="3" t="s">
        <v>66</v>
      </c>
      <c r="G145" s="3">
        <v>18</v>
      </c>
      <c r="H145" s="3">
        <v>-0.000874721750464462</v>
      </c>
      <c r="I145" s="3">
        <v>0.00347828916564132</v>
      </c>
      <c r="J145" s="3">
        <v>0.801442669520186</v>
      </c>
      <c r="K145" s="3">
        <v>-0.00769216851512145</v>
      </c>
      <c r="L145" s="3">
        <v>0.00594272501419253</v>
      </c>
      <c r="M145" s="3">
        <v>0.999125660707083</v>
      </c>
      <c r="N145" s="3">
        <v>0.992337340501858</v>
      </c>
      <c r="O145" s="3">
        <v>1.00596041803538</v>
      </c>
      <c r="P145" s="3">
        <f t="shared" si="3"/>
        <v>0.0276359541213857</v>
      </c>
    </row>
    <row r="146" s="3" customFormat="1" spans="1:16">
      <c r="A146" s="3">
        <v>181</v>
      </c>
      <c r="B146" s="3" t="s">
        <v>179</v>
      </c>
      <c r="C146" s="3" t="s">
        <v>99</v>
      </c>
      <c r="D146" s="3" t="s">
        <v>100</v>
      </c>
      <c r="E146" s="3" t="s">
        <v>181</v>
      </c>
      <c r="F146" s="3" t="s">
        <v>73</v>
      </c>
      <c r="G146" s="3">
        <v>18</v>
      </c>
      <c r="H146" s="3">
        <v>0.00061438713712166</v>
      </c>
      <c r="I146" s="3">
        <v>0.00385479495183638</v>
      </c>
      <c r="J146" s="3">
        <v>0.875362065865637</v>
      </c>
      <c r="K146" s="3">
        <v>-0.00694101096847765</v>
      </c>
      <c r="L146" s="3">
        <v>0.00816978524272097</v>
      </c>
      <c r="M146" s="3">
        <v>1.00061457591156</v>
      </c>
      <c r="N146" s="3">
        <v>0.993083022211152</v>
      </c>
      <c r="O146" s="3">
        <v>1.00820324900669</v>
      </c>
      <c r="P146" s="3">
        <f t="shared" si="3"/>
        <v>0.030184898822953</v>
      </c>
    </row>
    <row r="147" s="3" customFormat="1" spans="1:16">
      <c r="A147" s="3">
        <v>182</v>
      </c>
      <c r="B147" s="3" t="s">
        <v>179</v>
      </c>
      <c r="C147" s="3" t="s">
        <v>99</v>
      </c>
      <c r="D147" s="3" t="s">
        <v>100</v>
      </c>
      <c r="E147" s="3" t="s">
        <v>181</v>
      </c>
      <c r="F147" s="3" t="s">
        <v>74</v>
      </c>
      <c r="G147" s="3">
        <v>18</v>
      </c>
      <c r="H147" s="3">
        <v>0.00162737135088419</v>
      </c>
      <c r="I147" s="3">
        <v>0.00413406882370793</v>
      </c>
      <c r="J147" s="3">
        <v>0.69384032569864</v>
      </c>
      <c r="K147" s="3">
        <v>-0.00647540354358334</v>
      </c>
      <c r="L147" s="3">
        <v>0.00973014624535173</v>
      </c>
      <c r="M147" s="3">
        <v>1.00162869623824</v>
      </c>
      <c r="N147" s="3">
        <v>0.993545516701909</v>
      </c>
      <c r="O147" s="3">
        <v>1.00977763802735</v>
      </c>
      <c r="P147" s="3">
        <f t="shared" si="3"/>
        <v>0.0239255284723669</v>
      </c>
    </row>
    <row r="148" s="3" customFormat="1" spans="1:16">
      <c r="A148" s="3">
        <v>184</v>
      </c>
      <c r="B148" s="3" t="s">
        <v>179</v>
      </c>
      <c r="C148" s="3" t="s">
        <v>99</v>
      </c>
      <c r="D148" s="3" t="s">
        <v>100</v>
      </c>
      <c r="E148" s="3" t="s">
        <v>181</v>
      </c>
      <c r="F148" s="3" t="s">
        <v>75</v>
      </c>
      <c r="G148" s="3">
        <v>18</v>
      </c>
      <c r="H148" s="3">
        <v>-0.000296476645707311</v>
      </c>
      <c r="I148" s="3">
        <v>0.0124531957254687</v>
      </c>
      <c r="J148" s="3">
        <v>0.981283558373238</v>
      </c>
      <c r="K148" s="3">
        <v>-0.024704740267626</v>
      </c>
      <c r="L148" s="3">
        <v>0.0241117869762113</v>
      </c>
      <c r="M148" s="3">
        <v>0.99970356729915</v>
      </c>
      <c r="N148" s="3">
        <v>0.975597924289059</v>
      </c>
      <c r="O148" s="3">
        <v>1.02440482660819</v>
      </c>
      <c r="P148" s="3">
        <f t="shared" si="3"/>
        <v>0.0338373640818358</v>
      </c>
    </row>
    <row r="149" s="3" customFormat="1" spans="1:16">
      <c r="A149" s="3">
        <v>185</v>
      </c>
      <c r="B149" s="3" t="s">
        <v>179</v>
      </c>
      <c r="C149" s="3" t="s">
        <v>99</v>
      </c>
      <c r="D149" s="3" t="s">
        <v>100</v>
      </c>
      <c r="E149" s="3" t="s">
        <v>181</v>
      </c>
      <c r="F149" s="3" t="s">
        <v>76</v>
      </c>
      <c r="G149" s="3">
        <v>18</v>
      </c>
      <c r="H149" s="3">
        <v>0.00149931704191647</v>
      </c>
      <c r="I149" s="3">
        <v>0.00360494938411898</v>
      </c>
      <c r="J149" s="3">
        <v>0.682682399491499</v>
      </c>
      <c r="K149" s="3">
        <v>-0.00556638375095673</v>
      </c>
      <c r="L149" s="3">
        <v>0.00856501783478967</v>
      </c>
      <c r="M149" s="3">
        <v>1.00150044157966</v>
      </c>
      <c r="N149" s="3">
        <v>0.994449079857644</v>
      </c>
      <c r="O149" s="3">
        <v>1.00860180254561</v>
      </c>
      <c r="P149" s="3">
        <f t="shared" si="3"/>
        <v>0.0235407723962586</v>
      </c>
    </row>
    <row r="150" s="3" customFormat="1" spans="1:16">
      <c r="A150" s="3">
        <v>168</v>
      </c>
      <c r="B150" s="3" t="s">
        <v>179</v>
      </c>
      <c r="C150" s="3" t="s">
        <v>101</v>
      </c>
      <c r="D150" s="3" t="s">
        <v>102</v>
      </c>
      <c r="E150" s="3" t="s">
        <v>181</v>
      </c>
      <c r="F150" s="3" t="s">
        <v>66</v>
      </c>
      <c r="G150" s="3">
        <v>18</v>
      </c>
      <c r="H150" s="3">
        <v>-0.000745117065027543</v>
      </c>
      <c r="I150" s="3">
        <v>0.00347800371569863</v>
      </c>
      <c r="J150" s="3">
        <v>0.830362247824882</v>
      </c>
      <c r="K150" s="3">
        <v>-0.00756200434779686</v>
      </c>
      <c r="L150" s="3">
        <v>0.00607177021774178</v>
      </c>
      <c r="M150" s="3">
        <v>0.999255160465757</v>
      </c>
      <c r="N150" s="3">
        <v>0.992466515672296</v>
      </c>
      <c r="O150" s="3">
        <v>1.00609024077861</v>
      </c>
      <c r="P150" s="3">
        <f t="shared" si="3"/>
        <v>0.0286331809594787</v>
      </c>
    </row>
    <row r="151" s="3" customFormat="1" spans="1:16">
      <c r="A151" s="3">
        <v>166</v>
      </c>
      <c r="B151" s="3" t="s">
        <v>179</v>
      </c>
      <c r="C151" s="3" t="s">
        <v>101</v>
      </c>
      <c r="D151" s="3" t="s">
        <v>102</v>
      </c>
      <c r="E151" s="3" t="s">
        <v>181</v>
      </c>
      <c r="F151" s="3" t="s">
        <v>73</v>
      </c>
      <c r="G151" s="3">
        <v>18</v>
      </c>
      <c r="H151" s="3">
        <v>-0.0023887356624978</v>
      </c>
      <c r="I151" s="3">
        <v>0.00385462408586214</v>
      </c>
      <c r="J151" s="3">
        <v>0.544176018378543</v>
      </c>
      <c r="K151" s="3">
        <v>-0.00994379887078759</v>
      </c>
      <c r="L151" s="3">
        <v>0.005166327545792</v>
      </c>
      <c r="M151" s="3">
        <v>0.99761411509618</v>
      </c>
      <c r="N151" s="3">
        <v>0.9901054772314</v>
      </c>
      <c r="O151" s="3">
        <v>1.00517969602802</v>
      </c>
      <c r="P151" s="3">
        <f t="shared" si="3"/>
        <v>0.0187646902889153</v>
      </c>
    </row>
    <row r="152" s="3" customFormat="1" spans="1:16">
      <c r="A152" s="3">
        <v>167</v>
      </c>
      <c r="B152" s="3" t="s">
        <v>179</v>
      </c>
      <c r="C152" s="3" t="s">
        <v>101</v>
      </c>
      <c r="D152" s="3" t="s">
        <v>102</v>
      </c>
      <c r="E152" s="3" t="s">
        <v>181</v>
      </c>
      <c r="F152" s="3" t="s">
        <v>74</v>
      </c>
      <c r="G152" s="3">
        <v>18</v>
      </c>
      <c r="H152" s="3">
        <v>-0.00180070478941517</v>
      </c>
      <c r="I152" s="3">
        <v>0.00397397372576561</v>
      </c>
      <c r="J152" s="3">
        <v>0.650459106683559</v>
      </c>
      <c r="K152" s="3">
        <v>-0.00958969329191575</v>
      </c>
      <c r="L152" s="3">
        <v>0.00598828371308542</v>
      </c>
      <c r="M152" s="3">
        <v>0.99820091550675</v>
      </c>
      <c r="N152" s="3">
        <v>0.990456141186926</v>
      </c>
      <c r="O152" s="3">
        <v>1.00600624932716</v>
      </c>
      <c r="P152" s="3">
        <f t="shared" si="3"/>
        <v>0.0224296243683986</v>
      </c>
    </row>
    <row r="153" s="3" customFormat="1" spans="1:16">
      <c r="A153" s="3">
        <v>169</v>
      </c>
      <c r="B153" s="3" t="s">
        <v>179</v>
      </c>
      <c r="C153" s="3" t="s">
        <v>101</v>
      </c>
      <c r="D153" s="3" t="s">
        <v>102</v>
      </c>
      <c r="E153" s="3" t="s">
        <v>181</v>
      </c>
      <c r="F153" s="3" t="s">
        <v>75</v>
      </c>
      <c r="G153" s="3">
        <v>18</v>
      </c>
      <c r="H153" s="3">
        <v>0.0141035705341573</v>
      </c>
      <c r="I153" s="3">
        <v>0.0132421592126129</v>
      </c>
      <c r="J153" s="3">
        <v>0.301747099198617</v>
      </c>
      <c r="K153" s="3">
        <v>-0.011851061522564</v>
      </c>
      <c r="L153" s="3">
        <v>0.0400582025908785</v>
      </c>
      <c r="M153" s="3">
        <v>1.0142034950968</v>
      </c>
      <c r="N153" s="3">
        <v>0.98821888571802</v>
      </c>
      <c r="O153" s="3">
        <v>1.04087135383899</v>
      </c>
      <c r="P153" s="3">
        <f t="shared" si="3"/>
        <v>0.0104050723861592</v>
      </c>
    </row>
    <row r="154" s="3" customFormat="1" spans="1:16">
      <c r="A154" s="3">
        <v>170</v>
      </c>
      <c r="B154" s="3" t="s">
        <v>179</v>
      </c>
      <c r="C154" s="3" t="s">
        <v>101</v>
      </c>
      <c r="D154" s="3" t="s">
        <v>102</v>
      </c>
      <c r="E154" s="3" t="s">
        <v>181</v>
      </c>
      <c r="F154" s="3" t="s">
        <v>76</v>
      </c>
      <c r="G154" s="3">
        <v>18</v>
      </c>
      <c r="H154" s="3">
        <v>-0.00155096406322311</v>
      </c>
      <c r="I154" s="3">
        <v>0.00366857102112215</v>
      </c>
      <c r="J154" s="3">
        <v>0.677761960103223</v>
      </c>
      <c r="K154" s="3">
        <v>-0.00874136326462251</v>
      </c>
      <c r="L154" s="3">
        <v>0.0056394351381763</v>
      </c>
      <c r="M154" s="3">
        <v>0.998450238059976</v>
      </c>
      <c r="N154" s="3">
        <v>0.991296731370747</v>
      </c>
      <c r="O154" s="3">
        <v>1.00565536668675</v>
      </c>
      <c r="P154" s="3">
        <f t="shared" si="3"/>
        <v>0.0233711020725249</v>
      </c>
    </row>
    <row r="155" s="3" customFormat="1" spans="1:16">
      <c r="A155" s="3">
        <v>173</v>
      </c>
      <c r="B155" s="3" t="s">
        <v>179</v>
      </c>
      <c r="C155" s="3" t="s">
        <v>146</v>
      </c>
      <c r="D155" s="3" t="s">
        <v>147</v>
      </c>
      <c r="E155" s="3" t="s">
        <v>181</v>
      </c>
      <c r="F155" s="3" t="s">
        <v>66</v>
      </c>
      <c r="G155" s="3">
        <v>18</v>
      </c>
      <c r="H155" s="3">
        <v>-0.000313473285467516</v>
      </c>
      <c r="I155" s="3">
        <v>0.00347823369569597</v>
      </c>
      <c r="J155" s="3">
        <v>0.928188460112088</v>
      </c>
      <c r="K155" s="3">
        <v>-0.00713081132903162</v>
      </c>
      <c r="L155" s="3">
        <v>0.00650386475809659</v>
      </c>
      <c r="M155" s="3">
        <v>0.999686575842149</v>
      </c>
      <c r="N155" s="3">
        <v>0.992894552581844</v>
      </c>
      <c r="O155" s="3">
        <v>1.00652506081367</v>
      </c>
      <c r="P155" s="3">
        <f t="shared" si="3"/>
        <v>0.0320064986245548</v>
      </c>
    </row>
    <row r="156" s="3" customFormat="1" spans="1:16">
      <c r="A156" s="3">
        <v>171</v>
      </c>
      <c r="B156" s="3" t="s">
        <v>179</v>
      </c>
      <c r="C156" s="3" t="s">
        <v>146</v>
      </c>
      <c r="D156" s="3" t="s">
        <v>147</v>
      </c>
      <c r="E156" s="3" t="s">
        <v>181</v>
      </c>
      <c r="F156" s="3" t="s">
        <v>73</v>
      </c>
      <c r="G156" s="3">
        <v>18</v>
      </c>
      <c r="H156" s="3">
        <v>-0.00285174421694582</v>
      </c>
      <c r="I156" s="3">
        <v>0.00385479580556355</v>
      </c>
      <c r="J156" s="3">
        <v>0.470143031307534</v>
      </c>
      <c r="K156" s="3">
        <v>-0.0104071439958504</v>
      </c>
      <c r="L156" s="3">
        <v>0.00470365556195872</v>
      </c>
      <c r="M156" s="3">
        <v>0.997152318143072</v>
      </c>
      <c r="N156" s="3">
        <v>0.989646822951045</v>
      </c>
      <c r="O156" s="3">
        <v>1.00471473511444</v>
      </c>
      <c r="P156" s="3">
        <f t="shared" si="3"/>
        <v>0.016211828665777</v>
      </c>
    </row>
    <row r="157" s="3" customFormat="1" spans="1:16">
      <c r="A157" s="3">
        <v>172</v>
      </c>
      <c r="B157" s="3" t="s">
        <v>179</v>
      </c>
      <c r="C157" s="3" t="s">
        <v>146</v>
      </c>
      <c r="D157" s="3" t="s">
        <v>147</v>
      </c>
      <c r="E157" s="3" t="s">
        <v>181</v>
      </c>
      <c r="F157" s="3" t="s">
        <v>74</v>
      </c>
      <c r="G157" s="3">
        <v>18</v>
      </c>
      <c r="H157" s="3">
        <v>-0.00271902284866322</v>
      </c>
      <c r="I157" s="3">
        <v>0.00424475914136146</v>
      </c>
      <c r="J157" s="3">
        <v>0.521808605149339</v>
      </c>
      <c r="K157" s="3">
        <v>-0.0110387507657317</v>
      </c>
      <c r="L157" s="3">
        <v>0.00560070506840524</v>
      </c>
      <c r="M157" s="3">
        <v>0.997284670345911</v>
      </c>
      <c r="N157" s="3">
        <v>0.989021952674799</v>
      </c>
      <c r="O157" s="3">
        <v>1.00561641833847</v>
      </c>
      <c r="P157" s="3">
        <f t="shared" si="3"/>
        <v>0.0179934001775634</v>
      </c>
    </row>
    <row r="158" s="3" customFormat="1" spans="1:16">
      <c r="A158" s="3">
        <v>174</v>
      </c>
      <c r="B158" s="3" t="s">
        <v>179</v>
      </c>
      <c r="C158" s="3" t="s">
        <v>146</v>
      </c>
      <c r="D158" s="3" t="s">
        <v>147</v>
      </c>
      <c r="E158" s="3" t="s">
        <v>181</v>
      </c>
      <c r="F158" s="3" t="s">
        <v>75</v>
      </c>
      <c r="G158" s="3">
        <v>18</v>
      </c>
      <c r="H158" s="3">
        <v>0.0316020730298439</v>
      </c>
      <c r="I158" s="3">
        <v>0.0146743418434483</v>
      </c>
      <c r="J158" s="3">
        <v>0.0459200247081761</v>
      </c>
      <c r="K158" s="3">
        <v>0.00284036301668522</v>
      </c>
      <c r="L158" s="3">
        <v>0.0603637830430026</v>
      </c>
      <c r="M158" s="3">
        <v>1.0321067204792</v>
      </c>
      <c r="N158" s="3">
        <v>1.00284440066961</v>
      </c>
      <c r="O158" s="3">
        <v>1.06222289494467</v>
      </c>
      <c r="P158" s="3">
        <f t="shared" si="3"/>
        <v>0.00158344912786814</v>
      </c>
    </row>
    <row r="159" s="3" customFormat="1" spans="1:16">
      <c r="A159" s="3">
        <v>175</v>
      </c>
      <c r="B159" s="3" t="s">
        <v>179</v>
      </c>
      <c r="C159" s="3" t="s">
        <v>146</v>
      </c>
      <c r="D159" s="3" t="s">
        <v>147</v>
      </c>
      <c r="E159" s="3" t="s">
        <v>181</v>
      </c>
      <c r="F159" s="3" t="s">
        <v>76</v>
      </c>
      <c r="G159" s="3">
        <v>18</v>
      </c>
      <c r="H159" s="3">
        <v>-0.00273203408741263</v>
      </c>
      <c r="I159" s="3">
        <v>0.00390528106238233</v>
      </c>
      <c r="J159" s="3">
        <v>0.493655441815288</v>
      </c>
      <c r="K159" s="3">
        <v>-0.010386384969682</v>
      </c>
      <c r="L159" s="3">
        <v>0.00492231679485673</v>
      </c>
      <c r="M159" s="3">
        <v>0.99727169452138</v>
      </c>
      <c r="N159" s="3">
        <v>0.989667367268579</v>
      </c>
      <c r="O159" s="3">
        <v>1.00493445129796</v>
      </c>
      <c r="P159" s="3">
        <f t="shared" si="3"/>
        <v>0.0170226014419065</v>
      </c>
    </row>
    <row r="160" s="3" customFormat="1" spans="1:16">
      <c r="A160" s="3">
        <v>178</v>
      </c>
      <c r="B160" s="3" t="s">
        <v>179</v>
      </c>
      <c r="C160" s="3" t="s">
        <v>103</v>
      </c>
      <c r="D160" s="3" t="s">
        <v>104</v>
      </c>
      <c r="E160" s="3" t="s">
        <v>181</v>
      </c>
      <c r="F160" s="3" t="s">
        <v>66</v>
      </c>
      <c r="G160" s="3">
        <v>18</v>
      </c>
      <c r="H160" s="3">
        <v>0.00381937066887843</v>
      </c>
      <c r="I160" s="3">
        <v>0.00347793964150437</v>
      </c>
      <c r="J160" s="3">
        <v>0.272130050984411</v>
      </c>
      <c r="K160" s="3">
        <v>-0.00299739102847013</v>
      </c>
      <c r="L160" s="3">
        <v>0.010636132366227</v>
      </c>
      <c r="M160" s="3">
        <v>1.00382667375981</v>
      </c>
      <c r="N160" s="3">
        <v>0.99700709666311</v>
      </c>
      <c r="O160" s="3">
        <v>1.01069289709597</v>
      </c>
      <c r="P160" s="3">
        <f t="shared" si="3"/>
        <v>0.00938379486153141</v>
      </c>
    </row>
    <row r="161" s="3" customFormat="1" spans="1:16">
      <c r="A161" s="3">
        <v>176</v>
      </c>
      <c r="B161" s="3" t="s">
        <v>179</v>
      </c>
      <c r="C161" s="3" t="s">
        <v>103</v>
      </c>
      <c r="D161" s="3" t="s">
        <v>104</v>
      </c>
      <c r="E161" s="3" t="s">
        <v>181</v>
      </c>
      <c r="F161" s="3" t="s">
        <v>73</v>
      </c>
      <c r="G161" s="3">
        <v>18</v>
      </c>
      <c r="H161" s="3">
        <v>0.00254635982983607</v>
      </c>
      <c r="I161" s="3">
        <v>0.00385443205772721</v>
      </c>
      <c r="J161" s="3">
        <v>0.518247931365338</v>
      </c>
      <c r="K161" s="3">
        <v>-0.00500832700330926</v>
      </c>
      <c r="L161" s="3">
        <v>0.0101010466629814</v>
      </c>
      <c r="M161" s="3">
        <v>1.00254960455752</v>
      </c>
      <c r="N161" s="3">
        <v>0.995004193754972</v>
      </c>
      <c r="O161" s="3">
        <v>1.01015223443969</v>
      </c>
      <c r="P161" s="3">
        <f t="shared" si="3"/>
        <v>0.0178706183229427</v>
      </c>
    </row>
    <row r="162" s="3" customFormat="1" spans="1:16">
      <c r="A162" s="3">
        <v>177</v>
      </c>
      <c r="B162" s="3" t="s">
        <v>179</v>
      </c>
      <c r="C162" s="3" t="s">
        <v>103</v>
      </c>
      <c r="D162" s="3" t="s">
        <v>104</v>
      </c>
      <c r="E162" s="3" t="s">
        <v>181</v>
      </c>
      <c r="F162" s="3" t="s">
        <v>74</v>
      </c>
      <c r="G162" s="3">
        <v>18</v>
      </c>
      <c r="H162" s="3">
        <v>0.000744670832963901</v>
      </c>
      <c r="I162" s="3">
        <v>0.00414537272449296</v>
      </c>
      <c r="J162" s="3">
        <v>0.857435943064636</v>
      </c>
      <c r="K162" s="3">
        <v>-0.0073802597070423</v>
      </c>
      <c r="L162" s="3">
        <v>0.0088696013729701</v>
      </c>
      <c r="M162" s="3">
        <v>1.00074494816913</v>
      </c>
      <c r="N162" s="3">
        <v>0.992646907534779</v>
      </c>
      <c r="O162" s="3">
        <v>1.00890905284056</v>
      </c>
      <c r="P162" s="3">
        <f t="shared" si="3"/>
        <v>0.0295667566574012</v>
      </c>
    </row>
    <row r="163" s="3" customFormat="1" spans="1:16">
      <c r="A163" s="3">
        <v>179</v>
      </c>
      <c r="B163" s="3" t="s">
        <v>179</v>
      </c>
      <c r="C163" s="3" t="s">
        <v>103</v>
      </c>
      <c r="D163" s="3" t="s">
        <v>104</v>
      </c>
      <c r="E163" s="3" t="s">
        <v>181</v>
      </c>
      <c r="F163" s="3" t="s">
        <v>75</v>
      </c>
      <c r="G163" s="3">
        <v>18</v>
      </c>
      <c r="H163" s="3">
        <v>0.0114836988562095</v>
      </c>
      <c r="I163" s="3">
        <v>0.0140563144075462</v>
      </c>
      <c r="J163" s="3">
        <v>0.425242763773835</v>
      </c>
      <c r="K163" s="3">
        <v>-0.0160666773825811</v>
      </c>
      <c r="L163" s="3">
        <v>0.0390340750950001</v>
      </c>
      <c r="M163" s="3">
        <v>1.011549889655</v>
      </c>
      <c r="N163" s="3">
        <v>0.984061703209061</v>
      </c>
      <c r="O163" s="3">
        <v>1.03980591453182</v>
      </c>
      <c r="P163" s="3">
        <f t="shared" si="3"/>
        <v>0.0146635435784081</v>
      </c>
    </row>
    <row r="164" s="3" customFormat="1" spans="1:16">
      <c r="A164" s="3">
        <v>180</v>
      </c>
      <c r="B164" s="3" t="s">
        <v>179</v>
      </c>
      <c r="C164" s="3" t="s">
        <v>103</v>
      </c>
      <c r="D164" s="3" t="s">
        <v>104</v>
      </c>
      <c r="E164" s="3" t="s">
        <v>181</v>
      </c>
      <c r="F164" s="3" t="s">
        <v>76</v>
      </c>
      <c r="G164" s="3">
        <v>18</v>
      </c>
      <c r="H164" s="3">
        <v>0.00052650620558771</v>
      </c>
      <c r="I164" s="3">
        <v>0.00403880536475835</v>
      </c>
      <c r="J164" s="3">
        <v>0.897810299516966</v>
      </c>
      <c r="K164" s="3">
        <v>-0.00738955230933866</v>
      </c>
      <c r="L164" s="3">
        <v>0.00844256472051408</v>
      </c>
      <c r="M164" s="3">
        <v>1.00052664483431</v>
      </c>
      <c r="N164" s="3">
        <v>0.992637683304705</v>
      </c>
      <c r="O164" s="3">
        <v>1.00847830367539</v>
      </c>
      <c r="P164" s="3">
        <f t="shared" si="3"/>
        <v>0.0309589758454126</v>
      </c>
    </row>
    <row r="165" s="3" customFormat="1" spans="1:16">
      <c r="A165" s="3">
        <v>188</v>
      </c>
      <c r="B165" s="3" t="s">
        <v>179</v>
      </c>
      <c r="C165" s="3" t="s">
        <v>105</v>
      </c>
      <c r="D165" s="3" t="s">
        <v>106</v>
      </c>
      <c r="E165" s="3" t="s">
        <v>181</v>
      </c>
      <c r="F165" s="3" t="s">
        <v>66</v>
      </c>
      <c r="G165" s="3">
        <v>18</v>
      </c>
      <c r="H165" s="3">
        <v>0.00372486900529855</v>
      </c>
      <c r="I165" s="3">
        <v>0.00347799352836694</v>
      </c>
      <c r="J165" s="3">
        <v>0.284177453359525</v>
      </c>
      <c r="K165" s="3">
        <v>-0.00309199831030066</v>
      </c>
      <c r="L165" s="3">
        <v>0.0105417363208978</v>
      </c>
      <c r="M165" s="3">
        <v>1.00373181495142</v>
      </c>
      <c r="N165" s="3">
        <v>0.996912776993463</v>
      </c>
      <c r="O165" s="3">
        <v>1.01059749618625</v>
      </c>
      <c r="P165" s="3">
        <f t="shared" si="3"/>
        <v>0.00979922252963879</v>
      </c>
    </row>
    <row r="166" s="3" customFormat="1" spans="1:16">
      <c r="A166" s="3">
        <v>186</v>
      </c>
      <c r="B166" s="3" t="s">
        <v>179</v>
      </c>
      <c r="C166" s="3" t="s">
        <v>105</v>
      </c>
      <c r="D166" s="3" t="s">
        <v>106</v>
      </c>
      <c r="E166" s="3" t="s">
        <v>181</v>
      </c>
      <c r="F166" s="3" t="s">
        <v>73</v>
      </c>
      <c r="G166" s="3">
        <v>18</v>
      </c>
      <c r="H166" s="3">
        <v>0.00195080727698736</v>
      </c>
      <c r="I166" s="3">
        <v>0.00385452837497814</v>
      </c>
      <c r="J166" s="3">
        <v>0.619682798244335</v>
      </c>
      <c r="K166" s="3">
        <v>-0.0056040683379698</v>
      </c>
      <c r="L166" s="3">
        <v>0.00950568289194452</v>
      </c>
      <c r="M166" s="3">
        <v>1.00195271133946</v>
      </c>
      <c r="N166" s="3">
        <v>0.994411605160878</v>
      </c>
      <c r="O166" s="3">
        <v>1.00955100538883</v>
      </c>
      <c r="P166" s="3">
        <f t="shared" si="3"/>
        <v>0.0213683723532529</v>
      </c>
    </row>
    <row r="167" s="3" customFormat="1" spans="1:16">
      <c r="A167" s="3">
        <v>187</v>
      </c>
      <c r="B167" s="3" t="s">
        <v>179</v>
      </c>
      <c r="C167" s="3" t="s">
        <v>105</v>
      </c>
      <c r="D167" s="3" t="s">
        <v>106</v>
      </c>
      <c r="E167" s="3" t="s">
        <v>181</v>
      </c>
      <c r="F167" s="3" t="s">
        <v>74</v>
      </c>
      <c r="G167" s="3">
        <v>18</v>
      </c>
      <c r="H167" s="3">
        <v>0.000327805665492898</v>
      </c>
      <c r="I167" s="3">
        <v>0.00389502611369719</v>
      </c>
      <c r="J167" s="3">
        <v>0.93292916603504</v>
      </c>
      <c r="K167" s="3">
        <v>-0.00730644551735359</v>
      </c>
      <c r="L167" s="3">
        <v>0.00796205684833938</v>
      </c>
      <c r="M167" s="3">
        <v>1.00032785939964</v>
      </c>
      <c r="N167" s="3">
        <v>0.992720181666207</v>
      </c>
      <c r="O167" s="3">
        <v>1.00799383831559</v>
      </c>
      <c r="P167" s="3">
        <f t="shared" si="3"/>
        <v>0.0321699712425876</v>
      </c>
    </row>
    <row r="168" s="3" customFormat="1" spans="1:16">
      <c r="A168" s="3">
        <v>189</v>
      </c>
      <c r="B168" s="3" t="s">
        <v>179</v>
      </c>
      <c r="C168" s="3" t="s">
        <v>105</v>
      </c>
      <c r="D168" s="3" t="s">
        <v>106</v>
      </c>
      <c r="E168" s="3" t="s">
        <v>181</v>
      </c>
      <c r="F168" s="3" t="s">
        <v>75</v>
      </c>
      <c r="G168" s="3">
        <v>18</v>
      </c>
      <c r="H168" s="3">
        <v>0.00652765655055305</v>
      </c>
      <c r="I168" s="3">
        <v>0.0149724675875166</v>
      </c>
      <c r="J168" s="3">
        <v>0.668338969896891</v>
      </c>
      <c r="K168" s="3">
        <v>-0.0228183799209794</v>
      </c>
      <c r="L168" s="3">
        <v>0.0358736930220855</v>
      </c>
      <c r="M168" s="3">
        <v>1.00654900813389</v>
      </c>
      <c r="N168" s="3">
        <v>0.977439990381698</v>
      </c>
      <c r="O168" s="3">
        <v>1.03652491789259</v>
      </c>
      <c r="P168" s="3">
        <f t="shared" si="3"/>
        <v>0.0230461713757549</v>
      </c>
    </row>
    <row r="169" s="3" customFormat="1" spans="1:16">
      <c r="A169" s="3">
        <v>190</v>
      </c>
      <c r="B169" s="3" t="s">
        <v>179</v>
      </c>
      <c r="C169" s="3" t="s">
        <v>105</v>
      </c>
      <c r="D169" s="3" t="s">
        <v>106</v>
      </c>
      <c r="E169" s="3" t="s">
        <v>181</v>
      </c>
      <c r="F169" s="3" t="s">
        <v>76</v>
      </c>
      <c r="G169" s="3">
        <v>18</v>
      </c>
      <c r="H169" s="3">
        <v>0.000186495841202533</v>
      </c>
      <c r="I169" s="3">
        <v>0.00401599899802379</v>
      </c>
      <c r="J169" s="3">
        <v>0.963502143605567</v>
      </c>
      <c r="K169" s="3">
        <v>-0.00768486219492409</v>
      </c>
      <c r="L169" s="3">
        <v>0.00805785387732916</v>
      </c>
      <c r="M169" s="3">
        <v>1.00018651323263</v>
      </c>
      <c r="N169" s="3">
        <v>0.992344590862698</v>
      </c>
      <c r="O169" s="3">
        <v>1.0080904057559</v>
      </c>
      <c r="P169" s="3">
        <f t="shared" si="3"/>
        <v>0.0332242118484678</v>
      </c>
    </row>
    <row r="170" s="3" customFormat="1" spans="1:16">
      <c r="A170" s="3">
        <v>193</v>
      </c>
      <c r="B170" s="3" t="s">
        <v>179</v>
      </c>
      <c r="C170" s="3" t="s">
        <v>148</v>
      </c>
      <c r="D170" s="3" t="s">
        <v>149</v>
      </c>
      <c r="E170" s="3" t="s">
        <v>181</v>
      </c>
      <c r="F170" s="3" t="s">
        <v>66</v>
      </c>
      <c r="G170" s="3">
        <v>18</v>
      </c>
      <c r="H170" s="3">
        <v>0.00168345185637168</v>
      </c>
      <c r="I170" s="3">
        <v>0.00416689152570953</v>
      </c>
      <c r="J170" s="3">
        <v>0.686207834326305</v>
      </c>
      <c r="K170" s="3">
        <v>-0.006483655534019</v>
      </c>
      <c r="L170" s="3">
        <v>0.00985055924676236</v>
      </c>
      <c r="M170" s="3">
        <v>1.00168486965694</v>
      </c>
      <c r="N170" s="3">
        <v>0.993537318007636</v>
      </c>
      <c r="O170" s="3">
        <v>1.00989923570432</v>
      </c>
      <c r="P170" s="3">
        <f t="shared" si="3"/>
        <v>0.0236623391147002</v>
      </c>
    </row>
    <row r="171" s="3" customFormat="1" spans="1:16">
      <c r="A171" s="3">
        <v>191</v>
      </c>
      <c r="B171" s="3" t="s">
        <v>179</v>
      </c>
      <c r="C171" s="3" t="s">
        <v>148</v>
      </c>
      <c r="D171" s="3" t="s">
        <v>149</v>
      </c>
      <c r="E171" s="3" t="s">
        <v>181</v>
      </c>
      <c r="F171" s="3" t="s">
        <v>73</v>
      </c>
      <c r="G171" s="3">
        <v>18</v>
      </c>
      <c r="H171" s="3">
        <v>0.00259033875597065</v>
      </c>
      <c r="I171" s="3">
        <v>0.0047311079938386</v>
      </c>
      <c r="J171" s="3">
        <v>0.591583294797844</v>
      </c>
      <c r="K171" s="3">
        <v>-0.00668263291195301</v>
      </c>
      <c r="L171" s="3">
        <v>0.0118633104238943</v>
      </c>
      <c r="M171" s="3">
        <v>1.00259369658208</v>
      </c>
      <c r="N171" s="3">
        <v>0.993339646223978</v>
      </c>
      <c r="O171" s="3">
        <v>1.01193395858829</v>
      </c>
      <c r="P171" s="3">
        <f t="shared" si="3"/>
        <v>0.0203994239585463</v>
      </c>
    </row>
    <row r="172" s="3" customFormat="1" spans="1:16">
      <c r="A172" s="3">
        <v>192</v>
      </c>
      <c r="B172" s="3" t="s">
        <v>179</v>
      </c>
      <c r="C172" s="3" t="s">
        <v>148</v>
      </c>
      <c r="D172" s="3" t="s">
        <v>149</v>
      </c>
      <c r="E172" s="3" t="s">
        <v>181</v>
      </c>
      <c r="F172" s="3" t="s">
        <v>74</v>
      </c>
      <c r="G172" s="3">
        <v>18</v>
      </c>
      <c r="H172" s="3">
        <v>0.000919244146181547</v>
      </c>
      <c r="I172" s="3">
        <v>0.00398557731001608</v>
      </c>
      <c r="J172" s="3">
        <v>0.817592424310331</v>
      </c>
      <c r="K172" s="3">
        <v>-0.00689248738144996</v>
      </c>
      <c r="L172" s="3">
        <v>0.00873097567381306</v>
      </c>
      <c r="M172" s="3">
        <v>1.00091966678057</v>
      </c>
      <c r="N172" s="3">
        <v>0.993131211330751</v>
      </c>
      <c r="O172" s="3">
        <v>1.00876920181142</v>
      </c>
      <c r="P172" s="3">
        <f t="shared" si="3"/>
        <v>0.0281928422175976</v>
      </c>
    </row>
    <row r="173" s="3" customFormat="1" spans="1:16">
      <c r="A173" s="3">
        <v>194</v>
      </c>
      <c r="B173" s="3" t="s">
        <v>179</v>
      </c>
      <c r="C173" s="3" t="s">
        <v>148</v>
      </c>
      <c r="D173" s="3" t="s">
        <v>149</v>
      </c>
      <c r="E173" s="3" t="s">
        <v>181</v>
      </c>
      <c r="F173" s="3" t="s">
        <v>75</v>
      </c>
      <c r="G173" s="3">
        <v>18</v>
      </c>
      <c r="H173" s="3">
        <v>-0.000495483214407955</v>
      </c>
      <c r="I173" s="3">
        <v>0.0152407873197565</v>
      </c>
      <c r="J173" s="3">
        <v>0.974443722542245</v>
      </c>
      <c r="K173" s="3">
        <v>-0.0303674263611307</v>
      </c>
      <c r="L173" s="3">
        <v>0.0293764599323148</v>
      </c>
      <c r="M173" s="3">
        <v>0.999504639517129</v>
      </c>
      <c r="N173" s="3">
        <v>0.970089031775526</v>
      </c>
      <c r="O173" s="3">
        <v>1.02981220454354</v>
      </c>
      <c r="P173" s="3">
        <f t="shared" si="3"/>
        <v>0.0336015076738705</v>
      </c>
    </row>
    <row r="174" s="3" customFormat="1" spans="1:16">
      <c r="A174" s="3">
        <v>195</v>
      </c>
      <c r="B174" s="3" t="s">
        <v>179</v>
      </c>
      <c r="C174" s="3" t="s">
        <v>148</v>
      </c>
      <c r="D174" s="3" t="s">
        <v>149</v>
      </c>
      <c r="E174" s="3" t="s">
        <v>181</v>
      </c>
      <c r="F174" s="3" t="s">
        <v>76</v>
      </c>
      <c r="G174" s="3">
        <v>18</v>
      </c>
      <c r="H174" s="3">
        <v>0.00111083622870961</v>
      </c>
      <c r="I174" s="3">
        <v>0.00375581165167356</v>
      </c>
      <c r="J174" s="3">
        <v>0.770992101267261</v>
      </c>
      <c r="K174" s="3">
        <v>-0.00625055460857057</v>
      </c>
      <c r="L174" s="3">
        <v>0.0084722270659898</v>
      </c>
      <c r="M174" s="3">
        <v>1.00111145343579</v>
      </c>
      <c r="N174" s="3">
        <v>0.993768939470471</v>
      </c>
      <c r="O174" s="3">
        <v>1.0085082179509</v>
      </c>
      <c r="P174" s="3">
        <f t="shared" si="3"/>
        <v>0.0265859345264573</v>
      </c>
    </row>
    <row r="175" s="3" customFormat="1" spans="1:16">
      <c r="A175" s="3">
        <v>198</v>
      </c>
      <c r="B175" s="3" t="s">
        <v>179</v>
      </c>
      <c r="C175" s="3" t="s">
        <v>150</v>
      </c>
      <c r="D175" s="3" t="s">
        <v>151</v>
      </c>
      <c r="E175" s="3" t="s">
        <v>181</v>
      </c>
      <c r="F175" s="3" t="s">
        <v>66</v>
      </c>
      <c r="G175" s="3">
        <v>18</v>
      </c>
      <c r="H175" s="3">
        <v>-0.000421228242546864</v>
      </c>
      <c r="I175" s="3">
        <v>0.00347790822769585</v>
      </c>
      <c r="J175" s="3">
        <v>0.903599632358345</v>
      </c>
      <c r="K175" s="3">
        <v>-0.00723792836883073</v>
      </c>
      <c r="L175" s="3">
        <v>0.006395471883737</v>
      </c>
      <c r="M175" s="3">
        <v>0.999578860461614</v>
      </c>
      <c r="N175" s="3">
        <v>0.992788202352601</v>
      </c>
      <c r="O175" s="3">
        <v>1.00641596658184</v>
      </c>
      <c r="P175" s="3">
        <f t="shared" si="3"/>
        <v>0.0311586080123567</v>
      </c>
    </row>
    <row r="176" s="3" customFormat="1" spans="1:16">
      <c r="A176" s="3">
        <v>196</v>
      </c>
      <c r="B176" s="3" t="s">
        <v>179</v>
      </c>
      <c r="C176" s="3" t="s">
        <v>150</v>
      </c>
      <c r="D176" s="3" t="s">
        <v>151</v>
      </c>
      <c r="E176" s="3" t="s">
        <v>181</v>
      </c>
      <c r="F176" s="3" t="s">
        <v>73</v>
      </c>
      <c r="G176" s="3">
        <v>18</v>
      </c>
      <c r="H176" s="6">
        <v>4.83755670240787e-5</v>
      </c>
      <c r="I176" s="3">
        <v>0.0038812466189314</v>
      </c>
      <c r="J176" s="3">
        <v>0.9902095762411</v>
      </c>
      <c r="K176" s="3">
        <v>-0.00755886780608146</v>
      </c>
      <c r="L176" s="3">
        <v>0.00765561894012962</v>
      </c>
      <c r="M176" s="3">
        <v>1.00004837673714</v>
      </c>
      <c r="N176" s="3">
        <v>0.992469628589806</v>
      </c>
      <c r="O176" s="3">
        <v>1.00768499811488</v>
      </c>
      <c r="P176" s="3">
        <f t="shared" si="3"/>
        <v>0.0341451578014172</v>
      </c>
    </row>
    <row r="177" s="3" customFormat="1" spans="1:16">
      <c r="A177" s="3">
        <v>197</v>
      </c>
      <c r="B177" s="3" t="s">
        <v>179</v>
      </c>
      <c r="C177" s="3" t="s">
        <v>150</v>
      </c>
      <c r="D177" s="3" t="s">
        <v>151</v>
      </c>
      <c r="E177" s="3" t="s">
        <v>181</v>
      </c>
      <c r="F177" s="3" t="s">
        <v>74</v>
      </c>
      <c r="G177" s="3">
        <v>18</v>
      </c>
      <c r="H177" s="3">
        <v>-0.00151913796579991</v>
      </c>
      <c r="I177" s="3">
        <v>0.00407823104762373</v>
      </c>
      <c r="J177" s="3">
        <v>0.709521177738927</v>
      </c>
      <c r="K177" s="3">
        <v>-0.00951247081914241</v>
      </c>
      <c r="L177" s="3">
        <v>0.00647419488754259</v>
      </c>
      <c r="M177" s="3">
        <v>0.998482015340195</v>
      </c>
      <c r="N177" s="3">
        <v>0.990532629612597</v>
      </c>
      <c r="O177" s="3">
        <v>1.00649519778842</v>
      </c>
      <c r="P177" s="3">
        <f t="shared" si="3"/>
        <v>0.0244662475082389</v>
      </c>
    </row>
    <row r="178" s="3" customFormat="1" spans="1:16">
      <c r="A178" s="3">
        <v>199</v>
      </c>
      <c r="B178" s="3" t="s">
        <v>179</v>
      </c>
      <c r="C178" s="3" t="s">
        <v>150</v>
      </c>
      <c r="D178" s="3" t="s">
        <v>151</v>
      </c>
      <c r="E178" s="3" t="s">
        <v>181</v>
      </c>
      <c r="F178" s="3" t="s">
        <v>75</v>
      </c>
      <c r="G178" s="3">
        <v>18</v>
      </c>
      <c r="H178" s="3">
        <v>0.025311619808424</v>
      </c>
      <c r="I178" s="3">
        <v>0.0156333783519417</v>
      </c>
      <c r="J178" s="3">
        <v>0.123832385183051</v>
      </c>
      <c r="K178" s="3">
        <v>-0.00532980176138171</v>
      </c>
      <c r="L178" s="3">
        <v>0.0559530413782298</v>
      </c>
      <c r="M178" s="3">
        <v>1.02563467881362</v>
      </c>
      <c r="N178" s="3">
        <v>0.994684376431856</v>
      </c>
      <c r="O178" s="3">
        <v>1.05754802157304</v>
      </c>
      <c r="P178" s="3">
        <f t="shared" si="3"/>
        <v>0.00427008224769141</v>
      </c>
    </row>
    <row r="179" s="3" customFormat="1" spans="1:16">
      <c r="A179" s="3">
        <v>200</v>
      </c>
      <c r="B179" s="3" t="s">
        <v>179</v>
      </c>
      <c r="C179" s="3" t="s">
        <v>150</v>
      </c>
      <c r="D179" s="3" t="s">
        <v>151</v>
      </c>
      <c r="E179" s="3" t="s">
        <v>181</v>
      </c>
      <c r="F179" s="3" t="s">
        <v>76</v>
      </c>
      <c r="G179" s="3">
        <v>18</v>
      </c>
      <c r="H179" s="3">
        <v>-0.00169162481522545</v>
      </c>
      <c r="I179" s="3">
        <v>0.00421007257566983</v>
      </c>
      <c r="J179" s="3">
        <v>0.692834514553836</v>
      </c>
      <c r="K179" s="3">
        <v>-0.00994336706353831</v>
      </c>
      <c r="L179" s="3">
        <v>0.00656011743308742</v>
      </c>
      <c r="M179" s="3">
        <v>0.998309805175583</v>
      </c>
      <c r="N179" s="3">
        <v>0.990105904766215</v>
      </c>
      <c r="O179" s="3">
        <v>1.00658168213332</v>
      </c>
      <c r="P179" s="3">
        <f t="shared" si="3"/>
        <v>0.0238908453294426</v>
      </c>
    </row>
    <row r="180" s="3" customFormat="1" spans="1:16">
      <c r="A180" s="3">
        <v>18</v>
      </c>
      <c r="B180" s="3" t="s">
        <v>179</v>
      </c>
      <c r="C180" s="3" t="s">
        <v>152</v>
      </c>
      <c r="D180" s="3" t="s">
        <v>153</v>
      </c>
      <c r="E180" s="3" t="s">
        <v>181</v>
      </c>
      <c r="F180" s="3" t="s">
        <v>66</v>
      </c>
      <c r="G180" s="3">
        <v>13</v>
      </c>
      <c r="H180" s="3">
        <v>-0.000960194953755461</v>
      </c>
      <c r="I180" s="3">
        <v>0.00641637245311652</v>
      </c>
      <c r="J180" s="3">
        <v>0.881042625142613</v>
      </c>
      <c r="K180" s="3">
        <v>-0.0135362849618638</v>
      </c>
      <c r="L180" s="3">
        <v>0.0116158950543529</v>
      </c>
      <c r="M180" s="3">
        <v>0.999040265885909</v>
      </c>
      <c r="N180" s="3">
        <v>0.98655491856068</v>
      </c>
      <c r="O180" s="3">
        <v>1.01168362154387</v>
      </c>
      <c r="P180" s="3">
        <f t="shared" si="3"/>
        <v>0.0303807801773315</v>
      </c>
    </row>
    <row r="181" s="3" customFormat="1" spans="1:16">
      <c r="A181" s="3">
        <v>16</v>
      </c>
      <c r="B181" s="3" t="s">
        <v>179</v>
      </c>
      <c r="C181" s="3" t="s">
        <v>152</v>
      </c>
      <c r="D181" s="3" t="s">
        <v>153</v>
      </c>
      <c r="E181" s="3" t="s">
        <v>181</v>
      </c>
      <c r="F181" s="3" t="s">
        <v>73</v>
      </c>
      <c r="G181" s="3">
        <v>13</v>
      </c>
      <c r="H181" s="3">
        <v>-0.00121465724684886</v>
      </c>
      <c r="I181" s="3">
        <v>0.0113219635635424</v>
      </c>
      <c r="J181" s="3">
        <v>0.916495977280434</v>
      </c>
      <c r="K181" s="3">
        <v>-0.0234057058313919</v>
      </c>
      <c r="L181" s="3">
        <v>0.0209763913376942</v>
      </c>
      <c r="M181" s="3">
        <v>0.998786080150673</v>
      </c>
      <c r="N181" s="3">
        <v>0.976866083101279</v>
      </c>
      <c r="O181" s="3">
        <v>1.02119794223557</v>
      </c>
      <c r="P181" s="3">
        <f t="shared" si="3"/>
        <v>0.0316033095613943</v>
      </c>
    </row>
    <row r="182" s="3" customFormat="1" spans="1:16">
      <c r="A182" s="3">
        <v>17</v>
      </c>
      <c r="B182" s="3" t="s">
        <v>179</v>
      </c>
      <c r="C182" s="3" t="s">
        <v>152</v>
      </c>
      <c r="D182" s="3" t="s">
        <v>153</v>
      </c>
      <c r="E182" s="3" t="s">
        <v>181</v>
      </c>
      <c r="F182" s="3" t="s">
        <v>74</v>
      </c>
      <c r="G182" s="3">
        <v>13</v>
      </c>
      <c r="H182" s="3">
        <v>-0.000904930626939434</v>
      </c>
      <c r="I182" s="3">
        <v>0.00866028381546466</v>
      </c>
      <c r="J182" s="3">
        <v>0.916778893649326</v>
      </c>
      <c r="K182" s="3">
        <v>-0.0178790869052502</v>
      </c>
      <c r="L182" s="3">
        <v>0.0160692256513713</v>
      </c>
      <c r="M182" s="3">
        <v>0.9990954786993</v>
      </c>
      <c r="N182" s="3">
        <v>0.982279795668141</v>
      </c>
      <c r="O182" s="3">
        <v>1.01619903001102</v>
      </c>
      <c r="P182" s="3">
        <f t="shared" si="3"/>
        <v>0.0316130652982526</v>
      </c>
    </row>
    <row r="183" s="3" customFormat="1" spans="1:16">
      <c r="A183" s="3">
        <v>19</v>
      </c>
      <c r="B183" s="3" t="s">
        <v>179</v>
      </c>
      <c r="C183" s="3" t="s">
        <v>152</v>
      </c>
      <c r="D183" s="3" t="s">
        <v>153</v>
      </c>
      <c r="E183" s="3" t="s">
        <v>181</v>
      </c>
      <c r="F183" s="3" t="s">
        <v>75</v>
      </c>
      <c r="G183" s="3">
        <v>13</v>
      </c>
      <c r="H183" s="3">
        <v>-0.00294182903357411</v>
      </c>
      <c r="I183" s="3">
        <v>0.0131959905683715</v>
      </c>
      <c r="J183" s="3">
        <v>0.827336839133772</v>
      </c>
      <c r="K183" s="3">
        <v>-0.0288059705475823</v>
      </c>
      <c r="L183" s="3">
        <v>0.0229223124804341</v>
      </c>
      <c r="M183" s="3">
        <v>0.997062493905303</v>
      </c>
      <c r="N183" s="3">
        <v>0.971604966158123</v>
      </c>
      <c r="O183" s="3">
        <v>1.02318704759571</v>
      </c>
      <c r="P183" s="3">
        <f t="shared" si="3"/>
        <v>0.0285288565218542</v>
      </c>
    </row>
    <row r="184" s="3" customFormat="1" spans="1:16">
      <c r="A184" s="3">
        <v>20</v>
      </c>
      <c r="B184" s="3" t="s">
        <v>179</v>
      </c>
      <c r="C184" s="3" t="s">
        <v>152</v>
      </c>
      <c r="D184" s="3" t="s">
        <v>153</v>
      </c>
      <c r="E184" s="3" t="s">
        <v>181</v>
      </c>
      <c r="F184" s="3" t="s">
        <v>76</v>
      </c>
      <c r="G184" s="3">
        <v>13</v>
      </c>
      <c r="H184" s="3">
        <v>-0.00266885307700854</v>
      </c>
      <c r="I184" s="3">
        <v>0.011634520643529</v>
      </c>
      <c r="J184" s="3">
        <v>0.822428339962466</v>
      </c>
      <c r="K184" s="3">
        <v>-0.0254725135383255</v>
      </c>
      <c r="L184" s="3">
        <v>0.0201348073843084</v>
      </c>
      <c r="M184" s="3">
        <v>0.997334705145204</v>
      </c>
      <c r="N184" s="3">
        <v>0.974849173751945</v>
      </c>
      <c r="O184" s="3">
        <v>1.02033887997136</v>
      </c>
      <c r="P184" s="3">
        <f t="shared" si="3"/>
        <v>0.0283595979297402</v>
      </c>
    </row>
    <row r="185" s="3" customFormat="1" spans="1:16">
      <c r="A185" s="3">
        <v>203</v>
      </c>
      <c r="B185" s="3" t="s">
        <v>179</v>
      </c>
      <c r="C185" s="3" t="s">
        <v>107</v>
      </c>
      <c r="D185" s="3" t="s">
        <v>108</v>
      </c>
      <c r="E185" s="3" t="s">
        <v>181</v>
      </c>
      <c r="F185" s="3" t="s">
        <v>66</v>
      </c>
      <c r="G185" s="3">
        <v>18</v>
      </c>
      <c r="H185" s="3">
        <v>0.00355983480091307</v>
      </c>
      <c r="I185" s="3">
        <v>0.00347596571163888</v>
      </c>
      <c r="J185" s="3">
        <v>0.305774686434061</v>
      </c>
      <c r="K185" s="3">
        <v>-0.00325305799389913</v>
      </c>
      <c r="L185" s="3">
        <v>0.0103727275957253</v>
      </c>
      <c r="M185" s="3">
        <v>1.00356617853814</v>
      </c>
      <c r="N185" s="3">
        <v>0.9967522274664</v>
      </c>
      <c r="O185" s="3">
        <v>1.01042671082427</v>
      </c>
      <c r="P185" s="3">
        <f t="shared" si="3"/>
        <v>0.0105439547046228</v>
      </c>
    </row>
    <row r="186" s="3" customFormat="1" spans="1:16">
      <c r="A186" s="3">
        <v>201</v>
      </c>
      <c r="B186" s="3" t="s">
        <v>179</v>
      </c>
      <c r="C186" s="3" t="s">
        <v>107</v>
      </c>
      <c r="D186" s="3" t="s">
        <v>108</v>
      </c>
      <c r="E186" s="3" t="s">
        <v>181</v>
      </c>
      <c r="F186" s="3" t="s">
        <v>73</v>
      </c>
      <c r="G186" s="3">
        <v>18</v>
      </c>
      <c r="H186" s="3">
        <v>0.000687076403162562</v>
      </c>
      <c r="I186" s="3">
        <v>0.00385189581020223</v>
      </c>
      <c r="J186" s="3">
        <v>0.860668558826597</v>
      </c>
      <c r="K186" s="3">
        <v>-0.00686263938483381</v>
      </c>
      <c r="L186" s="3">
        <v>0.00823679219115894</v>
      </c>
      <c r="M186" s="3">
        <v>1.00068731249422</v>
      </c>
      <c r="N186" s="3">
        <v>0.993160854750183</v>
      </c>
      <c r="O186" s="3">
        <v>1.00827080789324</v>
      </c>
      <c r="P186" s="3">
        <f t="shared" si="3"/>
        <v>0.0296782261664344</v>
      </c>
    </row>
    <row r="187" s="3" customFormat="1" spans="1:16">
      <c r="A187" s="3">
        <v>202</v>
      </c>
      <c r="B187" s="3" t="s">
        <v>179</v>
      </c>
      <c r="C187" s="3" t="s">
        <v>107</v>
      </c>
      <c r="D187" s="3" t="s">
        <v>108</v>
      </c>
      <c r="E187" s="3" t="s">
        <v>181</v>
      </c>
      <c r="F187" s="3" t="s">
        <v>74</v>
      </c>
      <c r="G187" s="3">
        <v>18</v>
      </c>
      <c r="H187" s="3">
        <v>0.00203270430718821</v>
      </c>
      <c r="I187" s="3">
        <v>0.00417237457877676</v>
      </c>
      <c r="J187" s="3">
        <v>0.626129612258023</v>
      </c>
      <c r="K187" s="3">
        <v>-0.00614514986721424</v>
      </c>
      <c r="L187" s="3">
        <v>0.0102105584815907</v>
      </c>
      <c r="M187" s="3">
        <v>1.00203477165112</v>
      </c>
      <c r="N187" s="3">
        <v>0.993873692949163</v>
      </c>
      <c r="O187" s="3">
        <v>1.01026286410547</v>
      </c>
      <c r="P187" s="3">
        <f t="shared" si="3"/>
        <v>0.0215906762847594</v>
      </c>
    </row>
    <row r="188" s="3" customFormat="1" spans="1:16">
      <c r="A188" s="3">
        <v>204</v>
      </c>
      <c r="B188" s="3" t="s">
        <v>179</v>
      </c>
      <c r="C188" s="3" t="s">
        <v>107</v>
      </c>
      <c r="D188" s="3" t="s">
        <v>108</v>
      </c>
      <c r="E188" s="3" t="s">
        <v>181</v>
      </c>
      <c r="F188" s="3" t="s">
        <v>75</v>
      </c>
      <c r="G188" s="3">
        <v>18</v>
      </c>
      <c r="H188" s="3">
        <v>0.00115752211830569</v>
      </c>
      <c r="I188" s="3">
        <v>0.0128327097096003</v>
      </c>
      <c r="J188" s="3">
        <v>0.929181803705762</v>
      </c>
      <c r="K188" s="3">
        <v>-0.023994588912511</v>
      </c>
      <c r="L188" s="3">
        <v>0.0263096331491224</v>
      </c>
      <c r="M188" s="3">
        <v>1.00115819230559</v>
      </c>
      <c r="N188" s="3">
        <v>0.976290992539592</v>
      </c>
      <c r="O188" s="3">
        <v>1.0266587868575</v>
      </c>
      <c r="P188" s="3">
        <f t="shared" si="3"/>
        <v>0.0320407518519228</v>
      </c>
    </row>
    <row r="189" s="3" customFormat="1" spans="1:16">
      <c r="A189" s="3">
        <v>205</v>
      </c>
      <c r="B189" s="3" t="s">
        <v>179</v>
      </c>
      <c r="C189" s="3" t="s">
        <v>107</v>
      </c>
      <c r="D189" s="3" t="s">
        <v>108</v>
      </c>
      <c r="E189" s="3" t="s">
        <v>181</v>
      </c>
      <c r="F189" s="3" t="s">
        <v>76</v>
      </c>
      <c r="G189" s="3">
        <v>18</v>
      </c>
      <c r="H189" s="3">
        <v>0.00149889303872082</v>
      </c>
      <c r="I189" s="3">
        <v>0.00380166461151416</v>
      </c>
      <c r="J189" s="3">
        <v>0.698281691404242</v>
      </c>
      <c r="K189" s="3">
        <v>-0.00595236959984693</v>
      </c>
      <c r="L189" s="3">
        <v>0.00895015567728857</v>
      </c>
      <c r="M189" s="3">
        <v>1.00150001694036</v>
      </c>
      <c r="N189" s="3">
        <v>0.994065310654882</v>
      </c>
      <c r="O189" s="3">
        <v>1.00899032808093</v>
      </c>
      <c r="P189" s="3">
        <f t="shared" si="3"/>
        <v>0.0240786790139394</v>
      </c>
    </row>
    <row r="190" s="3" customFormat="1" spans="1:16">
      <c r="A190" s="3">
        <v>88</v>
      </c>
      <c r="B190" s="3" t="s">
        <v>179</v>
      </c>
      <c r="C190" s="3" t="s">
        <v>109</v>
      </c>
      <c r="D190" s="3" t="s">
        <v>110</v>
      </c>
      <c r="E190" s="3" t="s">
        <v>181</v>
      </c>
      <c r="F190" s="3" t="s">
        <v>66</v>
      </c>
      <c r="G190" s="3">
        <v>18</v>
      </c>
      <c r="H190" s="3">
        <v>0.00130969325255275</v>
      </c>
      <c r="I190" s="3">
        <v>0.00237741040310058</v>
      </c>
      <c r="J190" s="3">
        <v>0.581708611336707</v>
      </c>
      <c r="K190" s="3">
        <v>-0.00335003113752438</v>
      </c>
      <c r="L190" s="3">
        <v>0.00596941764262989</v>
      </c>
      <c r="M190" s="3">
        <v>1.0013105512753</v>
      </c>
      <c r="N190" s="3">
        <v>0.996655573955961</v>
      </c>
      <c r="O190" s="3">
        <v>1.00598727012142</v>
      </c>
      <c r="P190" s="3">
        <f t="shared" si="3"/>
        <v>0.0200589176323002</v>
      </c>
    </row>
    <row r="191" s="3" customFormat="1" spans="1:16">
      <c r="A191" s="3">
        <v>86</v>
      </c>
      <c r="B191" s="3" t="s">
        <v>179</v>
      </c>
      <c r="C191" s="3" t="s">
        <v>109</v>
      </c>
      <c r="D191" s="3" t="s">
        <v>110</v>
      </c>
      <c r="E191" s="3" t="s">
        <v>181</v>
      </c>
      <c r="F191" s="3" t="s">
        <v>73</v>
      </c>
      <c r="G191" s="3">
        <v>18</v>
      </c>
      <c r="H191" s="3">
        <v>0.00163110499154549</v>
      </c>
      <c r="I191" s="3">
        <v>0.00270989583057959</v>
      </c>
      <c r="J191" s="3">
        <v>0.555670156951447</v>
      </c>
      <c r="K191" s="3">
        <v>-0.0036802908363905</v>
      </c>
      <c r="L191" s="3">
        <v>0.00694250081948148</v>
      </c>
      <c r="M191" s="3">
        <v>1.00163243596685</v>
      </c>
      <c r="N191" s="3">
        <v>0.996326473133593</v>
      </c>
      <c r="O191" s="3">
        <v>1.0069666558447</v>
      </c>
      <c r="P191" s="3">
        <f t="shared" si="3"/>
        <v>0.0191610398948775</v>
      </c>
    </row>
    <row r="192" s="3" customFormat="1" spans="1:16">
      <c r="A192" s="3">
        <v>87</v>
      </c>
      <c r="B192" s="3" t="s">
        <v>179</v>
      </c>
      <c r="C192" s="3" t="s">
        <v>109</v>
      </c>
      <c r="D192" s="3" t="s">
        <v>110</v>
      </c>
      <c r="E192" s="3" t="s">
        <v>181</v>
      </c>
      <c r="F192" s="3" t="s">
        <v>74</v>
      </c>
      <c r="G192" s="3">
        <v>18</v>
      </c>
      <c r="H192" s="3">
        <v>0.00163182420655324</v>
      </c>
      <c r="I192" s="3">
        <v>0.00287553208302234</v>
      </c>
      <c r="J192" s="3">
        <v>0.570384033997669</v>
      </c>
      <c r="K192" s="3">
        <v>-0.00400421867617055</v>
      </c>
      <c r="L192" s="3">
        <v>0.00726786708927704</v>
      </c>
      <c r="M192" s="3">
        <v>1.00163315635619</v>
      </c>
      <c r="N192" s="3">
        <v>0.996003787517684</v>
      </c>
      <c r="O192" s="3">
        <v>1.00729434213546</v>
      </c>
      <c r="P192" s="3">
        <f t="shared" si="3"/>
        <v>0.0196684149654369</v>
      </c>
    </row>
    <row r="193" s="3" customFormat="1" spans="1:16">
      <c r="A193" s="3">
        <v>89</v>
      </c>
      <c r="B193" s="3" t="s">
        <v>179</v>
      </c>
      <c r="C193" s="3" t="s">
        <v>109</v>
      </c>
      <c r="D193" s="3" t="s">
        <v>110</v>
      </c>
      <c r="E193" s="3" t="s">
        <v>181</v>
      </c>
      <c r="F193" s="3" t="s">
        <v>75</v>
      </c>
      <c r="G193" s="3">
        <v>18</v>
      </c>
      <c r="H193" s="3">
        <v>0.00735149036559866</v>
      </c>
      <c r="I193" s="3">
        <v>0.00683639513346095</v>
      </c>
      <c r="J193" s="3">
        <v>0.297245604536113</v>
      </c>
      <c r="K193" s="3">
        <v>-0.0060478440959848</v>
      </c>
      <c r="L193" s="3">
        <v>0.0207508248271821</v>
      </c>
      <c r="M193" s="3">
        <v>1.0073785789106</v>
      </c>
      <c r="N193" s="3">
        <v>0.993970407300717</v>
      </c>
      <c r="O193" s="3">
        <v>1.02096762015665</v>
      </c>
      <c r="P193" s="3">
        <f t="shared" si="3"/>
        <v>0.0102498484322798</v>
      </c>
    </row>
    <row r="194" s="3" customFormat="1" spans="1:16">
      <c r="A194" s="3">
        <v>90</v>
      </c>
      <c r="B194" s="3" t="s">
        <v>179</v>
      </c>
      <c r="C194" s="3" t="s">
        <v>109</v>
      </c>
      <c r="D194" s="3" t="s">
        <v>110</v>
      </c>
      <c r="E194" s="3" t="s">
        <v>181</v>
      </c>
      <c r="F194" s="3" t="s">
        <v>76</v>
      </c>
      <c r="G194" s="3">
        <v>18</v>
      </c>
      <c r="H194" s="3">
        <v>0.00184403230325955</v>
      </c>
      <c r="I194" s="3">
        <v>0.00286384921450475</v>
      </c>
      <c r="J194" s="3">
        <v>0.528232642437015</v>
      </c>
      <c r="K194" s="3">
        <v>-0.00376911215716975</v>
      </c>
      <c r="L194" s="3">
        <v>0.00745717676368885</v>
      </c>
      <c r="M194" s="3">
        <v>1.0018457335764</v>
      </c>
      <c r="N194" s="3">
        <v>0.996237982030329</v>
      </c>
      <c r="O194" s="3">
        <v>1.00748505075033</v>
      </c>
      <c r="P194" s="3">
        <f t="shared" si="3"/>
        <v>0.0182149187047247</v>
      </c>
    </row>
    <row r="195" s="3" customFormat="1" spans="1:16">
      <c r="A195" s="3">
        <v>208</v>
      </c>
      <c r="B195" s="3" t="s">
        <v>179</v>
      </c>
      <c r="C195" s="3" t="s">
        <v>111</v>
      </c>
      <c r="D195" s="3" t="s">
        <v>112</v>
      </c>
      <c r="E195" s="3" t="s">
        <v>181</v>
      </c>
      <c r="F195" s="3" t="s">
        <v>66</v>
      </c>
      <c r="G195" s="3">
        <v>18</v>
      </c>
      <c r="H195" s="3">
        <v>-0.00649625688409645</v>
      </c>
      <c r="I195" s="3">
        <v>0.00455457835327097</v>
      </c>
      <c r="J195" s="3">
        <v>0.153777851009228</v>
      </c>
      <c r="K195" s="3">
        <v>-0.0154232304565076</v>
      </c>
      <c r="L195" s="3">
        <v>0.00243071668831466</v>
      </c>
      <c r="M195" s="3">
        <v>0.99352479817496</v>
      </c>
      <c r="N195" s="3">
        <v>0.984695098443313</v>
      </c>
      <c r="O195" s="3">
        <v>1.00243367327518</v>
      </c>
      <c r="P195" s="3">
        <f t="shared" si="3"/>
        <v>0.00530268451755959</v>
      </c>
    </row>
    <row r="196" s="3" customFormat="1" spans="1:16">
      <c r="A196" s="3">
        <v>206</v>
      </c>
      <c r="B196" s="3" t="s">
        <v>179</v>
      </c>
      <c r="C196" s="3" t="s">
        <v>111</v>
      </c>
      <c r="D196" s="3" t="s">
        <v>112</v>
      </c>
      <c r="E196" s="3" t="s">
        <v>181</v>
      </c>
      <c r="F196" s="3" t="s">
        <v>73</v>
      </c>
      <c r="G196" s="3">
        <v>18</v>
      </c>
      <c r="H196" s="3">
        <v>-0.0077858635209722</v>
      </c>
      <c r="I196" s="3">
        <v>0.00514881810636964</v>
      </c>
      <c r="J196" s="3">
        <v>0.149991161324938</v>
      </c>
      <c r="K196" s="3">
        <v>-0.0178775470094567</v>
      </c>
      <c r="L196" s="3">
        <v>0.0023058199675123</v>
      </c>
      <c r="M196" s="3">
        <v>0.99224436780454</v>
      </c>
      <c r="N196" s="3">
        <v>0.982281308277831</v>
      </c>
      <c r="O196" s="3">
        <v>1.00230848041482</v>
      </c>
      <c r="P196" s="3">
        <f t="shared" si="3"/>
        <v>0.00517210901120476</v>
      </c>
    </row>
    <row r="197" s="3" customFormat="1" spans="1:16">
      <c r="A197" s="3">
        <v>207</v>
      </c>
      <c r="B197" s="3" t="s">
        <v>179</v>
      </c>
      <c r="C197" s="3" t="s">
        <v>111</v>
      </c>
      <c r="D197" s="3" t="s">
        <v>112</v>
      </c>
      <c r="E197" s="3" t="s">
        <v>181</v>
      </c>
      <c r="F197" s="3" t="s">
        <v>74</v>
      </c>
      <c r="G197" s="3">
        <v>18</v>
      </c>
      <c r="H197" s="3">
        <v>-0.0087096760901752</v>
      </c>
      <c r="I197" s="3">
        <v>0.00472768764203216</v>
      </c>
      <c r="J197" s="3">
        <v>0.0654356973094594</v>
      </c>
      <c r="K197" s="3">
        <v>-0.0179759438685582</v>
      </c>
      <c r="L197" s="3">
        <v>0.000556591688207835</v>
      </c>
      <c r="M197" s="3">
        <v>0.991328143260878</v>
      </c>
      <c r="N197" s="3">
        <v>0.982184659637381</v>
      </c>
      <c r="O197" s="3">
        <v>1.0005567466141</v>
      </c>
      <c r="P197" s="3">
        <f t="shared" si="3"/>
        <v>0.0022564033554986</v>
      </c>
    </row>
    <row r="198" s="3" customFormat="1" spans="1:16">
      <c r="A198" s="3">
        <v>209</v>
      </c>
      <c r="B198" s="3" t="s">
        <v>179</v>
      </c>
      <c r="C198" s="3" t="s">
        <v>111</v>
      </c>
      <c r="D198" s="3" t="s">
        <v>112</v>
      </c>
      <c r="E198" s="3" t="s">
        <v>181</v>
      </c>
      <c r="F198" s="3" t="s">
        <v>75</v>
      </c>
      <c r="G198" s="3">
        <v>18</v>
      </c>
      <c r="H198" s="3">
        <v>0.0060916856067566</v>
      </c>
      <c r="I198" s="3">
        <v>0.0147387461040699</v>
      </c>
      <c r="J198" s="3">
        <v>0.684545480365491</v>
      </c>
      <c r="K198" s="3">
        <v>-0.0227962567572205</v>
      </c>
      <c r="L198" s="3">
        <v>0.0349796279707337</v>
      </c>
      <c r="M198" s="3">
        <v>1.00611027765666</v>
      </c>
      <c r="N198" s="3">
        <v>0.977461614685868</v>
      </c>
      <c r="O198" s="3">
        <v>1.03559861133951</v>
      </c>
      <c r="P198" s="3">
        <f t="shared" ref="P198:P214" si="4">J198/29</f>
        <v>0.0236050165643273</v>
      </c>
    </row>
    <row r="199" s="3" customFormat="1" spans="1:16">
      <c r="A199" s="3">
        <v>210</v>
      </c>
      <c r="B199" s="3" t="s">
        <v>179</v>
      </c>
      <c r="C199" s="3" t="s">
        <v>111</v>
      </c>
      <c r="D199" s="3" t="s">
        <v>112</v>
      </c>
      <c r="E199" s="3" t="s">
        <v>181</v>
      </c>
      <c r="F199" s="3" t="s">
        <v>76</v>
      </c>
      <c r="G199" s="3">
        <v>18</v>
      </c>
      <c r="H199" s="3">
        <v>-0.00824633796981862</v>
      </c>
      <c r="I199" s="3">
        <v>0.00403500666640945</v>
      </c>
      <c r="J199" s="3">
        <v>0.0567971430555713</v>
      </c>
      <c r="K199" s="3">
        <v>-0.0161549510359811</v>
      </c>
      <c r="L199" s="3">
        <v>-0.000337724903656104</v>
      </c>
      <c r="M199" s="3">
        <v>0.991787569806129</v>
      </c>
      <c r="N199" s="3">
        <v>0.983974840321257</v>
      </c>
      <c r="O199" s="3">
        <v>0.99966233211898</v>
      </c>
      <c r="P199" s="3">
        <f t="shared" si="4"/>
        <v>0.00195852217433004</v>
      </c>
    </row>
    <row r="200" s="3" customFormat="1" spans="1:16">
      <c r="A200" s="3">
        <v>13</v>
      </c>
      <c r="B200" s="3" t="s">
        <v>179</v>
      </c>
      <c r="C200" s="3" t="s">
        <v>113</v>
      </c>
      <c r="D200" s="3" t="s">
        <v>114</v>
      </c>
      <c r="E200" s="3" t="s">
        <v>181</v>
      </c>
      <c r="F200" s="3" t="s">
        <v>66</v>
      </c>
      <c r="G200" s="3">
        <v>13</v>
      </c>
      <c r="H200" s="3">
        <v>-0.00216054309153386</v>
      </c>
      <c r="I200" s="3">
        <v>0.0120702679941643</v>
      </c>
      <c r="J200" s="3">
        <v>0.8579399706957</v>
      </c>
      <c r="K200" s="3">
        <v>-0.0258182683600958</v>
      </c>
      <c r="L200" s="3">
        <v>0.0214971821770281</v>
      </c>
      <c r="M200" s="3">
        <v>0.997841789201716</v>
      </c>
      <c r="N200" s="3">
        <v>0.97451217321276</v>
      </c>
      <c r="O200" s="3">
        <v>1.02172991127931</v>
      </c>
      <c r="P200" s="3">
        <f t="shared" si="4"/>
        <v>0.0295841369205414</v>
      </c>
    </row>
    <row r="201" s="3" customFormat="1" spans="1:16">
      <c r="A201" s="3">
        <v>11</v>
      </c>
      <c r="B201" s="3" t="s">
        <v>179</v>
      </c>
      <c r="C201" s="3" t="s">
        <v>113</v>
      </c>
      <c r="D201" s="3" t="s">
        <v>114</v>
      </c>
      <c r="E201" s="3" t="s">
        <v>181</v>
      </c>
      <c r="F201" s="3" t="s">
        <v>73</v>
      </c>
      <c r="G201" s="3">
        <v>13</v>
      </c>
      <c r="H201" s="3">
        <v>0.0211296103642646</v>
      </c>
      <c r="I201" s="3">
        <v>0.0197488722686974</v>
      </c>
      <c r="J201" s="3">
        <v>0.307572955261223</v>
      </c>
      <c r="K201" s="3">
        <v>-0.0175781792823823</v>
      </c>
      <c r="L201" s="3">
        <v>0.0598374000109114</v>
      </c>
      <c r="M201" s="3">
        <v>1.02135442117768</v>
      </c>
      <c r="N201" s="3">
        <v>0.982575415621365</v>
      </c>
      <c r="O201" s="3">
        <v>1.06166390597054</v>
      </c>
      <c r="P201" s="3">
        <f t="shared" si="4"/>
        <v>0.0106059639745249</v>
      </c>
    </row>
    <row r="202" s="3" customFormat="1" spans="1:16">
      <c r="A202" s="3">
        <v>12</v>
      </c>
      <c r="B202" s="3" t="s">
        <v>179</v>
      </c>
      <c r="C202" s="3" t="s">
        <v>113</v>
      </c>
      <c r="D202" s="3" t="s">
        <v>114</v>
      </c>
      <c r="E202" s="3" t="s">
        <v>181</v>
      </c>
      <c r="F202" s="3" t="s">
        <v>74</v>
      </c>
      <c r="G202" s="3">
        <v>13</v>
      </c>
      <c r="H202" s="3">
        <v>0.00589657239362646</v>
      </c>
      <c r="I202" s="3">
        <v>0.0137479351991911</v>
      </c>
      <c r="J202" s="3">
        <v>0.66799160718075</v>
      </c>
      <c r="K202" s="3">
        <v>-0.021049380596788</v>
      </c>
      <c r="L202" s="3">
        <v>0.0328425253840409</v>
      </c>
      <c r="M202" s="3">
        <v>1.00591399139726</v>
      </c>
      <c r="N202" s="3">
        <v>0.979170611346468</v>
      </c>
      <c r="O202" s="3">
        <v>1.03338779408152</v>
      </c>
      <c r="P202" s="3">
        <f t="shared" si="4"/>
        <v>0.0230341933510603</v>
      </c>
    </row>
    <row r="203" s="3" customFormat="1" spans="1:16">
      <c r="A203" s="3">
        <v>14</v>
      </c>
      <c r="B203" s="3" t="s">
        <v>179</v>
      </c>
      <c r="C203" s="3" t="s">
        <v>113</v>
      </c>
      <c r="D203" s="3" t="s">
        <v>114</v>
      </c>
      <c r="E203" s="3" t="s">
        <v>181</v>
      </c>
      <c r="F203" s="3" t="s">
        <v>75</v>
      </c>
      <c r="G203" s="3">
        <v>13</v>
      </c>
      <c r="H203" s="3">
        <v>0.0114708801082869</v>
      </c>
      <c r="I203" s="3">
        <v>0.0206333474591616</v>
      </c>
      <c r="J203" s="3">
        <v>0.588468552046348</v>
      </c>
      <c r="K203" s="3">
        <v>-0.0289704809116699</v>
      </c>
      <c r="L203" s="3">
        <v>0.0519122411282437</v>
      </c>
      <c r="M203" s="3">
        <v>1.01153692293506</v>
      </c>
      <c r="N203" s="3">
        <v>0.971445140218264</v>
      </c>
      <c r="O203" s="3">
        <v>1.0532833035029</v>
      </c>
      <c r="P203" s="3">
        <f t="shared" si="4"/>
        <v>0.020292019036081</v>
      </c>
    </row>
    <row r="204" s="3" customFormat="1" spans="1:16">
      <c r="A204" s="3">
        <v>15</v>
      </c>
      <c r="B204" s="3" t="s">
        <v>179</v>
      </c>
      <c r="C204" s="3" t="s">
        <v>113</v>
      </c>
      <c r="D204" s="3" t="s">
        <v>114</v>
      </c>
      <c r="E204" s="3" t="s">
        <v>181</v>
      </c>
      <c r="F204" s="3" t="s">
        <v>76</v>
      </c>
      <c r="G204" s="3">
        <v>13</v>
      </c>
      <c r="H204" s="3">
        <v>0.00890482261529119</v>
      </c>
      <c r="I204" s="3">
        <v>0.0185093376984007</v>
      </c>
      <c r="J204" s="3">
        <v>0.63909929956448</v>
      </c>
      <c r="K204" s="3">
        <v>-0.0273734792735741</v>
      </c>
      <c r="L204" s="3">
        <v>0.0451831245041565</v>
      </c>
      <c r="M204" s="3">
        <v>1.00894458849659</v>
      </c>
      <c r="N204" s="3">
        <v>0.972997779151983</v>
      </c>
      <c r="O204" s="3">
        <v>1.04621943078202</v>
      </c>
      <c r="P204" s="3">
        <f t="shared" si="4"/>
        <v>0.0220379068815338</v>
      </c>
    </row>
    <row r="205" s="3" customFormat="1" spans="1:16">
      <c r="A205" s="3">
        <v>8</v>
      </c>
      <c r="B205" s="3" t="s">
        <v>179</v>
      </c>
      <c r="C205" s="3" t="s">
        <v>154</v>
      </c>
      <c r="D205" s="3" t="s">
        <v>155</v>
      </c>
      <c r="E205" s="3" t="s">
        <v>181</v>
      </c>
      <c r="F205" s="3" t="s">
        <v>66</v>
      </c>
      <c r="G205" s="3">
        <v>13</v>
      </c>
      <c r="H205" s="3">
        <v>0.00359745539775025</v>
      </c>
      <c r="I205" s="3">
        <v>0.00966012236104359</v>
      </c>
      <c r="J205" s="3">
        <v>0.709593063359975</v>
      </c>
      <c r="K205" s="3">
        <v>-0.0153363844298952</v>
      </c>
      <c r="L205" s="3">
        <v>0.0225312952253957</v>
      </c>
      <c r="M205" s="3">
        <v>1.00360393400693</v>
      </c>
      <c r="N205" s="3">
        <v>0.984780619013544</v>
      </c>
      <c r="O205" s="3">
        <v>1.02278704201461</v>
      </c>
      <c r="P205" s="3">
        <f t="shared" si="4"/>
        <v>0.0244687263227578</v>
      </c>
    </row>
    <row r="206" s="3" customFormat="1" spans="1:16">
      <c r="A206" s="3">
        <v>6</v>
      </c>
      <c r="B206" s="3" t="s">
        <v>179</v>
      </c>
      <c r="C206" s="3" t="s">
        <v>154</v>
      </c>
      <c r="D206" s="3" t="s">
        <v>155</v>
      </c>
      <c r="E206" s="3" t="s">
        <v>181</v>
      </c>
      <c r="F206" s="3" t="s">
        <v>73</v>
      </c>
      <c r="G206" s="3">
        <v>13</v>
      </c>
      <c r="H206" s="3">
        <v>0.00277946250983226</v>
      </c>
      <c r="I206" s="3">
        <v>0.0164993611183743</v>
      </c>
      <c r="J206" s="3">
        <v>0.869279891228941</v>
      </c>
      <c r="K206" s="3">
        <v>-0.0295592852821815</v>
      </c>
      <c r="L206" s="3">
        <v>0.035118210301846</v>
      </c>
      <c r="M206" s="3">
        <v>1.00278332879699</v>
      </c>
      <c r="N206" s="3">
        <v>0.970873317436388</v>
      </c>
      <c r="O206" s="3">
        <v>1.03574213695399</v>
      </c>
      <c r="P206" s="3">
        <f t="shared" si="4"/>
        <v>0.0299751686630669</v>
      </c>
    </row>
    <row r="207" s="3" customFormat="1" spans="1:16">
      <c r="A207" s="3">
        <v>7</v>
      </c>
      <c r="B207" s="3" t="s">
        <v>179</v>
      </c>
      <c r="C207" s="3" t="s">
        <v>154</v>
      </c>
      <c r="D207" s="3" t="s">
        <v>155</v>
      </c>
      <c r="E207" s="3" t="s">
        <v>181</v>
      </c>
      <c r="F207" s="3" t="s">
        <v>74</v>
      </c>
      <c r="G207" s="3">
        <v>13</v>
      </c>
      <c r="H207" s="3">
        <v>0.00541266235957525</v>
      </c>
      <c r="I207" s="3">
        <v>0.0129767821372135</v>
      </c>
      <c r="J207" s="3">
        <v>0.676602642345842</v>
      </c>
      <c r="K207" s="3">
        <v>-0.0200218306293632</v>
      </c>
      <c r="L207" s="3">
        <v>0.0308471553485137</v>
      </c>
      <c r="M207" s="3">
        <v>1.00542733728134</v>
      </c>
      <c r="N207" s="3">
        <v>0.980177275186384</v>
      </c>
      <c r="O207" s="3">
        <v>1.03132785889207</v>
      </c>
      <c r="P207" s="3">
        <f t="shared" si="4"/>
        <v>0.0233311255981325</v>
      </c>
    </row>
    <row r="208" s="3" customFormat="1" spans="1:16">
      <c r="A208" s="3">
        <v>9</v>
      </c>
      <c r="B208" s="3" t="s">
        <v>179</v>
      </c>
      <c r="C208" s="3" t="s">
        <v>154</v>
      </c>
      <c r="D208" s="3" t="s">
        <v>155</v>
      </c>
      <c r="E208" s="3" t="s">
        <v>181</v>
      </c>
      <c r="F208" s="3" t="s">
        <v>75</v>
      </c>
      <c r="G208" s="3">
        <v>13</v>
      </c>
      <c r="H208" s="3">
        <v>0.0094240797018145</v>
      </c>
      <c r="I208" s="3">
        <v>0.0216886405303779</v>
      </c>
      <c r="J208" s="3">
        <v>0.671623906648638</v>
      </c>
      <c r="K208" s="3">
        <v>-0.0330856557377262</v>
      </c>
      <c r="L208" s="3">
        <v>0.0519338151413552</v>
      </c>
      <c r="M208" s="3">
        <v>1.00946862616744</v>
      </c>
      <c r="N208" s="3">
        <v>0.9674556879092</v>
      </c>
      <c r="O208" s="3">
        <v>1.05330602729582</v>
      </c>
      <c r="P208" s="3">
        <f t="shared" si="4"/>
        <v>0.0231594450568496</v>
      </c>
    </row>
    <row r="209" s="3" customFormat="1" spans="1:16">
      <c r="A209" s="3">
        <v>10</v>
      </c>
      <c r="B209" s="3" t="s">
        <v>179</v>
      </c>
      <c r="C209" s="3" t="s">
        <v>154</v>
      </c>
      <c r="D209" s="3" t="s">
        <v>155</v>
      </c>
      <c r="E209" s="3" t="s">
        <v>181</v>
      </c>
      <c r="F209" s="3" t="s">
        <v>76</v>
      </c>
      <c r="G209" s="3">
        <v>13</v>
      </c>
      <c r="H209" s="3">
        <v>0.00749005596340969</v>
      </c>
      <c r="I209" s="3">
        <v>0.0193679508419417</v>
      </c>
      <c r="J209" s="3">
        <v>0.705730661419265</v>
      </c>
      <c r="K209" s="3">
        <v>-0.0304711276867961</v>
      </c>
      <c r="L209" s="3">
        <v>0.0454512396136155</v>
      </c>
      <c r="M209" s="3">
        <v>1.00751817659711</v>
      </c>
      <c r="N209" s="3">
        <v>0.969988437472889</v>
      </c>
      <c r="O209" s="3">
        <v>1.0464999756267</v>
      </c>
      <c r="P209" s="3">
        <f t="shared" si="4"/>
        <v>0.0243355400489402</v>
      </c>
    </row>
    <row r="210" s="3" customFormat="1" spans="1:16">
      <c r="A210" s="3">
        <v>213</v>
      </c>
      <c r="B210" s="3" t="s">
        <v>179</v>
      </c>
      <c r="C210" s="3" t="s">
        <v>156</v>
      </c>
      <c r="D210" s="3" t="s">
        <v>157</v>
      </c>
      <c r="E210" s="3" t="s">
        <v>181</v>
      </c>
      <c r="F210" s="3" t="s">
        <v>66</v>
      </c>
      <c r="G210" s="3">
        <v>18</v>
      </c>
      <c r="H210" s="3">
        <v>-0.000940238411096522</v>
      </c>
      <c r="I210" s="3">
        <v>0.00389213039741001</v>
      </c>
      <c r="J210" s="3">
        <v>0.809110090763212</v>
      </c>
      <c r="K210" s="3">
        <v>-0.00856881399002014</v>
      </c>
      <c r="L210" s="3">
        <v>0.0066883371678271</v>
      </c>
      <c r="M210" s="3">
        <v>0.999060203474535</v>
      </c>
      <c r="N210" s="3">
        <v>0.991467793660574</v>
      </c>
      <c r="O210" s="3">
        <v>1.0067107540442</v>
      </c>
      <c r="P210" s="3">
        <f t="shared" si="4"/>
        <v>0.0279003479573521</v>
      </c>
    </row>
    <row r="211" s="3" customFormat="1" spans="1:16">
      <c r="A211" s="3">
        <v>211</v>
      </c>
      <c r="B211" s="3" t="s">
        <v>179</v>
      </c>
      <c r="C211" s="3" t="s">
        <v>156</v>
      </c>
      <c r="D211" s="3" t="s">
        <v>157</v>
      </c>
      <c r="E211" s="3" t="s">
        <v>181</v>
      </c>
      <c r="F211" s="3" t="s">
        <v>73</v>
      </c>
      <c r="G211" s="3">
        <v>18</v>
      </c>
      <c r="H211" s="3">
        <v>-0.00421882835635796</v>
      </c>
      <c r="I211" s="3">
        <v>0.00401783000452126</v>
      </c>
      <c r="J211" s="3">
        <v>0.309307997373188</v>
      </c>
      <c r="K211" s="3">
        <v>-0.0120937751652196</v>
      </c>
      <c r="L211" s="3">
        <v>0.0036561184525037</v>
      </c>
      <c r="M211" s="3">
        <v>0.995790058398369</v>
      </c>
      <c r="N211" s="3">
        <v>0.987979060618116</v>
      </c>
      <c r="O211" s="3">
        <v>1.00366281020637</v>
      </c>
      <c r="P211" s="3">
        <f t="shared" si="4"/>
        <v>0.0106657930128686</v>
      </c>
    </row>
    <row r="212" s="3" customFormat="1" spans="1:16">
      <c r="A212" s="3">
        <v>212</v>
      </c>
      <c r="B212" s="3" t="s">
        <v>179</v>
      </c>
      <c r="C212" s="3" t="s">
        <v>156</v>
      </c>
      <c r="D212" s="3" t="s">
        <v>157</v>
      </c>
      <c r="E212" s="3" t="s">
        <v>181</v>
      </c>
      <c r="F212" s="3" t="s">
        <v>74</v>
      </c>
      <c r="G212" s="3">
        <v>18</v>
      </c>
      <c r="H212" s="3">
        <v>-0.00336419681173401</v>
      </c>
      <c r="I212" s="3">
        <v>0.00431359774469111</v>
      </c>
      <c r="J212" s="3">
        <v>0.435446745708486</v>
      </c>
      <c r="K212" s="3">
        <v>-0.0118188483913286</v>
      </c>
      <c r="L212" s="3">
        <v>0.00509045476786058</v>
      </c>
      <c r="M212" s="3">
        <v>0.996641455757798</v>
      </c>
      <c r="N212" s="3">
        <v>0.988250719855411</v>
      </c>
      <c r="O212" s="3">
        <v>1.00510343314534</v>
      </c>
      <c r="P212" s="3">
        <f t="shared" si="4"/>
        <v>0.0150154050244306</v>
      </c>
    </row>
    <row r="213" s="3" customFormat="1" spans="1:16">
      <c r="A213" s="3">
        <v>214</v>
      </c>
      <c r="B213" s="3" t="s">
        <v>179</v>
      </c>
      <c r="C213" s="3" t="s">
        <v>156</v>
      </c>
      <c r="D213" s="3" t="s">
        <v>157</v>
      </c>
      <c r="E213" s="3" t="s">
        <v>181</v>
      </c>
      <c r="F213" s="3" t="s">
        <v>75</v>
      </c>
      <c r="G213" s="3">
        <v>18</v>
      </c>
      <c r="H213" s="3">
        <v>0.010202767878026</v>
      </c>
      <c r="I213" s="3">
        <v>0.0127457180871408</v>
      </c>
      <c r="J213" s="3">
        <v>0.434474245577476</v>
      </c>
      <c r="K213" s="3">
        <v>-0.01477883957277</v>
      </c>
      <c r="L213" s="3">
        <v>0.035184375328822</v>
      </c>
      <c r="M213" s="3">
        <v>1.01025499357866</v>
      </c>
      <c r="N213" s="3">
        <v>0.985329831474136</v>
      </c>
      <c r="O213" s="3">
        <v>1.03581066912761</v>
      </c>
      <c r="P213" s="3">
        <f t="shared" si="4"/>
        <v>0.0149818705371543</v>
      </c>
    </row>
    <row r="214" s="3" customFormat="1" spans="1:16">
      <c r="A214" s="3">
        <v>215</v>
      </c>
      <c r="B214" s="3" t="s">
        <v>179</v>
      </c>
      <c r="C214" s="3" t="s">
        <v>156</v>
      </c>
      <c r="D214" s="3" t="s">
        <v>157</v>
      </c>
      <c r="E214" s="3" t="s">
        <v>181</v>
      </c>
      <c r="F214" s="3" t="s">
        <v>76</v>
      </c>
      <c r="G214" s="3">
        <v>18</v>
      </c>
      <c r="H214" s="3">
        <v>-0.00468821351792457</v>
      </c>
      <c r="I214" s="3">
        <v>0.00393809075656086</v>
      </c>
      <c r="J214" s="3">
        <v>0.250217282050342</v>
      </c>
      <c r="K214" s="3">
        <v>-0.0124068714007839</v>
      </c>
      <c r="L214" s="3">
        <v>0.0030304443649347</v>
      </c>
      <c r="M214" s="3">
        <v>0.995322759001202</v>
      </c>
      <c r="N214" s="3">
        <v>0.987669776513791</v>
      </c>
      <c r="O214" s="3">
        <v>1.00303504080337</v>
      </c>
      <c r="P214" s="3">
        <f t="shared" si="4"/>
        <v>0.00862818213966697</v>
      </c>
    </row>
    <row r="215" s="3" customFormat="1" spans="1:16">
      <c r="A215" s="3">
        <v>221</v>
      </c>
      <c r="B215" s="3" t="s">
        <v>179</v>
      </c>
      <c r="C215" s="3" t="s">
        <v>167</v>
      </c>
      <c r="D215" s="3" t="s">
        <v>168</v>
      </c>
      <c r="E215" s="3" t="s">
        <v>181</v>
      </c>
      <c r="F215" s="3" t="s">
        <v>63</v>
      </c>
      <c r="G215" s="3">
        <v>1</v>
      </c>
      <c r="H215" s="3">
        <v>0.0106798579401319</v>
      </c>
      <c r="I215" s="3">
        <v>0.0422462582445459</v>
      </c>
      <c r="J215" s="3">
        <v>0.800422697166188</v>
      </c>
      <c r="K215" s="3">
        <v>-0.0721228082191781</v>
      </c>
      <c r="L215" s="3">
        <v>0.0934825240994419</v>
      </c>
      <c r="M215" s="3">
        <v>1.01073709118914</v>
      </c>
      <c r="N215" s="3">
        <v>0.930416625985781</v>
      </c>
      <c r="O215" s="3">
        <v>1.09799141478485</v>
      </c>
      <c r="P215" s="3">
        <v>0.800422697166188</v>
      </c>
    </row>
    <row r="216" s="3" customFormat="1" spans="1:16">
      <c r="A216" s="3">
        <v>227</v>
      </c>
      <c r="B216" s="3" t="s">
        <v>179</v>
      </c>
      <c r="C216" s="3" t="s">
        <v>115</v>
      </c>
      <c r="D216" s="3" t="s">
        <v>116</v>
      </c>
      <c r="E216" s="3" t="s">
        <v>181</v>
      </c>
      <c r="F216" s="3" t="s">
        <v>63</v>
      </c>
      <c r="G216" s="3">
        <v>1</v>
      </c>
      <c r="H216" s="3">
        <v>-0.0400240994419077</v>
      </c>
      <c r="I216" s="3">
        <v>0.0418793759512938</v>
      </c>
      <c r="J216" s="3">
        <v>0.339224065728589</v>
      </c>
      <c r="K216" s="3">
        <v>-0.122107676306443</v>
      </c>
      <c r="L216" s="3">
        <v>0.0420594774226281</v>
      </c>
      <c r="M216" s="3">
        <v>0.960766284942052</v>
      </c>
      <c r="N216" s="3">
        <v>0.885053064126756</v>
      </c>
      <c r="O216" s="3">
        <v>1.04295650927112</v>
      </c>
      <c r="P216" s="3">
        <v>0.339224065728589</v>
      </c>
    </row>
    <row r="217" s="3" customFormat="1" spans="1:16">
      <c r="A217" s="3">
        <v>222</v>
      </c>
      <c r="B217" s="3" t="s">
        <v>179</v>
      </c>
      <c r="C217" s="3" t="s">
        <v>169</v>
      </c>
      <c r="D217" s="3" t="s">
        <v>170</v>
      </c>
      <c r="E217" s="3" t="s">
        <v>181</v>
      </c>
      <c r="F217" s="3" t="s">
        <v>63</v>
      </c>
      <c r="G217" s="3">
        <v>1</v>
      </c>
      <c r="H217" s="3">
        <v>0.00840943683409437</v>
      </c>
      <c r="I217" s="3">
        <v>0.0426225900558092</v>
      </c>
      <c r="J217" s="3">
        <v>0.843592782721996</v>
      </c>
      <c r="K217" s="3">
        <v>-0.0751308396752917</v>
      </c>
      <c r="L217" s="3">
        <v>0.0919497133434805</v>
      </c>
      <c r="M217" s="3">
        <v>1.00844489547406</v>
      </c>
      <c r="N217" s="3">
        <v>0.927622108612731</v>
      </c>
      <c r="O217" s="3">
        <v>1.09630969094578</v>
      </c>
      <c r="P217" s="3">
        <v>0.843592782721996</v>
      </c>
    </row>
    <row r="218" s="3" customFormat="1" spans="1:16">
      <c r="A218" s="3">
        <v>225</v>
      </c>
      <c r="B218" s="3" t="s">
        <v>179</v>
      </c>
      <c r="C218" s="3" t="s">
        <v>171</v>
      </c>
      <c r="D218" s="3" t="s">
        <v>172</v>
      </c>
      <c r="E218" s="3" t="s">
        <v>181</v>
      </c>
      <c r="F218" s="3" t="s">
        <v>63</v>
      </c>
      <c r="G218" s="3">
        <v>1</v>
      </c>
      <c r="H218" s="3">
        <v>-0.0605339928970066</v>
      </c>
      <c r="I218" s="3">
        <v>0.0426295662100457</v>
      </c>
      <c r="J218" s="3">
        <v>0.155607620417893</v>
      </c>
      <c r="K218" s="3">
        <v>-0.144087942668696</v>
      </c>
      <c r="L218" s="3">
        <v>0.0230199568746829</v>
      </c>
      <c r="M218" s="3">
        <v>0.941261772260097</v>
      </c>
      <c r="N218" s="3">
        <v>0.865811602928102</v>
      </c>
      <c r="O218" s="3">
        <v>1.02328696095309</v>
      </c>
      <c r="P218" s="3">
        <v>0.155607620417893</v>
      </c>
    </row>
    <row r="219" s="3" customFormat="1" spans="1:16">
      <c r="A219" s="3">
        <v>216</v>
      </c>
      <c r="B219" s="3" t="s">
        <v>179</v>
      </c>
      <c r="C219" s="3" t="s">
        <v>158</v>
      </c>
      <c r="D219" s="3" t="s">
        <v>159</v>
      </c>
      <c r="E219" s="3" t="s">
        <v>181</v>
      </c>
      <c r="F219" s="3" t="s">
        <v>73</v>
      </c>
      <c r="G219" s="3">
        <v>18</v>
      </c>
      <c r="H219" s="3">
        <v>0.000449153540777425</v>
      </c>
      <c r="I219" s="3">
        <v>0.00489212825347503</v>
      </c>
      <c r="J219" s="3">
        <v>0.927987511264956</v>
      </c>
      <c r="K219" s="3">
        <v>-0.00913941783603364</v>
      </c>
      <c r="L219" s="3">
        <v>0.0100377249175885</v>
      </c>
      <c r="M219" s="3">
        <v>1.00044925442533</v>
      </c>
      <c r="N219" s="3">
        <v>0.990902219698997</v>
      </c>
      <c r="O219" s="3">
        <v>1.01008827186223</v>
      </c>
      <c r="P219" s="3">
        <v>0.927987511264956</v>
      </c>
    </row>
    <row r="220" s="3" customFormat="1" spans="1:16">
      <c r="A220" s="3">
        <v>217</v>
      </c>
      <c r="B220" s="3" t="s">
        <v>179</v>
      </c>
      <c r="C220" s="3" t="s">
        <v>158</v>
      </c>
      <c r="D220" s="3" t="s">
        <v>159</v>
      </c>
      <c r="E220" s="3" t="s">
        <v>181</v>
      </c>
      <c r="F220" s="3" t="s">
        <v>74</v>
      </c>
      <c r="G220" s="3">
        <v>18</v>
      </c>
      <c r="H220" s="3">
        <v>0.000328083751852202</v>
      </c>
      <c r="I220" s="3">
        <v>0.00403766008565198</v>
      </c>
      <c r="J220" s="3">
        <v>0.935238435274361</v>
      </c>
      <c r="K220" s="3">
        <v>-0.00758573001602568</v>
      </c>
      <c r="L220" s="3">
        <v>0.00824189751973009</v>
      </c>
      <c r="M220" s="3">
        <v>1.00032813757721</v>
      </c>
      <c r="N220" s="3">
        <v>0.992442969020348</v>
      </c>
      <c r="O220" s="3">
        <v>1.00827595546014</v>
      </c>
      <c r="P220" s="3">
        <v>0.935238435274361</v>
      </c>
    </row>
    <row r="221" s="3" customFormat="1" spans="1:16">
      <c r="A221" s="3">
        <v>218</v>
      </c>
      <c r="B221" s="3" t="s">
        <v>179</v>
      </c>
      <c r="C221" s="3" t="s">
        <v>158</v>
      </c>
      <c r="D221" s="3" t="s">
        <v>159</v>
      </c>
      <c r="E221" s="3" t="s">
        <v>181</v>
      </c>
      <c r="F221" s="3" t="s">
        <v>66</v>
      </c>
      <c r="G221" s="3">
        <v>18</v>
      </c>
      <c r="H221" s="3">
        <v>-0.000334105500739239</v>
      </c>
      <c r="I221" s="3">
        <v>0.00430092896944675</v>
      </c>
      <c r="J221" s="3">
        <v>0.938080876525385</v>
      </c>
      <c r="K221" s="3">
        <v>-0.00876392628085488</v>
      </c>
      <c r="L221" s="3">
        <v>0.0080957152793764</v>
      </c>
      <c r="M221" s="3">
        <v>0.999665950306288</v>
      </c>
      <c r="N221" s="3">
        <v>0.991274364978834</v>
      </c>
      <c r="O221" s="3">
        <v>1.00812857419461</v>
      </c>
      <c r="P221" s="3">
        <v>0.938080876525385</v>
      </c>
    </row>
    <row r="222" s="3" customFormat="1" spans="1:16">
      <c r="A222" s="3">
        <v>219</v>
      </c>
      <c r="B222" s="3" t="s">
        <v>179</v>
      </c>
      <c r="C222" s="3" t="s">
        <v>158</v>
      </c>
      <c r="D222" s="3" t="s">
        <v>159</v>
      </c>
      <c r="E222" s="3" t="s">
        <v>181</v>
      </c>
      <c r="F222" s="3" t="s">
        <v>75</v>
      </c>
      <c r="G222" s="3">
        <v>18</v>
      </c>
      <c r="H222" s="3">
        <v>0.00467195227045225</v>
      </c>
      <c r="I222" s="3">
        <v>0.0135150445140556</v>
      </c>
      <c r="J222" s="3">
        <v>0.733820063760562</v>
      </c>
      <c r="K222" s="3">
        <v>-0.0218175349770966</v>
      </c>
      <c r="L222" s="3">
        <v>0.0311614395180011</v>
      </c>
      <c r="M222" s="3">
        <v>1.00468288285522</v>
      </c>
      <c r="N222" s="3">
        <v>0.978418745963607</v>
      </c>
      <c r="O222" s="3">
        <v>1.03165203985148</v>
      </c>
      <c r="P222" s="3">
        <v>0.733820063760562</v>
      </c>
    </row>
    <row r="223" s="3" customFormat="1" spans="1:16">
      <c r="A223" s="3">
        <v>220</v>
      </c>
      <c r="B223" s="3" t="s">
        <v>179</v>
      </c>
      <c r="C223" s="3" t="s">
        <v>158</v>
      </c>
      <c r="D223" s="3" t="s">
        <v>159</v>
      </c>
      <c r="E223" s="3" t="s">
        <v>181</v>
      </c>
      <c r="F223" s="3" t="s">
        <v>76</v>
      </c>
      <c r="G223" s="3">
        <v>18</v>
      </c>
      <c r="H223" s="3">
        <v>0.00055963855472474</v>
      </c>
      <c r="I223" s="3">
        <v>0.00399324880587216</v>
      </c>
      <c r="J223" s="3">
        <v>0.89019158562982</v>
      </c>
      <c r="K223" s="3">
        <v>-0.00726712910478469</v>
      </c>
      <c r="L223" s="3">
        <v>0.00838640621423416</v>
      </c>
      <c r="M223" s="3">
        <v>1.0005597951816</v>
      </c>
      <c r="N223" s="3">
        <v>0.992759212629709</v>
      </c>
      <c r="O223" s="3">
        <v>1.00842167063047</v>
      </c>
      <c r="P223" s="3">
        <v>0.89019158562982</v>
      </c>
    </row>
  </sheetData>
  <autoFilter xmlns:etc="http://www.wps.cn/officeDocument/2017/etCustomData" ref="F1:F223" etc:filterBottomFollowUsedRange="0">
    <extLst/>
  </autoFilter>
  <sortState ref="A2:P228">
    <sortCondition ref="D2"/>
  </sortState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P35"/>
  <sheetViews>
    <sheetView workbookViewId="0">
      <selection activeCell="D40" sqref="D40"/>
    </sheetView>
  </sheetViews>
  <sheetFormatPr defaultColWidth="9.55752212389381" defaultRowHeight="13.5"/>
  <cols>
    <col min="1" max="4" width="9.55752212389381" style="3"/>
    <col min="5" max="5" width="17.2035398230088" style="3" customWidth="1"/>
    <col min="6" max="6" width="9.55752212389381" style="3"/>
    <col min="7" max="7" width="5.65486725663717" style="3" customWidth="1"/>
    <col min="8" max="8" width="4.72566371681416" style="3" customWidth="1"/>
    <col min="9" max="9" width="5.1858407079646" style="3" customWidth="1"/>
    <col min="10" max="10" width="12.7964601769912" style="3"/>
    <col min="11" max="11" width="7.30973451327434" style="3" customWidth="1"/>
    <col min="12" max="12" width="6.7787610619469" style="3" customWidth="1"/>
    <col min="13" max="15" width="12.7964601769912" style="3"/>
    <col min="16" max="16" width="12.353982300885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182</v>
      </c>
      <c r="D2" s="3" t="s">
        <v>183</v>
      </c>
      <c r="E2" s="3" t="s">
        <v>62</v>
      </c>
      <c r="F2" s="3" t="s">
        <v>63</v>
      </c>
      <c r="G2" s="3">
        <v>1</v>
      </c>
      <c r="H2" s="3">
        <v>-0.115122317462304</v>
      </c>
      <c r="I2" s="3">
        <v>0.0895951948945755</v>
      </c>
      <c r="J2" s="3">
        <v>0.198821568861007</v>
      </c>
      <c r="K2" s="3">
        <v>-0.290728899455672</v>
      </c>
      <c r="L2" s="3">
        <v>0.0604842645310643</v>
      </c>
      <c r="M2" s="3">
        <v>0.891257120929968</v>
      </c>
      <c r="N2" s="3">
        <v>0.747718357397299</v>
      </c>
      <c r="O2" s="3">
        <v>1.06235088084952</v>
      </c>
      <c r="P2" s="3">
        <f>J2/3</f>
        <v>0.0662738562870023</v>
      </c>
    </row>
    <row r="3" s="3" customFormat="1" spans="1:16">
      <c r="A3" s="3">
        <v>9</v>
      </c>
      <c r="B3" s="3" t="s">
        <v>64</v>
      </c>
      <c r="C3" s="3" t="s">
        <v>182</v>
      </c>
      <c r="D3" s="3" t="s">
        <v>183</v>
      </c>
      <c r="E3" s="3" t="s">
        <v>65</v>
      </c>
      <c r="F3" s="3" t="s">
        <v>66</v>
      </c>
      <c r="G3" s="3">
        <v>2</v>
      </c>
      <c r="H3" s="3">
        <v>-0.0234478895268967</v>
      </c>
      <c r="I3" s="3">
        <v>0.0562086196637246</v>
      </c>
      <c r="J3" s="3">
        <v>0.676562659193266</v>
      </c>
      <c r="K3" s="3">
        <v>-0.133616784067797</v>
      </c>
      <c r="L3" s="3">
        <v>0.0867210050140036</v>
      </c>
      <c r="M3" s="3">
        <v>0.976824876149017</v>
      </c>
      <c r="N3" s="3">
        <v>0.874925285677162</v>
      </c>
      <c r="O3" s="3">
        <v>1.09059236746717</v>
      </c>
      <c r="P3" s="3">
        <f>J3/3</f>
        <v>0.225520886397755</v>
      </c>
    </row>
    <row r="4" s="3" customFormat="1" spans="1:16">
      <c r="A4" s="3">
        <v>10</v>
      </c>
      <c r="B4" s="3" t="s">
        <v>67</v>
      </c>
      <c r="C4" s="3" t="s">
        <v>182</v>
      </c>
      <c r="D4" s="3" t="s">
        <v>183</v>
      </c>
      <c r="E4" s="3" t="s">
        <v>68</v>
      </c>
      <c r="F4" s="3" t="s">
        <v>63</v>
      </c>
      <c r="G4" s="3">
        <v>1</v>
      </c>
      <c r="H4" s="3">
        <v>0.110856399904198</v>
      </c>
      <c r="I4" s="3">
        <v>0.152940773941903</v>
      </c>
      <c r="J4" s="3">
        <v>0.468554969958981</v>
      </c>
      <c r="K4" s="3">
        <v>-0.188907517021932</v>
      </c>
      <c r="L4" s="3">
        <v>0.410620316830328</v>
      </c>
      <c r="M4" s="3">
        <v>1.11723446035913</v>
      </c>
      <c r="N4" s="3">
        <v>0.827863066396258</v>
      </c>
      <c r="O4" s="3">
        <v>1.5077527795116</v>
      </c>
      <c r="P4" s="3">
        <f>J4/3</f>
        <v>0.156184989986327</v>
      </c>
    </row>
    <row r="5" s="3" customFormat="1" spans="1:16">
      <c r="A5" s="3">
        <v>11</v>
      </c>
      <c r="B5" s="3" t="s">
        <v>69</v>
      </c>
      <c r="C5" s="3" t="s">
        <v>182</v>
      </c>
      <c r="D5" s="3" t="s">
        <v>183</v>
      </c>
      <c r="E5" s="3" t="s">
        <v>70</v>
      </c>
      <c r="F5" s="3" t="s">
        <v>63</v>
      </c>
      <c r="G5" s="3">
        <v>1</v>
      </c>
      <c r="H5" s="3">
        <v>0.0813938369522819</v>
      </c>
      <c r="I5" s="3">
        <v>0.106358080873749</v>
      </c>
      <c r="J5" s="3">
        <v>0.444104132122673</v>
      </c>
      <c r="K5" s="3">
        <v>-0.127068001560265</v>
      </c>
      <c r="L5" s="3">
        <v>0.289855675464829</v>
      </c>
      <c r="M5" s="3">
        <v>1.0847980460039</v>
      </c>
      <c r="N5" s="3">
        <v>0.880673783369546</v>
      </c>
      <c r="O5" s="3">
        <v>1.33623462266741</v>
      </c>
      <c r="P5" s="3">
        <v>0.444104132122673</v>
      </c>
    </row>
    <row r="6" s="3" customFormat="1" spans="1:16">
      <c r="A6" s="3">
        <v>3</v>
      </c>
      <c r="B6" s="3" t="s">
        <v>71</v>
      </c>
      <c r="C6" s="3" t="s">
        <v>182</v>
      </c>
      <c r="D6" s="3" t="s">
        <v>183</v>
      </c>
      <c r="E6" s="3" t="s">
        <v>72</v>
      </c>
      <c r="F6" s="3" t="s">
        <v>73</v>
      </c>
      <c r="G6" s="3">
        <v>4</v>
      </c>
      <c r="H6" s="3">
        <v>-0.0250211669860837</v>
      </c>
      <c r="I6" s="3">
        <v>0.324773489333377</v>
      </c>
      <c r="J6" s="3">
        <v>0.945603806161102</v>
      </c>
      <c r="K6" s="3">
        <v>-0.661577206079503</v>
      </c>
      <c r="L6" s="3">
        <v>0.611534872107335</v>
      </c>
      <c r="M6" s="3">
        <v>0.975289267875485</v>
      </c>
      <c r="N6" s="3">
        <v>0.516036795941169</v>
      </c>
      <c r="O6" s="3">
        <v>1.8432583945846</v>
      </c>
      <c r="P6" s="3">
        <v>0.945603806161102</v>
      </c>
    </row>
    <row r="7" s="3" customFormat="1" spans="1:16">
      <c r="A7" s="3">
        <v>4</v>
      </c>
      <c r="B7" s="3" t="s">
        <v>71</v>
      </c>
      <c r="C7" s="3" t="s">
        <v>182</v>
      </c>
      <c r="D7" s="3" t="s">
        <v>183</v>
      </c>
      <c r="E7" s="3" t="s">
        <v>72</v>
      </c>
      <c r="F7" s="3" t="s">
        <v>74</v>
      </c>
      <c r="G7" s="3">
        <v>4</v>
      </c>
      <c r="H7" s="3">
        <v>0.101521391225548</v>
      </c>
      <c r="I7" s="3">
        <v>0.153780769090264</v>
      </c>
      <c r="J7" s="3">
        <v>0.509144988386587</v>
      </c>
      <c r="K7" s="3">
        <v>-0.19988891619137</v>
      </c>
      <c r="L7" s="3">
        <v>0.402931698642466</v>
      </c>
      <c r="M7" s="3">
        <v>1.1068535950936</v>
      </c>
      <c r="N7" s="3">
        <v>0.818821705859873</v>
      </c>
      <c r="O7" s="3">
        <v>1.49620469536171</v>
      </c>
      <c r="P7" s="3">
        <v>0.509144988386587</v>
      </c>
    </row>
    <row r="8" s="3" customFormat="1" spans="1:16">
      <c r="A8" s="3">
        <v>5</v>
      </c>
      <c r="B8" s="3" t="s">
        <v>71</v>
      </c>
      <c r="C8" s="3" t="s">
        <v>182</v>
      </c>
      <c r="D8" s="3" t="s">
        <v>183</v>
      </c>
      <c r="E8" s="3" t="s">
        <v>72</v>
      </c>
      <c r="F8" s="3" t="s">
        <v>66</v>
      </c>
      <c r="G8" s="3">
        <v>4</v>
      </c>
      <c r="H8" s="3">
        <v>0.120763122452398</v>
      </c>
      <c r="I8" s="3">
        <v>0.13078701687601</v>
      </c>
      <c r="J8" s="3">
        <v>0.35582113309762</v>
      </c>
      <c r="K8" s="3">
        <v>-0.135579430624583</v>
      </c>
      <c r="L8" s="3">
        <v>0.377105675529378</v>
      </c>
      <c r="M8" s="3">
        <v>1.12835759812756</v>
      </c>
      <c r="N8" s="3">
        <v>0.873209800573917</v>
      </c>
      <c r="O8" s="3">
        <v>1.45805838232163</v>
      </c>
      <c r="P8" s="3">
        <v>0.35582113309762</v>
      </c>
    </row>
    <row r="9" s="3" customFormat="1" spans="1:16">
      <c r="A9" s="3">
        <v>6</v>
      </c>
      <c r="B9" s="3" t="s">
        <v>71</v>
      </c>
      <c r="C9" s="3" t="s">
        <v>182</v>
      </c>
      <c r="D9" s="3" t="s">
        <v>183</v>
      </c>
      <c r="E9" s="3" t="s">
        <v>72</v>
      </c>
      <c r="F9" s="3" t="s">
        <v>75</v>
      </c>
      <c r="G9" s="3">
        <v>4</v>
      </c>
      <c r="H9" s="3">
        <v>0.134539811874281</v>
      </c>
      <c r="I9" s="3">
        <v>0.217526105922307</v>
      </c>
      <c r="J9" s="3">
        <v>0.580031923672362</v>
      </c>
      <c r="K9" s="3">
        <v>-0.291811355733441</v>
      </c>
      <c r="L9" s="3">
        <v>0.560890979482003</v>
      </c>
      <c r="M9" s="3">
        <v>1.14401020328618</v>
      </c>
      <c r="N9" s="3">
        <v>0.746909422864449</v>
      </c>
      <c r="O9" s="3">
        <v>1.75223300866081</v>
      </c>
      <c r="P9" s="3">
        <v>0.580031923672362</v>
      </c>
    </row>
    <row r="10" s="3" customFormat="1" spans="1:16">
      <c r="A10" s="3">
        <v>7</v>
      </c>
      <c r="B10" s="3" t="s">
        <v>71</v>
      </c>
      <c r="C10" s="3" t="s">
        <v>182</v>
      </c>
      <c r="D10" s="3" t="s">
        <v>183</v>
      </c>
      <c r="E10" s="3" t="s">
        <v>72</v>
      </c>
      <c r="F10" s="3" t="s">
        <v>76</v>
      </c>
      <c r="G10" s="3">
        <v>4</v>
      </c>
      <c r="H10" s="3">
        <v>0.0932419030361102</v>
      </c>
      <c r="I10" s="3">
        <v>0.171439093777356</v>
      </c>
      <c r="J10" s="3">
        <v>0.624341268438029</v>
      </c>
      <c r="K10" s="3">
        <v>-0.242778720767507</v>
      </c>
      <c r="L10" s="3">
        <v>0.429262526839727</v>
      </c>
      <c r="M10" s="3">
        <v>1.09772724670658</v>
      </c>
      <c r="N10" s="3">
        <v>0.784445075972337</v>
      </c>
      <c r="O10" s="3">
        <v>1.53612425531305</v>
      </c>
      <c r="P10" s="3">
        <v>0.624341268438029</v>
      </c>
    </row>
    <row r="11" s="3" customFormat="1" spans="1:16">
      <c r="A11" s="3">
        <v>33</v>
      </c>
      <c r="B11" s="3" t="s">
        <v>77</v>
      </c>
      <c r="C11" s="3" t="s">
        <v>182</v>
      </c>
      <c r="D11" s="3" t="s">
        <v>183</v>
      </c>
      <c r="E11" s="3" t="s">
        <v>78</v>
      </c>
      <c r="F11" s="3" t="s">
        <v>63</v>
      </c>
      <c r="G11" s="3">
        <v>1</v>
      </c>
      <c r="H11" s="3">
        <v>0.0128068303094984</v>
      </c>
      <c r="I11" s="3">
        <v>0.054162219850587</v>
      </c>
      <c r="J11" s="3">
        <v>0.81308101713275</v>
      </c>
      <c r="K11" s="3">
        <v>-0.0933511205976521</v>
      </c>
      <c r="L11" s="3">
        <v>0.118964781216649</v>
      </c>
      <c r="M11" s="3">
        <v>1.0128891889697</v>
      </c>
      <c r="N11" s="3">
        <v>0.910873617651719</v>
      </c>
      <c r="O11" s="3">
        <v>1.12633024960877</v>
      </c>
      <c r="P11" s="3">
        <v>0.81308101713275</v>
      </c>
    </row>
    <row r="12" s="3" customFormat="1" spans="1:16">
      <c r="A12" s="3">
        <v>19</v>
      </c>
      <c r="B12" s="3" t="s">
        <v>81</v>
      </c>
      <c r="C12" s="3" t="s">
        <v>182</v>
      </c>
      <c r="D12" s="3" t="s">
        <v>183</v>
      </c>
      <c r="E12" s="3" t="s">
        <v>82</v>
      </c>
      <c r="F12" s="3" t="s">
        <v>66</v>
      </c>
      <c r="G12" s="3">
        <v>2</v>
      </c>
      <c r="H12" s="3">
        <v>0.203435532572516</v>
      </c>
      <c r="I12" s="3">
        <v>0.170572360194729</v>
      </c>
      <c r="J12" s="3">
        <v>0.23300094594731</v>
      </c>
      <c r="K12" s="3">
        <v>-0.130886293409152</v>
      </c>
      <c r="L12" s="3">
        <v>0.537757358554184</v>
      </c>
      <c r="M12" s="3">
        <v>1.22560614341914</v>
      </c>
      <c r="N12" s="3">
        <v>0.877317525504673</v>
      </c>
      <c r="O12" s="3">
        <v>1.71216278612769</v>
      </c>
      <c r="P12" s="3">
        <f>J12/15</f>
        <v>0.0155333963964873</v>
      </c>
    </row>
    <row r="13" s="3" customFormat="1" spans="1:16">
      <c r="A13" s="3">
        <v>18</v>
      </c>
      <c r="B13" s="3" t="s">
        <v>85</v>
      </c>
      <c r="C13" s="3" t="s">
        <v>182</v>
      </c>
      <c r="D13" s="3" t="s">
        <v>183</v>
      </c>
      <c r="E13" s="3" t="s">
        <v>86</v>
      </c>
      <c r="F13" s="3" t="s">
        <v>66</v>
      </c>
      <c r="G13" s="3">
        <v>2</v>
      </c>
      <c r="H13" s="3">
        <v>-0.0627091971272583</v>
      </c>
      <c r="I13" s="3">
        <v>0.081069944721351</v>
      </c>
      <c r="J13" s="3">
        <v>0.43921489052676</v>
      </c>
      <c r="K13" s="3">
        <v>-0.221606288781106</v>
      </c>
      <c r="L13" s="3">
        <v>0.0961878945265897</v>
      </c>
      <c r="M13" s="3">
        <v>0.939216560853966</v>
      </c>
      <c r="N13" s="3">
        <v>0.801230755781484</v>
      </c>
      <c r="O13" s="3">
        <v>1.10096591002921</v>
      </c>
      <c r="P13" s="3">
        <f t="shared" ref="P13:P34" si="0">J13/15</f>
        <v>0.029280992701784</v>
      </c>
    </row>
    <row r="14" s="3" customFormat="1" spans="1:16">
      <c r="A14" s="3">
        <v>1</v>
      </c>
      <c r="B14" s="3" t="s">
        <v>87</v>
      </c>
      <c r="C14" s="3" t="s">
        <v>182</v>
      </c>
      <c r="D14" s="3" t="s">
        <v>183</v>
      </c>
      <c r="E14" s="3" t="s">
        <v>88</v>
      </c>
      <c r="F14" s="3" t="s">
        <v>63</v>
      </c>
      <c r="G14" s="3">
        <v>1</v>
      </c>
      <c r="H14" s="3">
        <v>-0.269444444444444</v>
      </c>
      <c r="I14" s="3">
        <v>0.386111111111111</v>
      </c>
      <c r="J14" s="3">
        <v>0.485276180783308</v>
      </c>
      <c r="K14" s="3">
        <v>-1.02622222222222</v>
      </c>
      <c r="L14" s="3">
        <v>0.487333333333333</v>
      </c>
      <c r="M14" s="3">
        <v>0.763803711883226</v>
      </c>
      <c r="N14" s="3">
        <v>0.358358204273482</v>
      </c>
      <c r="O14" s="3">
        <v>1.62796917533768</v>
      </c>
      <c r="P14" s="3">
        <f t="shared" si="0"/>
        <v>0.0323517453855539</v>
      </c>
    </row>
    <row r="15" s="3" customFormat="1" spans="1:16">
      <c r="A15" s="3">
        <v>13</v>
      </c>
      <c r="B15" s="3" t="s">
        <v>91</v>
      </c>
      <c r="C15" s="3" t="s">
        <v>182</v>
      </c>
      <c r="D15" s="3" t="s">
        <v>183</v>
      </c>
      <c r="E15" s="3" t="s">
        <v>92</v>
      </c>
      <c r="F15" s="3" t="s">
        <v>73</v>
      </c>
      <c r="G15" s="3">
        <v>7</v>
      </c>
      <c r="H15" s="3">
        <v>-0.517808151950626</v>
      </c>
      <c r="I15" s="3">
        <v>0.287821784908913</v>
      </c>
      <c r="J15" s="3">
        <v>0.131917429897594</v>
      </c>
      <c r="K15" s="3">
        <v>-1.0819388503721</v>
      </c>
      <c r="L15" s="3">
        <v>0.0463225464708439</v>
      </c>
      <c r="M15" s="3">
        <v>0.595825075814714</v>
      </c>
      <c r="N15" s="3">
        <v>0.338937738615054</v>
      </c>
      <c r="O15" s="3">
        <v>1.04741219558559</v>
      </c>
      <c r="P15" s="3">
        <f t="shared" si="0"/>
        <v>0.00879449532650627</v>
      </c>
    </row>
    <row r="16" s="3" customFormat="1" spans="1:16">
      <c r="A16" s="3">
        <v>14</v>
      </c>
      <c r="B16" s="3" t="s">
        <v>91</v>
      </c>
      <c r="C16" s="3" t="s">
        <v>182</v>
      </c>
      <c r="D16" s="3" t="s">
        <v>183</v>
      </c>
      <c r="E16" s="3" t="s">
        <v>92</v>
      </c>
      <c r="F16" s="3" t="s">
        <v>74</v>
      </c>
      <c r="G16" s="3">
        <v>7</v>
      </c>
      <c r="H16" s="3">
        <v>-0.22145143214728</v>
      </c>
      <c r="I16" s="3">
        <v>0.160028158680962</v>
      </c>
      <c r="J16" s="3">
        <v>0.166411155261129</v>
      </c>
      <c r="K16" s="3">
        <v>-0.535106623161967</v>
      </c>
      <c r="L16" s="3">
        <v>0.092203758867406</v>
      </c>
      <c r="M16" s="3">
        <v>0.801354841286726</v>
      </c>
      <c r="N16" s="3">
        <v>0.585606847562184</v>
      </c>
      <c r="O16" s="3">
        <v>1.09658823889603</v>
      </c>
      <c r="P16" s="3">
        <f t="shared" si="0"/>
        <v>0.0110940770174086</v>
      </c>
    </row>
    <row r="17" s="3" customFormat="1" spans="1:16">
      <c r="A17" s="3">
        <v>15</v>
      </c>
      <c r="B17" s="3" t="s">
        <v>91</v>
      </c>
      <c r="C17" s="3" t="s">
        <v>182</v>
      </c>
      <c r="D17" s="3" t="s">
        <v>183</v>
      </c>
      <c r="E17" s="3" t="s">
        <v>92</v>
      </c>
      <c r="F17" s="3" t="s">
        <v>66</v>
      </c>
      <c r="G17" s="3">
        <v>7</v>
      </c>
      <c r="H17" s="3">
        <v>-0.136829219191179</v>
      </c>
      <c r="I17" s="3">
        <v>0.128283053838844</v>
      </c>
      <c r="J17" s="3">
        <v>0.286143647487899</v>
      </c>
      <c r="K17" s="3">
        <v>-0.388264004715314</v>
      </c>
      <c r="L17" s="3">
        <v>0.114605566332956</v>
      </c>
      <c r="M17" s="3">
        <v>0.872119154629299</v>
      </c>
      <c r="N17" s="3">
        <v>0.678233262846633</v>
      </c>
      <c r="O17" s="3">
        <v>1.12143102017589</v>
      </c>
      <c r="P17" s="3">
        <f t="shared" si="0"/>
        <v>0.0190762431658599</v>
      </c>
    </row>
    <row r="18" s="3" customFormat="1" spans="1:16">
      <c r="A18" s="3">
        <v>16</v>
      </c>
      <c r="B18" s="3" t="s">
        <v>91</v>
      </c>
      <c r="C18" s="3" t="s">
        <v>182</v>
      </c>
      <c r="D18" s="3" t="s">
        <v>183</v>
      </c>
      <c r="E18" s="3" t="s">
        <v>92</v>
      </c>
      <c r="F18" s="3" t="s">
        <v>75</v>
      </c>
      <c r="G18" s="3">
        <v>7</v>
      </c>
      <c r="H18" s="3">
        <v>0.115841649435258</v>
      </c>
      <c r="I18" s="3">
        <v>0.214392029576448</v>
      </c>
      <c r="J18" s="3">
        <v>0.608428599230111</v>
      </c>
      <c r="K18" s="3">
        <v>-0.304366728534579</v>
      </c>
      <c r="L18" s="3">
        <v>0.536050027405096</v>
      </c>
      <c r="M18" s="3">
        <v>1.12281805918146</v>
      </c>
      <c r="N18" s="3">
        <v>0.737590321427637</v>
      </c>
      <c r="O18" s="3">
        <v>1.70924205131088</v>
      </c>
      <c r="P18" s="3">
        <f t="shared" si="0"/>
        <v>0.0405619066153407</v>
      </c>
    </row>
    <row r="19" s="3" customFormat="1" spans="1:16">
      <c r="A19" s="3">
        <v>17</v>
      </c>
      <c r="B19" s="3" t="s">
        <v>91</v>
      </c>
      <c r="C19" s="3" t="s">
        <v>182</v>
      </c>
      <c r="D19" s="3" t="s">
        <v>183</v>
      </c>
      <c r="E19" s="3" t="s">
        <v>92</v>
      </c>
      <c r="F19" s="3" t="s">
        <v>76</v>
      </c>
      <c r="G19" s="3">
        <v>7</v>
      </c>
      <c r="H19" s="3">
        <v>-0.227663918481583</v>
      </c>
      <c r="I19" s="3">
        <v>0.159573374253746</v>
      </c>
      <c r="J19" s="3">
        <v>0.203565083165556</v>
      </c>
      <c r="K19" s="3">
        <v>-0.540427732018926</v>
      </c>
      <c r="L19" s="3">
        <v>0.0850998950557592</v>
      </c>
      <c r="M19" s="3">
        <v>0.796391867452016</v>
      </c>
      <c r="N19" s="3">
        <v>0.582499045588136</v>
      </c>
      <c r="O19" s="3">
        <v>1.08882582958283</v>
      </c>
      <c r="P19" s="3">
        <f t="shared" si="0"/>
        <v>0.0135710055443704</v>
      </c>
    </row>
    <row r="20" s="3" customFormat="1" spans="1:16">
      <c r="A20" s="3">
        <v>20</v>
      </c>
      <c r="B20" s="3" t="s">
        <v>93</v>
      </c>
      <c r="C20" s="3" t="s">
        <v>182</v>
      </c>
      <c r="D20" s="3" t="s">
        <v>183</v>
      </c>
      <c r="E20" s="3" t="s">
        <v>94</v>
      </c>
      <c r="F20" s="3" t="s">
        <v>73</v>
      </c>
      <c r="G20" s="3">
        <v>3</v>
      </c>
      <c r="H20" s="3">
        <v>0.390341037143389</v>
      </c>
      <c r="I20" s="3">
        <v>0.266889281496302</v>
      </c>
      <c r="J20" s="3">
        <v>0.381796977307978</v>
      </c>
      <c r="K20" s="3">
        <v>-0.132761954589362</v>
      </c>
      <c r="L20" s="3">
        <v>0.91344402887614</v>
      </c>
      <c r="M20" s="3">
        <v>1.4774845850943</v>
      </c>
      <c r="N20" s="3">
        <v>0.875673517362475</v>
      </c>
      <c r="O20" s="3">
        <v>2.49289336254722</v>
      </c>
      <c r="P20" s="3">
        <f t="shared" si="0"/>
        <v>0.0254531318205319</v>
      </c>
    </row>
    <row r="21" s="3" customFormat="1" spans="1:16">
      <c r="A21" s="3">
        <v>21</v>
      </c>
      <c r="B21" s="3" t="s">
        <v>93</v>
      </c>
      <c r="C21" s="3" t="s">
        <v>182</v>
      </c>
      <c r="D21" s="3" t="s">
        <v>183</v>
      </c>
      <c r="E21" s="3" t="s">
        <v>94</v>
      </c>
      <c r="F21" s="3" t="s">
        <v>74</v>
      </c>
      <c r="G21" s="3">
        <v>3</v>
      </c>
      <c r="H21" s="3">
        <v>0.0771028930383194</v>
      </c>
      <c r="I21" s="3">
        <v>0.110419787926215</v>
      </c>
      <c r="J21" s="3">
        <v>0.485007973472701</v>
      </c>
      <c r="K21" s="3">
        <v>-0.139319891297061</v>
      </c>
      <c r="L21" s="3">
        <v>0.2935256773737</v>
      </c>
      <c r="M21" s="3">
        <v>1.08015321092074</v>
      </c>
      <c r="N21" s="3">
        <v>0.869949694606151</v>
      </c>
      <c r="O21" s="3">
        <v>1.34114761611658</v>
      </c>
      <c r="P21" s="3">
        <f t="shared" si="0"/>
        <v>0.0323338648981801</v>
      </c>
    </row>
    <row r="22" s="3" customFormat="1" spans="1:16">
      <c r="A22" s="3">
        <v>22</v>
      </c>
      <c r="B22" s="3" t="s">
        <v>93</v>
      </c>
      <c r="C22" s="3" t="s">
        <v>182</v>
      </c>
      <c r="D22" s="3" t="s">
        <v>183</v>
      </c>
      <c r="E22" s="3" t="s">
        <v>94</v>
      </c>
      <c r="F22" s="3" t="s">
        <v>66</v>
      </c>
      <c r="G22" s="3">
        <v>3</v>
      </c>
      <c r="H22" s="3">
        <v>0.0528957108397546</v>
      </c>
      <c r="I22" s="3">
        <v>0.115261652073016</v>
      </c>
      <c r="J22" s="3">
        <v>0.646292653532606</v>
      </c>
      <c r="K22" s="3">
        <v>-0.173017127223356</v>
      </c>
      <c r="L22" s="3">
        <v>0.278808548902865</v>
      </c>
      <c r="M22" s="3">
        <v>1.05431968527104</v>
      </c>
      <c r="N22" s="3">
        <v>0.84112320861619</v>
      </c>
      <c r="O22" s="3">
        <v>1.32155430662626</v>
      </c>
      <c r="P22" s="3">
        <f t="shared" si="0"/>
        <v>0.0430861769021737</v>
      </c>
    </row>
    <row r="23" s="3" customFormat="1" spans="1:16">
      <c r="A23" s="3">
        <v>23</v>
      </c>
      <c r="B23" s="3" t="s">
        <v>93</v>
      </c>
      <c r="C23" s="3" t="s">
        <v>182</v>
      </c>
      <c r="D23" s="3" t="s">
        <v>183</v>
      </c>
      <c r="E23" s="3" t="s">
        <v>94</v>
      </c>
      <c r="F23" s="3" t="s">
        <v>75</v>
      </c>
      <c r="G23" s="3">
        <v>3</v>
      </c>
      <c r="H23" s="3">
        <v>0.047857016699459</v>
      </c>
      <c r="I23" s="3">
        <v>0.177029748842828</v>
      </c>
      <c r="J23" s="3">
        <v>0.812245076413758</v>
      </c>
      <c r="K23" s="3">
        <v>-0.299121291032484</v>
      </c>
      <c r="L23" s="3">
        <v>0.394835324431402</v>
      </c>
      <c r="M23" s="3">
        <v>1.04902065216557</v>
      </c>
      <c r="N23" s="3">
        <v>0.741469470383102</v>
      </c>
      <c r="O23" s="3">
        <v>1.48413976923595</v>
      </c>
      <c r="P23" s="3">
        <f t="shared" si="0"/>
        <v>0.0541496717609172</v>
      </c>
    </row>
    <row r="24" s="3" customFormat="1" spans="1:16">
      <c r="A24" s="3">
        <v>24</v>
      </c>
      <c r="B24" s="3" t="s">
        <v>93</v>
      </c>
      <c r="C24" s="3" t="s">
        <v>182</v>
      </c>
      <c r="D24" s="3" t="s">
        <v>183</v>
      </c>
      <c r="E24" s="3" t="s">
        <v>94</v>
      </c>
      <c r="F24" s="3" t="s">
        <v>76</v>
      </c>
      <c r="G24" s="3">
        <v>3</v>
      </c>
      <c r="H24" s="3">
        <v>0.105071949047642</v>
      </c>
      <c r="I24" s="3">
        <v>0.12203318033149</v>
      </c>
      <c r="J24" s="3">
        <v>0.479971232832111</v>
      </c>
      <c r="K24" s="3">
        <v>-0.134113084402077</v>
      </c>
      <c r="L24" s="3">
        <v>0.344256982497362</v>
      </c>
      <c r="M24" s="3">
        <v>1.11079052780128</v>
      </c>
      <c r="N24" s="3">
        <v>0.87449116770077</v>
      </c>
      <c r="O24" s="3">
        <v>1.41094117610946</v>
      </c>
      <c r="P24" s="3">
        <f t="shared" si="0"/>
        <v>0.0319980821888074</v>
      </c>
    </row>
    <row r="25" s="3" customFormat="1" spans="1:16">
      <c r="A25" s="3">
        <v>25</v>
      </c>
      <c r="B25" s="3" t="s">
        <v>95</v>
      </c>
      <c r="C25" s="3" t="s">
        <v>182</v>
      </c>
      <c r="D25" s="3" t="s">
        <v>183</v>
      </c>
      <c r="E25" s="3" t="s">
        <v>96</v>
      </c>
      <c r="F25" s="3" t="s">
        <v>63</v>
      </c>
      <c r="G25" s="3">
        <v>1</v>
      </c>
      <c r="H25" s="3">
        <v>0.0143990237949969</v>
      </c>
      <c r="I25" s="3">
        <v>0.0591824283099451</v>
      </c>
      <c r="J25" s="3">
        <v>0.807773802965009</v>
      </c>
      <c r="K25" s="3">
        <v>-0.101598535692495</v>
      </c>
      <c r="L25" s="3">
        <v>0.130396583282489</v>
      </c>
      <c r="M25" s="3">
        <v>1.01450318909719</v>
      </c>
      <c r="N25" s="3">
        <v>0.903392158584491</v>
      </c>
      <c r="O25" s="3">
        <v>1.13928011319141</v>
      </c>
      <c r="P25" s="3">
        <f t="shared" si="0"/>
        <v>0.0538515868643339</v>
      </c>
    </row>
    <row r="26" s="3" customFormat="1" spans="1:16">
      <c r="A26" s="3">
        <v>26</v>
      </c>
      <c r="B26" s="3" t="s">
        <v>97</v>
      </c>
      <c r="C26" s="3" t="s">
        <v>182</v>
      </c>
      <c r="D26" s="3" t="s">
        <v>183</v>
      </c>
      <c r="E26" s="3" t="s">
        <v>98</v>
      </c>
      <c r="F26" s="3" t="s">
        <v>63</v>
      </c>
      <c r="G26" s="3">
        <v>1</v>
      </c>
      <c r="H26" s="3">
        <v>0.354892205638474</v>
      </c>
      <c r="I26" s="3">
        <v>0.22277501381979</v>
      </c>
      <c r="J26" s="3">
        <v>0.111148501630337</v>
      </c>
      <c r="K26" s="3">
        <v>-0.0817468214483141</v>
      </c>
      <c r="L26" s="3">
        <v>0.791531232725263</v>
      </c>
      <c r="M26" s="3">
        <v>1.42602692833398</v>
      </c>
      <c r="N26" s="3">
        <v>0.921505234525532</v>
      </c>
      <c r="O26" s="3">
        <v>2.20677292341229</v>
      </c>
      <c r="P26" s="3">
        <f t="shared" si="0"/>
        <v>0.00740990010868913</v>
      </c>
    </row>
    <row r="27" s="3" customFormat="1" spans="1:16">
      <c r="A27" s="3">
        <v>29</v>
      </c>
      <c r="B27" s="3" t="s">
        <v>99</v>
      </c>
      <c r="C27" s="3" t="s">
        <v>182</v>
      </c>
      <c r="D27" s="3" t="s">
        <v>183</v>
      </c>
      <c r="E27" s="3" t="s">
        <v>100</v>
      </c>
      <c r="F27" s="3" t="s">
        <v>63</v>
      </c>
      <c r="G27" s="3">
        <v>1</v>
      </c>
      <c r="H27" s="3">
        <v>-0.140214216163583</v>
      </c>
      <c r="I27" s="3">
        <v>0.34493670886076</v>
      </c>
      <c r="J27" s="3">
        <v>0.684380700477015</v>
      </c>
      <c r="K27" s="3">
        <v>-0.816290165530672</v>
      </c>
      <c r="L27" s="3">
        <v>0.535861733203505</v>
      </c>
      <c r="M27" s="3">
        <v>0.869172024758216</v>
      </c>
      <c r="N27" s="3">
        <v>0.442068617592869</v>
      </c>
      <c r="O27" s="3">
        <v>1.70892024124194</v>
      </c>
      <c r="P27" s="3">
        <f t="shared" si="0"/>
        <v>0.045625380031801</v>
      </c>
    </row>
    <row r="28" s="3" customFormat="1" spans="1:16">
      <c r="A28" s="3">
        <v>27</v>
      </c>
      <c r="B28" s="3" t="s">
        <v>101</v>
      </c>
      <c r="C28" s="3" t="s">
        <v>182</v>
      </c>
      <c r="D28" s="3" t="s">
        <v>183</v>
      </c>
      <c r="E28" s="3" t="s">
        <v>102</v>
      </c>
      <c r="F28" s="3" t="s">
        <v>63</v>
      </c>
      <c r="G28" s="3">
        <v>1</v>
      </c>
      <c r="H28" s="3">
        <v>-0.270782259861823</v>
      </c>
      <c r="I28" s="3">
        <v>0.0898150211722755</v>
      </c>
      <c r="J28" s="3">
        <v>0.00257073880128382</v>
      </c>
      <c r="K28" s="3">
        <v>-0.446819701359483</v>
      </c>
      <c r="L28" s="3">
        <v>-0.0947448183641631</v>
      </c>
      <c r="M28" s="3">
        <v>0.762782566705798</v>
      </c>
      <c r="N28" s="3">
        <v>0.639659227567657</v>
      </c>
      <c r="O28" s="3">
        <v>0.909605019351876</v>
      </c>
      <c r="P28" s="3">
        <f t="shared" si="0"/>
        <v>0.000171382586752255</v>
      </c>
    </row>
    <row r="29" s="3" customFormat="1" spans="1:16">
      <c r="A29" s="3">
        <v>28</v>
      </c>
      <c r="B29" s="3" t="s">
        <v>103</v>
      </c>
      <c r="C29" s="3" t="s">
        <v>182</v>
      </c>
      <c r="D29" s="3" t="s">
        <v>183</v>
      </c>
      <c r="E29" s="3" t="s">
        <v>104</v>
      </c>
      <c r="F29" s="3" t="s">
        <v>66</v>
      </c>
      <c r="G29" s="3">
        <v>2</v>
      </c>
      <c r="H29" s="3">
        <v>-0.0240727168989447</v>
      </c>
      <c r="I29" s="3">
        <v>0.109697005799025</v>
      </c>
      <c r="J29" s="3">
        <v>0.826301591141424</v>
      </c>
      <c r="K29" s="3">
        <v>-0.239078848265033</v>
      </c>
      <c r="L29" s="3">
        <v>0.190933414467144</v>
      </c>
      <c r="M29" s="3">
        <v>0.976214719869725</v>
      </c>
      <c r="N29" s="3">
        <v>0.787352798522986</v>
      </c>
      <c r="O29" s="3">
        <v>1.21037885567699</v>
      </c>
      <c r="P29" s="3">
        <f t="shared" si="0"/>
        <v>0.0550867727427616</v>
      </c>
    </row>
    <row r="30" s="3" customFormat="1" spans="1:16">
      <c r="A30" s="3">
        <v>30</v>
      </c>
      <c r="B30" s="3" t="s">
        <v>105</v>
      </c>
      <c r="C30" s="3" t="s">
        <v>182</v>
      </c>
      <c r="D30" s="3" t="s">
        <v>183</v>
      </c>
      <c r="E30" s="3" t="s">
        <v>106</v>
      </c>
      <c r="F30" s="3" t="s">
        <v>66</v>
      </c>
      <c r="G30" s="3">
        <v>2</v>
      </c>
      <c r="H30" s="3">
        <v>-0.20000096678246</v>
      </c>
      <c r="I30" s="3">
        <v>0.197433449306925</v>
      </c>
      <c r="J30" s="3">
        <v>0.311058025576939</v>
      </c>
      <c r="K30" s="3">
        <v>-0.586970527424033</v>
      </c>
      <c r="L30" s="3">
        <v>0.186968593859112</v>
      </c>
      <c r="M30" s="3">
        <v>0.818729961543833</v>
      </c>
      <c r="N30" s="3">
        <v>0.556009150338277</v>
      </c>
      <c r="O30" s="3">
        <v>1.20558942154413</v>
      </c>
      <c r="P30" s="3">
        <f t="shared" si="0"/>
        <v>0.0207372017051293</v>
      </c>
    </row>
    <row r="31" s="3" customFormat="1" spans="1:16">
      <c r="A31" s="3">
        <v>31</v>
      </c>
      <c r="B31" s="3" t="s">
        <v>107</v>
      </c>
      <c r="C31" s="3" t="s">
        <v>182</v>
      </c>
      <c r="D31" s="3" t="s">
        <v>183</v>
      </c>
      <c r="E31" s="3" t="s">
        <v>108</v>
      </c>
      <c r="F31" s="3" t="s">
        <v>66</v>
      </c>
      <c r="G31" s="3">
        <v>2</v>
      </c>
      <c r="H31" s="3">
        <v>0.35553304617475</v>
      </c>
      <c r="I31" s="3">
        <v>0.117912244613757</v>
      </c>
      <c r="J31" s="3">
        <v>0.00256780796879223</v>
      </c>
      <c r="K31" s="3">
        <v>0.124425046731786</v>
      </c>
      <c r="L31" s="3">
        <v>0.586641045617713</v>
      </c>
      <c r="M31" s="3">
        <v>1.42694107707597</v>
      </c>
      <c r="N31" s="3">
        <v>1.13249713291763</v>
      </c>
      <c r="O31" s="3">
        <v>1.79793906603632</v>
      </c>
      <c r="P31" s="3">
        <f t="shared" si="0"/>
        <v>0.000171187197919482</v>
      </c>
    </row>
    <row r="32" s="3" customFormat="1" spans="1:16">
      <c r="A32" s="3">
        <v>12</v>
      </c>
      <c r="B32" s="3" t="s">
        <v>109</v>
      </c>
      <c r="C32" s="3" t="s">
        <v>182</v>
      </c>
      <c r="D32" s="3" t="s">
        <v>183</v>
      </c>
      <c r="E32" s="3" t="s">
        <v>110</v>
      </c>
      <c r="F32" s="3" t="s">
        <v>66</v>
      </c>
      <c r="G32" s="3">
        <v>2</v>
      </c>
      <c r="H32" s="3">
        <v>0.0864007703482305</v>
      </c>
      <c r="I32" s="3">
        <v>0.462211823356254</v>
      </c>
      <c r="J32" s="3">
        <v>0.851716341233432</v>
      </c>
      <c r="K32" s="3">
        <v>-0.819534403430027</v>
      </c>
      <c r="L32" s="3">
        <v>0.992335944126488</v>
      </c>
      <c r="M32" s="3">
        <v>1.09024317789916</v>
      </c>
      <c r="N32" s="3">
        <v>0.440636765719478</v>
      </c>
      <c r="O32" s="3">
        <v>2.6975283939706</v>
      </c>
      <c r="P32" s="3">
        <f t="shared" si="0"/>
        <v>0.0567810894155621</v>
      </c>
    </row>
    <row r="33" s="3" customFormat="1" spans="1:16">
      <c r="A33" s="3">
        <v>32</v>
      </c>
      <c r="B33" s="3" t="s">
        <v>111</v>
      </c>
      <c r="C33" s="3" t="s">
        <v>182</v>
      </c>
      <c r="D33" s="3" t="s">
        <v>183</v>
      </c>
      <c r="E33" s="3" t="s">
        <v>112</v>
      </c>
      <c r="F33" s="3" t="s">
        <v>66</v>
      </c>
      <c r="G33" s="3">
        <v>2</v>
      </c>
      <c r="H33" s="3">
        <v>-0.0243771159962922</v>
      </c>
      <c r="I33" s="3">
        <v>0.0385825026246696</v>
      </c>
      <c r="J33" s="3">
        <v>0.52750587206085</v>
      </c>
      <c r="K33" s="3">
        <v>-0.0999988211406446</v>
      </c>
      <c r="L33" s="3">
        <v>0.0512445891480602</v>
      </c>
      <c r="M33" s="3">
        <v>0.975917606213038</v>
      </c>
      <c r="N33" s="3">
        <v>0.904838484712644</v>
      </c>
      <c r="O33" s="3">
        <v>1.05258031152273</v>
      </c>
      <c r="P33" s="3">
        <f t="shared" si="0"/>
        <v>0.03516705813739</v>
      </c>
    </row>
    <row r="34" s="3" customFormat="1" spans="1:16">
      <c r="A34" s="3">
        <v>2</v>
      </c>
      <c r="B34" s="3" t="s">
        <v>113</v>
      </c>
      <c r="C34" s="3" t="s">
        <v>182</v>
      </c>
      <c r="D34" s="3" t="s">
        <v>183</v>
      </c>
      <c r="E34" s="3" t="s">
        <v>114</v>
      </c>
      <c r="F34" s="3" t="s">
        <v>63</v>
      </c>
      <c r="G34" s="3">
        <v>1</v>
      </c>
      <c r="H34" s="3">
        <v>-0.00277349768875193</v>
      </c>
      <c r="I34" s="3">
        <v>0.123882896764253</v>
      </c>
      <c r="J34" s="3">
        <v>0.982138404943953</v>
      </c>
      <c r="K34" s="3">
        <v>-0.245583975346687</v>
      </c>
      <c r="L34" s="3">
        <v>0.240036979969183</v>
      </c>
      <c r="M34" s="3">
        <v>0.997230344902669</v>
      </c>
      <c r="N34" s="3">
        <v>0.78224759152359</v>
      </c>
      <c r="O34" s="3">
        <v>1.27129616194505</v>
      </c>
      <c r="P34" s="3">
        <f t="shared" si="0"/>
        <v>0.0654758936629302</v>
      </c>
    </row>
    <row r="35" s="3" customFormat="1" spans="1:16">
      <c r="A35" s="3">
        <v>34</v>
      </c>
      <c r="B35" s="3" t="s">
        <v>115</v>
      </c>
      <c r="C35" s="3" t="s">
        <v>182</v>
      </c>
      <c r="D35" s="3" t="s">
        <v>183</v>
      </c>
      <c r="E35" s="3" t="s">
        <v>116</v>
      </c>
      <c r="F35" s="3" t="s">
        <v>63</v>
      </c>
      <c r="G35" s="3">
        <v>1</v>
      </c>
      <c r="H35" s="3">
        <v>0.197761194029851</v>
      </c>
      <c r="I35" s="3">
        <v>0.143226176808266</v>
      </c>
      <c r="J35" s="3">
        <v>0.167352297675624</v>
      </c>
      <c r="K35" s="3">
        <v>-0.0829621125143513</v>
      </c>
      <c r="L35" s="3">
        <v>0.478484500574053</v>
      </c>
      <c r="M35" s="3">
        <v>1.21867133307952</v>
      </c>
      <c r="N35" s="3">
        <v>0.920386017671579</v>
      </c>
      <c r="O35" s="3">
        <v>1.61362709727708</v>
      </c>
      <c r="P35" s="3">
        <v>0.167352297675624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P228"/>
  <sheetViews>
    <sheetView workbookViewId="0">
      <selection activeCell="A8" sqref="$A8:$XFD12"/>
    </sheetView>
  </sheetViews>
  <sheetFormatPr defaultColWidth="9.55752212389381" defaultRowHeight="13.5"/>
  <cols>
    <col min="1" max="3" width="9.55752212389381" style="3"/>
    <col min="4" max="4" width="17.5309734513274" style="3" customWidth="1"/>
    <col min="5" max="6" width="9.55752212389381" style="3"/>
    <col min="7" max="7" width="5.51327433628319" style="3" customWidth="1"/>
    <col min="8" max="8" width="4.52212389380531" style="3" customWidth="1"/>
    <col min="9" max="9" width="5.45132743362832" style="3" customWidth="1"/>
    <col min="10" max="10" width="12.7964601769912" style="3"/>
    <col min="11" max="11" width="6.70796460176991" style="3" customWidth="1"/>
    <col min="12" max="12" width="6.24778761061947" style="3" customWidth="1"/>
    <col min="13" max="15" width="12.7964601769912" style="3"/>
    <col min="16" max="16" width="13.0176991150442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224</v>
      </c>
      <c r="B2" s="3" t="s">
        <v>182</v>
      </c>
      <c r="C2" s="3" t="s">
        <v>162</v>
      </c>
      <c r="D2" s="3" t="s">
        <v>163</v>
      </c>
      <c r="E2" s="3" t="s">
        <v>184</v>
      </c>
      <c r="F2" s="3" t="s">
        <v>63</v>
      </c>
      <c r="G2" s="3">
        <v>1</v>
      </c>
      <c r="H2" s="3">
        <v>0.226974664679583</v>
      </c>
      <c r="I2" s="3">
        <v>0.214531669150522</v>
      </c>
      <c r="J2" s="3">
        <v>0.290055105109146</v>
      </c>
      <c r="K2" s="3">
        <v>-0.19350740685544</v>
      </c>
      <c r="L2" s="3">
        <v>0.647456736214605</v>
      </c>
      <c r="M2" s="3">
        <v>1.25479807682623</v>
      </c>
      <c r="N2" s="3">
        <v>0.824063732451567</v>
      </c>
      <c r="O2" s="3">
        <v>1.91067529318715</v>
      </c>
      <c r="P2" s="3">
        <v>0.290055105109146</v>
      </c>
    </row>
    <row r="3" s="3" customFormat="1" spans="1:16">
      <c r="A3" s="3">
        <v>26</v>
      </c>
      <c r="B3" s="3" t="s">
        <v>182</v>
      </c>
      <c r="C3" s="3" t="s">
        <v>118</v>
      </c>
      <c r="D3" s="3" t="s">
        <v>119</v>
      </c>
      <c r="E3" s="3" t="s">
        <v>184</v>
      </c>
      <c r="F3" s="3" t="s">
        <v>73</v>
      </c>
      <c r="G3" s="3">
        <v>20</v>
      </c>
      <c r="H3" s="3">
        <v>-0.105272354350238</v>
      </c>
      <c r="I3" s="3">
        <v>0.107239527886042</v>
      </c>
      <c r="J3" s="3">
        <v>0.339280507597151</v>
      </c>
      <c r="K3" s="3">
        <v>-0.31546182900688</v>
      </c>
      <c r="L3" s="3">
        <v>0.104917120306404</v>
      </c>
      <c r="M3" s="3">
        <v>0.90007934867452</v>
      </c>
      <c r="N3" s="3">
        <v>0.729451914412928</v>
      </c>
      <c r="O3" s="3">
        <v>1.1106185588153</v>
      </c>
      <c r="P3" s="3">
        <f t="shared" ref="P3:P32" si="0">J3/6</f>
        <v>0.0565467512661918</v>
      </c>
    </row>
    <row r="4" s="3" customFormat="1" spans="1:16">
      <c r="A4" s="3">
        <v>27</v>
      </c>
      <c r="B4" s="3" t="s">
        <v>182</v>
      </c>
      <c r="C4" s="3" t="s">
        <v>118</v>
      </c>
      <c r="D4" s="3" t="s">
        <v>119</v>
      </c>
      <c r="E4" s="3" t="s">
        <v>184</v>
      </c>
      <c r="F4" s="3" t="s">
        <v>74</v>
      </c>
      <c r="G4" s="3">
        <v>20</v>
      </c>
      <c r="H4" s="3">
        <v>-0.0404743751386389</v>
      </c>
      <c r="I4" s="3">
        <v>0.0748845405962717</v>
      </c>
      <c r="J4" s="3">
        <v>0.588858881217272</v>
      </c>
      <c r="K4" s="3">
        <v>-0.187248074707332</v>
      </c>
      <c r="L4" s="3">
        <v>0.106299324430054</v>
      </c>
      <c r="M4" s="3">
        <v>0.960333772615906</v>
      </c>
      <c r="N4" s="3">
        <v>0.829237997893565</v>
      </c>
      <c r="O4" s="3">
        <v>1.11215472176791</v>
      </c>
      <c r="P4" s="3">
        <f t="shared" si="0"/>
        <v>0.0981431468695453</v>
      </c>
    </row>
    <row r="5" s="3" customFormat="1" spans="1:16">
      <c r="A5" s="3">
        <v>29</v>
      </c>
      <c r="B5" s="3" t="s">
        <v>182</v>
      </c>
      <c r="C5" s="3" t="s">
        <v>118</v>
      </c>
      <c r="D5" s="3" t="s">
        <v>119</v>
      </c>
      <c r="E5" s="3" t="s">
        <v>184</v>
      </c>
      <c r="F5" s="3" t="s">
        <v>75</v>
      </c>
      <c r="G5" s="3">
        <v>20</v>
      </c>
      <c r="H5" s="3">
        <v>0.169287777181649</v>
      </c>
      <c r="I5" s="3">
        <v>0.136796801210584</v>
      </c>
      <c r="J5" s="3">
        <v>0.230972753390417</v>
      </c>
      <c r="K5" s="3">
        <v>-0.0988339531910961</v>
      </c>
      <c r="L5" s="3">
        <v>0.437409507554393</v>
      </c>
      <c r="M5" s="3">
        <v>1.18446095071686</v>
      </c>
      <c r="N5" s="3">
        <v>0.905893116196957</v>
      </c>
      <c r="O5" s="3">
        <v>1.54869014753398</v>
      </c>
      <c r="P5" s="3">
        <f t="shared" si="0"/>
        <v>0.0384954588984028</v>
      </c>
    </row>
    <row r="6" s="3" customFormat="1" spans="1:16">
      <c r="A6" s="3">
        <v>30</v>
      </c>
      <c r="B6" s="3" t="s">
        <v>182</v>
      </c>
      <c r="C6" s="3" t="s">
        <v>118</v>
      </c>
      <c r="D6" s="3" t="s">
        <v>119</v>
      </c>
      <c r="E6" s="3" t="s">
        <v>184</v>
      </c>
      <c r="F6" s="3" t="s">
        <v>76</v>
      </c>
      <c r="G6" s="3">
        <v>20</v>
      </c>
      <c r="H6" s="3">
        <v>-0.0889558930086085</v>
      </c>
      <c r="I6" s="3">
        <v>0.0956607075395895</v>
      </c>
      <c r="J6" s="3">
        <v>0.364082530033883</v>
      </c>
      <c r="K6" s="3">
        <v>-0.276450879786204</v>
      </c>
      <c r="L6" s="3">
        <v>0.098539093768987</v>
      </c>
      <c r="M6" s="3">
        <v>0.914885925550186</v>
      </c>
      <c r="N6" s="3">
        <v>0.75847087446818</v>
      </c>
      <c r="O6" s="3">
        <v>1.10355754577486</v>
      </c>
      <c r="P6" s="3">
        <f t="shared" si="0"/>
        <v>0.0606804216723138</v>
      </c>
    </row>
    <row r="7" s="3" customFormat="1" spans="1:16">
      <c r="A7" s="3">
        <v>28</v>
      </c>
      <c r="B7" s="3" t="s">
        <v>182</v>
      </c>
      <c r="C7" s="3" t="s">
        <v>118</v>
      </c>
      <c r="D7" s="3" t="s">
        <v>119</v>
      </c>
      <c r="E7" s="3" t="s">
        <v>184</v>
      </c>
      <c r="F7" s="3" t="s">
        <v>66</v>
      </c>
      <c r="G7" s="3">
        <v>20</v>
      </c>
      <c r="H7" s="3">
        <v>-0.0111198963098099</v>
      </c>
      <c r="I7" s="3">
        <v>0.0537790994609927</v>
      </c>
      <c r="J7" s="3">
        <v>0.836189603781789</v>
      </c>
      <c r="K7" s="3">
        <v>-0.116526931253356</v>
      </c>
      <c r="L7" s="3">
        <v>0.0942871386337359</v>
      </c>
      <c r="M7" s="3">
        <v>0.988941701206413</v>
      </c>
      <c r="N7" s="3">
        <v>0.890006127673405</v>
      </c>
      <c r="O7" s="3">
        <v>1.09887523015338</v>
      </c>
      <c r="P7" s="3">
        <f t="shared" si="0"/>
        <v>0.139364933963632</v>
      </c>
    </row>
    <row r="8" s="5" customFormat="1" spans="1:16">
      <c r="A8" s="5">
        <v>31</v>
      </c>
      <c r="B8" s="5" t="s">
        <v>182</v>
      </c>
      <c r="C8" s="5" t="s">
        <v>59</v>
      </c>
      <c r="D8" s="5" t="s">
        <v>62</v>
      </c>
      <c r="E8" s="5" t="s">
        <v>184</v>
      </c>
      <c r="F8" s="5" t="s">
        <v>73</v>
      </c>
      <c r="G8" s="5">
        <v>20</v>
      </c>
      <c r="H8" s="5">
        <v>-0.111874327657191</v>
      </c>
      <c r="I8" s="5">
        <v>0.112973532104094</v>
      </c>
      <c r="J8" s="5">
        <v>0.335168037482256</v>
      </c>
      <c r="K8" s="5">
        <v>-0.333302450581215</v>
      </c>
      <c r="L8" s="5">
        <v>0.109553795266833</v>
      </c>
      <c r="M8" s="5">
        <v>0.894156621197129</v>
      </c>
      <c r="N8" s="5">
        <v>0.716553439374336</v>
      </c>
      <c r="O8" s="5">
        <v>1.11578009300851</v>
      </c>
      <c r="P8" s="5">
        <f t="shared" si="0"/>
        <v>0.055861339580376</v>
      </c>
    </row>
    <row r="9" s="5" customFormat="1" spans="1:16">
      <c r="A9" s="5">
        <v>32</v>
      </c>
      <c r="B9" s="5" t="s">
        <v>182</v>
      </c>
      <c r="C9" s="5" t="s">
        <v>59</v>
      </c>
      <c r="D9" s="5" t="s">
        <v>62</v>
      </c>
      <c r="E9" s="5" t="s">
        <v>184</v>
      </c>
      <c r="F9" s="5" t="s">
        <v>74</v>
      </c>
      <c r="G9" s="5">
        <v>20</v>
      </c>
      <c r="H9" s="5">
        <v>-0.0428564229117318</v>
      </c>
      <c r="I9" s="5">
        <v>0.0735990545263798</v>
      </c>
      <c r="J9" s="5">
        <v>0.560367430447985</v>
      </c>
      <c r="K9" s="5">
        <v>-0.187110569783436</v>
      </c>
      <c r="L9" s="5">
        <v>0.101397723959973</v>
      </c>
      <c r="M9" s="5">
        <v>0.958048934069083</v>
      </c>
      <c r="N9" s="5">
        <v>0.829352030041168</v>
      </c>
      <c r="O9" s="5">
        <v>1.10671672199964</v>
      </c>
      <c r="P9" s="5">
        <f t="shared" si="0"/>
        <v>0.0933945717413308</v>
      </c>
    </row>
    <row r="10" s="5" customFormat="1" spans="1:16">
      <c r="A10" s="5">
        <v>34</v>
      </c>
      <c r="B10" s="5" t="s">
        <v>182</v>
      </c>
      <c r="C10" s="5" t="s">
        <v>59</v>
      </c>
      <c r="D10" s="5" t="s">
        <v>62</v>
      </c>
      <c r="E10" s="5" t="s">
        <v>184</v>
      </c>
      <c r="F10" s="5" t="s">
        <v>75</v>
      </c>
      <c r="G10" s="5">
        <v>20</v>
      </c>
      <c r="H10" s="5">
        <v>0.0631528684347094</v>
      </c>
      <c r="I10" s="5">
        <v>0.124371272436053</v>
      </c>
      <c r="J10" s="5">
        <v>0.617453757530361</v>
      </c>
      <c r="K10" s="5">
        <v>-0.180614825539954</v>
      </c>
      <c r="L10" s="5">
        <v>0.306920562409373</v>
      </c>
      <c r="M10" s="5">
        <v>1.06518966066195</v>
      </c>
      <c r="N10" s="5">
        <v>0.834756823790616</v>
      </c>
      <c r="O10" s="5">
        <v>1.35923298958947</v>
      </c>
      <c r="P10" s="5">
        <f t="shared" si="0"/>
        <v>0.102908959588394</v>
      </c>
    </row>
    <row r="11" s="5" customFormat="1" spans="1:16">
      <c r="A11" s="5">
        <v>35</v>
      </c>
      <c r="B11" s="5" t="s">
        <v>182</v>
      </c>
      <c r="C11" s="5" t="s">
        <v>59</v>
      </c>
      <c r="D11" s="5" t="s">
        <v>62</v>
      </c>
      <c r="E11" s="5" t="s">
        <v>184</v>
      </c>
      <c r="F11" s="5" t="s">
        <v>76</v>
      </c>
      <c r="G11" s="5">
        <v>20</v>
      </c>
      <c r="H11" s="5">
        <v>-0.0262406833277646</v>
      </c>
      <c r="I11" s="5">
        <v>0.0877604161719881</v>
      </c>
      <c r="J11" s="5">
        <v>0.76818316065452</v>
      </c>
      <c r="K11" s="5">
        <v>-0.198251099024861</v>
      </c>
      <c r="L11" s="5">
        <v>0.145769732369332</v>
      </c>
      <c r="M11" s="5">
        <v>0.974100611615628</v>
      </c>
      <c r="N11" s="5">
        <v>0.820163884927973</v>
      </c>
      <c r="O11" s="5">
        <v>1.15692975390311</v>
      </c>
      <c r="P11" s="5">
        <f t="shared" si="0"/>
        <v>0.128030526775753</v>
      </c>
    </row>
    <row r="12" s="5" customFormat="1" spans="1:16">
      <c r="A12" s="5">
        <v>33</v>
      </c>
      <c r="B12" s="5" t="s">
        <v>182</v>
      </c>
      <c r="C12" s="5" t="s">
        <v>59</v>
      </c>
      <c r="D12" s="5" t="s">
        <v>62</v>
      </c>
      <c r="E12" s="5" t="s">
        <v>184</v>
      </c>
      <c r="F12" s="5" t="s">
        <v>66</v>
      </c>
      <c r="G12" s="5">
        <v>20</v>
      </c>
      <c r="H12" s="5">
        <v>-0.0636525011352059</v>
      </c>
      <c r="I12" s="5">
        <v>0.0554722443701543</v>
      </c>
      <c r="J12" s="5">
        <v>0.25118917581091</v>
      </c>
      <c r="K12" s="5">
        <v>-0.172378100100708</v>
      </c>
      <c r="L12" s="5">
        <v>0.0450730978302965</v>
      </c>
      <c r="M12" s="5">
        <v>0.938331011844411</v>
      </c>
      <c r="N12" s="5">
        <v>0.841660880935285</v>
      </c>
      <c r="O12" s="5">
        <v>1.04610432507039</v>
      </c>
      <c r="P12" s="5">
        <f t="shared" si="0"/>
        <v>0.0418648626351517</v>
      </c>
    </row>
    <row r="13" s="3" customFormat="1" spans="1:16">
      <c r="A13" s="3">
        <v>36</v>
      </c>
      <c r="B13" s="3" t="s">
        <v>182</v>
      </c>
      <c r="C13" s="3" t="s">
        <v>64</v>
      </c>
      <c r="D13" s="3" t="s">
        <v>65</v>
      </c>
      <c r="E13" s="3" t="s">
        <v>184</v>
      </c>
      <c r="F13" s="3" t="s">
        <v>73</v>
      </c>
      <c r="G13" s="3">
        <v>20</v>
      </c>
      <c r="H13" s="3">
        <v>0.109739397544777</v>
      </c>
      <c r="I13" s="3">
        <v>0.100960828985319</v>
      </c>
      <c r="J13" s="3">
        <v>0.29140047514119</v>
      </c>
      <c r="K13" s="3">
        <v>-0.0881438272664487</v>
      </c>
      <c r="L13" s="3">
        <v>0.307622622356003</v>
      </c>
      <c r="M13" s="3">
        <v>1.11598720355496</v>
      </c>
      <c r="N13" s="3">
        <v>0.915629174811096</v>
      </c>
      <c r="O13" s="3">
        <v>1.36018758768293</v>
      </c>
      <c r="P13" s="3">
        <f t="shared" si="0"/>
        <v>0.048566745856865</v>
      </c>
    </row>
    <row r="14" s="3" customFormat="1" spans="1:16">
      <c r="A14" s="3">
        <v>37</v>
      </c>
      <c r="B14" s="3" t="s">
        <v>182</v>
      </c>
      <c r="C14" s="3" t="s">
        <v>64</v>
      </c>
      <c r="D14" s="3" t="s">
        <v>65</v>
      </c>
      <c r="E14" s="3" t="s">
        <v>184</v>
      </c>
      <c r="F14" s="3" t="s">
        <v>74</v>
      </c>
      <c r="G14" s="3">
        <v>20</v>
      </c>
      <c r="H14" s="3">
        <v>0.0240996229804468</v>
      </c>
      <c r="I14" s="3">
        <v>0.0732394657706392</v>
      </c>
      <c r="J14" s="3">
        <v>0.742116071558902</v>
      </c>
      <c r="K14" s="3">
        <v>-0.119449729930006</v>
      </c>
      <c r="L14" s="3">
        <v>0.1676489758909</v>
      </c>
      <c r="M14" s="3">
        <v>1.02439236582801</v>
      </c>
      <c r="N14" s="3">
        <v>0.887408616791072</v>
      </c>
      <c r="O14" s="3">
        <v>1.18252144424891</v>
      </c>
      <c r="P14" s="3">
        <f t="shared" si="0"/>
        <v>0.123686011926484</v>
      </c>
    </row>
    <row r="15" s="3" customFormat="1" spans="1:16">
      <c r="A15" s="3">
        <v>39</v>
      </c>
      <c r="B15" s="3" t="s">
        <v>182</v>
      </c>
      <c r="C15" s="3" t="s">
        <v>64</v>
      </c>
      <c r="D15" s="3" t="s">
        <v>65</v>
      </c>
      <c r="E15" s="3" t="s">
        <v>184</v>
      </c>
      <c r="F15" s="3" t="s">
        <v>75</v>
      </c>
      <c r="G15" s="3">
        <v>20</v>
      </c>
      <c r="H15" s="3">
        <v>0.0138837348648708</v>
      </c>
      <c r="I15" s="3">
        <v>0.115644648369652</v>
      </c>
      <c r="J15" s="3">
        <v>0.90569987961562</v>
      </c>
      <c r="K15" s="3">
        <v>-0.212779775939646</v>
      </c>
      <c r="L15" s="3">
        <v>0.240547245669388</v>
      </c>
      <c r="M15" s="3">
        <v>1.01398056149794</v>
      </c>
      <c r="N15" s="3">
        <v>0.8083341322411</v>
      </c>
      <c r="O15" s="3">
        <v>1.27194502630382</v>
      </c>
      <c r="P15" s="3">
        <f t="shared" si="0"/>
        <v>0.150949979935937</v>
      </c>
    </row>
    <row r="16" s="3" customFormat="1" spans="1:16">
      <c r="A16" s="3">
        <v>40</v>
      </c>
      <c r="B16" s="3" t="s">
        <v>182</v>
      </c>
      <c r="C16" s="3" t="s">
        <v>64</v>
      </c>
      <c r="D16" s="3" t="s">
        <v>65</v>
      </c>
      <c r="E16" s="3" t="s">
        <v>184</v>
      </c>
      <c r="F16" s="3" t="s">
        <v>76</v>
      </c>
      <c r="G16" s="3">
        <v>20</v>
      </c>
      <c r="H16" s="3">
        <v>0.0315730913367105</v>
      </c>
      <c r="I16" s="3">
        <v>0.0933232438846018</v>
      </c>
      <c r="J16" s="3">
        <v>0.738832125919577</v>
      </c>
      <c r="K16" s="3">
        <v>-0.151340466677109</v>
      </c>
      <c r="L16" s="3">
        <v>0.21448664935053</v>
      </c>
      <c r="M16" s="3">
        <v>1.0320768087124</v>
      </c>
      <c r="N16" s="3">
        <v>0.859554999000491</v>
      </c>
      <c r="O16" s="3">
        <v>1.23922557639776</v>
      </c>
      <c r="P16" s="3">
        <f t="shared" si="0"/>
        <v>0.123138687653263</v>
      </c>
    </row>
    <row r="17" s="3" customFormat="1" spans="1:16">
      <c r="A17" s="3">
        <v>38</v>
      </c>
      <c r="B17" s="3" t="s">
        <v>182</v>
      </c>
      <c r="C17" s="3" t="s">
        <v>64</v>
      </c>
      <c r="D17" s="3" t="s">
        <v>65</v>
      </c>
      <c r="E17" s="3" t="s">
        <v>184</v>
      </c>
      <c r="F17" s="3" t="s">
        <v>66</v>
      </c>
      <c r="G17" s="3">
        <v>20</v>
      </c>
      <c r="H17" s="3">
        <v>0.0422849331979461</v>
      </c>
      <c r="I17" s="3">
        <v>0.0505914641123129</v>
      </c>
      <c r="J17" s="3">
        <v>0.40326089260074</v>
      </c>
      <c r="K17" s="3">
        <v>-0.0568743364621872</v>
      </c>
      <c r="L17" s="3">
        <v>0.141444202858079</v>
      </c>
      <c r="M17" s="3">
        <v>1.04319167634843</v>
      </c>
      <c r="N17" s="3">
        <v>0.944712777857585</v>
      </c>
      <c r="O17" s="3">
        <v>1.15193622771842</v>
      </c>
      <c r="P17" s="3">
        <f t="shared" si="0"/>
        <v>0.06721014876679</v>
      </c>
    </row>
    <row r="18" s="3" customFormat="1" spans="1:16">
      <c r="A18" s="3">
        <v>41</v>
      </c>
      <c r="B18" s="3" t="s">
        <v>182</v>
      </c>
      <c r="C18" s="3" t="s">
        <v>120</v>
      </c>
      <c r="D18" s="3" t="s">
        <v>121</v>
      </c>
      <c r="E18" s="3" t="s">
        <v>184</v>
      </c>
      <c r="F18" s="3" t="s">
        <v>73</v>
      </c>
      <c r="G18" s="3">
        <v>20</v>
      </c>
      <c r="H18" s="3">
        <v>0.159456526779613</v>
      </c>
      <c r="I18" s="3">
        <v>0.100960828985319</v>
      </c>
      <c r="J18" s="3">
        <v>0.131658730913395</v>
      </c>
      <c r="K18" s="3">
        <v>-0.0384266980316131</v>
      </c>
      <c r="L18" s="3">
        <v>0.357339751590838</v>
      </c>
      <c r="M18" s="3">
        <v>1.17287327253413</v>
      </c>
      <c r="N18" s="3">
        <v>0.962302240803004</v>
      </c>
      <c r="O18" s="3">
        <v>1.42952146955099</v>
      </c>
      <c r="P18" s="3">
        <f t="shared" si="0"/>
        <v>0.0219431218188992</v>
      </c>
    </row>
    <row r="19" s="3" customFormat="1" spans="1:16">
      <c r="A19" s="3">
        <v>42</v>
      </c>
      <c r="B19" s="3" t="s">
        <v>182</v>
      </c>
      <c r="C19" s="3" t="s">
        <v>120</v>
      </c>
      <c r="D19" s="3" t="s">
        <v>121</v>
      </c>
      <c r="E19" s="3" t="s">
        <v>184</v>
      </c>
      <c r="F19" s="3" t="s">
        <v>74</v>
      </c>
      <c r="G19" s="3">
        <v>20</v>
      </c>
      <c r="H19" s="3">
        <v>-0.00438359372856511</v>
      </c>
      <c r="I19" s="3">
        <v>0.0706766491110185</v>
      </c>
      <c r="J19" s="3">
        <v>0.950544336520974</v>
      </c>
      <c r="K19" s="3">
        <v>-0.142909825986161</v>
      </c>
      <c r="L19" s="3">
        <v>0.134142638529031</v>
      </c>
      <c r="M19" s="3">
        <v>0.995626000194683</v>
      </c>
      <c r="N19" s="3">
        <v>0.86683223111294</v>
      </c>
      <c r="O19" s="3">
        <v>1.14355592314669</v>
      </c>
      <c r="P19" s="3">
        <f t="shared" si="0"/>
        <v>0.158424056086829</v>
      </c>
    </row>
    <row r="20" s="3" customFormat="1" spans="1:16">
      <c r="A20" s="3">
        <v>44</v>
      </c>
      <c r="B20" s="3" t="s">
        <v>182</v>
      </c>
      <c r="C20" s="3" t="s">
        <v>120</v>
      </c>
      <c r="D20" s="3" t="s">
        <v>121</v>
      </c>
      <c r="E20" s="3" t="s">
        <v>184</v>
      </c>
      <c r="F20" s="3" t="s">
        <v>75</v>
      </c>
      <c r="G20" s="3">
        <v>20</v>
      </c>
      <c r="H20" s="3">
        <v>-0.0182673025549139</v>
      </c>
      <c r="I20" s="3">
        <v>0.112879981107797</v>
      </c>
      <c r="J20" s="3">
        <v>0.873148708477295</v>
      </c>
      <c r="K20" s="3">
        <v>-0.239512065526195</v>
      </c>
      <c r="L20" s="3">
        <v>0.202977460416368</v>
      </c>
      <c r="M20" s="3">
        <v>0.981898533289913</v>
      </c>
      <c r="N20" s="3">
        <v>0.787011777573455</v>
      </c>
      <c r="O20" s="3">
        <v>1.22504485593533</v>
      </c>
      <c r="P20" s="3">
        <f t="shared" si="0"/>
        <v>0.145524784746216</v>
      </c>
    </row>
    <row r="21" s="3" customFormat="1" spans="1:16">
      <c r="A21" s="3">
        <v>45</v>
      </c>
      <c r="B21" s="3" t="s">
        <v>182</v>
      </c>
      <c r="C21" s="3" t="s">
        <v>120</v>
      </c>
      <c r="D21" s="3" t="s">
        <v>121</v>
      </c>
      <c r="E21" s="3" t="s">
        <v>184</v>
      </c>
      <c r="F21" s="3" t="s">
        <v>76</v>
      </c>
      <c r="G21" s="3">
        <v>20</v>
      </c>
      <c r="H21" s="3">
        <v>0.0142637491419513</v>
      </c>
      <c r="I21" s="3">
        <v>0.0926017495907846</v>
      </c>
      <c r="J21" s="3">
        <v>0.879207847399635</v>
      </c>
      <c r="K21" s="3">
        <v>-0.167235680055987</v>
      </c>
      <c r="L21" s="3">
        <v>0.195763178339889</v>
      </c>
      <c r="M21" s="3">
        <v>1.01436596181217</v>
      </c>
      <c r="N21" s="3">
        <v>0.846000202464683</v>
      </c>
      <c r="O21" s="3">
        <v>1.21623883952448</v>
      </c>
      <c r="P21" s="3">
        <f t="shared" si="0"/>
        <v>0.146534641233273</v>
      </c>
    </row>
    <row r="22" s="3" customFormat="1" spans="1:16">
      <c r="A22" s="3">
        <v>43</v>
      </c>
      <c r="B22" s="3" t="s">
        <v>182</v>
      </c>
      <c r="C22" s="3" t="s">
        <v>120</v>
      </c>
      <c r="D22" s="3" t="s">
        <v>121</v>
      </c>
      <c r="E22" s="3" t="s">
        <v>184</v>
      </c>
      <c r="F22" s="3" t="s">
        <v>66</v>
      </c>
      <c r="G22" s="3">
        <v>20</v>
      </c>
      <c r="H22" s="3">
        <v>0.0117039229822398</v>
      </c>
      <c r="I22" s="3">
        <v>0.0512509320088763</v>
      </c>
      <c r="J22" s="3">
        <v>0.81936243747457</v>
      </c>
      <c r="K22" s="3">
        <v>-0.0887479037551578</v>
      </c>
      <c r="L22" s="3">
        <v>0.112155749719637</v>
      </c>
      <c r="M22" s="3">
        <v>1.01177268187659</v>
      </c>
      <c r="N22" s="3">
        <v>0.915076231780973</v>
      </c>
      <c r="O22" s="3">
        <v>1.11868708227663</v>
      </c>
      <c r="P22" s="3">
        <f t="shared" si="0"/>
        <v>0.136560406245762</v>
      </c>
    </row>
    <row r="23" s="3" customFormat="1" spans="1:16">
      <c r="A23" s="3">
        <v>46</v>
      </c>
      <c r="B23" s="3" t="s">
        <v>182</v>
      </c>
      <c r="C23" s="3" t="s">
        <v>122</v>
      </c>
      <c r="D23" s="3" t="s">
        <v>123</v>
      </c>
      <c r="E23" s="3" t="s">
        <v>184</v>
      </c>
      <c r="F23" s="3" t="s">
        <v>73</v>
      </c>
      <c r="G23" s="3">
        <v>20</v>
      </c>
      <c r="H23" s="3">
        <v>0.0529797085457635</v>
      </c>
      <c r="I23" s="3">
        <v>0.111546207772964</v>
      </c>
      <c r="J23" s="3">
        <v>0.64052920369027</v>
      </c>
      <c r="K23" s="3">
        <v>-0.165650858689246</v>
      </c>
      <c r="L23" s="3">
        <v>0.271610275780773</v>
      </c>
      <c r="M23" s="3">
        <v>1.05440824942554</v>
      </c>
      <c r="N23" s="3">
        <v>0.847342024655204</v>
      </c>
      <c r="O23" s="3">
        <v>1.31207555403502</v>
      </c>
      <c r="P23" s="3">
        <f t="shared" si="0"/>
        <v>0.106754867281712</v>
      </c>
    </row>
    <row r="24" s="3" customFormat="1" spans="1:16">
      <c r="A24" s="3">
        <v>47</v>
      </c>
      <c r="B24" s="3" t="s">
        <v>182</v>
      </c>
      <c r="C24" s="3" t="s">
        <v>122</v>
      </c>
      <c r="D24" s="3" t="s">
        <v>123</v>
      </c>
      <c r="E24" s="3" t="s">
        <v>184</v>
      </c>
      <c r="F24" s="3" t="s">
        <v>74</v>
      </c>
      <c r="G24" s="3">
        <v>20</v>
      </c>
      <c r="H24" s="3">
        <v>0.0609967291136017</v>
      </c>
      <c r="I24" s="3">
        <v>0.0741666543568379</v>
      </c>
      <c r="J24" s="3">
        <v>0.410833380358031</v>
      </c>
      <c r="K24" s="3">
        <v>-0.0843699134258006</v>
      </c>
      <c r="L24" s="3">
        <v>0.206363371653004</v>
      </c>
      <c r="M24" s="3">
        <v>1.06289543757128</v>
      </c>
      <c r="N24" s="3">
        <v>0.91909120902726</v>
      </c>
      <c r="O24" s="3">
        <v>1.22919977920965</v>
      </c>
      <c r="P24" s="3">
        <f t="shared" si="0"/>
        <v>0.0684722300596718</v>
      </c>
    </row>
    <row r="25" s="3" customFormat="1" spans="1:16">
      <c r="A25" s="3">
        <v>49</v>
      </c>
      <c r="B25" s="3" t="s">
        <v>182</v>
      </c>
      <c r="C25" s="3" t="s">
        <v>122</v>
      </c>
      <c r="D25" s="3" t="s">
        <v>123</v>
      </c>
      <c r="E25" s="3" t="s">
        <v>184</v>
      </c>
      <c r="F25" s="3" t="s">
        <v>75</v>
      </c>
      <c r="G25" s="3">
        <v>20</v>
      </c>
      <c r="H25" s="3">
        <v>0.0926816563458192</v>
      </c>
      <c r="I25" s="3">
        <v>0.117397967223566</v>
      </c>
      <c r="J25" s="3">
        <v>0.43958146396212</v>
      </c>
      <c r="K25" s="3">
        <v>-0.137418359412371</v>
      </c>
      <c r="L25" s="3">
        <v>0.322781672104009</v>
      </c>
      <c r="M25" s="3">
        <v>1.09711242089291</v>
      </c>
      <c r="N25" s="3">
        <v>0.871605505478179</v>
      </c>
      <c r="O25" s="3">
        <v>1.3809638150658</v>
      </c>
      <c r="P25" s="3">
        <f t="shared" si="0"/>
        <v>0.07326357732702</v>
      </c>
    </row>
    <row r="26" s="3" customFormat="1" spans="1:16">
      <c r="A26" s="3">
        <v>50</v>
      </c>
      <c r="B26" s="3" t="s">
        <v>182</v>
      </c>
      <c r="C26" s="3" t="s">
        <v>122</v>
      </c>
      <c r="D26" s="3" t="s">
        <v>123</v>
      </c>
      <c r="E26" s="3" t="s">
        <v>184</v>
      </c>
      <c r="F26" s="3" t="s">
        <v>76</v>
      </c>
      <c r="G26" s="3">
        <v>20</v>
      </c>
      <c r="H26" s="3">
        <v>0.0674081749355897</v>
      </c>
      <c r="I26" s="3">
        <v>0.10150364010552</v>
      </c>
      <c r="J26" s="3">
        <v>0.514607777993482</v>
      </c>
      <c r="K26" s="3">
        <v>-0.131538959671229</v>
      </c>
      <c r="L26" s="3">
        <v>0.266355309542409</v>
      </c>
      <c r="M26" s="3">
        <v>1.06973202687559</v>
      </c>
      <c r="N26" s="3">
        <v>0.8767451167709</v>
      </c>
      <c r="O26" s="3">
        <v>1.3051987258714</v>
      </c>
      <c r="P26" s="3">
        <f t="shared" si="0"/>
        <v>0.0857679629989137</v>
      </c>
    </row>
    <row r="27" s="3" customFormat="1" spans="1:16">
      <c r="A27" s="3">
        <v>48</v>
      </c>
      <c r="B27" s="3" t="s">
        <v>182</v>
      </c>
      <c r="C27" s="3" t="s">
        <v>122</v>
      </c>
      <c r="D27" s="3" t="s">
        <v>123</v>
      </c>
      <c r="E27" s="3" t="s">
        <v>184</v>
      </c>
      <c r="F27" s="3" t="s">
        <v>66</v>
      </c>
      <c r="G27" s="3">
        <v>20</v>
      </c>
      <c r="H27" s="3">
        <v>-0.00962560452719538</v>
      </c>
      <c r="I27" s="3">
        <v>0.0550431976006332</v>
      </c>
      <c r="J27" s="3">
        <v>0.861178920384046</v>
      </c>
      <c r="K27" s="3">
        <v>-0.117510271824437</v>
      </c>
      <c r="L27" s="3">
        <v>0.0982590627700458</v>
      </c>
      <c r="M27" s="3">
        <v>0.990420573322053</v>
      </c>
      <c r="N27" s="3">
        <v>0.889131378698119</v>
      </c>
      <c r="O27" s="3">
        <v>1.10324855871793</v>
      </c>
      <c r="P27" s="3">
        <f t="shared" si="0"/>
        <v>0.143529820064008</v>
      </c>
    </row>
    <row r="28" s="3" customFormat="1" spans="1:16">
      <c r="A28" s="3">
        <v>51</v>
      </c>
      <c r="B28" s="3" t="s">
        <v>182</v>
      </c>
      <c r="C28" s="3" t="s">
        <v>67</v>
      </c>
      <c r="D28" s="3" t="s">
        <v>68</v>
      </c>
      <c r="E28" s="3" t="s">
        <v>184</v>
      </c>
      <c r="F28" s="3" t="s">
        <v>73</v>
      </c>
      <c r="G28" s="3">
        <v>20</v>
      </c>
      <c r="H28" s="3">
        <v>-0.0250388403926253</v>
      </c>
      <c r="I28" s="3">
        <v>0.10243150031377</v>
      </c>
      <c r="J28" s="3">
        <v>0.809651157046089</v>
      </c>
      <c r="K28" s="3">
        <v>-0.225804581007615</v>
      </c>
      <c r="L28" s="3">
        <v>0.175726900222365</v>
      </c>
      <c r="M28" s="3">
        <v>0.975272031344073</v>
      </c>
      <c r="N28" s="3">
        <v>0.797874006166163</v>
      </c>
      <c r="O28" s="3">
        <v>1.19211244854606</v>
      </c>
      <c r="P28" s="3">
        <f t="shared" si="0"/>
        <v>0.134941859507682</v>
      </c>
    </row>
    <row r="29" s="3" customFormat="1" spans="1:16">
      <c r="A29" s="3">
        <v>52</v>
      </c>
      <c r="B29" s="3" t="s">
        <v>182</v>
      </c>
      <c r="C29" s="3" t="s">
        <v>67</v>
      </c>
      <c r="D29" s="3" t="s">
        <v>68</v>
      </c>
      <c r="E29" s="3" t="s">
        <v>184</v>
      </c>
      <c r="F29" s="3" t="s">
        <v>74</v>
      </c>
      <c r="G29" s="3">
        <v>20</v>
      </c>
      <c r="H29" s="3">
        <v>0.0263309268472802</v>
      </c>
      <c r="I29" s="3">
        <v>0.0718766435240205</v>
      </c>
      <c r="J29" s="3">
        <v>0.71411515069195</v>
      </c>
      <c r="K29" s="3">
        <v>-0.1145472944598</v>
      </c>
      <c r="L29" s="3">
        <v>0.16720914815436</v>
      </c>
      <c r="M29" s="3">
        <v>1.02668064845258</v>
      </c>
      <c r="N29" s="3">
        <v>0.891769761651626</v>
      </c>
      <c r="O29" s="3">
        <v>1.18200145288037</v>
      </c>
      <c r="P29" s="3">
        <f t="shared" si="0"/>
        <v>0.119019191781992</v>
      </c>
    </row>
    <row r="30" s="3" customFormat="1" spans="1:16">
      <c r="A30" s="3">
        <v>54</v>
      </c>
      <c r="B30" s="3" t="s">
        <v>182</v>
      </c>
      <c r="C30" s="3" t="s">
        <v>67</v>
      </c>
      <c r="D30" s="3" t="s">
        <v>68</v>
      </c>
      <c r="E30" s="3" t="s">
        <v>184</v>
      </c>
      <c r="F30" s="3" t="s">
        <v>75</v>
      </c>
      <c r="G30" s="3">
        <v>20</v>
      </c>
      <c r="H30" s="3">
        <v>0.045390829057494</v>
      </c>
      <c r="I30" s="3">
        <v>0.109627388811805</v>
      </c>
      <c r="J30" s="3">
        <v>0.683476728255957</v>
      </c>
      <c r="K30" s="3">
        <v>-0.169478853013644</v>
      </c>
      <c r="L30" s="3">
        <v>0.260260511128632</v>
      </c>
      <c r="M30" s="3">
        <v>1.04643675789072</v>
      </c>
      <c r="N30" s="3">
        <v>0.84410460456018</v>
      </c>
      <c r="O30" s="3">
        <v>1.29726799539899</v>
      </c>
      <c r="P30" s="3">
        <f t="shared" si="0"/>
        <v>0.113912788042659</v>
      </c>
    </row>
    <row r="31" s="3" customFormat="1" spans="1:16">
      <c r="A31" s="3">
        <v>55</v>
      </c>
      <c r="B31" s="3" t="s">
        <v>182</v>
      </c>
      <c r="C31" s="3" t="s">
        <v>67</v>
      </c>
      <c r="D31" s="3" t="s">
        <v>68</v>
      </c>
      <c r="E31" s="3" t="s">
        <v>184</v>
      </c>
      <c r="F31" s="3" t="s">
        <v>76</v>
      </c>
      <c r="G31" s="3">
        <v>20</v>
      </c>
      <c r="H31" s="3">
        <v>0.0408926234880196</v>
      </c>
      <c r="I31" s="3">
        <v>0.0960980587238665</v>
      </c>
      <c r="J31" s="3">
        <v>0.675231262657329</v>
      </c>
      <c r="K31" s="3">
        <v>-0.147459571610759</v>
      </c>
      <c r="L31" s="3">
        <v>0.229244818586798</v>
      </c>
      <c r="M31" s="3">
        <v>1.0417402411063</v>
      </c>
      <c r="N31" s="3">
        <v>0.862897323165058</v>
      </c>
      <c r="O31" s="3">
        <v>1.25764989739414</v>
      </c>
      <c r="P31" s="3">
        <f t="shared" si="0"/>
        <v>0.112538543776222</v>
      </c>
    </row>
    <row r="32" s="3" customFormat="1" spans="1:16">
      <c r="A32" s="3">
        <v>53</v>
      </c>
      <c r="B32" s="3" t="s">
        <v>182</v>
      </c>
      <c r="C32" s="3" t="s">
        <v>67</v>
      </c>
      <c r="D32" s="3" t="s">
        <v>68</v>
      </c>
      <c r="E32" s="3" t="s">
        <v>184</v>
      </c>
      <c r="F32" s="3" t="s">
        <v>66</v>
      </c>
      <c r="G32" s="3">
        <v>20</v>
      </c>
      <c r="H32" s="3">
        <v>-0.0138753141575761</v>
      </c>
      <c r="I32" s="3">
        <v>0.0505914641123129</v>
      </c>
      <c r="J32" s="3">
        <v>0.783883314798608</v>
      </c>
      <c r="K32" s="3">
        <v>-0.113034583817709</v>
      </c>
      <c r="L32" s="3">
        <v>0.0852839555025572</v>
      </c>
      <c r="M32" s="3">
        <v>0.986220504331411</v>
      </c>
      <c r="N32" s="3">
        <v>0.893119772090515</v>
      </c>
      <c r="O32" s="3">
        <v>1.08902625779639</v>
      </c>
      <c r="P32" s="3">
        <f t="shared" si="0"/>
        <v>0.130647219133101</v>
      </c>
    </row>
    <row r="33" s="3" customFormat="1" spans="1:16">
      <c r="A33" s="3">
        <v>223</v>
      </c>
      <c r="B33" s="3" t="s">
        <v>182</v>
      </c>
      <c r="C33" s="3" t="s">
        <v>165</v>
      </c>
      <c r="D33" s="3" t="s">
        <v>166</v>
      </c>
      <c r="E33" s="3" t="s">
        <v>184</v>
      </c>
      <c r="F33" s="3" t="s">
        <v>63</v>
      </c>
      <c r="G33" s="3">
        <v>1</v>
      </c>
      <c r="H33" s="3">
        <v>0.0227608047690015</v>
      </c>
      <c r="I33" s="3">
        <v>0.194869970193741</v>
      </c>
      <c r="J33" s="3">
        <v>0.907018575267219</v>
      </c>
      <c r="K33" s="3">
        <v>-0.35918433681073</v>
      </c>
      <c r="L33" s="3">
        <v>0.404705946348733</v>
      </c>
      <c r="M33" s="3">
        <v>1.02302180834135</v>
      </c>
      <c r="N33" s="3">
        <v>0.698245627115622</v>
      </c>
      <c r="O33" s="3">
        <v>1.49886168949643</v>
      </c>
      <c r="P33" s="3">
        <v>0.907018575267219</v>
      </c>
    </row>
    <row r="34" s="3" customFormat="1" spans="1:16">
      <c r="A34" s="3">
        <v>56</v>
      </c>
      <c r="B34" s="3" t="s">
        <v>182</v>
      </c>
      <c r="C34" s="3" t="s">
        <v>124</v>
      </c>
      <c r="D34" s="3" t="s">
        <v>125</v>
      </c>
      <c r="E34" s="3" t="s">
        <v>184</v>
      </c>
      <c r="F34" s="3" t="s">
        <v>73</v>
      </c>
      <c r="G34" s="3">
        <v>20</v>
      </c>
      <c r="H34" s="3">
        <v>0.0240192484065994</v>
      </c>
      <c r="I34" s="3">
        <v>0.100960828985319</v>
      </c>
      <c r="J34" s="3">
        <v>0.814640608102352</v>
      </c>
      <c r="K34" s="3">
        <v>-0.173863976404626</v>
      </c>
      <c r="L34" s="3">
        <v>0.221902473217825</v>
      </c>
      <c r="M34" s="3">
        <v>1.02431003403689</v>
      </c>
      <c r="N34" s="3">
        <v>0.840411205637747</v>
      </c>
      <c r="O34" s="3">
        <v>1.24844961465317</v>
      </c>
      <c r="P34" s="3">
        <f t="shared" ref="P34:P63" si="1">J34/6</f>
        <v>0.135773434683725</v>
      </c>
    </row>
    <row r="35" s="3" customFormat="1" spans="1:16">
      <c r="A35" s="3">
        <v>57</v>
      </c>
      <c r="B35" s="3" t="s">
        <v>182</v>
      </c>
      <c r="C35" s="3" t="s">
        <v>124</v>
      </c>
      <c r="D35" s="3" t="s">
        <v>125</v>
      </c>
      <c r="E35" s="3" t="s">
        <v>184</v>
      </c>
      <c r="F35" s="3" t="s">
        <v>74</v>
      </c>
      <c r="G35" s="3">
        <v>20</v>
      </c>
      <c r="H35" s="3">
        <v>-0.0361656417393227</v>
      </c>
      <c r="I35" s="3">
        <v>0.0705215649314206</v>
      </c>
      <c r="J35" s="3">
        <v>0.608069571954207</v>
      </c>
      <c r="K35" s="3">
        <v>-0.174387909004907</v>
      </c>
      <c r="L35" s="3">
        <v>0.102056625526262</v>
      </c>
      <c r="M35" s="3">
        <v>0.964480522019867</v>
      </c>
      <c r="N35" s="3">
        <v>0.839971002138024</v>
      </c>
      <c r="O35" s="3">
        <v>1.10744617967521</v>
      </c>
      <c r="P35" s="3">
        <f t="shared" si="1"/>
        <v>0.101344928659034</v>
      </c>
    </row>
    <row r="36" s="3" customFormat="1" spans="1:16">
      <c r="A36" s="3">
        <v>59</v>
      </c>
      <c r="B36" s="3" t="s">
        <v>182</v>
      </c>
      <c r="C36" s="3" t="s">
        <v>124</v>
      </c>
      <c r="D36" s="3" t="s">
        <v>125</v>
      </c>
      <c r="E36" s="3" t="s">
        <v>184</v>
      </c>
      <c r="F36" s="3" t="s">
        <v>75</v>
      </c>
      <c r="G36" s="3">
        <v>20</v>
      </c>
      <c r="H36" s="3">
        <v>-0.049080839524116</v>
      </c>
      <c r="I36" s="3">
        <v>0.108320015007714</v>
      </c>
      <c r="J36" s="3">
        <v>0.655601754156028</v>
      </c>
      <c r="K36" s="3">
        <v>-0.261388068939236</v>
      </c>
      <c r="L36" s="3">
        <v>0.163226389891004</v>
      </c>
      <c r="M36" s="3">
        <v>0.952104158940289</v>
      </c>
      <c r="N36" s="3">
        <v>0.769982055509379</v>
      </c>
      <c r="O36" s="3">
        <v>1.1773031890616</v>
      </c>
      <c r="P36" s="3">
        <f t="shared" si="1"/>
        <v>0.109266959026005</v>
      </c>
    </row>
    <row r="37" s="3" customFormat="1" spans="1:16">
      <c r="A37" s="3">
        <v>60</v>
      </c>
      <c r="B37" s="3" t="s">
        <v>182</v>
      </c>
      <c r="C37" s="3" t="s">
        <v>124</v>
      </c>
      <c r="D37" s="3" t="s">
        <v>125</v>
      </c>
      <c r="E37" s="3" t="s">
        <v>184</v>
      </c>
      <c r="F37" s="3" t="s">
        <v>76</v>
      </c>
      <c r="G37" s="3">
        <v>20</v>
      </c>
      <c r="H37" s="3">
        <v>-0.0417636607424448</v>
      </c>
      <c r="I37" s="3">
        <v>0.084606714900654</v>
      </c>
      <c r="J37" s="3">
        <v>0.627231368959964</v>
      </c>
      <c r="K37" s="3">
        <v>-0.207592821947727</v>
      </c>
      <c r="L37" s="3">
        <v>0.124065500462837</v>
      </c>
      <c r="M37" s="3">
        <v>0.95909642592606</v>
      </c>
      <c r="N37" s="3">
        <v>0.812537816929843</v>
      </c>
      <c r="O37" s="3">
        <v>1.13209002099107</v>
      </c>
      <c r="P37" s="3">
        <f t="shared" si="1"/>
        <v>0.104538561493327</v>
      </c>
    </row>
    <row r="38" s="3" customFormat="1" spans="1:16">
      <c r="A38" s="3">
        <v>58</v>
      </c>
      <c r="B38" s="3" t="s">
        <v>182</v>
      </c>
      <c r="C38" s="3" t="s">
        <v>124</v>
      </c>
      <c r="D38" s="3" t="s">
        <v>125</v>
      </c>
      <c r="E38" s="3" t="s">
        <v>184</v>
      </c>
      <c r="F38" s="3" t="s">
        <v>66</v>
      </c>
      <c r="G38" s="3">
        <v>20</v>
      </c>
      <c r="H38" s="3">
        <v>-0.0347678497778365</v>
      </c>
      <c r="I38" s="3">
        <v>0.0505914641123129</v>
      </c>
      <c r="J38" s="3">
        <v>0.4919393229349</v>
      </c>
      <c r="K38" s="3">
        <v>-0.13392711943797</v>
      </c>
      <c r="L38" s="3">
        <v>0.0643914198822968</v>
      </c>
      <c r="M38" s="3">
        <v>0.965829607791523</v>
      </c>
      <c r="N38" s="3">
        <v>0.874653807541571</v>
      </c>
      <c r="O38" s="3">
        <v>1.06650977020116</v>
      </c>
      <c r="P38" s="3">
        <f t="shared" si="1"/>
        <v>0.0819898871558167</v>
      </c>
    </row>
    <row r="39" s="3" customFormat="1" spans="1:16">
      <c r="A39" s="3">
        <v>61</v>
      </c>
      <c r="B39" s="3" t="s">
        <v>182</v>
      </c>
      <c r="C39" s="3" t="s">
        <v>126</v>
      </c>
      <c r="D39" s="3" t="s">
        <v>127</v>
      </c>
      <c r="E39" s="3" t="s">
        <v>184</v>
      </c>
      <c r="F39" s="3" t="s">
        <v>73</v>
      </c>
      <c r="G39" s="3">
        <v>20</v>
      </c>
      <c r="H39" s="3">
        <v>0.041551714764741</v>
      </c>
      <c r="I39" s="3">
        <v>0.108926318974979</v>
      </c>
      <c r="J39" s="3">
        <v>0.707322868447927</v>
      </c>
      <c r="K39" s="3">
        <v>-0.171943870426217</v>
      </c>
      <c r="L39" s="3">
        <v>0.255047299955699</v>
      </c>
      <c r="M39" s="3">
        <v>1.04242706932821</v>
      </c>
      <c r="N39" s="3">
        <v>0.842026434426989</v>
      </c>
      <c r="O39" s="3">
        <v>1.29052266109398</v>
      </c>
      <c r="P39" s="3">
        <f t="shared" si="1"/>
        <v>0.117887144741321</v>
      </c>
    </row>
    <row r="40" s="3" customFormat="1" spans="1:16">
      <c r="A40" s="3">
        <v>62</v>
      </c>
      <c r="B40" s="3" t="s">
        <v>182</v>
      </c>
      <c r="C40" s="3" t="s">
        <v>126</v>
      </c>
      <c r="D40" s="3" t="s">
        <v>127</v>
      </c>
      <c r="E40" s="3" t="s">
        <v>184</v>
      </c>
      <c r="F40" s="3" t="s">
        <v>74</v>
      </c>
      <c r="G40" s="3">
        <v>20</v>
      </c>
      <c r="H40" s="3">
        <v>-0.0279920584574155</v>
      </c>
      <c r="I40" s="3">
        <v>0.0754131292228948</v>
      </c>
      <c r="J40" s="3">
        <v>0.710501363407057</v>
      </c>
      <c r="K40" s="3">
        <v>-0.175801791734289</v>
      </c>
      <c r="L40" s="3">
        <v>0.119817674819458</v>
      </c>
      <c r="M40" s="3">
        <v>0.972396089095534</v>
      </c>
      <c r="N40" s="3">
        <v>0.838784220827423</v>
      </c>
      <c r="O40" s="3">
        <v>1.1272912992516</v>
      </c>
      <c r="P40" s="3">
        <f t="shared" si="1"/>
        <v>0.118416893901176</v>
      </c>
    </row>
    <row r="41" s="3" customFormat="1" spans="1:16">
      <c r="A41" s="3">
        <v>64</v>
      </c>
      <c r="B41" s="3" t="s">
        <v>182</v>
      </c>
      <c r="C41" s="3" t="s">
        <v>126</v>
      </c>
      <c r="D41" s="3" t="s">
        <v>127</v>
      </c>
      <c r="E41" s="3" t="s">
        <v>184</v>
      </c>
      <c r="F41" s="3" t="s">
        <v>75</v>
      </c>
      <c r="G41" s="3">
        <v>20</v>
      </c>
      <c r="H41" s="3">
        <v>0.0744806211287661</v>
      </c>
      <c r="I41" s="3">
        <v>0.118622552087736</v>
      </c>
      <c r="J41" s="3">
        <v>0.537557418762466</v>
      </c>
      <c r="K41" s="3">
        <v>-0.158019580963196</v>
      </c>
      <c r="L41" s="3">
        <v>0.306980823220729</v>
      </c>
      <c r="M41" s="3">
        <v>1.07732446598786</v>
      </c>
      <c r="N41" s="3">
        <v>0.853833062931014</v>
      </c>
      <c r="O41" s="3">
        <v>1.35931490054023</v>
      </c>
      <c r="P41" s="3">
        <f t="shared" si="1"/>
        <v>0.0895929031270777</v>
      </c>
    </row>
    <row r="42" s="3" customFormat="1" spans="1:16">
      <c r="A42" s="3">
        <v>65</v>
      </c>
      <c r="B42" s="3" t="s">
        <v>182</v>
      </c>
      <c r="C42" s="3" t="s">
        <v>126</v>
      </c>
      <c r="D42" s="3" t="s">
        <v>127</v>
      </c>
      <c r="E42" s="3" t="s">
        <v>184</v>
      </c>
      <c r="F42" s="3" t="s">
        <v>76</v>
      </c>
      <c r="G42" s="3">
        <v>20</v>
      </c>
      <c r="H42" s="3">
        <v>-0.0160548474968745</v>
      </c>
      <c r="I42" s="3">
        <v>0.0889494983457064</v>
      </c>
      <c r="J42" s="3">
        <v>0.858676065894225</v>
      </c>
      <c r="K42" s="3">
        <v>-0.190395864254459</v>
      </c>
      <c r="L42" s="3">
        <v>0.15828616926071</v>
      </c>
      <c r="M42" s="3">
        <v>0.984073344615397</v>
      </c>
      <c r="N42" s="3">
        <v>0.826631835169553</v>
      </c>
      <c r="O42" s="3">
        <v>1.17150139443142</v>
      </c>
      <c r="P42" s="3">
        <f t="shared" si="1"/>
        <v>0.143112677649037</v>
      </c>
    </row>
    <row r="43" s="3" customFormat="1" spans="1:16">
      <c r="A43" s="3">
        <v>63</v>
      </c>
      <c r="B43" s="3" t="s">
        <v>182</v>
      </c>
      <c r="C43" s="3" t="s">
        <v>126</v>
      </c>
      <c r="D43" s="3" t="s">
        <v>127</v>
      </c>
      <c r="E43" s="3" t="s">
        <v>184</v>
      </c>
      <c r="F43" s="3" t="s">
        <v>66</v>
      </c>
      <c r="G43" s="3">
        <v>20</v>
      </c>
      <c r="H43" s="3">
        <v>-0.030683463420286</v>
      </c>
      <c r="I43" s="3">
        <v>0.0539868154806515</v>
      </c>
      <c r="J43" s="3">
        <v>0.56979661945675</v>
      </c>
      <c r="K43" s="3">
        <v>-0.136497621762363</v>
      </c>
      <c r="L43" s="3">
        <v>0.0751306949217909</v>
      </c>
      <c r="M43" s="3">
        <v>0.969782496131668</v>
      </c>
      <c r="N43" s="3">
        <v>0.872408395051635</v>
      </c>
      <c r="O43" s="3">
        <v>1.07802503407559</v>
      </c>
      <c r="P43" s="3">
        <f t="shared" si="1"/>
        <v>0.0949661032427917</v>
      </c>
    </row>
    <row r="44" s="3" customFormat="1" spans="1:16">
      <c r="A44" s="3">
        <v>66</v>
      </c>
      <c r="B44" s="3" t="s">
        <v>182</v>
      </c>
      <c r="C44" s="3" t="s">
        <v>128</v>
      </c>
      <c r="D44" s="3" t="s">
        <v>129</v>
      </c>
      <c r="E44" s="3" t="s">
        <v>184</v>
      </c>
      <c r="F44" s="3" t="s">
        <v>73</v>
      </c>
      <c r="G44" s="3">
        <v>20</v>
      </c>
      <c r="H44" s="3">
        <v>0.0125786353469721</v>
      </c>
      <c r="I44" s="3">
        <v>0.100960828985319</v>
      </c>
      <c r="J44" s="3">
        <v>0.902229568862427</v>
      </c>
      <c r="K44" s="3">
        <v>-0.185304589464254</v>
      </c>
      <c r="L44" s="3">
        <v>0.210461860158198</v>
      </c>
      <c r="M44" s="3">
        <v>1.01265807912924</v>
      </c>
      <c r="N44" s="3">
        <v>0.830851176792397</v>
      </c>
      <c r="O44" s="3">
        <v>1.23424797830184</v>
      </c>
      <c r="P44" s="3">
        <f t="shared" si="1"/>
        <v>0.150371594810404</v>
      </c>
    </row>
    <row r="45" s="3" customFormat="1" spans="1:16">
      <c r="A45" s="3">
        <v>67</v>
      </c>
      <c r="B45" s="3" t="s">
        <v>182</v>
      </c>
      <c r="C45" s="3" t="s">
        <v>128</v>
      </c>
      <c r="D45" s="3" t="s">
        <v>129</v>
      </c>
      <c r="E45" s="3" t="s">
        <v>184</v>
      </c>
      <c r="F45" s="3" t="s">
        <v>74</v>
      </c>
      <c r="G45" s="3">
        <v>20</v>
      </c>
      <c r="H45" s="3">
        <v>0.00757398596526139</v>
      </c>
      <c r="I45" s="3">
        <v>0.0713512316164379</v>
      </c>
      <c r="J45" s="3">
        <v>0.915462754610908</v>
      </c>
      <c r="K45" s="3">
        <v>-0.132274428002957</v>
      </c>
      <c r="L45" s="3">
        <v>0.14742239993348</v>
      </c>
      <c r="M45" s="3">
        <v>1.00760274114824</v>
      </c>
      <c r="N45" s="3">
        <v>0.876100535566106</v>
      </c>
      <c r="O45" s="3">
        <v>1.15884335501908</v>
      </c>
      <c r="P45" s="3">
        <f t="shared" si="1"/>
        <v>0.152577125768485</v>
      </c>
    </row>
    <row r="46" s="3" customFormat="1" spans="1:16">
      <c r="A46" s="3">
        <v>69</v>
      </c>
      <c r="B46" s="3" t="s">
        <v>182</v>
      </c>
      <c r="C46" s="3" t="s">
        <v>128</v>
      </c>
      <c r="D46" s="3" t="s">
        <v>129</v>
      </c>
      <c r="E46" s="3" t="s">
        <v>184</v>
      </c>
      <c r="F46" s="3" t="s">
        <v>75</v>
      </c>
      <c r="G46" s="3">
        <v>20</v>
      </c>
      <c r="H46" s="3">
        <v>-0.018804233224368</v>
      </c>
      <c r="I46" s="3">
        <v>0.121775533580559</v>
      </c>
      <c r="J46" s="3">
        <v>0.878909290779874</v>
      </c>
      <c r="K46" s="3">
        <v>-0.257484279042263</v>
      </c>
      <c r="L46" s="3">
        <v>0.219875812593527</v>
      </c>
      <c r="M46" s="3">
        <v>0.981371463365764</v>
      </c>
      <c r="N46" s="3">
        <v>0.772993778420483</v>
      </c>
      <c r="O46" s="3">
        <v>1.24592199315836</v>
      </c>
      <c r="P46" s="3">
        <f t="shared" si="1"/>
        <v>0.146484881796646</v>
      </c>
    </row>
    <row r="47" s="3" customFormat="1" spans="1:16">
      <c r="A47" s="3">
        <v>70</v>
      </c>
      <c r="B47" s="3" t="s">
        <v>182</v>
      </c>
      <c r="C47" s="3" t="s">
        <v>128</v>
      </c>
      <c r="D47" s="3" t="s">
        <v>129</v>
      </c>
      <c r="E47" s="3" t="s">
        <v>184</v>
      </c>
      <c r="F47" s="3" t="s">
        <v>76</v>
      </c>
      <c r="G47" s="3">
        <v>20</v>
      </c>
      <c r="H47" s="3">
        <v>-0.0154108984791171</v>
      </c>
      <c r="I47" s="3">
        <v>0.0907128257168917</v>
      </c>
      <c r="J47" s="3">
        <v>0.86689511789045</v>
      </c>
      <c r="K47" s="3">
        <v>-0.193208036884225</v>
      </c>
      <c r="L47" s="3">
        <v>0.162386239925991</v>
      </c>
      <c r="M47" s="3">
        <v>0.984707241755879</v>
      </c>
      <c r="N47" s="3">
        <v>0.824310469318391</v>
      </c>
      <c r="O47" s="3">
        <v>1.17631449321304</v>
      </c>
      <c r="P47" s="3">
        <f t="shared" si="1"/>
        <v>0.144482519648408</v>
      </c>
    </row>
    <row r="48" s="3" customFormat="1" spans="1:16">
      <c r="A48" s="3">
        <v>68</v>
      </c>
      <c r="B48" s="3" t="s">
        <v>182</v>
      </c>
      <c r="C48" s="3" t="s">
        <v>128</v>
      </c>
      <c r="D48" s="3" t="s">
        <v>129</v>
      </c>
      <c r="E48" s="3" t="s">
        <v>184</v>
      </c>
      <c r="F48" s="3" t="s">
        <v>66</v>
      </c>
      <c r="G48" s="3">
        <v>20</v>
      </c>
      <c r="H48" s="3">
        <v>-0.0181779859521328</v>
      </c>
      <c r="I48" s="3">
        <v>0.0505914641123129</v>
      </c>
      <c r="J48" s="3">
        <v>0.719363682430521</v>
      </c>
      <c r="K48" s="3">
        <v>-0.117337255612266</v>
      </c>
      <c r="L48" s="3">
        <v>0.0809812837080004</v>
      </c>
      <c r="M48" s="3">
        <v>0.981986237047825</v>
      </c>
      <c r="N48" s="3">
        <v>0.889285226150051</v>
      </c>
      <c r="O48" s="3">
        <v>1.08435060135435</v>
      </c>
      <c r="P48" s="3">
        <f t="shared" si="1"/>
        <v>0.119893947071753</v>
      </c>
    </row>
    <row r="49" s="3" customFormat="1" spans="1:16">
      <c r="A49" s="3">
        <v>71</v>
      </c>
      <c r="B49" s="3" t="s">
        <v>182</v>
      </c>
      <c r="C49" s="3" t="s">
        <v>130</v>
      </c>
      <c r="D49" s="3" t="s">
        <v>131</v>
      </c>
      <c r="E49" s="3" t="s">
        <v>184</v>
      </c>
      <c r="F49" s="3" t="s">
        <v>73</v>
      </c>
      <c r="G49" s="3">
        <v>20</v>
      </c>
      <c r="H49" s="3">
        <v>0.00185792867411002</v>
      </c>
      <c r="I49" s="3">
        <v>0.100960828985319</v>
      </c>
      <c r="J49" s="3">
        <v>0.985520234076274</v>
      </c>
      <c r="K49" s="3">
        <v>-0.196025296137116</v>
      </c>
      <c r="L49" s="3">
        <v>0.199741153485336</v>
      </c>
      <c r="M49" s="3">
        <v>1.00185965569298</v>
      </c>
      <c r="N49" s="3">
        <v>0.821991441206986</v>
      </c>
      <c r="O49" s="3">
        <v>1.22108664322761</v>
      </c>
      <c r="P49" s="3">
        <f t="shared" si="1"/>
        <v>0.164253372346046</v>
      </c>
    </row>
    <row r="50" s="3" customFormat="1" spans="1:16">
      <c r="A50" s="3">
        <v>72</v>
      </c>
      <c r="B50" s="3" t="s">
        <v>182</v>
      </c>
      <c r="C50" s="3" t="s">
        <v>130</v>
      </c>
      <c r="D50" s="3" t="s">
        <v>131</v>
      </c>
      <c r="E50" s="3" t="s">
        <v>184</v>
      </c>
      <c r="F50" s="3" t="s">
        <v>74</v>
      </c>
      <c r="G50" s="3">
        <v>20</v>
      </c>
      <c r="H50" s="3">
        <v>0.0498849567340243</v>
      </c>
      <c r="I50" s="3">
        <v>0.0715167625123311</v>
      </c>
      <c r="J50" s="3">
        <v>0.485472314194714</v>
      </c>
      <c r="K50" s="3">
        <v>-0.0902878977901447</v>
      </c>
      <c r="L50" s="3">
        <v>0.190057811258193</v>
      </c>
      <c r="M50" s="3">
        <v>1.05115016167217</v>
      </c>
      <c r="N50" s="3">
        <v>0.913668104374666</v>
      </c>
      <c r="O50" s="3">
        <v>1.20931950791874</v>
      </c>
      <c r="P50" s="3">
        <f t="shared" si="1"/>
        <v>0.0809120523657857</v>
      </c>
    </row>
    <row r="51" s="3" customFormat="1" spans="1:16">
      <c r="A51" s="3">
        <v>74</v>
      </c>
      <c r="B51" s="3" t="s">
        <v>182</v>
      </c>
      <c r="C51" s="3" t="s">
        <v>130</v>
      </c>
      <c r="D51" s="3" t="s">
        <v>131</v>
      </c>
      <c r="E51" s="3" t="s">
        <v>184</v>
      </c>
      <c r="F51" s="3" t="s">
        <v>75</v>
      </c>
      <c r="G51" s="3">
        <v>20</v>
      </c>
      <c r="H51" s="3">
        <v>0.143217464281642</v>
      </c>
      <c r="I51" s="3">
        <v>0.110318324966257</v>
      </c>
      <c r="J51" s="3">
        <v>0.209749975726756</v>
      </c>
      <c r="K51" s="3">
        <v>-0.0730064526522219</v>
      </c>
      <c r="L51" s="3">
        <v>0.359441381215505</v>
      </c>
      <c r="M51" s="3">
        <v>1.15398072397087</v>
      </c>
      <c r="N51" s="3">
        <v>0.929594831654284</v>
      </c>
      <c r="O51" s="3">
        <v>1.43252895342213</v>
      </c>
      <c r="P51" s="3">
        <f t="shared" si="1"/>
        <v>0.0349583292877927</v>
      </c>
    </row>
    <row r="52" s="3" customFormat="1" spans="1:16">
      <c r="A52" s="3">
        <v>75</v>
      </c>
      <c r="B52" s="3" t="s">
        <v>182</v>
      </c>
      <c r="C52" s="3" t="s">
        <v>130</v>
      </c>
      <c r="D52" s="3" t="s">
        <v>131</v>
      </c>
      <c r="E52" s="3" t="s">
        <v>184</v>
      </c>
      <c r="F52" s="3" t="s">
        <v>76</v>
      </c>
      <c r="G52" s="3">
        <v>20</v>
      </c>
      <c r="H52" s="3">
        <v>0.0613806287540173</v>
      </c>
      <c r="I52" s="3">
        <v>0.0848240291561075</v>
      </c>
      <c r="J52" s="3">
        <v>0.478112443300378</v>
      </c>
      <c r="K52" s="3">
        <v>-0.104874468391953</v>
      </c>
      <c r="L52" s="3">
        <v>0.227635725899988</v>
      </c>
      <c r="M52" s="3">
        <v>1.06330356108178</v>
      </c>
      <c r="N52" s="3">
        <v>0.900437548865386</v>
      </c>
      <c r="O52" s="3">
        <v>1.25562784940928</v>
      </c>
      <c r="P52" s="3">
        <f t="shared" si="1"/>
        <v>0.0796854072167297</v>
      </c>
    </row>
    <row r="53" s="3" customFormat="1" spans="1:16">
      <c r="A53" s="3">
        <v>73</v>
      </c>
      <c r="B53" s="3" t="s">
        <v>182</v>
      </c>
      <c r="C53" s="3" t="s">
        <v>130</v>
      </c>
      <c r="D53" s="3" t="s">
        <v>131</v>
      </c>
      <c r="E53" s="3" t="s">
        <v>184</v>
      </c>
      <c r="F53" s="3" t="s">
        <v>66</v>
      </c>
      <c r="G53" s="3">
        <v>20</v>
      </c>
      <c r="H53" s="3">
        <v>0.0459818184797061</v>
      </c>
      <c r="I53" s="3">
        <v>0.0505914641123129</v>
      </c>
      <c r="J53" s="3">
        <v>0.363410878120449</v>
      </c>
      <c r="K53" s="3">
        <v>-0.0531774511804272</v>
      </c>
      <c r="L53" s="3">
        <v>0.145141088139839</v>
      </c>
      <c r="M53" s="3">
        <v>1.04705537372535</v>
      </c>
      <c r="N53" s="3">
        <v>0.948211736260438</v>
      </c>
      <c r="O53" s="3">
        <v>1.1562026852471</v>
      </c>
      <c r="P53" s="3">
        <f t="shared" si="1"/>
        <v>0.0605684796867415</v>
      </c>
    </row>
    <row r="54" s="7" customFormat="1" spans="1:16">
      <c r="A54" s="7">
        <v>78</v>
      </c>
      <c r="B54" s="7" t="s">
        <v>182</v>
      </c>
      <c r="C54" s="7" t="s">
        <v>69</v>
      </c>
      <c r="D54" s="7" t="s">
        <v>70</v>
      </c>
      <c r="E54" s="7" t="s">
        <v>184</v>
      </c>
      <c r="F54" s="7" t="s">
        <v>66</v>
      </c>
      <c r="G54" s="7">
        <v>20</v>
      </c>
      <c r="H54" s="7">
        <v>-0.128629428491369</v>
      </c>
      <c r="I54" s="7">
        <v>0.05905653481912</v>
      </c>
      <c r="J54" s="7">
        <v>0.0294006218676449</v>
      </c>
      <c r="K54" s="7">
        <v>-0.244380236736844</v>
      </c>
      <c r="L54" s="7">
        <v>-0.0128786202458941</v>
      </c>
      <c r="M54" s="7">
        <v>0.879299748613276</v>
      </c>
      <c r="N54" s="7">
        <v>0.783189780112586</v>
      </c>
      <c r="O54" s="7">
        <v>0.98720395432155</v>
      </c>
      <c r="P54" s="7">
        <f t="shared" si="1"/>
        <v>0.00490010364460748</v>
      </c>
    </row>
    <row r="55" s="7" customFormat="1" spans="1:16">
      <c r="A55" s="7">
        <v>76</v>
      </c>
      <c r="B55" s="7" t="s">
        <v>182</v>
      </c>
      <c r="C55" s="7" t="s">
        <v>69</v>
      </c>
      <c r="D55" s="7" t="s">
        <v>70</v>
      </c>
      <c r="E55" s="7" t="s">
        <v>184</v>
      </c>
      <c r="F55" s="7" t="s">
        <v>73</v>
      </c>
      <c r="G55" s="7">
        <v>20</v>
      </c>
      <c r="H55" s="7">
        <v>-0.0631173837707945</v>
      </c>
      <c r="I55" s="7">
        <v>0.119761343962371</v>
      </c>
      <c r="J55" s="7">
        <v>0.604610556286423</v>
      </c>
      <c r="K55" s="7">
        <v>-0.297849617937042</v>
      </c>
      <c r="L55" s="7">
        <v>0.171614850395453</v>
      </c>
      <c r="M55" s="7">
        <v>0.938833263432203</v>
      </c>
      <c r="N55" s="7">
        <v>0.742412976948488</v>
      </c>
      <c r="O55" s="7">
        <v>1.187220487645</v>
      </c>
      <c r="P55" s="7">
        <f t="shared" si="1"/>
        <v>0.100768426047737</v>
      </c>
    </row>
    <row r="56" s="7" customFormat="1" spans="1:16">
      <c r="A56" s="7">
        <v>77</v>
      </c>
      <c r="B56" s="7" t="s">
        <v>182</v>
      </c>
      <c r="C56" s="7" t="s">
        <v>69</v>
      </c>
      <c r="D56" s="7" t="s">
        <v>70</v>
      </c>
      <c r="E56" s="7" t="s">
        <v>184</v>
      </c>
      <c r="F56" s="7" t="s">
        <v>74</v>
      </c>
      <c r="G56" s="7">
        <v>20</v>
      </c>
      <c r="H56" s="7">
        <v>-0.178295986297083</v>
      </c>
      <c r="I56" s="7">
        <v>0.0815595002186592</v>
      </c>
      <c r="J56" s="7">
        <v>0.028809399520961</v>
      </c>
      <c r="K56" s="7">
        <v>-0.338152606725655</v>
      </c>
      <c r="L56" s="7">
        <v>-0.0184393658685107</v>
      </c>
      <c r="M56" s="7">
        <v>0.83669473665773</v>
      </c>
      <c r="N56" s="7">
        <v>0.713086457804957</v>
      </c>
      <c r="O56" s="7">
        <v>0.981729599108764</v>
      </c>
      <c r="P56" s="7">
        <f t="shared" si="1"/>
        <v>0.00480156658682683</v>
      </c>
    </row>
    <row r="57" s="7" customFormat="1" spans="1:16">
      <c r="A57" s="7">
        <v>79</v>
      </c>
      <c r="B57" s="7" t="s">
        <v>182</v>
      </c>
      <c r="C57" s="7" t="s">
        <v>69</v>
      </c>
      <c r="D57" s="7" t="s">
        <v>70</v>
      </c>
      <c r="E57" s="7" t="s">
        <v>184</v>
      </c>
      <c r="F57" s="7" t="s">
        <v>75</v>
      </c>
      <c r="G57" s="7">
        <v>20</v>
      </c>
      <c r="H57" s="7">
        <v>-0.260013883852073</v>
      </c>
      <c r="I57" s="7">
        <v>0.149976732300155</v>
      </c>
      <c r="J57" s="7">
        <v>0.0991699012359142</v>
      </c>
      <c r="K57" s="7">
        <v>-0.553968279160378</v>
      </c>
      <c r="L57" s="7">
        <v>0.0339405114562313</v>
      </c>
      <c r="M57" s="7">
        <v>0.771040880711722</v>
      </c>
      <c r="N57" s="7">
        <v>0.574664849151868</v>
      </c>
      <c r="O57" s="7">
        <v>1.03452306262706</v>
      </c>
      <c r="P57" s="7">
        <f t="shared" si="1"/>
        <v>0.0165283168726524</v>
      </c>
    </row>
    <row r="58" s="7" customFormat="1" spans="1:16">
      <c r="A58" s="7">
        <v>80</v>
      </c>
      <c r="B58" s="7" t="s">
        <v>182</v>
      </c>
      <c r="C58" s="7" t="s">
        <v>69</v>
      </c>
      <c r="D58" s="7" t="s">
        <v>70</v>
      </c>
      <c r="E58" s="7" t="s">
        <v>184</v>
      </c>
      <c r="F58" s="7" t="s">
        <v>76</v>
      </c>
      <c r="G58" s="7">
        <v>20</v>
      </c>
      <c r="H58" s="7">
        <v>-0.235037740101616</v>
      </c>
      <c r="I58" s="7">
        <v>0.129129850476262</v>
      </c>
      <c r="J58" s="7">
        <v>0.0845248305054532</v>
      </c>
      <c r="K58" s="7">
        <v>-0.48813224703509</v>
      </c>
      <c r="L58" s="7">
        <v>0.0180567668318574</v>
      </c>
      <c r="M58" s="7">
        <v>0.79054101396754</v>
      </c>
      <c r="N58" s="7">
        <v>0.613771698188061</v>
      </c>
      <c r="O58" s="7">
        <v>1.01822077591681</v>
      </c>
      <c r="P58" s="7">
        <f t="shared" si="1"/>
        <v>0.0140874717509089</v>
      </c>
    </row>
    <row r="59" s="3" customFormat="1" spans="1:16">
      <c r="A59" s="3">
        <v>81</v>
      </c>
      <c r="B59" s="3" t="s">
        <v>182</v>
      </c>
      <c r="C59" s="3" t="s">
        <v>132</v>
      </c>
      <c r="D59" s="3" t="s">
        <v>133</v>
      </c>
      <c r="E59" s="3" t="s">
        <v>184</v>
      </c>
      <c r="F59" s="3" t="s">
        <v>73</v>
      </c>
      <c r="G59" s="3">
        <v>20</v>
      </c>
      <c r="H59" s="3">
        <v>0.066288055742426</v>
      </c>
      <c r="I59" s="3">
        <v>0.103545193039001</v>
      </c>
      <c r="J59" s="3">
        <v>0.530117988395338</v>
      </c>
      <c r="K59" s="3">
        <v>-0.136660522614016</v>
      </c>
      <c r="L59" s="3">
        <v>0.269236634098868</v>
      </c>
      <c r="M59" s="3">
        <v>1.06853447032899</v>
      </c>
      <c r="N59" s="3">
        <v>0.872266290555878</v>
      </c>
      <c r="O59" s="3">
        <v>1.30896485011892</v>
      </c>
      <c r="P59" s="3">
        <f t="shared" si="1"/>
        <v>0.0883529980658897</v>
      </c>
    </row>
    <row r="60" s="3" customFormat="1" spans="1:16">
      <c r="A60" s="3">
        <v>82</v>
      </c>
      <c r="B60" s="3" t="s">
        <v>182</v>
      </c>
      <c r="C60" s="3" t="s">
        <v>132</v>
      </c>
      <c r="D60" s="3" t="s">
        <v>133</v>
      </c>
      <c r="E60" s="3" t="s">
        <v>184</v>
      </c>
      <c r="F60" s="3" t="s">
        <v>74</v>
      </c>
      <c r="G60" s="3">
        <v>20</v>
      </c>
      <c r="H60" s="3">
        <v>-0.0465650946316171</v>
      </c>
      <c r="I60" s="3">
        <v>0.0751208237434458</v>
      </c>
      <c r="J60" s="3">
        <v>0.535343819808425</v>
      </c>
      <c r="K60" s="3">
        <v>-0.193801909168771</v>
      </c>
      <c r="L60" s="3">
        <v>0.100671719905537</v>
      </c>
      <c r="M60" s="3">
        <v>0.954502425563895</v>
      </c>
      <c r="N60" s="3">
        <v>0.823821079508708</v>
      </c>
      <c r="O60" s="3">
        <v>1.10591353276695</v>
      </c>
      <c r="P60" s="3">
        <f t="shared" si="1"/>
        <v>0.0892239699680708</v>
      </c>
    </row>
    <row r="61" s="3" customFormat="1" spans="1:16">
      <c r="A61" s="3">
        <v>84</v>
      </c>
      <c r="B61" s="3" t="s">
        <v>182</v>
      </c>
      <c r="C61" s="3" t="s">
        <v>132</v>
      </c>
      <c r="D61" s="3" t="s">
        <v>133</v>
      </c>
      <c r="E61" s="3" t="s">
        <v>184</v>
      </c>
      <c r="F61" s="3" t="s">
        <v>75</v>
      </c>
      <c r="G61" s="3">
        <v>20</v>
      </c>
      <c r="H61" s="3">
        <v>-0.0623655870331764</v>
      </c>
      <c r="I61" s="3">
        <v>0.120288834640568</v>
      </c>
      <c r="J61" s="3">
        <v>0.610119313546959</v>
      </c>
      <c r="K61" s="3">
        <v>-0.29813170292869</v>
      </c>
      <c r="L61" s="3">
        <v>0.173400528862337</v>
      </c>
      <c r="M61" s="3">
        <v>0.939539340596817</v>
      </c>
      <c r="N61" s="3">
        <v>0.74220358292493</v>
      </c>
      <c r="O61" s="3">
        <v>1.18934237564626</v>
      </c>
      <c r="P61" s="3">
        <f t="shared" si="1"/>
        <v>0.101686552257827</v>
      </c>
    </row>
    <row r="62" s="3" customFormat="1" spans="1:16">
      <c r="A62" s="3">
        <v>85</v>
      </c>
      <c r="B62" s="3" t="s">
        <v>182</v>
      </c>
      <c r="C62" s="3" t="s">
        <v>132</v>
      </c>
      <c r="D62" s="3" t="s">
        <v>133</v>
      </c>
      <c r="E62" s="3" t="s">
        <v>184</v>
      </c>
      <c r="F62" s="3" t="s">
        <v>76</v>
      </c>
      <c r="G62" s="3">
        <v>20</v>
      </c>
      <c r="H62" s="3">
        <v>-0.0404146797761205</v>
      </c>
      <c r="I62" s="3">
        <v>0.0921349000591117</v>
      </c>
      <c r="J62" s="3">
        <v>0.665864678591886</v>
      </c>
      <c r="K62" s="3">
        <v>-0.220999083891979</v>
      </c>
      <c r="L62" s="3">
        <v>0.140169724339738</v>
      </c>
      <c r="M62" s="3">
        <v>0.960391101799727</v>
      </c>
      <c r="N62" s="3">
        <v>0.801717414749613</v>
      </c>
      <c r="O62" s="3">
        <v>1.15046904488679</v>
      </c>
      <c r="P62" s="3">
        <f t="shared" si="1"/>
        <v>0.110977446431981</v>
      </c>
    </row>
    <row r="63" s="3" customFormat="1" spans="1:16">
      <c r="A63" s="3">
        <v>83</v>
      </c>
      <c r="B63" s="3" t="s">
        <v>182</v>
      </c>
      <c r="C63" s="3" t="s">
        <v>132</v>
      </c>
      <c r="D63" s="3" t="s">
        <v>133</v>
      </c>
      <c r="E63" s="3" t="s">
        <v>184</v>
      </c>
      <c r="F63" s="3" t="s">
        <v>66</v>
      </c>
      <c r="G63" s="3">
        <v>20</v>
      </c>
      <c r="H63" s="3">
        <v>-0.0168138107032801</v>
      </c>
      <c r="I63" s="3">
        <v>0.0516950832584804</v>
      </c>
      <c r="J63" s="3">
        <v>0.744992090907366</v>
      </c>
      <c r="K63" s="3">
        <v>-0.118136173889902</v>
      </c>
      <c r="L63" s="3">
        <v>0.0845085524833415</v>
      </c>
      <c r="M63" s="3">
        <v>0.983326752508237</v>
      </c>
      <c r="N63" s="3">
        <v>0.88857504365551</v>
      </c>
      <c r="O63" s="3">
        <v>1.08818215085192</v>
      </c>
      <c r="P63" s="3">
        <f t="shared" si="1"/>
        <v>0.124165348484561</v>
      </c>
    </row>
    <row r="64" s="3" customFormat="1" spans="1:16">
      <c r="A64" s="3">
        <v>21</v>
      </c>
      <c r="B64" s="3" t="s">
        <v>182</v>
      </c>
      <c r="C64" s="3" t="s">
        <v>71</v>
      </c>
      <c r="D64" s="3" t="s">
        <v>72</v>
      </c>
      <c r="E64" s="3" t="s">
        <v>184</v>
      </c>
      <c r="F64" s="3" t="s">
        <v>73</v>
      </c>
      <c r="G64" s="3">
        <v>23</v>
      </c>
      <c r="H64" s="3">
        <v>0.0371316057727695</v>
      </c>
      <c r="I64" s="3">
        <v>0.0538567360338586</v>
      </c>
      <c r="J64" s="3">
        <v>0.498087479173722</v>
      </c>
      <c r="K64" s="3">
        <v>-0.0684275968535934</v>
      </c>
      <c r="L64" s="3">
        <v>0.142690808399132</v>
      </c>
      <c r="M64" s="3">
        <v>1.03782959621692</v>
      </c>
      <c r="N64" s="3">
        <v>0.933861072135761</v>
      </c>
      <c r="O64" s="3">
        <v>1.15337313324395</v>
      </c>
      <c r="P64" s="3">
        <v>0.498087479173722</v>
      </c>
    </row>
    <row r="65" s="3" customFormat="1" spans="1:16">
      <c r="A65" s="3">
        <v>22</v>
      </c>
      <c r="B65" s="3" t="s">
        <v>182</v>
      </c>
      <c r="C65" s="3" t="s">
        <v>71</v>
      </c>
      <c r="D65" s="3" t="s">
        <v>72</v>
      </c>
      <c r="E65" s="3" t="s">
        <v>184</v>
      </c>
      <c r="F65" s="3" t="s">
        <v>74</v>
      </c>
      <c r="G65" s="3">
        <v>23</v>
      </c>
      <c r="H65" s="3">
        <v>0.011587579008822</v>
      </c>
      <c r="I65" s="3">
        <v>0.0262399595732515</v>
      </c>
      <c r="J65" s="3">
        <v>0.658778329260842</v>
      </c>
      <c r="K65" s="3">
        <v>-0.039842741754751</v>
      </c>
      <c r="L65" s="3">
        <v>0.063017899772395</v>
      </c>
      <c r="M65" s="3">
        <v>1.01165497506996</v>
      </c>
      <c r="N65" s="3">
        <v>0.960940543094437</v>
      </c>
      <c r="O65" s="3">
        <v>1.06504590313994</v>
      </c>
      <c r="P65" s="3">
        <v>0.658778329260842</v>
      </c>
    </row>
    <row r="66" s="3" customFormat="1" spans="1:16">
      <c r="A66" s="3">
        <v>24</v>
      </c>
      <c r="B66" s="3" t="s">
        <v>182</v>
      </c>
      <c r="C66" s="3" t="s">
        <v>71</v>
      </c>
      <c r="D66" s="3" t="s">
        <v>72</v>
      </c>
      <c r="E66" s="3" t="s">
        <v>184</v>
      </c>
      <c r="F66" s="3" t="s">
        <v>75</v>
      </c>
      <c r="G66" s="3">
        <v>23</v>
      </c>
      <c r="H66" s="3">
        <v>0.0569158004559747</v>
      </c>
      <c r="I66" s="3">
        <v>0.0503417602936888</v>
      </c>
      <c r="J66" s="3">
        <v>0.270403818432695</v>
      </c>
      <c r="K66" s="3">
        <v>-0.0417540497196553</v>
      </c>
      <c r="L66" s="3">
        <v>0.155585650631605</v>
      </c>
      <c r="M66" s="3">
        <v>1.05856667581158</v>
      </c>
      <c r="N66" s="3">
        <v>0.959105643867963</v>
      </c>
      <c r="O66" s="3">
        <v>1.16834200101219</v>
      </c>
      <c r="P66" s="3">
        <v>0.270403818432695</v>
      </c>
    </row>
    <row r="67" s="3" customFormat="1" spans="1:16">
      <c r="A67" s="3">
        <v>25</v>
      </c>
      <c r="B67" s="3" t="s">
        <v>182</v>
      </c>
      <c r="C67" s="3" t="s">
        <v>71</v>
      </c>
      <c r="D67" s="3" t="s">
        <v>72</v>
      </c>
      <c r="E67" s="3" t="s">
        <v>184</v>
      </c>
      <c r="F67" s="3" t="s">
        <v>76</v>
      </c>
      <c r="G67" s="3">
        <v>23</v>
      </c>
      <c r="H67" s="3">
        <v>0.0197328376684132</v>
      </c>
      <c r="I67" s="3">
        <v>0.0497652471658223</v>
      </c>
      <c r="J67" s="3">
        <v>0.695542591922028</v>
      </c>
      <c r="K67" s="3">
        <v>-0.0778070467765986</v>
      </c>
      <c r="L67" s="3">
        <v>0.117272722113425</v>
      </c>
      <c r="M67" s="3">
        <v>1.01992881706362</v>
      </c>
      <c r="N67" s="3">
        <v>0.925142918630931</v>
      </c>
      <c r="O67" s="3">
        <v>1.12442604372546</v>
      </c>
      <c r="P67" s="3">
        <v>0.695542591922028</v>
      </c>
    </row>
    <row r="68" s="3" customFormat="1" spans="1:16">
      <c r="A68" s="3">
        <v>23</v>
      </c>
      <c r="B68" s="3" t="s">
        <v>182</v>
      </c>
      <c r="C68" s="3" t="s">
        <v>71</v>
      </c>
      <c r="D68" s="3" t="s">
        <v>72</v>
      </c>
      <c r="E68" s="3" t="s">
        <v>184</v>
      </c>
      <c r="F68" s="3" t="s">
        <v>66</v>
      </c>
      <c r="G68" s="3">
        <v>23</v>
      </c>
      <c r="H68" s="3">
        <v>0.010266435900281</v>
      </c>
      <c r="I68" s="3">
        <v>0.0212106156806601</v>
      </c>
      <c r="J68" s="3">
        <v>0.628369209395166</v>
      </c>
      <c r="K68" s="3">
        <v>-0.0313063708338128</v>
      </c>
      <c r="L68" s="3">
        <v>0.0518392426343748</v>
      </c>
      <c r="M68" s="3">
        <v>1.01031931656371</v>
      </c>
      <c r="N68" s="3">
        <v>0.969178599530681</v>
      </c>
      <c r="O68" s="3">
        <v>1.05320641821441</v>
      </c>
      <c r="P68" s="3">
        <v>0.628369209395166</v>
      </c>
    </row>
    <row r="69" s="3" customFormat="1" spans="1:16">
      <c r="A69" s="3">
        <v>226</v>
      </c>
      <c r="B69" s="3" t="s">
        <v>182</v>
      </c>
      <c r="C69" s="3" t="s">
        <v>77</v>
      </c>
      <c r="D69" s="3" t="s">
        <v>78</v>
      </c>
      <c r="E69" s="3" t="s">
        <v>184</v>
      </c>
      <c r="F69" s="3" t="s">
        <v>63</v>
      </c>
      <c r="G69" s="3">
        <v>1</v>
      </c>
      <c r="H69" s="3">
        <v>0.377049180327869</v>
      </c>
      <c r="I69" s="3">
        <v>0.214354321907601</v>
      </c>
      <c r="J69" s="3">
        <v>0.07857756554183</v>
      </c>
      <c r="K69" s="3">
        <v>-0.0430852906110283</v>
      </c>
      <c r="L69" s="3">
        <v>0.797183651266766</v>
      </c>
      <c r="M69" s="3">
        <v>1.45797601134631</v>
      </c>
      <c r="N69" s="3">
        <v>0.957829692703319</v>
      </c>
      <c r="O69" s="3">
        <v>2.21928184713284</v>
      </c>
      <c r="P69" s="3">
        <v>0.07857756554183</v>
      </c>
    </row>
    <row r="70" s="3" customFormat="1" spans="1:16">
      <c r="A70" s="3">
        <v>96</v>
      </c>
      <c r="B70" s="3" t="s">
        <v>182</v>
      </c>
      <c r="C70" s="3" t="s">
        <v>79</v>
      </c>
      <c r="D70" s="3" t="s">
        <v>80</v>
      </c>
      <c r="E70" s="3" t="s">
        <v>184</v>
      </c>
      <c r="F70" s="3" t="s">
        <v>73</v>
      </c>
      <c r="G70" s="3">
        <v>27</v>
      </c>
      <c r="H70" s="3">
        <v>-0.0204183166672288</v>
      </c>
      <c r="I70" s="3">
        <v>0.0504050179489178</v>
      </c>
      <c r="J70" s="3">
        <v>0.688860560830511</v>
      </c>
      <c r="K70" s="3">
        <v>-0.119212151847108</v>
      </c>
      <c r="L70" s="3">
        <v>0.0783755185126501</v>
      </c>
      <c r="M70" s="3">
        <v>0.97978872561447</v>
      </c>
      <c r="N70" s="3">
        <v>0.887619470675136</v>
      </c>
      <c r="O70" s="3">
        <v>1.0815287164792</v>
      </c>
      <c r="P70" s="3">
        <v>0.688860560830511</v>
      </c>
    </row>
    <row r="71" s="3" customFormat="1" spans="1:16">
      <c r="A71" s="3">
        <v>97</v>
      </c>
      <c r="B71" s="3" t="s">
        <v>182</v>
      </c>
      <c r="C71" s="3" t="s">
        <v>79</v>
      </c>
      <c r="D71" s="3" t="s">
        <v>80</v>
      </c>
      <c r="E71" s="3" t="s">
        <v>184</v>
      </c>
      <c r="F71" s="3" t="s">
        <v>74</v>
      </c>
      <c r="G71" s="3">
        <v>27</v>
      </c>
      <c r="H71" s="3">
        <v>-0.0323214534255256</v>
      </c>
      <c r="I71" s="3">
        <v>0.0336974393386673</v>
      </c>
      <c r="J71" s="3">
        <v>0.337474896655003</v>
      </c>
      <c r="K71" s="3">
        <v>-0.0983684345293135</v>
      </c>
      <c r="L71" s="3">
        <v>0.0337255276782623</v>
      </c>
      <c r="M71" s="3">
        <v>0.968195302354391</v>
      </c>
      <c r="N71" s="3">
        <v>0.906314924520333</v>
      </c>
      <c r="O71" s="3">
        <v>1.03430068085575</v>
      </c>
      <c r="P71" s="3">
        <v>0.337474896655003</v>
      </c>
    </row>
    <row r="72" s="3" customFormat="1" spans="1:16">
      <c r="A72" s="3">
        <v>99</v>
      </c>
      <c r="B72" s="3" t="s">
        <v>182</v>
      </c>
      <c r="C72" s="3" t="s">
        <v>79</v>
      </c>
      <c r="D72" s="3" t="s">
        <v>80</v>
      </c>
      <c r="E72" s="3" t="s">
        <v>184</v>
      </c>
      <c r="F72" s="3" t="s">
        <v>75</v>
      </c>
      <c r="G72" s="3">
        <v>27</v>
      </c>
      <c r="H72" s="3">
        <v>-0.0580154061938868</v>
      </c>
      <c r="I72" s="3">
        <v>0.0532326072508047</v>
      </c>
      <c r="J72" s="3">
        <v>0.285778765192869</v>
      </c>
      <c r="K72" s="3">
        <v>-0.162351316405464</v>
      </c>
      <c r="L72" s="3">
        <v>0.0463205040176903</v>
      </c>
      <c r="M72" s="3">
        <v>0.943635409494734</v>
      </c>
      <c r="N72" s="3">
        <v>0.850142483069145</v>
      </c>
      <c r="O72" s="3">
        <v>1.04741005629744</v>
      </c>
      <c r="P72" s="3">
        <v>0.285778765192869</v>
      </c>
    </row>
    <row r="73" s="3" customFormat="1" spans="1:16">
      <c r="A73" s="3">
        <v>100</v>
      </c>
      <c r="B73" s="3" t="s">
        <v>182</v>
      </c>
      <c r="C73" s="3" t="s">
        <v>79</v>
      </c>
      <c r="D73" s="3" t="s">
        <v>80</v>
      </c>
      <c r="E73" s="3" t="s">
        <v>184</v>
      </c>
      <c r="F73" s="3" t="s">
        <v>76</v>
      </c>
      <c r="G73" s="3">
        <v>27</v>
      </c>
      <c r="H73" s="3">
        <v>-0.0537964622260909</v>
      </c>
      <c r="I73" s="3">
        <v>0.0494163271545173</v>
      </c>
      <c r="J73" s="3">
        <v>0.286302180309365</v>
      </c>
      <c r="K73" s="3">
        <v>-0.150652463448945</v>
      </c>
      <c r="L73" s="3">
        <v>0.0430595389967631</v>
      </c>
      <c r="M73" s="3">
        <v>0.947624964349948</v>
      </c>
      <c r="N73" s="3">
        <v>0.86014657909576</v>
      </c>
      <c r="O73" s="3">
        <v>1.04400005171592</v>
      </c>
      <c r="P73" s="3">
        <v>0.286302180309365</v>
      </c>
    </row>
    <row r="74" s="3" customFormat="1" spans="1:16">
      <c r="A74" s="3">
        <v>98</v>
      </c>
      <c r="B74" s="3" t="s">
        <v>182</v>
      </c>
      <c r="C74" s="3" t="s">
        <v>79</v>
      </c>
      <c r="D74" s="3" t="s">
        <v>80</v>
      </c>
      <c r="E74" s="3" t="s">
        <v>184</v>
      </c>
      <c r="F74" s="3" t="s">
        <v>66</v>
      </c>
      <c r="G74" s="3">
        <v>27</v>
      </c>
      <c r="H74" s="3">
        <v>-0.0160827261060762</v>
      </c>
      <c r="I74" s="3">
        <v>0.0237232225493579</v>
      </c>
      <c r="J74" s="3">
        <v>0.49781495912015</v>
      </c>
      <c r="K74" s="3">
        <v>-0.0625802423028177</v>
      </c>
      <c r="L74" s="3">
        <v>0.0304147900906654</v>
      </c>
      <c r="M74" s="3">
        <v>0.984045910401612</v>
      </c>
      <c r="N74" s="3">
        <v>0.939337685170297</v>
      </c>
      <c r="O74" s="3">
        <v>1.03088204494061</v>
      </c>
      <c r="P74" s="3">
        <v>0.49781495912015</v>
      </c>
    </row>
    <row r="75" s="3" customFormat="1" spans="1:16">
      <c r="A75" s="3">
        <v>141</v>
      </c>
      <c r="B75" s="3" t="s">
        <v>182</v>
      </c>
      <c r="C75" s="3" t="s">
        <v>81</v>
      </c>
      <c r="D75" s="3" t="s">
        <v>82</v>
      </c>
      <c r="E75" s="3" t="s">
        <v>184</v>
      </c>
      <c r="F75" s="3" t="s">
        <v>73</v>
      </c>
      <c r="G75" s="3">
        <v>27</v>
      </c>
      <c r="H75" s="3">
        <v>-0.00886632974237511</v>
      </c>
      <c r="I75" s="3">
        <v>0.0514559567731964</v>
      </c>
      <c r="J75" s="3">
        <v>0.864581857078973</v>
      </c>
      <c r="K75" s="3">
        <v>-0.10972000501784</v>
      </c>
      <c r="L75" s="3">
        <v>0.0919873455330897</v>
      </c>
      <c r="M75" s="3">
        <v>0.99117286024985</v>
      </c>
      <c r="N75" s="3">
        <v>0.896084999477976</v>
      </c>
      <c r="O75" s="3">
        <v>1.09635094825624</v>
      </c>
      <c r="P75" s="3">
        <f t="shared" ref="P75:P138" si="2">J75/29</f>
        <v>0.0298131674854818</v>
      </c>
    </row>
    <row r="76" s="3" customFormat="1" spans="1:16">
      <c r="A76" s="3">
        <v>142</v>
      </c>
      <c r="B76" s="3" t="s">
        <v>182</v>
      </c>
      <c r="C76" s="3" t="s">
        <v>81</v>
      </c>
      <c r="D76" s="3" t="s">
        <v>82</v>
      </c>
      <c r="E76" s="3" t="s">
        <v>184</v>
      </c>
      <c r="F76" s="3" t="s">
        <v>74</v>
      </c>
      <c r="G76" s="3">
        <v>27</v>
      </c>
      <c r="H76" s="3">
        <v>0.0113923403129423</v>
      </c>
      <c r="I76" s="3">
        <v>0.034186895236019</v>
      </c>
      <c r="J76" s="3">
        <v>0.738955348636158</v>
      </c>
      <c r="K76" s="3">
        <v>-0.0556139743496549</v>
      </c>
      <c r="L76" s="3">
        <v>0.0783986549755396</v>
      </c>
      <c r="M76" s="3">
        <v>1.0114574801519</v>
      </c>
      <c r="N76" s="3">
        <v>0.945904208709458</v>
      </c>
      <c r="O76" s="3">
        <v>1.08155373951768</v>
      </c>
      <c r="P76" s="3">
        <f t="shared" si="2"/>
        <v>0.0254812189184882</v>
      </c>
    </row>
    <row r="77" s="3" customFormat="1" spans="1:16">
      <c r="A77" s="3">
        <v>144</v>
      </c>
      <c r="B77" s="3" t="s">
        <v>182</v>
      </c>
      <c r="C77" s="3" t="s">
        <v>81</v>
      </c>
      <c r="D77" s="3" t="s">
        <v>82</v>
      </c>
      <c r="E77" s="3" t="s">
        <v>184</v>
      </c>
      <c r="F77" s="3" t="s">
        <v>75</v>
      </c>
      <c r="G77" s="3">
        <v>27</v>
      </c>
      <c r="H77" s="3">
        <v>0.00151092792163865</v>
      </c>
      <c r="I77" s="3">
        <v>0.0607591665012668</v>
      </c>
      <c r="J77" s="3">
        <v>0.980350539074379</v>
      </c>
      <c r="K77" s="3">
        <v>-0.117577038420844</v>
      </c>
      <c r="L77" s="3">
        <v>0.120598894264122</v>
      </c>
      <c r="M77" s="3">
        <v>1.00151206994833</v>
      </c>
      <c r="N77" s="3">
        <v>0.889072016403935</v>
      </c>
      <c r="O77" s="3">
        <v>1.12817230521907</v>
      </c>
      <c r="P77" s="3">
        <f t="shared" si="2"/>
        <v>0.0338051910025648</v>
      </c>
    </row>
    <row r="78" s="3" customFormat="1" spans="1:16">
      <c r="A78" s="3">
        <v>145</v>
      </c>
      <c r="B78" s="3" t="s">
        <v>182</v>
      </c>
      <c r="C78" s="3" t="s">
        <v>81</v>
      </c>
      <c r="D78" s="3" t="s">
        <v>82</v>
      </c>
      <c r="E78" s="3" t="s">
        <v>184</v>
      </c>
      <c r="F78" s="3" t="s">
        <v>76</v>
      </c>
      <c r="G78" s="3">
        <v>27</v>
      </c>
      <c r="H78" s="3">
        <v>0.0077855121154139</v>
      </c>
      <c r="I78" s="3">
        <v>0.0455123110410393</v>
      </c>
      <c r="J78" s="3">
        <v>0.86549789382454</v>
      </c>
      <c r="K78" s="3">
        <v>-0.0814186175250231</v>
      </c>
      <c r="L78" s="3">
        <v>0.0969896417558509</v>
      </c>
      <c r="M78" s="3">
        <v>1.00781589802029</v>
      </c>
      <c r="N78" s="3">
        <v>0.921807725795532</v>
      </c>
      <c r="O78" s="3">
        <v>1.10184896034135</v>
      </c>
      <c r="P78" s="3">
        <f t="shared" si="2"/>
        <v>0.0298447549594669</v>
      </c>
    </row>
    <row r="79" s="3" customFormat="1" spans="1:16">
      <c r="A79" s="3">
        <v>143</v>
      </c>
      <c r="B79" s="3" t="s">
        <v>182</v>
      </c>
      <c r="C79" s="3" t="s">
        <v>81</v>
      </c>
      <c r="D79" s="3" t="s">
        <v>82</v>
      </c>
      <c r="E79" s="3" t="s">
        <v>184</v>
      </c>
      <c r="F79" s="3" t="s">
        <v>66</v>
      </c>
      <c r="G79" s="3">
        <v>27</v>
      </c>
      <c r="H79" s="3">
        <v>-0.00595315041492472</v>
      </c>
      <c r="I79" s="3">
        <v>0.023751331719037</v>
      </c>
      <c r="J79" s="3">
        <v>0.802088656150708</v>
      </c>
      <c r="K79" s="3">
        <v>-0.0525057605842373</v>
      </c>
      <c r="L79" s="3">
        <v>0.0405994597543879</v>
      </c>
      <c r="M79" s="3">
        <v>0.994064534474002</v>
      </c>
      <c r="N79" s="3">
        <v>0.948848855116299</v>
      </c>
      <c r="O79" s="3">
        <v>1.04143488540954</v>
      </c>
      <c r="P79" s="3">
        <f t="shared" si="2"/>
        <v>0.0276582295224382</v>
      </c>
    </row>
    <row r="80" s="3" customFormat="1" spans="1:16">
      <c r="A80" s="3">
        <v>101</v>
      </c>
      <c r="B80" s="3" t="s">
        <v>182</v>
      </c>
      <c r="C80" s="3" t="s">
        <v>134</v>
      </c>
      <c r="D80" s="3" t="s">
        <v>135</v>
      </c>
      <c r="E80" s="3" t="s">
        <v>184</v>
      </c>
      <c r="F80" s="3" t="s">
        <v>73</v>
      </c>
      <c r="G80" s="3">
        <v>27</v>
      </c>
      <c r="H80" s="3">
        <v>-0.0104618294595877</v>
      </c>
      <c r="I80" s="3">
        <v>0.0691991658671304</v>
      </c>
      <c r="J80" s="3">
        <v>0.881043646335215</v>
      </c>
      <c r="K80" s="3">
        <v>-0.146092194559163</v>
      </c>
      <c r="L80" s="3">
        <v>0.125168535639988</v>
      </c>
      <c r="M80" s="3">
        <v>0.989592705135338</v>
      </c>
      <c r="N80" s="3">
        <v>0.864078036218637</v>
      </c>
      <c r="O80" s="3">
        <v>1.13333944506059</v>
      </c>
      <c r="P80" s="3">
        <f t="shared" si="2"/>
        <v>0.0303808153908695</v>
      </c>
    </row>
    <row r="81" s="3" customFormat="1" spans="1:16">
      <c r="A81" s="3">
        <v>102</v>
      </c>
      <c r="B81" s="3" t="s">
        <v>182</v>
      </c>
      <c r="C81" s="3" t="s">
        <v>134</v>
      </c>
      <c r="D81" s="3" t="s">
        <v>135</v>
      </c>
      <c r="E81" s="3" t="s">
        <v>184</v>
      </c>
      <c r="F81" s="3" t="s">
        <v>74</v>
      </c>
      <c r="G81" s="3">
        <v>27</v>
      </c>
      <c r="H81" s="3">
        <v>-0.0073853529626948</v>
      </c>
      <c r="I81" s="3">
        <v>0.0375450242214323</v>
      </c>
      <c r="J81" s="3">
        <v>0.844057167857892</v>
      </c>
      <c r="K81" s="3">
        <v>-0.080973600436702</v>
      </c>
      <c r="L81" s="3">
        <v>0.0662028945113124</v>
      </c>
      <c r="M81" s="3">
        <v>0.992641851743181</v>
      </c>
      <c r="N81" s="3">
        <v>0.922218037276697</v>
      </c>
      <c r="O81" s="3">
        <v>1.06844347649264</v>
      </c>
      <c r="P81" s="3">
        <f t="shared" si="2"/>
        <v>0.0291054195813066</v>
      </c>
    </row>
    <row r="82" s="3" customFormat="1" spans="1:16">
      <c r="A82" s="3">
        <v>104</v>
      </c>
      <c r="B82" s="3" t="s">
        <v>182</v>
      </c>
      <c r="C82" s="3" t="s">
        <v>134</v>
      </c>
      <c r="D82" s="3" t="s">
        <v>135</v>
      </c>
      <c r="E82" s="3" t="s">
        <v>184</v>
      </c>
      <c r="F82" s="3" t="s">
        <v>75</v>
      </c>
      <c r="G82" s="3">
        <v>27</v>
      </c>
      <c r="H82" s="3">
        <v>0.00495966947676429</v>
      </c>
      <c r="I82" s="3">
        <v>0.068295436929903</v>
      </c>
      <c r="J82" s="3">
        <v>0.942663657471895</v>
      </c>
      <c r="K82" s="3">
        <v>-0.128899386905846</v>
      </c>
      <c r="L82" s="3">
        <v>0.138818725859374</v>
      </c>
      <c r="M82" s="3">
        <v>1.00497198899592</v>
      </c>
      <c r="N82" s="3">
        <v>0.879062406285012</v>
      </c>
      <c r="O82" s="3">
        <v>1.14891581239905</v>
      </c>
      <c r="P82" s="3">
        <f t="shared" si="2"/>
        <v>0.0325056433610998</v>
      </c>
    </row>
    <row r="83" s="3" customFormat="1" spans="1:16">
      <c r="A83" s="3">
        <v>105</v>
      </c>
      <c r="B83" s="3" t="s">
        <v>182</v>
      </c>
      <c r="C83" s="3" t="s">
        <v>134</v>
      </c>
      <c r="D83" s="3" t="s">
        <v>135</v>
      </c>
      <c r="E83" s="3" t="s">
        <v>184</v>
      </c>
      <c r="F83" s="3" t="s">
        <v>76</v>
      </c>
      <c r="G83" s="3">
        <v>27</v>
      </c>
      <c r="H83" s="3">
        <v>-0.00265731938459712</v>
      </c>
      <c r="I83" s="3">
        <v>0.0507362689190985</v>
      </c>
      <c r="J83" s="3">
        <v>0.95863011987675</v>
      </c>
      <c r="K83" s="3">
        <v>-0.10210040646603</v>
      </c>
      <c r="L83" s="3">
        <v>0.0967857676968359</v>
      </c>
      <c r="M83" s="3">
        <v>0.99734620816326</v>
      </c>
      <c r="N83" s="3">
        <v>0.902938886214648</v>
      </c>
      <c r="O83" s="3">
        <v>1.1016243448188</v>
      </c>
      <c r="P83" s="3">
        <f t="shared" si="2"/>
        <v>0.0330562110302328</v>
      </c>
    </row>
    <row r="84" s="3" customFormat="1" spans="1:16">
      <c r="A84" s="3">
        <v>103</v>
      </c>
      <c r="B84" s="3" t="s">
        <v>182</v>
      </c>
      <c r="C84" s="3" t="s">
        <v>134</v>
      </c>
      <c r="D84" s="3" t="s">
        <v>135</v>
      </c>
      <c r="E84" s="3" t="s">
        <v>184</v>
      </c>
      <c r="F84" s="3" t="s">
        <v>66</v>
      </c>
      <c r="G84" s="3">
        <v>27</v>
      </c>
      <c r="H84" s="3">
        <v>0.0106641821679803</v>
      </c>
      <c r="I84" s="3">
        <v>0.0320184125194982</v>
      </c>
      <c r="J84" s="3">
        <v>0.739085935046518</v>
      </c>
      <c r="K84" s="3">
        <v>-0.0520919063702362</v>
      </c>
      <c r="L84" s="3">
        <v>0.0734202707061968</v>
      </c>
      <c r="M84" s="3">
        <v>1.01072124722897</v>
      </c>
      <c r="N84" s="3">
        <v>0.949241621481841</v>
      </c>
      <c r="O84" s="3">
        <v>1.07618272996222</v>
      </c>
      <c r="P84" s="3">
        <f t="shared" si="2"/>
        <v>0.0254857218981558</v>
      </c>
    </row>
    <row r="85" s="3" customFormat="1" spans="1:16">
      <c r="A85" s="3">
        <v>106</v>
      </c>
      <c r="B85" s="3" t="s">
        <v>182</v>
      </c>
      <c r="C85" s="3" t="s">
        <v>136</v>
      </c>
      <c r="D85" s="3" t="s">
        <v>137</v>
      </c>
      <c r="E85" s="3" t="s">
        <v>184</v>
      </c>
      <c r="F85" s="3" t="s">
        <v>73</v>
      </c>
      <c r="G85" s="3">
        <v>27</v>
      </c>
      <c r="H85" s="3">
        <v>-0.0294521319158509</v>
      </c>
      <c r="I85" s="3">
        <v>0.0539837451042059</v>
      </c>
      <c r="J85" s="3">
        <v>0.590194007176926</v>
      </c>
      <c r="K85" s="3">
        <v>-0.135260272320095</v>
      </c>
      <c r="L85" s="3">
        <v>0.0763560084883927</v>
      </c>
      <c r="M85" s="3">
        <v>0.970977355354539</v>
      </c>
      <c r="N85" s="3">
        <v>0.873488537211521</v>
      </c>
      <c r="O85" s="3">
        <v>1.07934676237542</v>
      </c>
      <c r="P85" s="3">
        <f t="shared" si="2"/>
        <v>0.0203515174888595</v>
      </c>
    </row>
    <row r="86" s="3" customFormat="1" spans="1:16">
      <c r="A86" s="3">
        <v>107</v>
      </c>
      <c r="B86" s="3" t="s">
        <v>182</v>
      </c>
      <c r="C86" s="3" t="s">
        <v>136</v>
      </c>
      <c r="D86" s="3" t="s">
        <v>137</v>
      </c>
      <c r="E86" s="3" t="s">
        <v>184</v>
      </c>
      <c r="F86" s="3" t="s">
        <v>74</v>
      </c>
      <c r="G86" s="3">
        <v>27</v>
      </c>
      <c r="H86" s="3">
        <v>-0.00445280050371722</v>
      </c>
      <c r="I86" s="3">
        <v>0.034102112390882</v>
      </c>
      <c r="J86" s="3">
        <v>0.896113441809085</v>
      </c>
      <c r="K86" s="3">
        <v>-0.0712929407898459</v>
      </c>
      <c r="L86" s="3">
        <v>0.0623873397824115</v>
      </c>
      <c r="M86" s="3">
        <v>0.995557098514211</v>
      </c>
      <c r="N86" s="3">
        <v>0.931189068907677</v>
      </c>
      <c r="O86" s="3">
        <v>1.0643745394957</v>
      </c>
      <c r="P86" s="3">
        <f t="shared" si="2"/>
        <v>0.0309004635106581</v>
      </c>
    </row>
    <row r="87" s="3" customFormat="1" spans="1:16">
      <c r="A87" s="3">
        <v>109</v>
      </c>
      <c r="B87" s="3" t="s">
        <v>182</v>
      </c>
      <c r="C87" s="3" t="s">
        <v>136</v>
      </c>
      <c r="D87" s="3" t="s">
        <v>137</v>
      </c>
      <c r="E87" s="3" t="s">
        <v>184</v>
      </c>
      <c r="F87" s="3" t="s">
        <v>75</v>
      </c>
      <c r="G87" s="3">
        <v>27</v>
      </c>
      <c r="H87" s="3">
        <v>-0.0641509944487133</v>
      </c>
      <c r="I87" s="3">
        <v>0.0745787660884009</v>
      </c>
      <c r="J87" s="3">
        <v>0.397553670916392</v>
      </c>
      <c r="K87" s="3">
        <v>-0.210325375981979</v>
      </c>
      <c r="L87" s="3">
        <v>0.0820233870845525</v>
      </c>
      <c r="M87" s="3">
        <v>0.937863376675337</v>
      </c>
      <c r="N87" s="3">
        <v>0.810320544228611</v>
      </c>
      <c r="O87" s="3">
        <v>1.0854811957732</v>
      </c>
      <c r="P87" s="3">
        <f t="shared" si="2"/>
        <v>0.013708747272979</v>
      </c>
    </row>
    <row r="88" s="3" customFormat="1" spans="1:16">
      <c r="A88" s="3">
        <v>110</v>
      </c>
      <c r="B88" s="3" t="s">
        <v>182</v>
      </c>
      <c r="C88" s="3" t="s">
        <v>136</v>
      </c>
      <c r="D88" s="3" t="s">
        <v>137</v>
      </c>
      <c r="E88" s="3" t="s">
        <v>184</v>
      </c>
      <c r="F88" s="3" t="s">
        <v>76</v>
      </c>
      <c r="G88" s="3">
        <v>27</v>
      </c>
      <c r="H88" s="3">
        <v>-0.0383408869009615</v>
      </c>
      <c r="I88" s="3">
        <v>0.0543693973523932</v>
      </c>
      <c r="J88" s="3">
        <v>0.486960658665406</v>
      </c>
      <c r="K88" s="3">
        <v>-0.144904905711652</v>
      </c>
      <c r="L88" s="3">
        <v>0.0682231319097292</v>
      </c>
      <c r="M88" s="3">
        <v>0.962384820589397</v>
      </c>
      <c r="N88" s="3">
        <v>0.865104555701399</v>
      </c>
      <c r="O88" s="3">
        <v>1.07060416778174</v>
      </c>
      <c r="P88" s="3">
        <f t="shared" si="2"/>
        <v>0.0167917468505312</v>
      </c>
    </row>
    <row r="89" s="3" customFormat="1" spans="1:16">
      <c r="A89" s="3">
        <v>108</v>
      </c>
      <c r="B89" s="3" t="s">
        <v>182</v>
      </c>
      <c r="C89" s="3" t="s">
        <v>136</v>
      </c>
      <c r="D89" s="3" t="s">
        <v>137</v>
      </c>
      <c r="E89" s="3" t="s">
        <v>184</v>
      </c>
      <c r="F89" s="3" t="s">
        <v>66</v>
      </c>
      <c r="G89" s="3">
        <v>27</v>
      </c>
      <c r="H89" s="3">
        <v>0.0140901109587014</v>
      </c>
      <c r="I89" s="3">
        <v>0.0253265177764619</v>
      </c>
      <c r="J89" s="3">
        <v>0.577979633242049</v>
      </c>
      <c r="K89" s="3">
        <v>-0.035549863883164</v>
      </c>
      <c r="L89" s="3">
        <v>0.0637300858005668</v>
      </c>
      <c r="M89" s="3">
        <v>1.0141898444402</v>
      </c>
      <c r="N89" s="3">
        <v>0.965074610662566</v>
      </c>
      <c r="O89" s="3">
        <v>1.06580468411605</v>
      </c>
      <c r="P89" s="3">
        <f t="shared" si="2"/>
        <v>0.0199303321807603</v>
      </c>
    </row>
    <row r="90" s="3" customFormat="1" spans="1:16">
      <c r="A90" s="3">
        <v>116</v>
      </c>
      <c r="B90" s="3" t="s">
        <v>182</v>
      </c>
      <c r="C90" s="3" t="s">
        <v>83</v>
      </c>
      <c r="D90" s="3" t="s">
        <v>84</v>
      </c>
      <c r="E90" s="3" t="s">
        <v>184</v>
      </c>
      <c r="F90" s="3" t="s">
        <v>73</v>
      </c>
      <c r="G90" s="3">
        <v>27</v>
      </c>
      <c r="H90" s="3">
        <v>-0.00176012612766895</v>
      </c>
      <c r="I90" s="3">
        <v>0.0504264968478712</v>
      </c>
      <c r="J90" s="3">
        <v>0.972432869721171</v>
      </c>
      <c r="K90" s="3">
        <v>-0.100596059949497</v>
      </c>
      <c r="L90" s="3">
        <v>0.0970758076941587</v>
      </c>
      <c r="M90" s="3">
        <v>0.998241421985899</v>
      </c>
      <c r="N90" s="3">
        <v>0.904298241397026</v>
      </c>
      <c r="O90" s="3">
        <v>1.10194390628139</v>
      </c>
      <c r="P90" s="3">
        <f t="shared" si="2"/>
        <v>0.0335321679214197</v>
      </c>
    </row>
    <row r="91" s="3" customFormat="1" spans="1:16">
      <c r="A91" s="3">
        <v>117</v>
      </c>
      <c r="B91" s="3" t="s">
        <v>182</v>
      </c>
      <c r="C91" s="3" t="s">
        <v>83</v>
      </c>
      <c r="D91" s="3" t="s">
        <v>84</v>
      </c>
      <c r="E91" s="3" t="s">
        <v>184</v>
      </c>
      <c r="F91" s="3" t="s">
        <v>74</v>
      </c>
      <c r="G91" s="3">
        <v>27</v>
      </c>
      <c r="H91" s="3">
        <v>-0.00771879299089983</v>
      </c>
      <c r="I91" s="3">
        <v>0.0343926197391454</v>
      </c>
      <c r="J91" s="3">
        <v>0.822421432144301</v>
      </c>
      <c r="K91" s="3">
        <v>-0.0751283276796248</v>
      </c>
      <c r="L91" s="3">
        <v>0.0596907416978251</v>
      </c>
      <c r="M91" s="3">
        <v>0.992310920392084</v>
      </c>
      <c r="N91" s="3">
        <v>0.927624438798375</v>
      </c>
      <c r="O91" s="3">
        <v>1.06150821554995</v>
      </c>
      <c r="P91" s="3">
        <f t="shared" si="2"/>
        <v>0.0283593597291138</v>
      </c>
    </row>
    <row r="92" s="3" customFormat="1" spans="1:16">
      <c r="A92" s="3">
        <v>119</v>
      </c>
      <c r="B92" s="3" t="s">
        <v>182</v>
      </c>
      <c r="C92" s="3" t="s">
        <v>83</v>
      </c>
      <c r="D92" s="3" t="s">
        <v>84</v>
      </c>
      <c r="E92" s="3" t="s">
        <v>184</v>
      </c>
      <c r="F92" s="3" t="s">
        <v>75</v>
      </c>
      <c r="G92" s="3">
        <v>27</v>
      </c>
      <c r="H92" s="3">
        <v>-0.0411732946101878</v>
      </c>
      <c r="I92" s="3">
        <v>0.0687742848889375</v>
      </c>
      <c r="J92" s="3">
        <v>0.554571597401865</v>
      </c>
      <c r="K92" s="3">
        <v>-0.175970892992505</v>
      </c>
      <c r="L92" s="3">
        <v>0.0936243037721297</v>
      </c>
      <c r="M92" s="3">
        <v>0.95966281114437</v>
      </c>
      <c r="N92" s="3">
        <v>0.83864239335225</v>
      </c>
      <c r="O92" s="3">
        <v>1.0981470986844</v>
      </c>
      <c r="P92" s="3">
        <f t="shared" si="2"/>
        <v>0.0191231585310988</v>
      </c>
    </row>
    <row r="93" s="3" customFormat="1" spans="1:16">
      <c r="A93" s="3">
        <v>120</v>
      </c>
      <c r="B93" s="3" t="s">
        <v>182</v>
      </c>
      <c r="C93" s="3" t="s">
        <v>83</v>
      </c>
      <c r="D93" s="3" t="s">
        <v>84</v>
      </c>
      <c r="E93" s="3" t="s">
        <v>184</v>
      </c>
      <c r="F93" s="3" t="s">
        <v>76</v>
      </c>
      <c r="G93" s="3">
        <v>27</v>
      </c>
      <c r="H93" s="3">
        <v>0.0460942049477153</v>
      </c>
      <c r="I93" s="3">
        <v>0.0529001617345918</v>
      </c>
      <c r="J93" s="3">
        <v>0.391541692375139</v>
      </c>
      <c r="K93" s="3">
        <v>-0.0575901120520847</v>
      </c>
      <c r="L93" s="3">
        <v>0.149778521947515</v>
      </c>
      <c r="M93" s="3">
        <v>1.04717305519339</v>
      </c>
      <c r="N93" s="3">
        <v>0.944036817458567</v>
      </c>
      <c r="O93" s="3">
        <v>1.16157695043624</v>
      </c>
      <c r="P93" s="3">
        <f t="shared" si="2"/>
        <v>0.0135014376681082</v>
      </c>
    </row>
    <row r="94" s="3" customFormat="1" spans="1:16">
      <c r="A94" s="3">
        <v>118</v>
      </c>
      <c r="B94" s="3" t="s">
        <v>182</v>
      </c>
      <c r="C94" s="3" t="s">
        <v>83</v>
      </c>
      <c r="D94" s="3" t="s">
        <v>84</v>
      </c>
      <c r="E94" s="3" t="s">
        <v>184</v>
      </c>
      <c r="F94" s="3" t="s">
        <v>66</v>
      </c>
      <c r="G94" s="3">
        <v>27</v>
      </c>
      <c r="H94" s="3">
        <v>-0.00272609701050627</v>
      </c>
      <c r="I94" s="3">
        <v>0.023735142125693</v>
      </c>
      <c r="J94" s="3">
        <v>0.908560145212974</v>
      </c>
      <c r="K94" s="3">
        <v>-0.0492469755768645</v>
      </c>
      <c r="L94" s="3">
        <v>0.0437947815558519</v>
      </c>
      <c r="M94" s="3">
        <v>0.997277615417703</v>
      </c>
      <c r="N94" s="3">
        <v>0.951945993252393</v>
      </c>
      <c r="O94" s="3">
        <v>1.04476792723842</v>
      </c>
      <c r="P94" s="3">
        <f t="shared" si="2"/>
        <v>0.0313296601797577</v>
      </c>
    </row>
    <row r="95" s="3" customFormat="1" spans="1:16">
      <c r="A95" s="3">
        <v>123</v>
      </c>
      <c r="B95" s="3" t="s">
        <v>182</v>
      </c>
      <c r="C95" s="3" t="s">
        <v>85</v>
      </c>
      <c r="D95" s="3" t="s">
        <v>86</v>
      </c>
      <c r="E95" s="3" t="s">
        <v>184</v>
      </c>
      <c r="F95" s="3" t="s">
        <v>66</v>
      </c>
      <c r="G95" s="3">
        <v>27</v>
      </c>
      <c r="H95" s="3">
        <v>-0.031837571610299</v>
      </c>
      <c r="I95" s="3">
        <v>0.0237282784089688</v>
      </c>
      <c r="J95" s="3">
        <v>0.179674963279351</v>
      </c>
      <c r="K95" s="3">
        <v>-0.0783449972918779</v>
      </c>
      <c r="L95" s="3">
        <v>0.0146698540712798</v>
      </c>
      <c r="M95" s="3">
        <v>0.968663907820477</v>
      </c>
      <c r="N95" s="3">
        <v>0.92464537136105</v>
      </c>
      <c r="O95" s="3">
        <v>1.01477798448596</v>
      </c>
      <c r="P95" s="3">
        <f t="shared" si="2"/>
        <v>0.00619568838894314</v>
      </c>
    </row>
    <row r="96" s="3" customFormat="1" spans="1:16">
      <c r="A96" s="3">
        <v>121</v>
      </c>
      <c r="B96" s="3" t="s">
        <v>182</v>
      </c>
      <c r="C96" s="3" t="s">
        <v>85</v>
      </c>
      <c r="D96" s="3" t="s">
        <v>86</v>
      </c>
      <c r="E96" s="3" t="s">
        <v>184</v>
      </c>
      <c r="F96" s="3" t="s">
        <v>73</v>
      </c>
      <c r="G96" s="3">
        <v>27</v>
      </c>
      <c r="H96" s="3">
        <v>0.0437507848234838</v>
      </c>
      <c r="I96" s="3">
        <v>0.0504122034093032</v>
      </c>
      <c r="J96" s="3">
        <v>0.393725088518207</v>
      </c>
      <c r="K96" s="3">
        <v>-0.0550571338587506</v>
      </c>
      <c r="L96" s="3">
        <v>0.142558703505718</v>
      </c>
      <c r="M96" s="3">
        <v>1.04472196187471</v>
      </c>
      <c r="N96" s="3">
        <v>0.946431073149497</v>
      </c>
      <c r="O96" s="3">
        <v>1.15322077707283</v>
      </c>
      <c r="P96" s="3">
        <f t="shared" si="2"/>
        <v>0.013576727190283</v>
      </c>
    </row>
    <row r="97" s="3" customFormat="1" spans="1:16">
      <c r="A97" s="3">
        <v>122</v>
      </c>
      <c r="B97" s="3" t="s">
        <v>182</v>
      </c>
      <c r="C97" s="3" t="s">
        <v>85</v>
      </c>
      <c r="D97" s="3" t="s">
        <v>86</v>
      </c>
      <c r="E97" s="3" t="s">
        <v>184</v>
      </c>
      <c r="F97" s="3" t="s">
        <v>74</v>
      </c>
      <c r="G97" s="3">
        <v>27</v>
      </c>
      <c r="H97" s="3">
        <v>0.00306955134915968</v>
      </c>
      <c r="I97" s="3">
        <v>0.033683846750805</v>
      </c>
      <c r="J97" s="3">
        <v>0.927390654128751</v>
      </c>
      <c r="K97" s="3">
        <v>-0.0629507882824181</v>
      </c>
      <c r="L97" s="3">
        <v>0.0690898909807374</v>
      </c>
      <c r="M97" s="3">
        <v>1.0030742672459</v>
      </c>
      <c r="N97" s="3">
        <v>0.938989681847168</v>
      </c>
      <c r="O97" s="3">
        <v>1.07153252592892</v>
      </c>
      <c r="P97" s="3">
        <f t="shared" si="2"/>
        <v>0.0319789880734052</v>
      </c>
    </row>
    <row r="98" s="3" customFormat="1" spans="1:16">
      <c r="A98" s="3">
        <v>124</v>
      </c>
      <c r="B98" s="3" t="s">
        <v>182</v>
      </c>
      <c r="C98" s="3" t="s">
        <v>85</v>
      </c>
      <c r="D98" s="3" t="s">
        <v>86</v>
      </c>
      <c r="E98" s="3" t="s">
        <v>184</v>
      </c>
      <c r="F98" s="3" t="s">
        <v>75</v>
      </c>
      <c r="G98" s="3">
        <v>27</v>
      </c>
      <c r="H98" s="3">
        <v>0.0353712207702068</v>
      </c>
      <c r="I98" s="3">
        <v>0.061714565737145</v>
      </c>
      <c r="J98" s="3">
        <v>0.571472690693281</v>
      </c>
      <c r="K98" s="3">
        <v>-0.0855893280745974</v>
      </c>
      <c r="L98" s="3">
        <v>0.156331769615011</v>
      </c>
      <c r="M98" s="3">
        <v>1.03600422371111</v>
      </c>
      <c r="N98" s="3">
        <v>0.917971138797207</v>
      </c>
      <c r="O98" s="3">
        <v>1.16921404844338</v>
      </c>
      <c r="P98" s="3">
        <f t="shared" si="2"/>
        <v>0.0197059548514924</v>
      </c>
    </row>
    <row r="99" s="3" customFormat="1" spans="1:16">
      <c r="A99" s="3">
        <v>125</v>
      </c>
      <c r="B99" s="3" t="s">
        <v>182</v>
      </c>
      <c r="C99" s="3" t="s">
        <v>85</v>
      </c>
      <c r="D99" s="3" t="s">
        <v>86</v>
      </c>
      <c r="E99" s="3" t="s">
        <v>184</v>
      </c>
      <c r="F99" s="3" t="s">
        <v>76</v>
      </c>
      <c r="G99" s="3">
        <v>27</v>
      </c>
      <c r="H99" s="3">
        <v>0.0205160498958696</v>
      </c>
      <c r="I99" s="3">
        <v>0.0499435602927421</v>
      </c>
      <c r="J99" s="3">
        <v>0.684596354863588</v>
      </c>
      <c r="K99" s="3">
        <v>-0.0773733282779048</v>
      </c>
      <c r="L99" s="3">
        <v>0.118405428069644</v>
      </c>
      <c r="M99" s="3">
        <v>1.02072795068904</v>
      </c>
      <c r="N99" s="3">
        <v>0.925544257256378</v>
      </c>
      <c r="O99" s="3">
        <v>1.12570040940706</v>
      </c>
      <c r="P99" s="3">
        <f t="shared" si="2"/>
        <v>0.0236067708573651</v>
      </c>
    </row>
    <row r="100" s="3" customFormat="1" spans="1:16">
      <c r="A100" s="3">
        <v>1</v>
      </c>
      <c r="B100" s="3" t="s">
        <v>182</v>
      </c>
      <c r="C100" s="3" t="s">
        <v>87</v>
      </c>
      <c r="D100" s="3" t="s">
        <v>88</v>
      </c>
      <c r="E100" s="3" t="s">
        <v>184</v>
      </c>
      <c r="F100" s="3" t="s">
        <v>73</v>
      </c>
      <c r="G100" s="3">
        <v>23</v>
      </c>
      <c r="H100" s="3">
        <v>-0.00983379922938865</v>
      </c>
      <c r="I100" s="3">
        <v>0.0446381348973727</v>
      </c>
      <c r="J100" s="3">
        <v>0.827764785615283</v>
      </c>
      <c r="K100" s="3">
        <v>-0.0973245436282391</v>
      </c>
      <c r="L100" s="3">
        <v>0.0776569451694618</v>
      </c>
      <c r="M100" s="3">
        <v>0.990214394469161</v>
      </c>
      <c r="N100" s="3">
        <v>0.907261512404828</v>
      </c>
      <c r="O100" s="3">
        <v>1.08075183792918</v>
      </c>
      <c r="P100" s="3">
        <f t="shared" si="2"/>
        <v>0.0285436132970787</v>
      </c>
    </row>
    <row r="101" s="3" customFormat="1" spans="1:16">
      <c r="A101" s="3">
        <v>2</v>
      </c>
      <c r="B101" s="3" t="s">
        <v>182</v>
      </c>
      <c r="C101" s="3" t="s">
        <v>87</v>
      </c>
      <c r="D101" s="3" t="s">
        <v>88</v>
      </c>
      <c r="E101" s="3" t="s">
        <v>184</v>
      </c>
      <c r="F101" s="3" t="s">
        <v>74</v>
      </c>
      <c r="G101" s="3">
        <v>23</v>
      </c>
      <c r="H101" s="3">
        <v>0.00329531571783524</v>
      </c>
      <c r="I101" s="3">
        <v>0.0247540151339762</v>
      </c>
      <c r="J101" s="3">
        <v>0.894096522232485</v>
      </c>
      <c r="K101" s="3">
        <v>-0.0452225539447582</v>
      </c>
      <c r="L101" s="3">
        <v>0.0518131853804287</v>
      </c>
      <c r="M101" s="3">
        <v>1.00330075123962</v>
      </c>
      <c r="N101" s="3">
        <v>0.955784744495984</v>
      </c>
      <c r="O101" s="3">
        <v>1.05317897490487</v>
      </c>
      <c r="P101" s="3">
        <f t="shared" si="2"/>
        <v>0.0308309145597409</v>
      </c>
    </row>
    <row r="102" s="3" customFormat="1" spans="1:16">
      <c r="A102" s="3">
        <v>4</v>
      </c>
      <c r="B102" s="3" t="s">
        <v>182</v>
      </c>
      <c r="C102" s="3" t="s">
        <v>87</v>
      </c>
      <c r="D102" s="3" t="s">
        <v>88</v>
      </c>
      <c r="E102" s="3" t="s">
        <v>184</v>
      </c>
      <c r="F102" s="3" t="s">
        <v>75</v>
      </c>
      <c r="G102" s="3">
        <v>23</v>
      </c>
      <c r="H102" s="3">
        <v>-0.00838115212120488</v>
      </c>
      <c r="I102" s="3">
        <v>0.0458595000067716</v>
      </c>
      <c r="J102" s="3">
        <v>0.856662262872599</v>
      </c>
      <c r="K102" s="3">
        <v>-0.0982657721344773</v>
      </c>
      <c r="L102" s="3">
        <v>0.0815034678920675</v>
      </c>
      <c r="M102" s="3">
        <v>0.991653871818943</v>
      </c>
      <c r="N102" s="3">
        <v>0.906407973757207</v>
      </c>
      <c r="O102" s="3">
        <v>1.08491697995246</v>
      </c>
      <c r="P102" s="3">
        <f t="shared" si="2"/>
        <v>0.0295400780300896</v>
      </c>
    </row>
    <row r="103" s="3" customFormat="1" spans="1:16">
      <c r="A103" s="3">
        <v>5</v>
      </c>
      <c r="B103" s="3" t="s">
        <v>182</v>
      </c>
      <c r="C103" s="3" t="s">
        <v>87</v>
      </c>
      <c r="D103" s="3" t="s">
        <v>88</v>
      </c>
      <c r="E103" s="3" t="s">
        <v>184</v>
      </c>
      <c r="F103" s="3" t="s">
        <v>76</v>
      </c>
      <c r="G103" s="3">
        <v>23</v>
      </c>
      <c r="H103" s="3">
        <v>-0.00567159012676013</v>
      </c>
      <c r="I103" s="3">
        <v>0.0417727233060939</v>
      </c>
      <c r="J103" s="3">
        <v>0.893235758434947</v>
      </c>
      <c r="K103" s="3">
        <v>-0.0875461278067042</v>
      </c>
      <c r="L103" s="3">
        <v>0.0762029475531839</v>
      </c>
      <c r="M103" s="3">
        <v>0.994344462977309</v>
      </c>
      <c r="N103" s="3">
        <v>0.916176609458606</v>
      </c>
      <c r="O103" s="3">
        <v>1.07918156919319</v>
      </c>
      <c r="P103" s="3">
        <f t="shared" si="2"/>
        <v>0.0308012330494809</v>
      </c>
    </row>
    <row r="104" s="3" customFormat="1" spans="1:16">
      <c r="A104" s="3">
        <v>3</v>
      </c>
      <c r="B104" s="3" t="s">
        <v>182</v>
      </c>
      <c r="C104" s="3" t="s">
        <v>87</v>
      </c>
      <c r="D104" s="3" t="s">
        <v>88</v>
      </c>
      <c r="E104" s="3" t="s">
        <v>184</v>
      </c>
      <c r="F104" s="3" t="s">
        <v>66</v>
      </c>
      <c r="G104" s="3">
        <v>23</v>
      </c>
      <c r="H104" s="3">
        <v>-0.00433333613622171</v>
      </c>
      <c r="I104" s="3">
        <v>0.0177935224292062</v>
      </c>
      <c r="J104" s="3">
        <v>0.807591381962801</v>
      </c>
      <c r="K104" s="3">
        <v>-0.0392086400974659</v>
      </c>
      <c r="L104" s="3">
        <v>0.0305419678250225</v>
      </c>
      <c r="M104" s="3">
        <v>0.995676039217738</v>
      </c>
      <c r="N104" s="3">
        <v>0.961550070316053</v>
      </c>
      <c r="O104" s="3">
        <v>1.03101315852067</v>
      </c>
      <c r="P104" s="3">
        <f t="shared" si="2"/>
        <v>0.0278479786883724</v>
      </c>
    </row>
    <row r="105" s="3" customFormat="1" spans="1:16">
      <c r="A105" s="3">
        <v>128</v>
      </c>
      <c r="B105" s="3" t="s">
        <v>182</v>
      </c>
      <c r="C105" s="3" t="s">
        <v>138</v>
      </c>
      <c r="D105" s="3" t="s">
        <v>139</v>
      </c>
      <c r="E105" s="3" t="s">
        <v>184</v>
      </c>
      <c r="F105" s="3" t="s">
        <v>66</v>
      </c>
      <c r="G105" s="3">
        <v>27</v>
      </c>
      <c r="H105" s="3">
        <v>0.0192610171032486</v>
      </c>
      <c r="I105" s="3">
        <v>0.0262227736924914</v>
      </c>
      <c r="J105" s="3">
        <v>0.462635003232829</v>
      </c>
      <c r="K105" s="3">
        <v>-0.0321356193340346</v>
      </c>
      <c r="L105" s="3">
        <v>0.0706576535405317</v>
      </c>
      <c r="M105" s="3">
        <v>1.01944770718042</v>
      </c>
      <c r="N105" s="3">
        <v>0.968375242767804</v>
      </c>
      <c r="O105" s="3">
        <v>1.073213752042</v>
      </c>
      <c r="P105" s="3">
        <f t="shared" si="2"/>
        <v>0.0159529311459596</v>
      </c>
    </row>
    <row r="106" s="3" customFormat="1" spans="1:16">
      <c r="A106" s="3">
        <v>126</v>
      </c>
      <c r="B106" s="3" t="s">
        <v>182</v>
      </c>
      <c r="C106" s="3" t="s">
        <v>138</v>
      </c>
      <c r="D106" s="3" t="s">
        <v>139</v>
      </c>
      <c r="E106" s="3" t="s">
        <v>184</v>
      </c>
      <c r="F106" s="3" t="s">
        <v>73</v>
      </c>
      <c r="G106" s="3">
        <v>27</v>
      </c>
      <c r="H106" s="3">
        <v>-0.0330787090692466</v>
      </c>
      <c r="I106" s="3">
        <v>0.0555631173349251</v>
      </c>
      <c r="J106" s="3">
        <v>0.55697034722356</v>
      </c>
      <c r="K106" s="3">
        <v>-0.1419824190457</v>
      </c>
      <c r="L106" s="3">
        <v>0.0758250009072067</v>
      </c>
      <c r="M106" s="3">
        <v>0.967462408526476</v>
      </c>
      <c r="N106" s="3">
        <v>0.867636510229661</v>
      </c>
      <c r="O106" s="3">
        <v>1.07877377320613</v>
      </c>
      <c r="P106" s="3">
        <f t="shared" si="2"/>
        <v>0.0192058740421917</v>
      </c>
    </row>
    <row r="107" s="3" customFormat="1" spans="1:16">
      <c r="A107" s="3">
        <v>127</v>
      </c>
      <c r="B107" s="3" t="s">
        <v>182</v>
      </c>
      <c r="C107" s="3" t="s">
        <v>138</v>
      </c>
      <c r="D107" s="3" t="s">
        <v>139</v>
      </c>
      <c r="E107" s="3" t="s">
        <v>184</v>
      </c>
      <c r="F107" s="3" t="s">
        <v>74</v>
      </c>
      <c r="G107" s="3">
        <v>27</v>
      </c>
      <c r="H107" s="3">
        <v>0.0151895469556303</v>
      </c>
      <c r="I107" s="3">
        <v>0.0360502556504795</v>
      </c>
      <c r="J107" s="3">
        <v>0.673504147231459</v>
      </c>
      <c r="K107" s="3">
        <v>-0.0554689541193095</v>
      </c>
      <c r="L107" s="3">
        <v>0.0858480480305702</v>
      </c>
      <c r="M107" s="3">
        <v>1.01530549444341</v>
      </c>
      <c r="N107" s="3">
        <v>0.946041393902763</v>
      </c>
      <c r="O107" s="3">
        <v>1.0896407426681</v>
      </c>
      <c r="P107" s="3">
        <f t="shared" si="2"/>
        <v>0.0232242809390158</v>
      </c>
    </row>
    <row r="108" s="3" customFormat="1" spans="1:16">
      <c r="A108" s="3">
        <v>129</v>
      </c>
      <c r="B108" s="3" t="s">
        <v>182</v>
      </c>
      <c r="C108" s="3" t="s">
        <v>138</v>
      </c>
      <c r="D108" s="3" t="s">
        <v>139</v>
      </c>
      <c r="E108" s="3" t="s">
        <v>184</v>
      </c>
      <c r="F108" s="3" t="s">
        <v>75</v>
      </c>
      <c r="G108" s="3">
        <v>27</v>
      </c>
      <c r="H108" s="3">
        <v>0.0872145162981789</v>
      </c>
      <c r="I108" s="3">
        <v>0.0661590008389158</v>
      </c>
      <c r="J108" s="3">
        <v>0.198914069117916</v>
      </c>
      <c r="K108" s="3">
        <v>-0.0424571253460962</v>
      </c>
      <c r="L108" s="3">
        <v>0.216886157942454</v>
      </c>
      <c r="M108" s="3">
        <v>1.09113071993753</v>
      </c>
      <c r="N108" s="3">
        <v>0.958431557061347</v>
      </c>
      <c r="O108" s="3">
        <v>1.24220267917909</v>
      </c>
      <c r="P108" s="3">
        <f t="shared" si="2"/>
        <v>0.00685910583165228</v>
      </c>
    </row>
    <row r="109" s="3" customFormat="1" spans="1:16">
      <c r="A109" s="3">
        <v>130</v>
      </c>
      <c r="B109" s="3" t="s">
        <v>182</v>
      </c>
      <c r="C109" s="3" t="s">
        <v>138</v>
      </c>
      <c r="D109" s="3" t="s">
        <v>139</v>
      </c>
      <c r="E109" s="3" t="s">
        <v>184</v>
      </c>
      <c r="F109" s="3" t="s">
        <v>76</v>
      </c>
      <c r="G109" s="3">
        <v>27</v>
      </c>
      <c r="H109" s="3">
        <v>0.018680557754837</v>
      </c>
      <c r="I109" s="3">
        <v>0.053246335287167</v>
      </c>
      <c r="J109" s="3">
        <v>0.728540616379723</v>
      </c>
      <c r="K109" s="3">
        <v>-0.0856822594080103</v>
      </c>
      <c r="L109" s="3">
        <v>0.123043374917684</v>
      </c>
      <c r="M109" s="3">
        <v>1.01885613093816</v>
      </c>
      <c r="N109" s="3">
        <v>0.917885834479028</v>
      </c>
      <c r="O109" s="3">
        <v>1.13093347402999</v>
      </c>
      <c r="P109" s="3">
        <f t="shared" si="2"/>
        <v>0.0251220902199904</v>
      </c>
    </row>
    <row r="110" s="3" customFormat="1" spans="1:16">
      <c r="A110" s="3">
        <v>133</v>
      </c>
      <c r="B110" s="3" t="s">
        <v>182</v>
      </c>
      <c r="C110" s="3" t="s">
        <v>140</v>
      </c>
      <c r="D110" s="3" t="s">
        <v>141</v>
      </c>
      <c r="E110" s="3" t="s">
        <v>184</v>
      </c>
      <c r="F110" s="3" t="s">
        <v>66</v>
      </c>
      <c r="G110" s="3">
        <v>27</v>
      </c>
      <c r="H110" s="3">
        <v>0.0275298531868058</v>
      </c>
      <c r="I110" s="3">
        <v>0.0237334674959598</v>
      </c>
      <c r="J110" s="3">
        <v>0.246065431354484</v>
      </c>
      <c r="K110" s="3">
        <v>-0.0189877431052753</v>
      </c>
      <c r="L110" s="3">
        <v>0.0740474494788869</v>
      </c>
      <c r="M110" s="3">
        <v>1.02791230110716</v>
      </c>
      <c r="N110" s="3">
        <v>0.981191388528657</v>
      </c>
      <c r="O110" s="3">
        <v>1.07685790063021</v>
      </c>
      <c r="P110" s="3">
        <f t="shared" si="2"/>
        <v>0.00848501487429255</v>
      </c>
    </row>
    <row r="111" s="3" customFormat="1" spans="1:16">
      <c r="A111" s="3">
        <v>131</v>
      </c>
      <c r="B111" s="3" t="s">
        <v>182</v>
      </c>
      <c r="C111" s="3" t="s">
        <v>140</v>
      </c>
      <c r="D111" s="3" t="s">
        <v>141</v>
      </c>
      <c r="E111" s="3" t="s">
        <v>184</v>
      </c>
      <c r="F111" s="3" t="s">
        <v>73</v>
      </c>
      <c r="G111" s="3">
        <v>27</v>
      </c>
      <c r="H111" s="3">
        <v>0.0998343409695926</v>
      </c>
      <c r="I111" s="3">
        <v>0.0504163035544952</v>
      </c>
      <c r="J111" s="3">
        <v>0.0587882240387783</v>
      </c>
      <c r="K111" s="3">
        <v>0.00101838600278199</v>
      </c>
      <c r="L111" s="3">
        <v>0.198650295936403</v>
      </c>
      <c r="M111" s="3">
        <v>1.10498785169664</v>
      </c>
      <c r="N111" s="3">
        <v>1.00101890473388</v>
      </c>
      <c r="O111" s="3">
        <v>1.21975533790919</v>
      </c>
      <c r="P111" s="3">
        <f t="shared" si="2"/>
        <v>0.00202718013926822</v>
      </c>
    </row>
    <row r="112" s="3" customFormat="1" spans="1:16">
      <c r="A112" s="3">
        <v>132</v>
      </c>
      <c r="B112" s="3" t="s">
        <v>182</v>
      </c>
      <c r="C112" s="3" t="s">
        <v>140</v>
      </c>
      <c r="D112" s="3" t="s">
        <v>141</v>
      </c>
      <c r="E112" s="3" t="s">
        <v>184</v>
      </c>
      <c r="F112" s="3" t="s">
        <v>74</v>
      </c>
      <c r="G112" s="3">
        <v>27</v>
      </c>
      <c r="H112" s="3">
        <v>0.0575949284864389</v>
      </c>
      <c r="I112" s="3">
        <v>0.0349159491190616</v>
      </c>
      <c r="J112" s="3">
        <v>0.0990389679179629</v>
      </c>
      <c r="K112" s="3">
        <v>-0.0108403317869218</v>
      </c>
      <c r="L112" s="3">
        <v>0.1260301887598</v>
      </c>
      <c r="M112" s="3">
        <v>1.05928582228187</v>
      </c>
      <c r="N112" s="3">
        <v>0.989218212870899</v>
      </c>
      <c r="O112" s="3">
        <v>1.13431641137182</v>
      </c>
      <c r="P112" s="3">
        <f t="shared" si="2"/>
        <v>0.00341513682475734</v>
      </c>
    </row>
    <row r="113" s="3" customFormat="1" spans="1:16">
      <c r="A113" s="3">
        <v>134</v>
      </c>
      <c r="B113" s="3" t="s">
        <v>182</v>
      </c>
      <c r="C113" s="3" t="s">
        <v>140</v>
      </c>
      <c r="D113" s="3" t="s">
        <v>141</v>
      </c>
      <c r="E113" s="3" t="s">
        <v>184</v>
      </c>
      <c r="F113" s="3" t="s">
        <v>75</v>
      </c>
      <c r="G113" s="3">
        <v>27</v>
      </c>
      <c r="H113" s="3">
        <v>0.0626599151699693</v>
      </c>
      <c r="I113" s="3">
        <v>0.063783353207583</v>
      </c>
      <c r="J113" s="3">
        <v>0.334963200322075</v>
      </c>
      <c r="K113" s="3">
        <v>-0.0623554571168934</v>
      </c>
      <c r="L113" s="3">
        <v>0.187675287456832</v>
      </c>
      <c r="M113" s="3">
        <v>1.064664701342</v>
      </c>
      <c r="N113" s="3">
        <v>0.939548858099888</v>
      </c>
      <c r="O113" s="3">
        <v>1.20644170498597</v>
      </c>
      <c r="P113" s="3">
        <f t="shared" si="2"/>
        <v>0.0115504551835198</v>
      </c>
    </row>
    <row r="114" s="3" customFormat="1" spans="1:16">
      <c r="A114" s="3">
        <v>135</v>
      </c>
      <c r="B114" s="3" t="s">
        <v>182</v>
      </c>
      <c r="C114" s="3" t="s">
        <v>140</v>
      </c>
      <c r="D114" s="3" t="s">
        <v>141</v>
      </c>
      <c r="E114" s="3" t="s">
        <v>184</v>
      </c>
      <c r="F114" s="3" t="s">
        <v>76</v>
      </c>
      <c r="G114" s="3">
        <v>27</v>
      </c>
      <c r="H114" s="3">
        <v>0.0607361405746484</v>
      </c>
      <c r="I114" s="3">
        <v>0.0556761043707871</v>
      </c>
      <c r="J114" s="3">
        <v>0.285330953269334</v>
      </c>
      <c r="K114" s="3">
        <v>-0.0483890239920943</v>
      </c>
      <c r="L114" s="3">
        <v>0.169861305141391</v>
      </c>
      <c r="M114" s="3">
        <v>1.0626184952877</v>
      </c>
      <c r="N114" s="3">
        <v>0.952763067280779</v>
      </c>
      <c r="O114" s="3">
        <v>1.18514046703149</v>
      </c>
      <c r="P114" s="3">
        <f t="shared" si="2"/>
        <v>0.00983899838859772</v>
      </c>
    </row>
    <row r="115" s="3" customFormat="1" spans="1:16">
      <c r="A115" s="3">
        <v>138</v>
      </c>
      <c r="B115" s="3" t="s">
        <v>182</v>
      </c>
      <c r="C115" s="3" t="s">
        <v>89</v>
      </c>
      <c r="D115" s="3" t="s">
        <v>90</v>
      </c>
      <c r="E115" s="3" t="s">
        <v>184</v>
      </c>
      <c r="F115" s="3" t="s">
        <v>66</v>
      </c>
      <c r="G115" s="3">
        <v>27</v>
      </c>
      <c r="H115" s="3">
        <v>-0.0210500705939298</v>
      </c>
      <c r="I115" s="3">
        <v>0.0237329225875524</v>
      </c>
      <c r="J115" s="3">
        <v>0.375102306271905</v>
      </c>
      <c r="K115" s="3">
        <v>-0.0675665988655324</v>
      </c>
      <c r="L115" s="3">
        <v>0.0254664576776728</v>
      </c>
      <c r="M115" s="3">
        <v>0.979169935721778</v>
      </c>
      <c r="N115" s="3">
        <v>0.934665470883157</v>
      </c>
      <c r="O115" s="3">
        <v>1.02579349819723</v>
      </c>
      <c r="P115" s="3">
        <f t="shared" si="2"/>
        <v>0.0129345622852381</v>
      </c>
    </row>
    <row r="116" s="3" customFormat="1" spans="1:16">
      <c r="A116" s="3">
        <v>136</v>
      </c>
      <c r="B116" s="3" t="s">
        <v>182</v>
      </c>
      <c r="C116" s="3" t="s">
        <v>89</v>
      </c>
      <c r="D116" s="3" t="s">
        <v>90</v>
      </c>
      <c r="E116" s="3" t="s">
        <v>184</v>
      </c>
      <c r="F116" s="3" t="s">
        <v>73</v>
      </c>
      <c r="G116" s="3">
        <v>27</v>
      </c>
      <c r="H116" s="3">
        <v>-0.00375715599629404</v>
      </c>
      <c r="I116" s="3">
        <v>0.0504636251200158</v>
      </c>
      <c r="J116" s="3">
        <v>0.941242682261814</v>
      </c>
      <c r="K116" s="3">
        <v>-0.102665861231525</v>
      </c>
      <c r="L116" s="3">
        <v>0.095151549238937</v>
      </c>
      <c r="M116" s="3">
        <v>0.996249893283119</v>
      </c>
      <c r="N116" s="3">
        <v>0.902428459443713</v>
      </c>
      <c r="O116" s="3">
        <v>1.09982552021735</v>
      </c>
      <c r="P116" s="3">
        <f t="shared" si="2"/>
        <v>0.0324566442159246</v>
      </c>
    </row>
    <row r="117" s="3" customFormat="1" spans="1:16">
      <c r="A117" s="3">
        <v>137</v>
      </c>
      <c r="B117" s="3" t="s">
        <v>182</v>
      </c>
      <c r="C117" s="3" t="s">
        <v>89</v>
      </c>
      <c r="D117" s="3" t="s">
        <v>90</v>
      </c>
      <c r="E117" s="3" t="s">
        <v>184</v>
      </c>
      <c r="F117" s="3" t="s">
        <v>74</v>
      </c>
      <c r="G117" s="3">
        <v>27</v>
      </c>
      <c r="H117" s="3">
        <v>-0.000705636032111502</v>
      </c>
      <c r="I117" s="3">
        <v>0.0355129253475578</v>
      </c>
      <c r="J117" s="3">
        <v>0.984147207113589</v>
      </c>
      <c r="K117" s="3">
        <v>-0.0703109697133247</v>
      </c>
      <c r="L117" s="3">
        <v>0.0688996976491017</v>
      </c>
      <c r="M117" s="3">
        <v>0.999294612870445</v>
      </c>
      <c r="N117" s="3">
        <v>0.932103918744643</v>
      </c>
      <c r="O117" s="3">
        <v>1.07132874696718</v>
      </c>
      <c r="P117" s="3">
        <f t="shared" si="2"/>
        <v>0.0339361105901238</v>
      </c>
    </row>
    <row r="118" s="3" customFormat="1" spans="1:16">
      <c r="A118" s="3">
        <v>139</v>
      </c>
      <c r="B118" s="3" t="s">
        <v>182</v>
      </c>
      <c r="C118" s="3" t="s">
        <v>89</v>
      </c>
      <c r="D118" s="3" t="s">
        <v>90</v>
      </c>
      <c r="E118" s="3" t="s">
        <v>184</v>
      </c>
      <c r="F118" s="3" t="s">
        <v>75</v>
      </c>
      <c r="G118" s="3">
        <v>27</v>
      </c>
      <c r="H118" s="3">
        <v>0.0169318276205117</v>
      </c>
      <c r="I118" s="3">
        <v>0.0676289884609844</v>
      </c>
      <c r="J118" s="3">
        <v>0.804274087830685</v>
      </c>
      <c r="K118" s="3">
        <v>-0.115620989763018</v>
      </c>
      <c r="L118" s="3">
        <v>0.149484645004041</v>
      </c>
      <c r="M118" s="3">
        <v>1.01707598347186</v>
      </c>
      <c r="N118" s="3">
        <v>0.890812786488793</v>
      </c>
      <c r="O118" s="3">
        <v>1.16123563990654</v>
      </c>
      <c r="P118" s="3">
        <f t="shared" si="2"/>
        <v>0.0277335892355409</v>
      </c>
    </row>
    <row r="119" s="3" customFormat="1" spans="1:16">
      <c r="A119" s="3">
        <v>140</v>
      </c>
      <c r="B119" s="3" t="s">
        <v>182</v>
      </c>
      <c r="C119" s="3" t="s">
        <v>89</v>
      </c>
      <c r="D119" s="3" t="s">
        <v>90</v>
      </c>
      <c r="E119" s="3" t="s">
        <v>184</v>
      </c>
      <c r="F119" s="3" t="s">
        <v>76</v>
      </c>
      <c r="G119" s="3">
        <v>27</v>
      </c>
      <c r="H119" s="3">
        <v>0.000750113376769113</v>
      </c>
      <c r="I119" s="3">
        <v>0.0580133307949376</v>
      </c>
      <c r="J119" s="3">
        <v>0.989782333495104</v>
      </c>
      <c r="K119" s="3">
        <v>-0.112956014981309</v>
      </c>
      <c r="L119" s="3">
        <v>0.114456241734847</v>
      </c>
      <c r="M119" s="3">
        <v>1.00075039478217</v>
      </c>
      <c r="N119" s="3">
        <v>0.893189946228489</v>
      </c>
      <c r="O119" s="3">
        <v>1.12126357544162</v>
      </c>
      <c r="P119" s="3">
        <f t="shared" si="2"/>
        <v>0.0341304252929346</v>
      </c>
    </row>
    <row r="120" s="3" customFormat="1" spans="1:16">
      <c r="A120" s="3">
        <v>93</v>
      </c>
      <c r="B120" s="3" t="s">
        <v>182</v>
      </c>
      <c r="C120" s="3" t="s">
        <v>91</v>
      </c>
      <c r="D120" s="3" t="s">
        <v>92</v>
      </c>
      <c r="E120" s="3" t="s">
        <v>184</v>
      </c>
      <c r="F120" s="3" t="s">
        <v>66</v>
      </c>
      <c r="G120" s="3">
        <v>29</v>
      </c>
      <c r="H120" s="3">
        <v>-0.00694043965754382</v>
      </c>
      <c r="I120" s="3">
        <v>0.0110980662267929</v>
      </c>
      <c r="J120" s="3">
        <v>0.531725764932695</v>
      </c>
      <c r="K120" s="3">
        <v>-0.028692649462058</v>
      </c>
      <c r="L120" s="3">
        <v>0.0148117701469704</v>
      </c>
      <c r="M120" s="3">
        <v>0.993083589570503</v>
      </c>
      <c r="N120" s="3">
        <v>0.971715075726339</v>
      </c>
      <c r="O120" s="3">
        <v>1.0149220080146</v>
      </c>
      <c r="P120" s="3">
        <f t="shared" si="2"/>
        <v>0.0183353712045757</v>
      </c>
    </row>
    <row r="121" s="3" customFormat="1" spans="1:16">
      <c r="A121" s="3">
        <v>91</v>
      </c>
      <c r="B121" s="3" t="s">
        <v>182</v>
      </c>
      <c r="C121" s="3" t="s">
        <v>91</v>
      </c>
      <c r="D121" s="3" t="s">
        <v>92</v>
      </c>
      <c r="E121" s="3" t="s">
        <v>184</v>
      </c>
      <c r="F121" s="3" t="s">
        <v>73</v>
      </c>
      <c r="G121" s="3">
        <v>29</v>
      </c>
      <c r="H121" s="3">
        <v>0.0133676151663266</v>
      </c>
      <c r="I121" s="3">
        <v>0.0235756901381674</v>
      </c>
      <c r="J121" s="3">
        <v>0.575392580394246</v>
      </c>
      <c r="K121" s="3">
        <v>-0.0328407375044815</v>
      </c>
      <c r="L121" s="3">
        <v>0.0595759678371347</v>
      </c>
      <c r="M121" s="3">
        <v>1.01345736118482</v>
      </c>
      <c r="N121" s="3">
        <v>0.96769266446578</v>
      </c>
      <c r="O121" s="3">
        <v>1.06138638914527</v>
      </c>
      <c r="P121" s="3">
        <f t="shared" si="2"/>
        <v>0.0198411234618706</v>
      </c>
    </row>
    <row r="122" s="3" customFormat="1" spans="1:16">
      <c r="A122" s="3">
        <v>92</v>
      </c>
      <c r="B122" s="3" t="s">
        <v>182</v>
      </c>
      <c r="C122" s="3" t="s">
        <v>91</v>
      </c>
      <c r="D122" s="3" t="s">
        <v>92</v>
      </c>
      <c r="E122" s="3" t="s">
        <v>184</v>
      </c>
      <c r="F122" s="3" t="s">
        <v>74</v>
      </c>
      <c r="G122" s="3">
        <v>29</v>
      </c>
      <c r="H122" s="3">
        <v>-0.0223946884585866</v>
      </c>
      <c r="I122" s="3">
        <v>0.0157717693970198</v>
      </c>
      <c r="J122" s="3">
        <v>0.155630277466847</v>
      </c>
      <c r="K122" s="3">
        <v>-0.0533073564767455</v>
      </c>
      <c r="L122" s="3">
        <v>0.00851797955957227</v>
      </c>
      <c r="M122" s="3">
        <v>0.97785421110532</v>
      </c>
      <c r="N122" s="3">
        <v>0.94808856653424</v>
      </c>
      <c r="O122" s="3">
        <v>1.00855436077224</v>
      </c>
      <c r="P122" s="3">
        <f t="shared" si="2"/>
        <v>0.00536656129196024</v>
      </c>
    </row>
    <row r="123" s="3" customFormat="1" spans="1:16">
      <c r="A123" s="3">
        <v>94</v>
      </c>
      <c r="B123" s="3" t="s">
        <v>182</v>
      </c>
      <c r="C123" s="3" t="s">
        <v>91</v>
      </c>
      <c r="D123" s="3" t="s">
        <v>92</v>
      </c>
      <c r="E123" s="3" t="s">
        <v>184</v>
      </c>
      <c r="F123" s="3" t="s">
        <v>75</v>
      </c>
      <c r="G123" s="3">
        <v>29</v>
      </c>
      <c r="H123" s="3">
        <v>-0.0310058400836905</v>
      </c>
      <c r="I123" s="3">
        <v>0.0281270570254383</v>
      </c>
      <c r="J123" s="3">
        <v>0.279695194319214</v>
      </c>
      <c r="K123" s="3">
        <v>-0.0861348718535495</v>
      </c>
      <c r="L123" s="3">
        <v>0.0241231916861686</v>
      </c>
      <c r="M123" s="3">
        <v>0.969469911274076</v>
      </c>
      <c r="N123" s="3">
        <v>0.917470481930716</v>
      </c>
      <c r="O123" s="3">
        <v>1.02441650971474</v>
      </c>
      <c r="P123" s="3">
        <f t="shared" si="2"/>
        <v>0.00964466187307635</v>
      </c>
    </row>
    <row r="124" s="3" customFormat="1" spans="1:16">
      <c r="A124" s="3">
        <v>95</v>
      </c>
      <c r="B124" s="3" t="s">
        <v>182</v>
      </c>
      <c r="C124" s="3" t="s">
        <v>91</v>
      </c>
      <c r="D124" s="3" t="s">
        <v>92</v>
      </c>
      <c r="E124" s="3" t="s">
        <v>184</v>
      </c>
      <c r="F124" s="3" t="s">
        <v>76</v>
      </c>
      <c r="G124" s="3">
        <v>29</v>
      </c>
      <c r="H124" s="3">
        <v>-0.0301808845878756</v>
      </c>
      <c r="I124" s="3">
        <v>0.0232686331957984</v>
      </c>
      <c r="J124" s="3">
        <v>0.205196077233012</v>
      </c>
      <c r="K124" s="3">
        <v>-0.0757874056516404</v>
      </c>
      <c r="L124" s="3">
        <v>0.0154256364758892</v>
      </c>
      <c r="M124" s="3">
        <v>0.970270010783277</v>
      </c>
      <c r="N124" s="3">
        <v>0.927013263392707</v>
      </c>
      <c r="O124" s="3">
        <v>1.01554522572841</v>
      </c>
      <c r="P124" s="3">
        <f t="shared" si="2"/>
        <v>0.00707572680113834</v>
      </c>
    </row>
    <row r="125" s="3" customFormat="1" spans="1:16">
      <c r="A125" s="3">
        <v>163</v>
      </c>
      <c r="B125" s="3" t="s">
        <v>182</v>
      </c>
      <c r="C125" s="3" t="s">
        <v>142</v>
      </c>
      <c r="D125" s="3" t="s">
        <v>143</v>
      </c>
      <c r="E125" s="3" t="s">
        <v>184</v>
      </c>
      <c r="F125" s="3" t="s">
        <v>66</v>
      </c>
      <c r="G125" s="3">
        <v>27</v>
      </c>
      <c r="H125" s="3">
        <v>0.0174107413852213</v>
      </c>
      <c r="I125" s="3">
        <v>0.0237299671081739</v>
      </c>
      <c r="J125" s="3">
        <v>0.463129941110457</v>
      </c>
      <c r="K125" s="3">
        <v>-0.0290999941467996</v>
      </c>
      <c r="L125" s="3">
        <v>0.0639214769172421</v>
      </c>
      <c r="M125" s="3">
        <v>1.01756319181618</v>
      </c>
      <c r="N125" s="3">
        <v>0.971319333362405</v>
      </c>
      <c r="O125" s="3">
        <v>1.06600868918646</v>
      </c>
      <c r="P125" s="3">
        <f t="shared" si="2"/>
        <v>0.0159699979693261</v>
      </c>
    </row>
    <row r="126" s="3" customFormat="1" spans="1:16">
      <c r="A126" s="3">
        <v>161</v>
      </c>
      <c r="B126" s="3" t="s">
        <v>182</v>
      </c>
      <c r="C126" s="3" t="s">
        <v>142</v>
      </c>
      <c r="D126" s="3" t="s">
        <v>143</v>
      </c>
      <c r="E126" s="3" t="s">
        <v>184</v>
      </c>
      <c r="F126" s="3" t="s">
        <v>73</v>
      </c>
      <c r="G126" s="3">
        <v>27</v>
      </c>
      <c r="H126" s="3">
        <v>0.0848152167569186</v>
      </c>
      <c r="I126" s="3">
        <v>0.0504162322989015</v>
      </c>
      <c r="J126" s="3">
        <v>0.104961396662736</v>
      </c>
      <c r="K126" s="3">
        <v>-0.0140005985489285</v>
      </c>
      <c r="L126" s="3">
        <v>0.183631032062766</v>
      </c>
      <c r="M126" s="3">
        <v>1.08851590861391</v>
      </c>
      <c r="N126" s="3">
        <v>0.98609695403541</v>
      </c>
      <c r="O126" s="3">
        <v>1.20157239960709</v>
      </c>
      <c r="P126" s="3">
        <f t="shared" si="2"/>
        <v>0.00361935850561159</v>
      </c>
    </row>
    <row r="127" s="3" customFormat="1" spans="1:16">
      <c r="A127" s="3">
        <v>162</v>
      </c>
      <c r="B127" s="3" t="s">
        <v>182</v>
      </c>
      <c r="C127" s="3" t="s">
        <v>142</v>
      </c>
      <c r="D127" s="3" t="s">
        <v>143</v>
      </c>
      <c r="E127" s="3" t="s">
        <v>184</v>
      </c>
      <c r="F127" s="3" t="s">
        <v>74</v>
      </c>
      <c r="G127" s="3">
        <v>27</v>
      </c>
      <c r="H127" s="3">
        <v>0.0029451370156077</v>
      </c>
      <c r="I127" s="3">
        <v>0.0351217956834567</v>
      </c>
      <c r="J127" s="3">
        <v>0.933171744578487</v>
      </c>
      <c r="K127" s="3">
        <v>-0.0658935825239675</v>
      </c>
      <c r="L127" s="3">
        <v>0.0717838565551829</v>
      </c>
      <c r="M127" s="3">
        <v>1.00294947819237</v>
      </c>
      <c r="N127" s="3">
        <v>0.936230490276312</v>
      </c>
      <c r="O127" s="3">
        <v>1.07442308945682</v>
      </c>
      <c r="P127" s="3">
        <f t="shared" si="2"/>
        <v>0.0321783360199478</v>
      </c>
    </row>
    <row r="128" s="3" customFormat="1" spans="1:16">
      <c r="A128" s="3">
        <v>164</v>
      </c>
      <c r="B128" s="3" t="s">
        <v>182</v>
      </c>
      <c r="C128" s="3" t="s">
        <v>142</v>
      </c>
      <c r="D128" s="3" t="s">
        <v>143</v>
      </c>
      <c r="E128" s="3" t="s">
        <v>184</v>
      </c>
      <c r="F128" s="3" t="s">
        <v>75</v>
      </c>
      <c r="G128" s="3">
        <v>27</v>
      </c>
      <c r="H128" s="3">
        <v>-0.0186742308653747</v>
      </c>
      <c r="I128" s="3">
        <v>0.0659011616413023</v>
      </c>
      <c r="J128" s="3">
        <v>0.77913944423746</v>
      </c>
      <c r="K128" s="3">
        <v>-0.147840507682327</v>
      </c>
      <c r="L128" s="3">
        <v>0.110492045951578</v>
      </c>
      <c r="M128" s="3">
        <v>0.9814990522643</v>
      </c>
      <c r="N128" s="3">
        <v>0.862568677049159</v>
      </c>
      <c r="O128" s="3">
        <v>1.11682746571705</v>
      </c>
      <c r="P128" s="3">
        <f t="shared" si="2"/>
        <v>0.0268668773874986</v>
      </c>
    </row>
    <row r="129" s="3" customFormat="1" spans="1:16">
      <c r="A129" s="3">
        <v>165</v>
      </c>
      <c r="B129" s="3" t="s">
        <v>182</v>
      </c>
      <c r="C129" s="3" t="s">
        <v>142</v>
      </c>
      <c r="D129" s="3" t="s">
        <v>143</v>
      </c>
      <c r="E129" s="3" t="s">
        <v>184</v>
      </c>
      <c r="F129" s="3" t="s">
        <v>76</v>
      </c>
      <c r="G129" s="3">
        <v>27</v>
      </c>
      <c r="H129" s="3">
        <v>-0.00177666478516275</v>
      </c>
      <c r="I129" s="3">
        <v>0.0551034867722504</v>
      </c>
      <c r="J129" s="3">
        <v>0.974525042937342</v>
      </c>
      <c r="K129" s="3">
        <v>-0.109779498858774</v>
      </c>
      <c r="L129" s="3">
        <v>0.106226169288448</v>
      </c>
      <c r="M129" s="3">
        <v>0.998224912549447</v>
      </c>
      <c r="N129" s="3">
        <v>0.896031689525377</v>
      </c>
      <c r="O129" s="3">
        <v>1.11207336490763</v>
      </c>
      <c r="P129" s="3">
        <f t="shared" si="2"/>
        <v>0.0336043118254256</v>
      </c>
    </row>
    <row r="130" s="3" customFormat="1" spans="1:16">
      <c r="A130" s="3">
        <v>148</v>
      </c>
      <c r="B130" s="3" t="s">
        <v>182</v>
      </c>
      <c r="C130" s="3" t="s">
        <v>93</v>
      </c>
      <c r="D130" s="3" t="s">
        <v>94</v>
      </c>
      <c r="E130" s="3" t="s">
        <v>184</v>
      </c>
      <c r="F130" s="3" t="s">
        <v>66</v>
      </c>
      <c r="G130" s="3">
        <v>27</v>
      </c>
      <c r="H130" s="3">
        <v>-0.0324113697111073</v>
      </c>
      <c r="I130" s="3">
        <v>0.0274465473843803</v>
      </c>
      <c r="J130" s="3">
        <v>0.237646187439717</v>
      </c>
      <c r="K130" s="3">
        <v>-0.0862066025844927</v>
      </c>
      <c r="L130" s="3">
        <v>0.0213838631622781</v>
      </c>
      <c r="M130" s="3">
        <v>0.968108249742869</v>
      </c>
      <c r="N130" s="3">
        <v>0.917404673462701</v>
      </c>
      <c r="O130" s="3">
        <v>1.02161413641229</v>
      </c>
      <c r="P130" s="3">
        <f t="shared" si="2"/>
        <v>0.00819469611861093</v>
      </c>
    </row>
    <row r="131" s="3" customFormat="1" spans="1:16">
      <c r="A131" s="3">
        <v>146</v>
      </c>
      <c r="B131" s="3" t="s">
        <v>182</v>
      </c>
      <c r="C131" s="3" t="s">
        <v>93</v>
      </c>
      <c r="D131" s="3" t="s">
        <v>94</v>
      </c>
      <c r="E131" s="3" t="s">
        <v>184</v>
      </c>
      <c r="F131" s="3" t="s">
        <v>73</v>
      </c>
      <c r="G131" s="3">
        <v>27</v>
      </c>
      <c r="H131" s="3">
        <v>-0.0403316237365486</v>
      </c>
      <c r="I131" s="3">
        <v>0.0594441830768769</v>
      </c>
      <c r="J131" s="3">
        <v>0.503700689022475</v>
      </c>
      <c r="K131" s="3">
        <v>-0.156842222567227</v>
      </c>
      <c r="L131" s="3">
        <v>0.07617897509413</v>
      </c>
      <c r="M131" s="3">
        <v>0.96047087139371</v>
      </c>
      <c r="N131" s="3">
        <v>0.854838922468806</v>
      </c>
      <c r="O131" s="3">
        <v>1.0791556988673</v>
      </c>
      <c r="P131" s="3">
        <f t="shared" si="2"/>
        <v>0.0173689892766371</v>
      </c>
    </row>
    <row r="132" s="3" customFormat="1" spans="1:16">
      <c r="A132" s="3">
        <v>147</v>
      </c>
      <c r="B132" s="3" t="s">
        <v>182</v>
      </c>
      <c r="C132" s="3" t="s">
        <v>93</v>
      </c>
      <c r="D132" s="3" t="s">
        <v>94</v>
      </c>
      <c r="E132" s="3" t="s">
        <v>184</v>
      </c>
      <c r="F132" s="3" t="s">
        <v>74</v>
      </c>
      <c r="G132" s="3">
        <v>27</v>
      </c>
      <c r="H132" s="3">
        <v>-0.0131134860330766</v>
      </c>
      <c r="I132" s="3">
        <v>0.037307156521628</v>
      </c>
      <c r="J132" s="3">
        <v>0.725212859997398</v>
      </c>
      <c r="K132" s="3">
        <v>-0.0862355128154675</v>
      </c>
      <c r="L132" s="3">
        <v>0.0600085407493142</v>
      </c>
      <c r="M132" s="3">
        <v>0.986972121113618</v>
      </c>
      <c r="N132" s="3">
        <v>0.917378151465074</v>
      </c>
      <c r="O132" s="3">
        <v>1.06184561546384</v>
      </c>
      <c r="P132" s="3">
        <f t="shared" si="2"/>
        <v>0.0250073399999103</v>
      </c>
    </row>
    <row r="133" s="3" customFormat="1" spans="1:16">
      <c r="A133" s="3">
        <v>149</v>
      </c>
      <c r="B133" s="3" t="s">
        <v>182</v>
      </c>
      <c r="C133" s="3" t="s">
        <v>93</v>
      </c>
      <c r="D133" s="3" t="s">
        <v>94</v>
      </c>
      <c r="E133" s="3" t="s">
        <v>184</v>
      </c>
      <c r="F133" s="3" t="s">
        <v>75</v>
      </c>
      <c r="G133" s="3">
        <v>27</v>
      </c>
      <c r="H133" s="3">
        <v>0.0479162446179721</v>
      </c>
      <c r="I133" s="3">
        <v>0.0729441600749323</v>
      </c>
      <c r="J133" s="3">
        <v>0.517024890838478</v>
      </c>
      <c r="K133" s="3">
        <v>-0.0950543091288953</v>
      </c>
      <c r="L133" s="3">
        <v>0.190886798364839</v>
      </c>
      <c r="M133" s="3">
        <v>1.04908278531527</v>
      </c>
      <c r="N133" s="3">
        <v>0.909323548557385</v>
      </c>
      <c r="O133" s="3">
        <v>1.21032243384752</v>
      </c>
      <c r="P133" s="3">
        <f t="shared" si="2"/>
        <v>0.0178284445116717</v>
      </c>
    </row>
    <row r="134" s="3" customFormat="1" spans="1:16">
      <c r="A134" s="3">
        <v>150</v>
      </c>
      <c r="B134" s="3" t="s">
        <v>182</v>
      </c>
      <c r="C134" s="3" t="s">
        <v>93</v>
      </c>
      <c r="D134" s="3" t="s">
        <v>94</v>
      </c>
      <c r="E134" s="3" t="s">
        <v>184</v>
      </c>
      <c r="F134" s="3" t="s">
        <v>76</v>
      </c>
      <c r="G134" s="3">
        <v>27</v>
      </c>
      <c r="H134" s="3">
        <v>0.013393631347062</v>
      </c>
      <c r="I134" s="3">
        <v>0.0660979812694415</v>
      </c>
      <c r="J134" s="3">
        <v>0.840999241247536</v>
      </c>
      <c r="K134" s="3">
        <v>-0.116158411941043</v>
      </c>
      <c r="L134" s="3">
        <v>0.142945674635167</v>
      </c>
      <c r="M134" s="3">
        <v>1.01348372781768</v>
      </c>
      <c r="N134" s="3">
        <v>0.890334172561254</v>
      </c>
      <c r="O134" s="3">
        <v>1.15366712657606</v>
      </c>
      <c r="P134" s="3">
        <f t="shared" si="2"/>
        <v>0.0289999738361219</v>
      </c>
    </row>
    <row r="135" s="3" customFormat="1" spans="1:16">
      <c r="A135" s="3">
        <v>111</v>
      </c>
      <c r="B135" s="3" t="s">
        <v>182</v>
      </c>
      <c r="C135" s="3" t="s">
        <v>144</v>
      </c>
      <c r="D135" s="3" t="s">
        <v>145</v>
      </c>
      <c r="E135" s="3" t="s">
        <v>184</v>
      </c>
      <c r="F135" s="3" t="s">
        <v>73</v>
      </c>
      <c r="G135" s="3">
        <v>27</v>
      </c>
      <c r="H135" s="3">
        <v>-0.00323393751210082</v>
      </c>
      <c r="I135" s="3">
        <v>0.0688117690698098</v>
      </c>
      <c r="J135" s="3">
        <v>0.962889146988968</v>
      </c>
      <c r="K135" s="3">
        <v>-0.138105004888928</v>
      </c>
      <c r="L135" s="3">
        <v>0.131637129864726</v>
      </c>
      <c r="M135" s="3">
        <v>0.996771286031427</v>
      </c>
      <c r="N135" s="3">
        <v>0.871007226926637</v>
      </c>
      <c r="O135" s="3">
        <v>1.14069432025554</v>
      </c>
      <c r="P135" s="3">
        <f t="shared" si="2"/>
        <v>0.0332030740341023</v>
      </c>
    </row>
    <row r="136" s="3" customFormat="1" spans="1:16">
      <c r="A136" s="3">
        <v>112</v>
      </c>
      <c r="B136" s="3" t="s">
        <v>182</v>
      </c>
      <c r="C136" s="3" t="s">
        <v>144</v>
      </c>
      <c r="D136" s="3" t="s">
        <v>145</v>
      </c>
      <c r="E136" s="3" t="s">
        <v>184</v>
      </c>
      <c r="F136" s="3" t="s">
        <v>74</v>
      </c>
      <c r="G136" s="3">
        <v>27</v>
      </c>
      <c r="H136" s="3">
        <v>-0.0169947961525536</v>
      </c>
      <c r="I136" s="3">
        <v>0.0373404388949198</v>
      </c>
      <c r="J136" s="3">
        <v>0.649014903461259</v>
      </c>
      <c r="K136" s="3">
        <v>-0.0901820563865965</v>
      </c>
      <c r="L136" s="3">
        <v>0.0561924640814892</v>
      </c>
      <c r="M136" s="3">
        <v>0.983148800777974</v>
      </c>
      <c r="N136" s="3">
        <v>0.91376481340703</v>
      </c>
      <c r="O136" s="3">
        <v>1.05780125289264</v>
      </c>
      <c r="P136" s="3">
        <f t="shared" si="2"/>
        <v>0.0223798242572848</v>
      </c>
    </row>
    <row r="137" s="3" customFormat="1" spans="1:16">
      <c r="A137" s="3">
        <v>114</v>
      </c>
      <c r="B137" s="3" t="s">
        <v>182</v>
      </c>
      <c r="C137" s="3" t="s">
        <v>144</v>
      </c>
      <c r="D137" s="3" t="s">
        <v>145</v>
      </c>
      <c r="E137" s="3" t="s">
        <v>184</v>
      </c>
      <c r="F137" s="3" t="s">
        <v>75</v>
      </c>
      <c r="G137" s="3">
        <v>27</v>
      </c>
      <c r="H137" s="3">
        <v>0.0211620874175669</v>
      </c>
      <c r="I137" s="3">
        <v>0.07751182314905</v>
      </c>
      <c r="J137" s="3">
        <v>0.78699660650021</v>
      </c>
      <c r="K137" s="3">
        <v>-0.130761085954571</v>
      </c>
      <c r="L137" s="3">
        <v>0.173085260789705</v>
      </c>
      <c r="M137" s="3">
        <v>1.02138759229831</v>
      </c>
      <c r="N137" s="3">
        <v>0.877427379076</v>
      </c>
      <c r="O137" s="3">
        <v>1.1889674730683</v>
      </c>
      <c r="P137" s="3">
        <f t="shared" si="2"/>
        <v>0.0271378140172486</v>
      </c>
    </row>
    <row r="138" s="3" customFormat="1" spans="1:16">
      <c r="A138" s="3">
        <v>115</v>
      </c>
      <c r="B138" s="3" t="s">
        <v>182</v>
      </c>
      <c r="C138" s="3" t="s">
        <v>144</v>
      </c>
      <c r="D138" s="3" t="s">
        <v>145</v>
      </c>
      <c r="E138" s="3" t="s">
        <v>184</v>
      </c>
      <c r="F138" s="3" t="s">
        <v>76</v>
      </c>
      <c r="G138" s="3">
        <v>27</v>
      </c>
      <c r="H138" s="3">
        <v>-0.000143619253222815</v>
      </c>
      <c r="I138" s="3">
        <v>0.057771647471262</v>
      </c>
      <c r="J138" s="3">
        <v>0.998035452074649</v>
      </c>
      <c r="K138" s="3">
        <v>-0.113376048296896</v>
      </c>
      <c r="L138" s="3">
        <v>0.113088809790451</v>
      </c>
      <c r="M138" s="3">
        <v>0.999856391059528</v>
      </c>
      <c r="N138" s="3">
        <v>0.892814855474746</v>
      </c>
      <c r="O138" s="3">
        <v>1.11973137164143</v>
      </c>
      <c r="P138" s="3">
        <f t="shared" si="2"/>
        <v>0.034415015588781</v>
      </c>
    </row>
    <row r="139" s="3" customFormat="1" spans="1:16">
      <c r="A139" s="3">
        <v>113</v>
      </c>
      <c r="B139" s="3" t="s">
        <v>182</v>
      </c>
      <c r="C139" s="3" t="s">
        <v>144</v>
      </c>
      <c r="D139" s="3" t="s">
        <v>145</v>
      </c>
      <c r="E139" s="3" t="s">
        <v>184</v>
      </c>
      <c r="F139" s="3" t="s">
        <v>66</v>
      </c>
      <c r="G139" s="3">
        <v>27</v>
      </c>
      <c r="H139" s="3">
        <v>-0.00195474313536388</v>
      </c>
      <c r="I139" s="3">
        <v>0.0317661062420482</v>
      </c>
      <c r="J139" s="3">
        <v>0.950932745441192</v>
      </c>
      <c r="K139" s="3">
        <v>-0.0642163113697783</v>
      </c>
      <c r="L139" s="3">
        <v>0.0603068250990505</v>
      </c>
      <c r="M139" s="3">
        <v>0.998047166130755</v>
      </c>
      <c r="N139" s="3">
        <v>0.937802120327752</v>
      </c>
      <c r="O139" s="3">
        <v>1.06216239463556</v>
      </c>
      <c r="P139" s="3">
        <f t="shared" ref="P139:P202" si="3">J139/29</f>
        <v>0.0327907843255583</v>
      </c>
    </row>
    <row r="140" s="3" customFormat="1" spans="1:16">
      <c r="A140" s="3">
        <v>153</v>
      </c>
      <c r="B140" s="3" t="s">
        <v>182</v>
      </c>
      <c r="C140" s="3" t="s">
        <v>95</v>
      </c>
      <c r="D140" s="3" t="s">
        <v>96</v>
      </c>
      <c r="E140" s="3" t="s">
        <v>184</v>
      </c>
      <c r="F140" s="3" t="s">
        <v>66</v>
      </c>
      <c r="G140" s="3">
        <v>27</v>
      </c>
      <c r="H140" s="3">
        <v>-0.0113020368913513</v>
      </c>
      <c r="I140" s="3">
        <v>0.0237337216398079</v>
      </c>
      <c r="J140" s="3">
        <v>0.633930739545394</v>
      </c>
      <c r="K140" s="3">
        <v>-0.0578201313053748</v>
      </c>
      <c r="L140" s="3">
        <v>0.0352160575226721</v>
      </c>
      <c r="M140" s="3">
        <v>0.988761591193013</v>
      </c>
      <c r="N140" s="3">
        <v>0.943819695786777</v>
      </c>
      <c r="O140" s="3">
        <v>1.03584348640188</v>
      </c>
      <c r="P140" s="3">
        <f t="shared" si="3"/>
        <v>0.0218596806739791</v>
      </c>
    </row>
    <row r="141" s="3" customFormat="1" spans="1:16">
      <c r="A141" s="3">
        <v>151</v>
      </c>
      <c r="B141" s="3" t="s">
        <v>182</v>
      </c>
      <c r="C141" s="3" t="s">
        <v>95</v>
      </c>
      <c r="D141" s="3" t="s">
        <v>96</v>
      </c>
      <c r="E141" s="3" t="s">
        <v>184</v>
      </c>
      <c r="F141" s="3" t="s">
        <v>73</v>
      </c>
      <c r="G141" s="3">
        <v>27</v>
      </c>
      <c r="H141" s="3">
        <v>-0.0684069485604977</v>
      </c>
      <c r="I141" s="3">
        <v>0.0504246820730668</v>
      </c>
      <c r="J141" s="3">
        <v>0.187028259555993</v>
      </c>
      <c r="K141" s="3">
        <v>-0.167239325423709</v>
      </c>
      <c r="L141" s="3">
        <v>0.0304254283027132</v>
      </c>
      <c r="M141" s="3">
        <v>0.933880354971967</v>
      </c>
      <c r="N141" s="3">
        <v>0.845997118488473</v>
      </c>
      <c r="O141" s="3">
        <v>1.03089301174074</v>
      </c>
      <c r="P141" s="3">
        <f t="shared" si="3"/>
        <v>0.006449250329517</v>
      </c>
    </row>
    <row r="142" s="3" customFormat="1" spans="1:16">
      <c r="A142" s="3">
        <v>152</v>
      </c>
      <c r="B142" s="3" t="s">
        <v>182</v>
      </c>
      <c r="C142" s="3" t="s">
        <v>95</v>
      </c>
      <c r="D142" s="3" t="s">
        <v>96</v>
      </c>
      <c r="E142" s="3" t="s">
        <v>184</v>
      </c>
      <c r="F142" s="3" t="s">
        <v>74</v>
      </c>
      <c r="G142" s="3">
        <v>27</v>
      </c>
      <c r="H142" s="3">
        <v>-0.00624213707861433</v>
      </c>
      <c r="I142" s="3">
        <v>0.0337744566201274</v>
      </c>
      <c r="J142" s="3">
        <v>0.853371567211803</v>
      </c>
      <c r="K142" s="3">
        <v>-0.072440072054064</v>
      </c>
      <c r="L142" s="3">
        <v>0.0599557978968353</v>
      </c>
      <c r="M142" s="3">
        <v>0.993777304585495</v>
      </c>
      <c r="N142" s="3">
        <v>0.930121485260194</v>
      </c>
      <c r="O142" s="3">
        <v>1.06178961217409</v>
      </c>
      <c r="P142" s="3">
        <f t="shared" si="3"/>
        <v>0.0294266057659242</v>
      </c>
    </row>
    <row r="143" s="3" customFormat="1" spans="1:16">
      <c r="A143" s="3">
        <v>154</v>
      </c>
      <c r="B143" s="3" t="s">
        <v>182</v>
      </c>
      <c r="C143" s="3" t="s">
        <v>95</v>
      </c>
      <c r="D143" s="3" t="s">
        <v>96</v>
      </c>
      <c r="E143" s="3" t="s">
        <v>184</v>
      </c>
      <c r="F143" s="3" t="s">
        <v>75</v>
      </c>
      <c r="G143" s="3">
        <v>27</v>
      </c>
      <c r="H143" s="3">
        <v>-0.00540749890171244</v>
      </c>
      <c r="I143" s="3">
        <v>0.0578697793639901</v>
      </c>
      <c r="J143" s="3">
        <v>0.926268351987121</v>
      </c>
      <c r="K143" s="3">
        <v>-0.118832266455133</v>
      </c>
      <c r="L143" s="3">
        <v>0.108017268651708</v>
      </c>
      <c r="M143" s="3">
        <v>0.994607095302576</v>
      </c>
      <c r="N143" s="3">
        <v>0.887956728401264</v>
      </c>
      <c r="O143" s="3">
        <v>1.11406698365508</v>
      </c>
      <c r="P143" s="3">
        <f t="shared" si="3"/>
        <v>0.0319402879995559</v>
      </c>
    </row>
    <row r="144" s="3" customFormat="1" spans="1:16">
      <c r="A144" s="3">
        <v>155</v>
      </c>
      <c r="B144" s="3" t="s">
        <v>182</v>
      </c>
      <c r="C144" s="3" t="s">
        <v>95</v>
      </c>
      <c r="D144" s="3" t="s">
        <v>96</v>
      </c>
      <c r="E144" s="3" t="s">
        <v>184</v>
      </c>
      <c r="F144" s="3" t="s">
        <v>76</v>
      </c>
      <c r="G144" s="3">
        <v>27</v>
      </c>
      <c r="H144" s="3">
        <v>-0.00540749890171244</v>
      </c>
      <c r="I144" s="3">
        <v>0.0472865502752475</v>
      </c>
      <c r="J144" s="3">
        <v>0.909834155555671</v>
      </c>
      <c r="K144" s="3">
        <v>-0.0980891374411976</v>
      </c>
      <c r="L144" s="3">
        <v>0.0872741396377727</v>
      </c>
      <c r="M144" s="3">
        <v>0.994607095302576</v>
      </c>
      <c r="N144" s="3">
        <v>0.906568090992351</v>
      </c>
      <c r="O144" s="3">
        <v>1.09119577873448</v>
      </c>
      <c r="P144" s="3">
        <f t="shared" si="3"/>
        <v>0.0313735915708852</v>
      </c>
    </row>
    <row r="145" s="3" customFormat="1" spans="1:16">
      <c r="A145" s="3">
        <v>158</v>
      </c>
      <c r="B145" s="3" t="s">
        <v>182</v>
      </c>
      <c r="C145" s="3" t="s">
        <v>97</v>
      </c>
      <c r="D145" s="3" t="s">
        <v>98</v>
      </c>
      <c r="E145" s="3" t="s">
        <v>184</v>
      </c>
      <c r="F145" s="3" t="s">
        <v>66</v>
      </c>
      <c r="G145" s="3">
        <v>27</v>
      </c>
      <c r="H145" s="3">
        <v>-0.00956338952032723</v>
      </c>
      <c r="I145" s="3">
        <v>0.0237322710792891</v>
      </c>
      <c r="J145" s="3">
        <v>0.68697041067962</v>
      </c>
      <c r="K145" s="3">
        <v>-0.0560786408357339</v>
      </c>
      <c r="L145" s="3">
        <v>0.0369518617950795</v>
      </c>
      <c r="M145" s="3">
        <v>0.990482194261678</v>
      </c>
      <c r="N145" s="3">
        <v>0.945464780826241</v>
      </c>
      <c r="O145" s="3">
        <v>1.03764306936117</v>
      </c>
      <c r="P145" s="3">
        <f t="shared" si="3"/>
        <v>0.0236886348510214</v>
      </c>
    </row>
    <row r="146" s="3" customFormat="1" spans="1:16">
      <c r="A146" s="3">
        <v>156</v>
      </c>
      <c r="B146" s="3" t="s">
        <v>182</v>
      </c>
      <c r="C146" s="3" t="s">
        <v>97</v>
      </c>
      <c r="D146" s="3" t="s">
        <v>98</v>
      </c>
      <c r="E146" s="3" t="s">
        <v>184</v>
      </c>
      <c r="F146" s="3" t="s">
        <v>73</v>
      </c>
      <c r="G146" s="3">
        <v>27</v>
      </c>
      <c r="H146" s="3">
        <v>-0.0768818375884054</v>
      </c>
      <c r="I146" s="3">
        <v>0.0504261423838131</v>
      </c>
      <c r="J146" s="3">
        <v>0.139900150084454</v>
      </c>
      <c r="K146" s="3">
        <v>-0.175717076660679</v>
      </c>
      <c r="L146" s="3">
        <v>0.0219534014838683</v>
      </c>
      <c r="M146" s="3">
        <v>0.925999265448525</v>
      </c>
      <c r="N146" s="3">
        <v>0.838855281504346</v>
      </c>
      <c r="O146" s="3">
        <v>1.0221961505368</v>
      </c>
      <c r="P146" s="3">
        <f t="shared" si="3"/>
        <v>0.00482414310636048</v>
      </c>
    </row>
    <row r="147" s="3" customFormat="1" spans="1:16">
      <c r="A147" s="3">
        <v>157</v>
      </c>
      <c r="B147" s="3" t="s">
        <v>182</v>
      </c>
      <c r="C147" s="3" t="s">
        <v>97</v>
      </c>
      <c r="D147" s="3" t="s">
        <v>98</v>
      </c>
      <c r="E147" s="3" t="s">
        <v>184</v>
      </c>
      <c r="F147" s="3" t="s">
        <v>74</v>
      </c>
      <c r="G147" s="3">
        <v>27</v>
      </c>
      <c r="H147" s="3">
        <v>-0.0130689790040881</v>
      </c>
      <c r="I147" s="3">
        <v>0.0356323496268975</v>
      </c>
      <c r="J147" s="3">
        <v>0.713788448848276</v>
      </c>
      <c r="K147" s="3">
        <v>-0.0829083842728072</v>
      </c>
      <c r="L147" s="3">
        <v>0.0567704262646311</v>
      </c>
      <c r="M147" s="3">
        <v>0.987016049287973</v>
      </c>
      <c r="N147" s="3">
        <v>0.920435469722325</v>
      </c>
      <c r="O147" s="3">
        <v>1.05841279872225</v>
      </c>
      <c r="P147" s="3">
        <f t="shared" si="3"/>
        <v>0.0246133947878716</v>
      </c>
    </row>
    <row r="148" s="3" customFormat="1" spans="1:16">
      <c r="A148" s="3">
        <v>159</v>
      </c>
      <c r="B148" s="3" t="s">
        <v>182</v>
      </c>
      <c r="C148" s="3" t="s">
        <v>97</v>
      </c>
      <c r="D148" s="3" t="s">
        <v>98</v>
      </c>
      <c r="E148" s="3" t="s">
        <v>184</v>
      </c>
      <c r="F148" s="3" t="s">
        <v>75</v>
      </c>
      <c r="G148" s="3">
        <v>27</v>
      </c>
      <c r="H148" s="3">
        <v>-0.0123160411024861</v>
      </c>
      <c r="I148" s="3">
        <v>0.0612602831269979</v>
      </c>
      <c r="J148" s="3">
        <v>0.842228314332593</v>
      </c>
      <c r="K148" s="3">
        <v>-0.132386196031402</v>
      </c>
      <c r="L148" s="3">
        <v>0.10775411382643</v>
      </c>
      <c r="M148" s="3">
        <v>0.987759490928543</v>
      </c>
      <c r="N148" s="3">
        <v>0.876002621008486</v>
      </c>
      <c r="O148" s="3">
        <v>1.11377385012409</v>
      </c>
      <c r="P148" s="3">
        <f t="shared" si="3"/>
        <v>0.0290423556666411</v>
      </c>
    </row>
    <row r="149" s="3" customFormat="1" spans="1:16">
      <c r="A149" s="3">
        <v>160</v>
      </c>
      <c r="B149" s="3" t="s">
        <v>182</v>
      </c>
      <c r="C149" s="3" t="s">
        <v>97</v>
      </c>
      <c r="D149" s="3" t="s">
        <v>98</v>
      </c>
      <c r="E149" s="3" t="s">
        <v>184</v>
      </c>
      <c r="F149" s="3" t="s">
        <v>76</v>
      </c>
      <c r="G149" s="3">
        <v>27</v>
      </c>
      <c r="H149" s="3">
        <v>-0.0270216931332718</v>
      </c>
      <c r="I149" s="3">
        <v>0.055307132342809</v>
      </c>
      <c r="J149" s="3">
        <v>0.629238150726194</v>
      </c>
      <c r="K149" s="3">
        <v>-0.135423672525177</v>
      </c>
      <c r="L149" s="3">
        <v>0.0813802862586339</v>
      </c>
      <c r="M149" s="3">
        <v>0.973340126498229</v>
      </c>
      <c r="N149" s="3">
        <v>0.873345820665677</v>
      </c>
      <c r="O149" s="3">
        <v>1.08478334633751</v>
      </c>
      <c r="P149" s="3">
        <f t="shared" si="3"/>
        <v>0.0216978672664205</v>
      </c>
    </row>
    <row r="150" s="3" customFormat="1" spans="1:16">
      <c r="A150" s="3">
        <v>183</v>
      </c>
      <c r="B150" s="3" t="s">
        <v>182</v>
      </c>
      <c r="C150" s="3" t="s">
        <v>99</v>
      </c>
      <c r="D150" s="3" t="s">
        <v>100</v>
      </c>
      <c r="E150" s="3" t="s">
        <v>184</v>
      </c>
      <c r="F150" s="3" t="s">
        <v>66</v>
      </c>
      <c r="G150" s="3">
        <v>27</v>
      </c>
      <c r="H150" s="3">
        <v>-0.00250950298713905</v>
      </c>
      <c r="I150" s="3">
        <v>0.0237282981418877</v>
      </c>
      <c r="J150" s="3">
        <v>0.915772835117814</v>
      </c>
      <c r="K150" s="3">
        <v>-0.049016967345239</v>
      </c>
      <c r="L150" s="3">
        <v>0.0439979613709609</v>
      </c>
      <c r="M150" s="3">
        <v>0.997493643183157</v>
      </c>
      <c r="N150" s="3">
        <v>0.952164973849609</v>
      </c>
      <c r="O150" s="3">
        <v>1.04498022455924</v>
      </c>
      <c r="P150" s="3">
        <f t="shared" si="3"/>
        <v>0.0315783736247522</v>
      </c>
    </row>
    <row r="151" s="3" customFormat="1" spans="1:16">
      <c r="A151" s="3">
        <v>181</v>
      </c>
      <c r="B151" s="3" t="s">
        <v>182</v>
      </c>
      <c r="C151" s="3" t="s">
        <v>99</v>
      </c>
      <c r="D151" s="3" t="s">
        <v>100</v>
      </c>
      <c r="E151" s="3" t="s">
        <v>184</v>
      </c>
      <c r="F151" s="3" t="s">
        <v>73</v>
      </c>
      <c r="G151" s="3">
        <v>27</v>
      </c>
      <c r="H151" s="3">
        <v>0.0483056603107591</v>
      </c>
      <c r="I151" s="3">
        <v>0.0504231284337641</v>
      </c>
      <c r="J151" s="3">
        <v>0.347233432427766</v>
      </c>
      <c r="K151" s="3">
        <v>-0.0505236714194186</v>
      </c>
      <c r="L151" s="3">
        <v>0.147134992040937</v>
      </c>
      <c r="M151" s="3">
        <v>1.04949139416909</v>
      </c>
      <c r="N151" s="3">
        <v>0.950731423243686</v>
      </c>
      <c r="O151" s="3">
        <v>1.15851034215018</v>
      </c>
      <c r="P151" s="3">
        <f t="shared" si="3"/>
        <v>0.0119735666354402</v>
      </c>
    </row>
    <row r="152" s="3" customFormat="1" spans="1:16">
      <c r="A152" s="3">
        <v>182</v>
      </c>
      <c r="B152" s="3" t="s">
        <v>182</v>
      </c>
      <c r="C152" s="3" t="s">
        <v>99</v>
      </c>
      <c r="D152" s="3" t="s">
        <v>100</v>
      </c>
      <c r="E152" s="3" t="s">
        <v>184</v>
      </c>
      <c r="F152" s="3" t="s">
        <v>74</v>
      </c>
      <c r="G152" s="3">
        <v>27</v>
      </c>
      <c r="H152" s="3">
        <v>0.0179052513285998</v>
      </c>
      <c r="I152" s="3">
        <v>0.0355381624346356</v>
      </c>
      <c r="J152" s="3">
        <v>0.614379678453025</v>
      </c>
      <c r="K152" s="3">
        <v>-0.051749547043286</v>
      </c>
      <c r="L152" s="3">
        <v>0.0875600497004857</v>
      </c>
      <c r="M152" s="3">
        <v>1.01806651137055</v>
      </c>
      <c r="N152" s="3">
        <v>0.949566658841096</v>
      </c>
      <c r="O152" s="3">
        <v>1.09150780719192</v>
      </c>
      <c r="P152" s="3">
        <f t="shared" si="3"/>
        <v>0.0211855061535526</v>
      </c>
    </row>
    <row r="153" s="3" customFormat="1" spans="1:16">
      <c r="A153" s="3">
        <v>184</v>
      </c>
      <c r="B153" s="3" t="s">
        <v>182</v>
      </c>
      <c r="C153" s="3" t="s">
        <v>99</v>
      </c>
      <c r="D153" s="3" t="s">
        <v>100</v>
      </c>
      <c r="E153" s="3" t="s">
        <v>184</v>
      </c>
      <c r="F153" s="3" t="s">
        <v>75</v>
      </c>
      <c r="G153" s="3">
        <v>27</v>
      </c>
      <c r="H153" s="3">
        <v>0.0286262672075639</v>
      </c>
      <c r="I153" s="3">
        <v>0.072206215601655</v>
      </c>
      <c r="J153" s="3">
        <v>0.695007104205232</v>
      </c>
      <c r="K153" s="3">
        <v>-0.11289791537168</v>
      </c>
      <c r="L153" s="3">
        <v>0.170150449786808</v>
      </c>
      <c r="M153" s="3">
        <v>1.02903993663094</v>
      </c>
      <c r="N153" s="3">
        <v>0.893241841723228</v>
      </c>
      <c r="O153" s="3">
        <v>1.18548319359799</v>
      </c>
      <c r="P153" s="3">
        <f t="shared" si="3"/>
        <v>0.0239657622139735</v>
      </c>
    </row>
    <row r="154" s="3" customFormat="1" spans="1:16">
      <c r="A154" s="3">
        <v>185</v>
      </c>
      <c r="B154" s="3" t="s">
        <v>182</v>
      </c>
      <c r="C154" s="3" t="s">
        <v>99</v>
      </c>
      <c r="D154" s="3" t="s">
        <v>100</v>
      </c>
      <c r="E154" s="3" t="s">
        <v>184</v>
      </c>
      <c r="F154" s="3" t="s">
        <v>76</v>
      </c>
      <c r="G154" s="3">
        <v>27</v>
      </c>
      <c r="H154" s="3">
        <v>0.0589718610808958</v>
      </c>
      <c r="I154" s="3">
        <v>0.0524310846148415</v>
      </c>
      <c r="J154" s="3">
        <v>0.270971772120245</v>
      </c>
      <c r="K154" s="3">
        <v>-0.0437930647641935</v>
      </c>
      <c r="L154" s="3">
        <v>0.161736786925985</v>
      </c>
      <c r="M154" s="3">
        <v>1.06074539209143</v>
      </c>
      <c r="N154" s="3">
        <v>0.957152005456739</v>
      </c>
      <c r="O154" s="3">
        <v>1.17555078026115</v>
      </c>
      <c r="P154" s="3">
        <f t="shared" si="3"/>
        <v>0.00934385421104293</v>
      </c>
    </row>
    <row r="155" s="3" customFormat="1" spans="1:16">
      <c r="A155" s="3">
        <v>168</v>
      </c>
      <c r="B155" s="3" t="s">
        <v>182</v>
      </c>
      <c r="C155" s="3" t="s">
        <v>101</v>
      </c>
      <c r="D155" s="3" t="s">
        <v>102</v>
      </c>
      <c r="E155" s="3" t="s">
        <v>184</v>
      </c>
      <c r="F155" s="3" t="s">
        <v>66</v>
      </c>
      <c r="G155" s="3">
        <v>27</v>
      </c>
      <c r="H155" s="3">
        <v>0.0307310377572474</v>
      </c>
      <c r="I155" s="3">
        <v>0.0238387556690965</v>
      </c>
      <c r="J155" s="3">
        <v>0.197356064582967</v>
      </c>
      <c r="K155" s="3">
        <v>-0.0159929233541818</v>
      </c>
      <c r="L155" s="3">
        <v>0.0774549988686767</v>
      </c>
      <c r="M155" s="3">
        <v>1.03120811053787</v>
      </c>
      <c r="N155" s="3">
        <v>0.984134284400411</v>
      </c>
      <c r="O155" s="3">
        <v>1.08053360612974</v>
      </c>
      <c r="P155" s="3">
        <f t="shared" si="3"/>
        <v>0.00680538153734369</v>
      </c>
    </row>
    <row r="156" s="3" customFormat="1" spans="1:16">
      <c r="A156" s="3">
        <v>166</v>
      </c>
      <c r="B156" s="3" t="s">
        <v>182</v>
      </c>
      <c r="C156" s="3" t="s">
        <v>101</v>
      </c>
      <c r="D156" s="3" t="s">
        <v>102</v>
      </c>
      <c r="E156" s="3" t="s">
        <v>184</v>
      </c>
      <c r="F156" s="3" t="s">
        <v>73</v>
      </c>
      <c r="G156" s="3">
        <v>27</v>
      </c>
      <c r="H156" s="3">
        <v>0.0438010533311337</v>
      </c>
      <c r="I156" s="3">
        <v>0.0515627682281013</v>
      </c>
      <c r="J156" s="3">
        <v>0.403681180075092</v>
      </c>
      <c r="K156" s="3">
        <v>-0.0572619723959448</v>
      </c>
      <c r="L156" s="3">
        <v>0.144864079058212</v>
      </c>
      <c r="M156" s="3">
        <v>1.04477447980863</v>
      </c>
      <c r="N156" s="3">
        <v>0.944346644205672</v>
      </c>
      <c r="O156" s="3">
        <v>1.15588245095903</v>
      </c>
      <c r="P156" s="3">
        <f t="shared" si="3"/>
        <v>0.0139200406922446</v>
      </c>
    </row>
    <row r="157" s="3" customFormat="1" spans="1:16">
      <c r="A157" s="3">
        <v>167</v>
      </c>
      <c r="B157" s="3" t="s">
        <v>182</v>
      </c>
      <c r="C157" s="3" t="s">
        <v>101</v>
      </c>
      <c r="D157" s="3" t="s">
        <v>102</v>
      </c>
      <c r="E157" s="3" t="s">
        <v>184</v>
      </c>
      <c r="F157" s="3" t="s">
        <v>74</v>
      </c>
      <c r="G157" s="3">
        <v>27</v>
      </c>
      <c r="H157" s="3">
        <v>0.0490559254381505</v>
      </c>
      <c r="I157" s="3">
        <v>0.0348958020887941</v>
      </c>
      <c r="J157" s="3">
        <v>0.159788570832759</v>
      </c>
      <c r="K157" s="3">
        <v>-0.019339846655886</v>
      </c>
      <c r="L157" s="3">
        <v>0.117451697532187</v>
      </c>
      <c r="M157" s="3">
        <v>1.05027908641569</v>
      </c>
      <c r="N157" s="3">
        <v>0.980845968372328</v>
      </c>
      <c r="O157" s="3">
        <v>1.12462730635749</v>
      </c>
      <c r="P157" s="3">
        <f t="shared" si="3"/>
        <v>0.005509950718371</v>
      </c>
    </row>
    <row r="158" s="3" customFormat="1" spans="1:16">
      <c r="A158" s="3">
        <v>169</v>
      </c>
      <c r="B158" s="3" t="s">
        <v>182</v>
      </c>
      <c r="C158" s="3" t="s">
        <v>101</v>
      </c>
      <c r="D158" s="3" t="s">
        <v>102</v>
      </c>
      <c r="E158" s="3" t="s">
        <v>184</v>
      </c>
      <c r="F158" s="3" t="s">
        <v>75</v>
      </c>
      <c r="G158" s="3">
        <v>27</v>
      </c>
      <c r="H158" s="3">
        <v>-0.0282857232689783</v>
      </c>
      <c r="I158" s="3">
        <v>0.0686908134929621</v>
      </c>
      <c r="J158" s="3">
        <v>0.683873420226373</v>
      </c>
      <c r="K158" s="3">
        <v>-0.162919717715184</v>
      </c>
      <c r="L158" s="3">
        <v>0.106348271177227</v>
      </c>
      <c r="M158" s="3">
        <v>0.972110572506405</v>
      </c>
      <c r="N158" s="3">
        <v>0.849659398274341</v>
      </c>
      <c r="O158" s="3">
        <v>1.11220915945616</v>
      </c>
      <c r="P158" s="3">
        <f t="shared" si="3"/>
        <v>0.0235818420767715</v>
      </c>
    </row>
    <row r="159" s="3" customFormat="1" spans="1:16">
      <c r="A159" s="3">
        <v>170</v>
      </c>
      <c r="B159" s="3" t="s">
        <v>182</v>
      </c>
      <c r="C159" s="3" t="s">
        <v>101</v>
      </c>
      <c r="D159" s="3" t="s">
        <v>102</v>
      </c>
      <c r="E159" s="3" t="s">
        <v>184</v>
      </c>
      <c r="F159" s="3" t="s">
        <v>76</v>
      </c>
      <c r="G159" s="3">
        <v>27</v>
      </c>
      <c r="H159" s="3">
        <v>0.0297623624558378</v>
      </c>
      <c r="I159" s="3">
        <v>0.0554892220864902</v>
      </c>
      <c r="J159" s="3">
        <v>0.596267534539134</v>
      </c>
      <c r="K159" s="3">
        <v>-0.0789965128336829</v>
      </c>
      <c r="L159" s="3">
        <v>0.138521237745359</v>
      </c>
      <c r="M159" s="3">
        <v>1.0302096883621</v>
      </c>
      <c r="N159" s="3">
        <v>0.924043146731605</v>
      </c>
      <c r="O159" s="3">
        <v>1.14857407443487</v>
      </c>
      <c r="P159" s="3">
        <f t="shared" si="3"/>
        <v>0.0205609494668667</v>
      </c>
    </row>
    <row r="160" s="3" customFormat="1" spans="1:16">
      <c r="A160" s="3">
        <v>173</v>
      </c>
      <c r="B160" s="3" t="s">
        <v>182</v>
      </c>
      <c r="C160" s="3" t="s">
        <v>146</v>
      </c>
      <c r="D160" s="3" t="s">
        <v>147</v>
      </c>
      <c r="E160" s="3" t="s">
        <v>184</v>
      </c>
      <c r="F160" s="3" t="s">
        <v>66</v>
      </c>
      <c r="G160" s="3">
        <v>27</v>
      </c>
      <c r="H160" s="3">
        <v>-0.0178817810540129</v>
      </c>
      <c r="I160" s="3">
        <v>0.029325250514597</v>
      </c>
      <c r="J160" s="3">
        <v>0.542011397089193</v>
      </c>
      <c r="K160" s="3">
        <v>-0.0753592720626231</v>
      </c>
      <c r="L160" s="3">
        <v>0.0395957099545973</v>
      </c>
      <c r="M160" s="3">
        <v>0.982277149263809</v>
      </c>
      <c r="N160" s="3">
        <v>0.927410233880366</v>
      </c>
      <c r="O160" s="3">
        <v>1.04039006980626</v>
      </c>
      <c r="P160" s="3">
        <f t="shared" si="3"/>
        <v>0.0186900481754894</v>
      </c>
    </row>
    <row r="161" s="3" customFormat="1" spans="1:16">
      <c r="A161" s="3">
        <v>171</v>
      </c>
      <c r="B161" s="3" t="s">
        <v>182</v>
      </c>
      <c r="C161" s="3" t="s">
        <v>146</v>
      </c>
      <c r="D161" s="3" t="s">
        <v>147</v>
      </c>
      <c r="E161" s="3" t="s">
        <v>184</v>
      </c>
      <c r="F161" s="3" t="s">
        <v>73</v>
      </c>
      <c r="G161" s="3">
        <v>27</v>
      </c>
      <c r="H161" s="3">
        <v>0.0404961720947301</v>
      </c>
      <c r="I161" s="3">
        <v>0.0621479449409995</v>
      </c>
      <c r="J161" s="3">
        <v>0.520599077525195</v>
      </c>
      <c r="K161" s="3">
        <v>-0.0813137999896288</v>
      </c>
      <c r="L161" s="3">
        <v>0.162306144179089</v>
      </c>
      <c r="M161" s="3">
        <v>1.04132732359254</v>
      </c>
      <c r="N161" s="3">
        <v>0.921904352473454</v>
      </c>
      <c r="O161" s="3">
        <v>1.17622027919824</v>
      </c>
      <c r="P161" s="3">
        <f t="shared" si="3"/>
        <v>0.017951692328455</v>
      </c>
    </row>
    <row r="162" s="3" customFormat="1" spans="1:16">
      <c r="A162" s="3">
        <v>172</v>
      </c>
      <c r="B162" s="3" t="s">
        <v>182</v>
      </c>
      <c r="C162" s="3" t="s">
        <v>146</v>
      </c>
      <c r="D162" s="3" t="s">
        <v>147</v>
      </c>
      <c r="E162" s="3" t="s">
        <v>184</v>
      </c>
      <c r="F162" s="3" t="s">
        <v>74</v>
      </c>
      <c r="G162" s="3">
        <v>27</v>
      </c>
      <c r="H162" s="3">
        <v>-0.00637282670780463</v>
      </c>
      <c r="I162" s="3">
        <v>0.0368115719006217</v>
      </c>
      <c r="J162" s="3">
        <v>0.862556946991624</v>
      </c>
      <c r="K162" s="3">
        <v>-0.0785235076330231</v>
      </c>
      <c r="L162" s="3">
        <v>0.0657778542174139</v>
      </c>
      <c r="M162" s="3">
        <v>0.99364743668444</v>
      </c>
      <c r="N162" s="3">
        <v>0.924480327331841</v>
      </c>
      <c r="O162" s="3">
        <v>1.0679894414618</v>
      </c>
      <c r="P162" s="3">
        <f t="shared" si="3"/>
        <v>0.0297433429997112</v>
      </c>
    </row>
    <row r="163" s="3" customFormat="1" spans="1:16">
      <c r="A163" s="3">
        <v>174</v>
      </c>
      <c r="B163" s="3" t="s">
        <v>182</v>
      </c>
      <c r="C163" s="3" t="s">
        <v>146</v>
      </c>
      <c r="D163" s="3" t="s">
        <v>147</v>
      </c>
      <c r="E163" s="3" t="s">
        <v>184</v>
      </c>
      <c r="F163" s="3" t="s">
        <v>75</v>
      </c>
      <c r="G163" s="3">
        <v>27</v>
      </c>
      <c r="H163" s="3">
        <v>-0.0379813679256199</v>
      </c>
      <c r="I163" s="3">
        <v>0.0658088576544136</v>
      </c>
      <c r="J163" s="3">
        <v>0.568804618198141</v>
      </c>
      <c r="K163" s="3">
        <v>-0.166966728928271</v>
      </c>
      <c r="L163" s="3">
        <v>0.0910039930770308</v>
      </c>
      <c r="M163" s="3">
        <v>0.962730878397427</v>
      </c>
      <c r="N163" s="3">
        <v>0.846227765773516</v>
      </c>
      <c r="O163" s="3">
        <v>1.0952733787607</v>
      </c>
      <c r="P163" s="3">
        <f t="shared" si="3"/>
        <v>0.01961395235166</v>
      </c>
    </row>
    <row r="164" s="3" customFormat="1" spans="1:16">
      <c r="A164" s="3">
        <v>175</v>
      </c>
      <c r="B164" s="3" t="s">
        <v>182</v>
      </c>
      <c r="C164" s="3" t="s">
        <v>146</v>
      </c>
      <c r="D164" s="3" t="s">
        <v>147</v>
      </c>
      <c r="E164" s="3" t="s">
        <v>184</v>
      </c>
      <c r="F164" s="3" t="s">
        <v>76</v>
      </c>
      <c r="G164" s="3">
        <v>27</v>
      </c>
      <c r="H164" s="3">
        <v>-0.0114112788567872</v>
      </c>
      <c r="I164" s="3">
        <v>0.0527337604123093</v>
      </c>
      <c r="J164" s="3">
        <v>0.83036937586921</v>
      </c>
      <c r="K164" s="3">
        <v>-0.114769449264913</v>
      </c>
      <c r="L164" s="3">
        <v>0.0919468915513391</v>
      </c>
      <c r="M164" s="3">
        <v>0.988653582833074</v>
      </c>
      <c r="N164" s="3">
        <v>0.891571672718039</v>
      </c>
      <c r="O164" s="3">
        <v>1.09630659739207</v>
      </c>
      <c r="P164" s="3">
        <f t="shared" si="3"/>
        <v>0.0286334267541107</v>
      </c>
    </row>
    <row r="165" s="3" customFormat="1" spans="1:16">
      <c r="A165" s="3">
        <v>178</v>
      </c>
      <c r="B165" s="3" t="s">
        <v>182</v>
      </c>
      <c r="C165" s="3" t="s">
        <v>103</v>
      </c>
      <c r="D165" s="3" t="s">
        <v>104</v>
      </c>
      <c r="E165" s="3" t="s">
        <v>184</v>
      </c>
      <c r="F165" s="3" t="s">
        <v>66</v>
      </c>
      <c r="G165" s="3">
        <v>27</v>
      </c>
      <c r="H165" s="3">
        <v>-0.0379702935362717</v>
      </c>
      <c r="I165" s="3">
        <v>0.0237276324362285</v>
      </c>
      <c r="J165" s="3">
        <v>0.109541734736368</v>
      </c>
      <c r="K165" s="3">
        <v>-0.0844764531112796</v>
      </c>
      <c r="L165" s="3">
        <v>0.0085358660387362</v>
      </c>
      <c r="M165" s="3">
        <v>0.962741540113048</v>
      </c>
      <c r="N165" s="3">
        <v>0.918993294554905</v>
      </c>
      <c r="O165" s="3">
        <v>1.00857240042013</v>
      </c>
      <c r="P165" s="3">
        <f t="shared" si="3"/>
        <v>0.00377730119780579</v>
      </c>
    </row>
    <row r="166" s="3" customFormat="1" spans="1:16">
      <c r="A166" s="3">
        <v>176</v>
      </c>
      <c r="B166" s="3" t="s">
        <v>182</v>
      </c>
      <c r="C166" s="3" t="s">
        <v>103</v>
      </c>
      <c r="D166" s="3" t="s">
        <v>104</v>
      </c>
      <c r="E166" s="3" t="s">
        <v>184</v>
      </c>
      <c r="F166" s="3" t="s">
        <v>73</v>
      </c>
      <c r="G166" s="3">
        <v>27</v>
      </c>
      <c r="H166" s="3">
        <v>-0.045946245436085</v>
      </c>
      <c r="I166" s="3">
        <v>0.0504982572306975</v>
      </c>
      <c r="J166" s="3">
        <v>0.37158651904761</v>
      </c>
      <c r="K166" s="3">
        <v>-0.144922829608252</v>
      </c>
      <c r="L166" s="3">
        <v>0.0530303387360821</v>
      </c>
      <c r="M166" s="3">
        <v>0.95509330143476</v>
      </c>
      <c r="N166" s="3">
        <v>0.865089049795758</v>
      </c>
      <c r="O166" s="3">
        <v>1.05446163566735</v>
      </c>
      <c r="P166" s="3">
        <f t="shared" si="3"/>
        <v>0.012813328243021</v>
      </c>
    </row>
    <row r="167" s="3" customFormat="1" spans="1:16">
      <c r="A167" s="3">
        <v>177</v>
      </c>
      <c r="B167" s="3" t="s">
        <v>182</v>
      </c>
      <c r="C167" s="3" t="s">
        <v>103</v>
      </c>
      <c r="D167" s="3" t="s">
        <v>104</v>
      </c>
      <c r="E167" s="3" t="s">
        <v>184</v>
      </c>
      <c r="F167" s="3" t="s">
        <v>74</v>
      </c>
      <c r="G167" s="3">
        <v>27</v>
      </c>
      <c r="H167" s="3">
        <v>-0.0487981808637685</v>
      </c>
      <c r="I167" s="3">
        <v>0.0343091410398583</v>
      </c>
      <c r="J167" s="3">
        <v>0.154936729867467</v>
      </c>
      <c r="K167" s="3">
        <v>-0.116044097301891</v>
      </c>
      <c r="L167" s="3">
        <v>0.0184477355743538</v>
      </c>
      <c r="M167" s="3">
        <v>0.952373317464569</v>
      </c>
      <c r="N167" s="3">
        <v>0.890435956608508</v>
      </c>
      <c r="O167" s="3">
        <v>1.01861894624416</v>
      </c>
      <c r="P167" s="3">
        <f t="shared" si="3"/>
        <v>0.00534264585749886</v>
      </c>
    </row>
    <row r="168" s="3" customFormat="1" spans="1:16">
      <c r="A168" s="3">
        <v>179</v>
      </c>
      <c r="B168" s="3" t="s">
        <v>182</v>
      </c>
      <c r="C168" s="3" t="s">
        <v>103</v>
      </c>
      <c r="D168" s="3" t="s">
        <v>104</v>
      </c>
      <c r="E168" s="3" t="s">
        <v>184</v>
      </c>
      <c r="F168" s="3" t="s">
        <v>75</v>
      </c>
      <c r="G168" s="3">
        <v>27</v>
      </c>
      <c r="H168" s="3">
        <v>0.0734140699687576</v>
      </c>
      <c r="I168" s="3">
        <v>0.0779700244821986</v>
      </c>
      <c r="J168" s="3">
        <v>0.355080797048174</v>
      </c>
      <c r="K168" s="3">
        <v>-0.0794071780163517</v>
      </c>
      <c r="L168" s="3">
        <v>0.226235317953867</v>
      </c>
      <c r="M168" s="3">
        <v>1.07617605685636</v>
      </c>
      <c r="N168" s="3">
        <v>0.923663752291334</v>
      </c>
      <c r="O168" s="3">
        <v>1.25387068884957</v>
      </c>
      <c r="P168" s="3">
        <f t="shared" si="3"/>
        <v>0.0122441654154543</v>
      </c>
    </row>
    <row r="169" s="3" customFormat="1" spans="1:16">
      <c r="A169" s="3">
        <v>180</v>
      </c>
      <c r="B169" s="3" t="s">
        <v>182</v>
      </c>
      <c r="C169" s="3" t="s">
        <v>103</v>
      </c>
      <c r="D169" s="3" t="s">
        <v>104</v>
      </c>
      <c r="E169" s="3" t="s">
        <v>184</v>
      </c>
      <c r="F169" s="3" t="s">
        <v>76</v>
      </c>
      <c r="G169" s="3">
        <v>27</v>
      </c>
      <c r="H169" s="3">
        <v>0.0493758356041928</v>
      </c>
      <c r="I169" s="3">
        <v>0.0581226554495124</v>
      </c>
      <c r="J169" s="3">
        <v>0.403351747301583</v>
      </c>
      <c r="K169" s="3">
        <v>-0.0645445690768514</v>
      </c>
      <c r="L169" s="3">
        <v>0.163296240285237</v>
      </c>
      <c r="M169" s="3">
        <v>1.05061513512245</v>
      </c>
      <c r="N169" s="3">
        <v>0.93749433007407</v>
      </c>
      <c r="O169" s="3">
        <v>1.17738542702563</v>
      </c>
      <c r="P169" s="3">
        <f t="shared" si="3"/>
        <v>0.0139086809414339</v>
      </c>
    </row>
    <row r="170" s="3" customFormat="1" spans="1:16">
      <c r="A170" s="3">
        <v>188</v>
      </c>
      <c r="B170" s="3" t="s">
        <v>182</v>
      </c>
      <c r="C170" s="3" t="s">
        <v>105</v>
      </c>
      <c r="D170" s="3" t="s">
        <v>106</v>
      </c>
      <c r="E170" s="3" t="s">
        <v>184</v>
      </c>
      <c r="F170" s="3" t="s">
        <v>66</v>
      </c>
      <c r="G170" s="3">
        <v>27</v>
      </c>
      <c r="H170" s="3">
        <v>-0.042640656216525</v>
      </c>
      <c r="I170" s="3">
        <v>0.0240049659805545</v>
      </c>
      <c r="J170" s="3">
        <v>0.0756791246032968</v>
      </c>
      <c r="K170" s="3">
        <v>-0.0896903895384118</v>
      </c>
      <c r="L170" s="3">
        <v>0.0044090771053618</v>
      </c>
      <c r="M170" s="3">
        <v>0.958255671424149</v>
      </c>
      <c r="N170" s="3">
        <v>0.91421419173598</v>
      </c>
      <c r="O170" s="3">
        <v>1.00441881138696</v>
      </c>
      <c r="P170" s="3">
        <f t="shared" si="3"/>
        <v>0.00260962498632058</v>
      </c>
    </row>
    <row r="171" s="3" customFormat="1" spans="1:16">
      <c r="A171" s="3">
        <v>186</v>
      </c>
      <c r="B171" s="3" t="s">
        <v>182</v>
      </c>
      <c r="C171" s="3" t="s">
        <v>105</v>
      </c>
      <c r="D171" s="3" t="s">
        <v>106</v>
      </c>
      <c r="E171" s="3" t="s">
        <v>184</v>
      </c>
      <c r="F171" s="3" t="s">
        <v>73</v>
      </c>
      <c r="G171" s="3">
        <v>27</v>
      </c>
      <c r="H171" s="3">
        <v>-0.0161925705834187</v>
      </c>
      <c r="I171" s="3">
        <v>0.0516707773368392</v>
      </c>
      <c r="J171" s="3">
        <v>0.756591918085845</v>
      </c>
      <c r="K171" s="3">
        <v>-0.117467294163624</v>
      </c>
      <c r="L171" s="3">
        <v>0.0850821529967861</v>
      </c>
      <c r="M171" s="3">
        <v>0.983937824329341</v>
      </c>
      <c r="N171" s="3">
        <v>0.88916959230609</v>
      </c>
      <c r="O171" s="3">
        <v>1.08880651174212</v>
      </c>
      <c r="P171" s="3">
        <f t="shared" si="3"/>
        <v>0.0260893764857188</v>
      </c>
    </row>
    <row r="172" s="3" customFormat="1" spans="1:16">
      <c r="A172" s="3">
        <v>187</v>
      </c>
      <c r="B172" s="3" t="s">
        <v>182</v>
      </c>
      <c r="C172" s="3" t="s">
        <v>105</v>
      </c>
      <c r="D172" s="3" t="s">
        <v>106</v>
      </c>
      <c r="E172" s="3" t="s">
        <v>184</v>
      </c>
      <c r="F172" s="3" t="s">
        <v>74</v>
      </c>
      <c r="G172" s="3">
        <v>27</v>
      </c>
      <c r="H172" s="3">
        <v>-0.046755730251522</v>
      </c>
      <c r="I172" s="3">
        <v>0.0330685421969513</v>
      </c>
      <c r="J172" s="3">
        <v>0.157390214194226</v>
      </c>
      <c r="K172" s="3">
        <v>-0.111570072957547</v>
      </c>
      <c r="L172" s="3">
        <v>0.0180586124545026</v>
      </c>
      <c r="M172" s="3">
        <v>0.954320480745429</v>
      </c>
      <c r="N172" s="3">
        <v>0.894428713941995</v>
      </c>
      <c r="O172" s="3">
        <v>1.01822265516987</v>
      </c>
      <c r="P172" s="3">
        <f t="shared" si="3"/>
        <v>0.00542724876531814</v>
      </c>
    </row>
    <row r="173" s="3" customFormat="1" spans="1:16">
      <c r="A173" s="3">
        <v>189</v>
      </c>
      <c r="B173" s="3" t="s">
        <v>182</v>
      </c>
      <c r="C173" s="3" t="s">
        <v>105</v>
      </c>
      <c r="D173" s="3" t="s">
        <v>106</v>
      </c>
      <c r="E173" s="3" t="s">
        <v>184</v>
      </c>
      <c r="F173" s="3" t="s">
        <v>75</v>
      </c>
      <c r="G173" s="3">
        <v>27</v>
      </c>
      <c r="H173" s="3">
        <v>-0.048866735649939</v>
      </c>
      <c r="I173" s="3">
        <v>0.0561573948970843</v>
      </c>
      <c r="J173" s="3">
        <v>0.392168276996601</v>
      </c>
      <c r="K173" s="3">
        <v>-0.158935229648224</v>
      </c>
      <c r="L173" s="3">
        <v>0.0612017583483463</v>
      </c>
      <c r="M173" s="3">
        <v>0.952308029953347</v>
      </c>
      <c r="N173" s="3">
        <v>0.853051609632648</v>
      </c>
      <c r="O173" s="3">
        <v>1.06311338455145</v>
      </c>
      <c r="P173" s="3">
        <f t="shared" si="3"/>
        <v>0.0135230440343656</v>
      </c>
    </row>
    <row r="174" s="3" customFormat="1" spans="1:16">
      <c r="A174" s="3">
        <v>190</v>
      </c>
      <c r="B174" s="3" t="s">
        <v>182</v>
      </c>
      <c r="C174" s="3" t="s">
        <v>105</v>
      </c>
      <c r="D174" s="3" t="s">
        <v>106</v>
      </c>
      <c r="E174" s="3" t="s">
        <v>184</v>
      </c>
      <c r="F174" s="3" t="s">
        <v>76</v>
      </c>
      <c r="G174" s="3">
        <v>27</v>
      </c>
      <c r="H174" s="3">
        <v>-0.0401677336811661</v>
      </c>
      <c r="I174" s="3">
        <v>0.0465044284471812</v>
      </c>
      <c r="J174" s="3">
        <v>0.395629265044367</v>
      </c>
      <c r="K174" s="3">
        <v>-0.131316413437641</v>
      </c>
      <c r="L174" s="3">
        <v>0.0509809460753091</v>
      </c>
      <c r="M174" s="3">
        <v>0.96062829591782</v>
      </c>
      <c r="N174" s="3">
        <v>0.876940254807267</v>
      </c>
      <c r="O174" s="3">
        <v>1.05230284259307</v>
      </c>
      <c r="P174" s="3">
        <f t="shared" si="3"/>
        <v>0.0136423884498058</v>
      </c>
    </row>
    <row r="175" s="3" customFormat="1" spans="1:16">
      <c r="A175" s="3">
        <v>193</v>
      </c>
      <c r="B175" s="3" t="s">
        <v>182</v>
      </c>
      <c r="C175" s="3" t="s">
        <v>148</v>
      </c>
      <c r="D175" s="3" t="s">
        <v>149</v>
      </c>
      <c r="E175" s="3" t="s">
        <v>184</v>
      </c>
      <c r="F175" s="3" t="s">
        <v>66</v>
      </c>
      <c r="G175" s="3">
        <v>27</v>
      </c>
      <c r="H175" s="3">
        <v>-0.0298640479208066</v>
      </c>
      <c r="I175" s="3">
        <v>0.02372844240263</v>
      </c>
      <c r="J175" s="3">
        <v>0.208183523380271</v>
      </c>
      <c r="K175" s="3">
        <v>-0.0763717950299615</v>
      </c>
      <c r="L175" s="3">
        <v>0.0166436991883483</v>
      </c>
      <c r="M175" s="3">
        <v>0.970577476605301</v>
      </c>
      <c r="N175" s="3">
        <v>0.926471684949775</v>
      </c>
      <c r="O175" s="3">
        <v>1.0167829771771</v>
      </c>
      <c r="P175" s="3">
        <f t="shared" si="3"/>
        <v>0.00717874218552659</v>
      </c>
    </row>
    <row r="176" s="3" customFormat="1" spans="1:16">
      <c r="A176" s="3">
        <v>191</v>
      </c>
      <c r="B176" s="3" t="s">
        <v>182</v>
      </c>
      <c r="C176" s="3" t="s">
        <v>148</v>
      </c>
      <c r="D176" s="3" t="s">
        <v>149</v>
      </c>
      <c r="E176" s="3" t="s">
        <v>184</v>
      </c>
      <c r="F176" s="3" t="s">
        <v>73</v>
      </c>
      <c r="G176" s="3">
        <v>27</v>
      </c>
      <c r="H176" s="3">
        <v>-0.0327185708561161</v>
      </c>
      <c r="I176" s="3">
        <v>0.0504100273822007</v>
      </c>
      <c r="J176" s="3">
        <v>0.52222530703362</v>
      </c>
      <c r="K176" s="3">
        <v>-0.13152222452523</v>
      </c>
      <c r="L176" s="3">
        <v>0.0660850828129973</v>
      </c>
      <c r="M176" s="3">
        <v>0.967810891456797</v>
      </c>
      <c r="N176" s="3">
        <v>0.876759789351208</v>
      </c>
      <c r="O176" s="3">
        <v>1.06831760876661</v>
      </c>
      <c r="P176" s="3">
        <f t="shared" si="3"/>
        <v>0.0180077692080559</v>
      </c>
    </row>
    <row r="177" s="3" customFormat="1" spans="1:16">
      <c r="A177" s="3">
        <v>192</v>
      </c>
      <c r="B177" s="3" t="s">
        <v>182</v>
      </c>
      <c r="C177" s="3" t="s">
        <v>148</v>
      </c>
      <c r="D177" s="3" t="s">
        <v>149</v>
      </c>
      <c r="E177" s="3" t="s">
        <v>184</v>
      </c>
      <c r="F177" s="3" t="s">
        <v>74</v>
      </c>
      <c r="G177" s="3">
        <v>27</v>
      </c>
      <c r="H177" s="3">
        <v>-0.0126718920368489</v>
      </c>
      <c r="I177" s="3">
        <v>0.0345704376611978</v>
      </c>
      <c r="J177" s="3">
        <v>0.713952592773129</v>
      </c>
      <c r="K177" s="3">
        <v>-0.0804299498527966</v>
      </c>
      <c r="L177" s="3">
        <v>0.0550861657790989</v>
      </c>
      <c r="M177" s="3">
        <v>0.987408058323289</v>
      </c>
      <c r="N177" s="3">
        <v>0.922719537959368</v>
      </c>
      <c r="O177" s="3">
        <v>1.05663165624298</v>
      </c>
      <c r="P177" s="3">
        <f t="shared" si="3"/>
        <v>0.0246190549232113</v>
      </c>
    </row>
    <row r="178" s="3" customFormat="1" spans="1:16">
      <c r="A178" s="3">
        <v>194</v>
      </c>
      <c r="B178" s="3" t="s">
        <v>182</v>
      </c>
      <c r="C178" s="3" t="s">
        <v>148</v>
      </c>
      <c r="D178" s="3" t="s">
        <v>149</v>
      </c>
      <c r="E178" s="3" t="s">
        <v>184</v>
      </c>
      <c r="F178" s="3" t="s">
        <v>75</v>
      </c>
      <c r="G178" s="3">
        <v>27</v>
      </c>
      <c r="H178" s="3">
        <v>-0.0118565386448379</v>
      </c>
      <c r="I178" s="3">
        <v>0.067446729353082</v>
      </c>
      <c r="J178" s="3">
        <v>0.861820007773685</v>
      </c>
      <c r="K178" s="3">
        <v>-0.144052128176879</v>
      </c>
      <c r="L178" s="3">
        <v>0.120339050887203</v>
      </c>
      <c r="M178" s="3">
        <v>0.988213473137172</v>
      </c>
      <c r="N178" s="3">
        <v>0.865842612085955</v>
      </c>
      <c r="O178" s="3">
        <v>1.12787919520053</v>
      </c>
      <c r="P178" s="3">
        <f t="shared" si="3"/>
        <v>0.0297179313025409</v>
      </c>
    </row>
    <row r="179" s="3" customFormat="1" spans="1:16">
      <c r="A179" s="3">
        <v>195</v>
      </c>
      <c r="B179" s="3" t="s">
        <v>182</v>
      </c>
      <c r="C179" s="3" t="s">
        <v>148</v>
      </c>
      <c r="D179" s="3" t="s">
        <v>149</v>
      </c>
      <c r="E179" s="3" t="s">
        <v>184</v>
      </c>
      <c r="F179" s="3" t="s">
        <v>76</v>
      </c>
      <c r="G179" s="3">
        <v>27</v>
      </c>
      <c r="H179" s="3">
        <v>0.0020316244215669</v>
      </c>
      <c r="I179" s="3">
        <v>0.0521173526082562</v>
      </c>
      <c r="J179" s="3">
        <v>0.969202741970086</v>
      </c>
      <c r="K179" s="3">
        <v>-0.100118386690615</v>
      </c>
      <c r="L179" s="3">
        <v>0.104181635533749</v>
      </c>
      <c r="M179" s="3">
        <v>1.00203368956876</v>
      </c>
      <c r="N179" s="3">
        <v>0.904730303669076</v>
      </c>
      <c r="O179" s="3">
        <v>1.10980201609124</v>
      </c>
      <c r="P179" s="3">
        <f t="shared" si="3"/>
        <v>0.033420784205865</v>
      </c>
    </row>
    <row r="180" s="3" customFormat="1" spans="1:16">
      <c r="A180" s="3">
        <v>198</v>
      </c>
      <c r="B180" s="3" t="s">
        <v>182</v>
      </c>
      <c r="C180" s="3" t="s">
        <v>150</v>
      </c>
      <c r="D180" s="3" t="s">
        <v>151</v>
      </c>
      <c r="E180" s="3" t="s">
        <v>184</v>
      </c>
      <c r="F180" s="3" t="s">
        <v>66</v>
      </c>
      <c r="G180" s="3">
        <v>27</v>
      </c>
      <c r="H180" s="3">
        <v>-0.00602540133181638</v>
      </c>
      <c r="I180" s="3">
        <v>0.0276587632612302</v>
      </c>
      <c r="J180" s="3">
        <v>0.827547682793083</v>
      </c>
      <c r="K180" s="3">
        <v>-0.0602365773238276</v>
      </c>
      <c r="L180" s="3">
        <v>0.0481857746601949</v>
      </c>
      <c r="M180" s="3">
        <v>0.99399271499448</v>
      </c>
      <c r="N180" s="3">
        <v>0.941541759803869</v>
      </c>
      <c r="O180" s="3">
        <v>1.04936558275218</v>
      </c>
      <c r="P180" s="3">
        <f t="shared" si="3"/>
        <v>0.0285361269928649</v>
      </c>
    </row>
    <row r="181" s="3" customFormat="1" spans="1:16">
      <c r="A181" s="3">
        <v>196</v>
      </c>
      <c r="B181" s="3" t="s">
        <v>182</v>
      </c>
      <c r="C181" s="3" t="s">
        <v>150</v>
      </c>
      <c r="D181" s="3" t="s">
        <v>151</v>
      </c>
      <c r="E181" s="3" t="s">
        <v>184</v>
      </c>
      <c r="F181" s="3" t="s">
        <v>73</v>
      </c>
      <c r="G181" s="3">
        <v>27</v>
      </c>
      <c r="H181" s="3">
        <v>-0.0750869927408638</v>
      </c>
      <c r="I181" s="3">
        <v>0.057847452275288</v>
      </c>
      <c r="J181" s="3">
        <v>0.206129748601604</v>
      </c>
      <c r="K181" s="3">
        <v>-0.188467999200428</v>
      </c>
      <c r="L181" s="3">
        <v>0.0382940137187006</v>
      </c>
      <c r="M181" s="3">
        <v>0.927662782890216</v>
      </c>
      <c r="N181" s="3">
        <v>0.828227006941022</v>
      </c>
      <c r="O181" s="3">
        <v>1.03903667901148</v>
      </c>
      <c r="P181" s="3">
        <f t="shared" si="3"/>
        <v>0.00710792236557255</v>
      </c>
    </row>
    <row r="182" s="3" customFormat="1" spans="1:16">
      <c r="A182" s="3">
        <v>197</v>
      </c>
      <c r="B182" s="3" t="s">
        <v>182</v>
      </c>
      <c r="C182" s="3" t="s">
        <v>150</v>
      </c>
      <c r="D182" s="3" t="s">
        <v>151</v>
      </c>
      <c r="E182" s="3" t="s">
        <v>184</v>
      </c>
      <c r="F182" s="3" t="s">
        <v>74</v>
      </c>
      <c r="G182" s="3">
        <v>27</v>
      </c>
      <c r="H182" s="3">
        <v>-0.0162696461280055</v>
      </c>
      <c r="I182" s="3">
        <v>0.0358351850550184</v>
      </c>
      <c r="J182" s="3">
        <v>0.649819344409562</v>
      </c>
      <c r="K182" s="3">
        <v>-0.0865066088358416</v>
      </c>
      <c r="L182" s="3">
        <v>0.0539673165798306</v>
      </c>
      <c r="M182" s="3">
        <v>0.983861989708226</v>
      </c>
      <c r="N182" s="3">
        <v>0.917129487606448</v>
      </c>
      <c r="O182" s="3">
        <v>1.05545010587208</v>
      </c>
      <c r="P182" s="3">
        <f t="shared" si="3"/>
        <v>0.0224075636003297</v>
      </c>
    </row>
    <row r="183" s="3" customFormat="1" spans="1:16">
      <c r="A183" s="3">
        <v>199</v>
      </c>
      <c r="B183" s="3" t="s">
        <v>182</v>
      </c>
      <c r="C183" s="3" t="s">
        <v>150</v>
      </c>
      <c r="D183" s="3" t="s">
        <v>151</v>
      </c>
      <c r="E183" s="3" t="s">
        <v>184</v>
      </c>
      <c r="F183" s="3" t="s">
        <v>75</v>
      </c>
      <c r="G183" s="3">
        <v>27</v>
      </c>
      <c r="H183" s="3">
        <v>0.0103099576860247</v>
      </c>
      <c r="I183" s="3">
        <v>0.0766236514275695</v>
      </c>
      <c r="J183" s="3">
        <v>0.894001345306625</v>
      </c>
      <c r="K183" s="3">
        <v>-0.139872399112011</v>
      </c>
      <c r="L183" s="3">
        <v>0.160492314484061</v>
      </c>
      <c r="M183" s="3">
        <v>1.0103632884214</v>
      </c>
      <c r="N183" s="3">
        <v>0.869469173359363</v>
      </c>
      <c r="O183" s="3">
        <v>1.17408874962814</v>
      </c>
      <c r="P183" s="3">
        <f t="shared" si="3"/>
        <v>0.0308276325967802</v>
      </c>
    </row>
    <row r="184" s="3" customFormat="1" spans="1:16">
      <c r="A184" s="3">
        <v>200</v>
      </c>
      <c r="B184" s="3" t="s">
        <v>182</v>
      </c>
      <c r="C184" s="3" t="s">
        <v>150</v>
      </c>
      <c r="D184" s="3" t="s">
        <v>151</v>
      </c>
      <c r="E184" s="3" t="s">
        <v>184</v>
      </c>
      <c r="F184" s="3" t="s">
        <v>76</v>
      </c>
      <c r="G184" s="3">
        <v>27</v>
      </c>
      <c r="H184" s="3">
        <v>-0.0241400229243923</v>
      </c>
      <c r="I184" s="3">
        <v>0.0635711467487154</v>
      </c>
      <c r="J184" s="3">
        <v>0.707228203852287</v>
      </c>
      <c r="K184" s="3">
        <v>-0.148739470551874</v>
      </c>
      <c r="L184" s="3">
        <v>0.10045942470309</v>
      </c>
      <c r="M184" s="3">
        <v>0.976149016948073</v>
      </c>
      <c r="N184" s="3">
        <v>0.861793608267282</v>
      </c>
      <c r="O184" s="3">
        <v>1.10567877754921</v>
      </c>
      <c r="P184" s="3">
        <f t="shared" si="3"/>
        <v>0.0243871794431823</v>
      </c>
    </row>
    <row r="185" s="3" customFormat="1" spans="1:16">
      <c r="A185" s="3">
        <v>18</v>
      </c>
      <c r="B185" s="3" t="s">
        <v>182</v>
      </c>
      <c r="C185" s="3" t="s">
        <v>152</v>
      </c>
      <c r="D185" s="3" t="s">
        <v>153</v>
      </c>
      <c r="E185" s="3" t="s">
        <v>184</v>
      </c>
      <c r="F185" s="3" t="s">
        <v>66</v>
      </c>
      <c r="G185" s="3">
        <v>22</v>
      </c>
      <c r="H185" s="3">
        <v>-0.00246599990959089</v>
      </c>
      <c r="I185" s="3">
        <v>0.0179988923891742</v>
      </c>
      <c r="J185" s="3">
        <v>0.891024135217443</v>
      </c>
      <c r="K185" s="3">
        <v>-0.0377438289923724</v>
      </c>
      <c r="L185" s="3">
        <v>0.0328118291731906</v>
      </c>
      <c r="M185" s="3">
        <v>0.997537038170371</v>
      </c>
      <c r="N185" s="3">
        <v>0.962959591626359</v>
      </c>
      <c r="O185" s="3">
        <v>1.03335607347875</v>
      </c>
      <c r="P185" s="3">
        <f t="shared" si="3"/>
        <v>0.0307249701799118</v>
      </c>
    </row>
    <row r="186" s="3" customFormat="1" spans="1:16">
      <c r="A186" s="3">
        <v>16</v>
      </c>
      <c r="B186" s="3" t="s">
        <v>182</v>
      </c>
      <c r="C186" s="3" t="s">
        <v>152</v>
      </c>
      <c r="D186" s="3" t="s">
        <v>153</v>
      </c>
      <c r="E186" s="3" t="s">
        <v>184</v>
      </c>
      <c r="F186" s="3" t="s">
        <v>73</v>
      </c>
      <c r="G186" s="3">
        <v>22</v>
      </c>
      <c r="H186" s="3">
        <v>0.052825067180623</v>
      </c>
      <c r="I186" s="3">
        <v>0.0438641661841683</v>
      </c>
      <c r="J186" s="3">
        <v>0.242537638065912</v>
      </c>
      <c r="K186" s="3">
        <v>-0.0331486985403469</v>
      </c>
      <c r="L186" s="3">
        <v>0.138798832901593</v>
      </c>
      <c r="M186" s="3">
        <v>1.05424520690132</v>
      </c>
      <c r="N186" s="3">
        <v>0.967394698713708</v>
      </c>
      <c r="O186" s="3">
        <v>1.14889295729263</v>
      </c>
      <c r="P186" s="3">
        <f t="shared" si="3"/>
        <v>0.00836336682985903</v>
      </c>
    </row>
    <row r="187" s="3" customFormat="1" spans="1:16">
      <c r="A187" s="3">
        <v>17</v>
      </c>
      <c r="B187" s="3" t="s">
        <v>182</v>
      </c>
      <c r="C187" s="3" t="s">
        <v>152</v>
      </c>
      <c r="D187" s="3" t="s">
        <v>153</v>
      </c>
      <c r="E187" s="3" t="s">
        <v>184</v>
      </c>
      <c r="F187" s="3" t="s">
        <v>74</v>
      </c>
      <c r="G187" s="3">
        <v>22</v>
      </c>
      <c r="H187" s="3">
        <v>0.00649495862686488</v>
      </c>
      <c r="I187" s="3">
        <v>0.0239852882063057</v>
      </c>
      <c r="J187" s="3">
        <v>0.786553114799831</v>
      </c>
      <c r="K187" s="3">
        <v>-0.0405162062574942</v>
      </c>
      <c r="L187" s="3">
        <v>0.053506123511224</v>
      </c>
      <c r="M187" s="3">
        <v>1.00651609660931</v>
      </c>
      <c r="N187" s="3">
        <v>0.960293601619927</v>
      </c>
      <c r="O187" s="3">
        <v>1.05496345182835</v>
      </c>
      <c r="P187" s="3">
        <f t="shared" si="3"/>
        <v>0.0271225211999942</v>
      </c>
    </row>
    <row r="188" s="3" customFormat="1" spans="1:16">
      <c r="A188" s="3">
        <v>19</v>
      </c>
      <c r="B188" s="3" t="s">
        <v>182</v>
      </c>
      <c r="C188" s="3" t="s">
        <v>152</v>
      </c>
      <c r="D188" s="3" t="s">
        <v>153</v>
      </c>
      <c r="E188" s="3" t="s">
        <v>184</v>
      </c>
      <c r="F188" s="3" t="s">
        <v>75</v>
      </c>
      <c r="G188" s="3">
        <v>22</v>
      </c>
      <c r="H188" s="3">
        <v>0.0087381343442916</v>
      </c>
      <c r="I188" s="3">
        <v>0.0480670760575214</v>
      </c>
      <c r="J188" s="3">
        <v>0.857490499542916</v>
      </c>
      <c r="K188" s="3">
        <v>-0.0854733347284503</v>
      </c>
      <c r="L188" s="3">
        <v>0.102949603417034</v>
      </c>
      <c r="M188" s="3">
        <v>1.00877642328358</v>
      </c>
      <c r="N188" s="3">
        <v>0.918077623516903</v>
      </c>
      <c r="O188" s="3">
        <v>1.1084355463044</v>
      </c>
      <c r="P188" s="3">
        <f t="shared" si="3"/>
        <v>0.029568637915273</v>
      </c>
    </row>
    <row r="189" s="3" customFormat="1" spans="1:16">
      <c r="A189" s="3">
        <v>20</v>
      </c>
      <c r="B189" s="3" t="s">
        <v>182</v>
      </c>
      <c r="C189" s="3" t="s">
        <v>152</v>
      </c>
      <c r="D189" s="3" t="s">
        <v>153</v>
      </c>
      <c r="E189" s="3" t="s">
        <v>184</v>
      </c>
      <c r="F189" s="3" t="s">
        <v>76</v>
      </c>
      <c r="G189" s="3">
        <v>22</v>
      </c>
      <c r="H189" s="3">
        <v>0.00777307920791714</v>
      </c>
      <c r="I189" s="3">
        <v>0.0398593315633831</v>
      </c>
      <c r="J189" s="3">
        <v>0.847257343453643</v>
      </c>
      <c r="K189" s="3">
        <v>-0.0703512106563138</v>
      </c>
      <c r="L189" s="3">
        <v>0.0858973690721481</v>
      </c>
      <c r="M189" s="3">
        <v>1.00780336801634</v>
      </c>
      <c r="N189" s="3">
        <v>0.932066410758672</v>
      </c>
      <c r="O189" s="3">
        <v>1.0896944862098</v>
      </c>
      <c r="P189" s="3">
        <f t="shared" si="3"/>
        <v>0.0292157704639187</v>
      </c>
    </row>
    <row r="190" s="3" customFormat="1" spans="1:16">
      <c r="A190" s="3">
        <v>203</v>
      </c>
      <c r="B190" s="3" t="s">
        <v>182</v>
      </c>
      <c r="C190" s="3" t="s">
        <v>107</v>
      </c>
      <c r="D190" s="3" t="s">
        <v>108</v>
      </c>
      <c r="E190" s="3" t="s">
        <v>184</v>
      </c>
      <c r="F190" s="3" t="s">
        <v>66</v>
      </c>
      <c r="G190" s="3">
        <v>27</v>
      </c>
      <c r="H190" s="3">
        <v>0.0220628436145929</v>
      </c>
      <c r="I190" s="3">
        <v>0.0257772832352722</v>
      </c>
      <c r="J190" s="3">
        <v>0.3920516594422</v>
      </c>
      <c r="K190" s="3">
        <v>-0.0284606315265406</v>
      </c>
      <c r="L190" s="3">
        <v>0.0725863187557264</v>
      </c>
      <c r="M190" s="3">
        <v>1.02230802798348</v>
      </c>
      <c r="N190" s="3">
        <v>0.971940557208983</v>
      </c>
      <c r="O190" s="3">
        <v>1.07528561940105</v>
      </c>
      <c r="P190" s="3">
        <f t="shared" si="3"/>
        <v>0.0135190227393862</v>
      </c>
    </row>
    <row r="191" s="3" customFormat="1" spans="1:16">
      <c r="A191" s="3">
        <v>201</v>
      </c>
      <c r="B191" s="3" t="s">
        <v>182</v>
      </c>
      <c r="C191" s="3" t="s">
        <v>107</v>
      </c>
      <c r="D191" s="3" t="s">
        <v>108</v>
      </c>
      <c r="E191" s="3" t="s">
        <v>184</v>
      </c>
      <c r="F191" s="3" t="s">
        <v>73</v>
      </c>
      <c r="G191" s="3">
        <v>27</v>
      </c>
      <c r="H191" s="3">
        <v>0.111201240313228</v>
      </c>
      <c r="I191" s="3">
        <v>0.0520865244295343</v>
      </c>
      <c r="J191" s="3">
        <v>0.0427516329851997</v>
      </c>
      <c r="K191" s="3">
        <v>0.00911165243134113</v>
      </c>
      <c r="L191" s="3">
        <v>0.213290828195116</v>
      </c>
      <c r="M191" s="3">
        <v>1.11761979438297</v>
      </c>
      <c r="N191" s="3">
        <v>1.00915328990233</v>
      </c>
      <c r="O191" s="3">
        <v>1.2377445699231</v>
      </c>
      <c r="P191" s="3">
        <f t="shared" si="3"/>
        <v>0.00147419424086896</v>
      </c>
    </row>
    <row r="192" s="3" customFormat="1" spans="1:16">
      <c r="A192" s="3">
        <v>202</v>
      </c>
      <c r="B192" s="3" t="s">
        <v>182</v>
      </c>
      <c r="C192" s="3" t="s">
        <v>107</v>
      </c>
      <c r="D192" s="3" t="s">
        <v>108</v>
      </c>
      <c r="E192" s="3" t="s">
        <v>184</v>
      </c>
      <c r="F192" s="3" t="s">
        <v>74</v>
      </c>
      <c r="G192" s="3">
        <v>27</v>
      </c>
      <c r="H192" s="3">
        <v>0.0485086991699751</v>
      </c>
      <c r="I192" s="3">
        <v>0.0352575053312997</v>
      </c>
      <c r="J192" s="3">
        <v>0.168871059976338</v>
      </c>
      <c r="K192" s="3">
        <v>-0.0205960112793723</v>
      </c>
      <c r="L192" s="3">
        <v>0.117613409619322</v>
      </c>
      <c r="M192" s="3">
        <v>1.0497045033385</v>
      </c>
      <c r="N192" s="3">
        <v>0.979614637904571</v>
      </c>
      <c r="O192" s="3">
        <v>1.1248091868922</v>
      </c>
      <c r="P192" s="3">
        <f t="shared" si="3"/>
        <v>0.00582313999918407</v>
      </c>
    </row>
    <row r="193" s="3" customFormat="1" spans="1:16">
      <c r="A193" s="3">
        <v>204</v>
      </c>
      <c r="B193" s="3" t="s">
        <v>182</v>
      </c>
      <c r="C193" s="3" t="s">
        <v>107</v>
      </c>
      <c r="D193" s="3" t="s">
        <v>108</v>
      </c>
      <c r="E193" s="3" t="s">
        <v>184</v>
      </c>
      <c r="F193" s="3" t="s">
        <v>75</v>
      </c>
      <c r="G193" s="3">
        <v>27</v>
      </c>
      <c r="H193" s="3">
        <v>0.0695331405374691</v>
      </c>
      <c r="I193" s="3">
        <v>0.0584048506909013</v>
      </c>
      <c r="J193" s="3">
        <v>0.244592114281848</v>
      </c>
      <c r="K193" s="3">
        <v>-0.0449403668166974</v>
      </c>
      <c r="L193" s="3">
        <v>0.184006647891636</v>
      </c>
      <c r="M193" s="3">
        <v>1.07200758752371</v>
      </c>
      <c r="N193" s="3">
        <v>0.956054492706024</v>
      </c>
      <c r="O193" s="3">
        <v>1.2020238139938</v>
      </c>
      <c r="P193" s="3">
        <f t="shared" si="3"/>
        <v>0.0084342108373051</v>
      </c>
    </row>
    <row r="194" s="3" customFormat="1" spans="1:16">
      <c r="A194" s="3">
        <v>205</v>
      </c>
      <c r="B194" s="3" t="s">
        <v>182</v>
      </c>
      <c r="C194" s="3" t="s">
        <v>107</v>
      </c>
      <c r="D194" s="3" t="s">
        <v>108</v>
      </c>
      <c r="E194" s="3" t="s">
        <v>184</v>
      </c>
      <c r="F194" s="3" t="s">
        <v>76</v>
      </c>
      <c r="G194" s="3">
        <v>27</v>
      </c>
      <c r="H194" s="3">
        <v>0.0628756620983899</v>
      </c>
      <c r="I194" s="3">
        <v>0.0493880613397341</v>
      </c>
      <c r="J194" s="3">
        <v>0.214250428296045</v>
      </c>
      <c r="K194" s="3">
        <v>-0.033924938127489</v>
      </c>
      <c r="L194" s="3">
        <v>0.159676262324269</v>
      </c>
      <c r="M194" s="3">
        <v>1.06489442426123</v>
      </c>
      <c r="N194" s="3">
        <v>0.966644060027598</v>
      </c>
      <c r="O194" s="3">
        <v>1.17313102279889</v>
      </c>
      <c r="P194" s="3">
        <f t="shared" si="3"/>
        <v>0.0073879458033119</v>
      </c>
    </row>
    <row r="195" s="3" customFormat="1" spans="1:16">
      <c r="A195" s="3">
        <v>88</v>
      </c>
      <c r="B195" s="3" t="s">
        <v>182</v>
      </c>
      <c r="C195" s="3" t="s">
        <v>109</v>
      </c>
      <c r="D195" s="3" t="s">
        <v>110</v>
      </c>
      <c r="E195" s="3" t="s">
        <v>184</v>
      </c>
      <c r="F195" s="3" t="s">
        <v>66</v>
      </c>
      <c r="G195" s="3">
        <v>29</v>
      </c>
      <c r="H195" s="3">
        <v>-0.0180970173113305</v>
      </c>
      <c r="I195" s="3">
        <v>0.0156083198062361</v>
      </c>
      <c r="J195" s="3">
        <v>0.246274087346209</v>
      </c>
      <c r="K195" s="3">
        <v>-0.0486893241315532</v>
      </c>
      <c r="L195" s="3">
        <v>0.0124952895088922</v>
      </c>
      <c r="M195" s="3">
        <v>0.982065750357724</v>
      </c>
      <c r="N195" s="3">
        <v>0.952476995354673</v>
      </c>
      <c r="O195" s="3">
        <v>1.01257368181008</v>
      </c>
      <c r="P195" s="3">
        <f t="shared" si="3"/>
        <v>0.00849220990848997</v>
      </c>
    </row>
    <row r="196" s="3" customFormat="1" spans="1:16">
      <c r="A196" s="3">
        <v>86</v>
      </c>
      <c r="B196" s="3" t="s">
        <v>182</v>
      </c>
      <c r="C196" s="3" t="s">
        <v>109</v>
      </c>
      <c r="D196" s="3" t="s">
        <v>110</v>
      </c>
      <c r="E196" s="3" t="s">
        <v>184</v>
      </c>
      <c r="F196" s="3" t="s">
        <v>73</v>
      </c>
      <c r="G196" s="3">
        <v>29</v>
      </c>
      <c r="H196" s="3">
        <v>0.0468817724006534</v>
      </c>
      <c r="I196" s="3">
        <v>0.0315614188594479</v>
      </c>
      <c r="J196" s="3">
        <v>0.149017626469774</v>
      </c>
      <c r="K196" s="3">
        <v>-0.0149786085638644</v>
      </c>
      <c r="L196" s="3">
        <v>0.108742153365171</v>
      </c>
      <c r="M196" s="3">
        <v>1.04799809945561</v>
      </c>
      <c r="N196" s="3">
        <v>0.985133012787597</v>
      </c>
      <c r="O196" s="3">
        <v>1.11487484654966</v>
      </c>
      <c r="P196" s="3">
        <f t="shared" si="3"/>
        <v>0.00513853884378531</v>
      </c>
    </row>
    <row r="197" s="3" customFormat="1" spans="1:16">
      <c r="A197" s="3">
        <v>87</v>
      </c>
      <c r="B197" s="3" t="s">
        <v>182</v>
      </c>
      <c r="C197" s="3" t="s">
        <v>109</v>
      </c>
      <c r="D197" s="3" t="s">
        <v>110</v>
      </c>
      <c r="E197" s="3" t="s">
        <v>184</v>
      </c>
      <c r="F197" s="3" t="s">
        <v>74</v>
      </c>
      <c r="G197" s="3">
        <v>29</v>
      </c>
      <c r="H197" s="3">
        <v>-0.0161004741660838</v>
      </c>
      <c r="I197" s="3">
        <v>0.0192398069768789</v>
      </c>
      <c r="J197" s="3">
        <v>0.402687357671082</v>
      </c>
      <c r="K197" s="3">
        <v>-0.0538104958407665</v>
      </c>
      <c r="L197" s="3">
        <v>0.0216095475085989</v>
      </c>
      <c r="M197" s="3">
        <v>0.984028445650727</v>
      </c>
      <c r="N197" s="3">
        <v>0.947611665839655</v>
      </c>
      <c r="O197" s="3">
        <v>1.02184472474997</v>
      </c>
      <c r="P197" s="3">
        <f t="shared" si="3"/>
        <v>0.0138857709541752</v>
      </c>
    </row>
    <row r="198" s="3" customFormat="1" spans="1:16">
      <c r="A198" s="3">
        <v>89</v>
      </c>
      <c r="B198" s="3" t="s">
        <v>182</v>
      </c>
      <c r="C198" s="3" t="s">
        <v>109</v>
      </c>
      <c r="D198" s="3" t="s">
        <v>110</v>
      </c>
      <c r="E198" s="3" t="s">
        <v>184</v>
      </c>
      <c r="F198" s="3" t="s">
        <v>75</v>
      </c>
      <c r="G198" s="3">
        <v>29</v>
      </c>
      <c r="H198" s="3">
        <v>-0.0252652213814747</v>
      </c>
      <c r="I198" s="3">
        <v>0.0324147170016434</v>
      </c>
      <c r="J198" s="3">
        <v>0.442261088843827</v>
      </c>
      <c r="K198" s="3">
        <v>-0.0887980667046958</v>
      </c>
      <c r="L198" s="3">
        <v>0.0382676239417463</v>
      </c>
      <c r="M198" s="3">
        <v>0.975051273285877</v>
      </c>
      <c r="N198" s="3">
        <v>0.915030330009428</v>
      </c>
      <c r="O198" s="3">
        <v>1.03900925942708</v>
      </c>
      <c r="P198" s="3">
        <f t="shared" si="3"/>
        <v>0.0152503823739251</v>
      </c>
    </row>
    <row r="199" s="3" customFormat="1" spans="1:16">
      <c r="A199" s="3">
        <v>90</v>
      </c>
      <c r="B199" s="3" t="s">
        <v>182</v>
      </c>
      <c r="C199" s="3" t="s">
        <v>109</v>
      </c>
      <c r="D199" s="3" t="s">
        <v>110</v>
      </c>
      <c r="E199" s="3" t="s">
        <v>184</v>
      </c>
      <c r="F199" s="3" t="s">
        <v>76</v>
      </c>
      <c r="G199" s="3">
        <v>29</v>
      </c>
      <c r="H199" s="3">
        <v>-0.0187689817114063</v>
      </c>
      <c r="I199" s="3">
        <v>0.0283028770692083</v>
      </c>
      <c r="J199" s="3">
        <v>0.512659067788082</v>
      </c>
      <c r="K199" s="3">
        <v>-0.0742426207670545</v>
      </c>
      <c r="L199" s="3">
        <v>0.0367046573442419</v>
      </c>
      <c r="M199" s="3">
        <v>0.981406058804392</v>
      </c>
      <c r="N199" s="3">
        <v>0.928446406133429</v>
      </c>
      <c r="O199" s="3">
        <v>1.03738659107864</v>
      </c>
      <c r="P199" s="3">
        <f t="shared" si="3"/>
        <v>0.0176778988892442</v>
      </c>
    </row>
    <row r="200" s="3" customFormat="1" spans="1:16">
      <c r="A200" s="3">
        <v>208</v>
      </c>
      <c r="B200" s="3" t="s">
        <v>182</v>
      </c>
      <c r="C200" s="3" t="s">
        <v>111</v>
      </c>
      <c r="D200" s="3" t="s">
        <v>112</v>
      </c>
      <c r="E200" s="3" t="s">
        <v>184</v>
      </c>
      <c r="F200" s="3" t="s">
        <v>66</v>
      </c>
      <c r="G200" s="3">
        <v>27</v>
      </c>
      <c r="H200" s="3">
        <v>0.023872392570169</v>
      </c>
      <c r="I200" s="3">
        <v>0.0261768822037246</v>
      </c>
      <c r="J200" s="3">
        <v>0.361787299455348</v>
      </c>
      <c r="K200" s="3">
        <v>-0.0274342965491313</v>
      </c>
      <c r="L200" s="3">
        <v>0.0751790816894693</v>
      </c>
      <c r="M200" s="3">
        <v>1.024159619175</v>
      </c>
      <c r="N200" s="3">
        <v>0.972938605877329</v>
      </c>
      <c r="O200" s="3">
        <v>1.07807719748446</v>
      </c>
      <c r="P200" s="3">
        <f t="shared" si="3"/>
        <v>0.0124754241191499</v>
      </c>
    </row>
    <row r="201" s="3" customFormat="1" spans="1:16">
      <c r="A201" s="3">
        <v>206</v>
      </c>
      <c r="B201" s="3" t="s">
        <v>182</v>
      </c>
      <c r="C201" s="3" t="s">
        <v>111</v>
      </c>
      <c r="D201" s="3" t="s">
        <v>112</v>
      </c>
      <c r="E201" s="3" t="s">
        <v>184</v>
      </c>
      <c r="F201" s="3" t="s">
        <v>73</v>
      </c>
      <c r="G201" s="3">
        <v>27</v>
      </c>
      <c r="H201" s="3">
        <v>0.0317671621155433</v>
      </c>
      <c r="I201" s="3">
        <v>0.056679761372303</v>
      </c>
      <c r="J201" s="3">
        <v>0.580149212445763</v>
      </c>
      <c r="K201" s="3">
        <v>-0.0793251701741706</v>
      </c>
      <c r="L201" s="3">
        <v>0.142859494405257</v>
      </c>
      <c r="M201" s="3">
        <v>1.03227712409953</v>
      </c>
      <c r="N201" s="3">
        <v>0.923739503068597</v>
      </c>
      <c r="O201" s="3">
        <v>1.15356770756189</v>
      </c>
      <c r="P201" s="3">
        <f t="shared" si="3"/>
        <v>0.0200051452567504</v>
      </c>
    </row>
    <row r="202" s="3" customFormat="1" spans="1:16">
      <c r="A202" s="3">
        <v>207</v>
      </c>
      <c r="B202" s="3" t="s">
        <v>182</v>
      </c>
      <c r="C202" s="3" t="s">
        <v>111</v>
      </c>
      <c r="D202" s="3" t="s">
        <v>112</v>
      </c>
      <c r="E202" s="3" t="s">
        <v>184</v>
      </c>
      <c r="F202" s="3" t="s">
        <v>74</v>
      </c>
      <c r="G202" s="3">
        <v>27</v>
      </c>
      <c r="H202" s="3">
        <v>0.0521516656336468</v>
      </c>
      <c r="I202" s="3">
        <v>0.0351715984574214</v>
      </c>
      <c r="J202" s="3">
        <v>0.138133454286314</v>
      </c>
      <c r="K202" s="3">
        <v>-0.0167846673428992</v>
      </c>
      <c r="L202" s="3">
        <v>0.121087998610193</v>
      </c>
      <c r="M202" s="3">
        <v>1.05353551552855</v>
      </c>
      <c r="N202" s="3">
        <v>0.983355410371749</v>
      </c>
      <c r="O202" s="3">
        <v>1.12872423416109</v>
      </c>
      <c r="P202" s="3">
        <f t="shared" si="3"/>
        <v>0.00476322256159703</v>
      </c>
    </row>
    <row r="203" s="3" customFormat="1" spans="1:16">
      <c r="A203" s="3">
        <v>209</v>
      </c>
      <c r="B203" s="3" t="s">
        <v>182</v>
      </c>
      <c r="C203" s="3" t="s">
        <v>111</v>
      </c>
      <c r="D203" s="3" t="s">
        <v>112</v>
      </c>
      <c r="E203" s="3" t="s">
        <v>184</v>
      </c>
      <c r="F203" s="3" t="s">
        <v>75</v>
      </c>
      <c r="G203" s="3">
        <v>27</v>
      </c>
      <c r="H203" s="3">
        <v>0.0745385532758029</v>
      </c>
      <c r="I203" s="3">
        <v>0.0727583972633265</v>
      </c>
      <c r="J203" s="3">
        <v>0.315052684017405</v>
      </c>
      <c r="K203" s="3">
        <v>-0.068067905360317</v>
      </c>
      <c r="L203" s="3">
        <v>0.217145011911923</v>
      </c>
      <c r="M203" s="3">
        <v>1.07738687951509</v>
      </c>
      <c r="N203" s="3">
        <v>0.934197034437079</v>
      </c>
      <c r="O203" s="3">
        <v>1.2425242698942</v>
      </c>
      <c r="P203" s="3">
        <f t="shared" ref="P203:P219" si="4">J203/29</f>
        <v>0.0108638856557726</v>
      </c>
    </row>
    <row r="204" s="3" customFormat="1" spans="1:16">
      <c r="A204" s="3">
        <v>210</v>
      </c>
      <c r="B204" s="3" t="s">
        <v>182</v>
      </c>
      <c r="C204" s="3" t="s">
        <v>111</v>
      </c>
      <c r="D204" s="3" t="s">
        <v>112</v>
      </c>
      <c r="E204" s="3" t="s">
        <v>184</v>
      </c>
      <c r="F204" s="3" t="s">
        <v>76</v>
      </c>
      <c r="G204" s="3">
        <v>27</v>
      </c>
      <c r="H204" s="3">
        <v>0.0657621544995768</v>
      </c>
      <c r="I204" s="3">
        <v>0.0732940898599286</v>
      </c>
      <c r="J204" s="3">
        <v>0.377825948892711</v>
      </c>
      <c r="K204" s="3">
        <v>-0.0778942616258834</v>
      </c>
      <c r="L204" s="3">
        <v>0.209418570625037</v>
      </c>
      <c r="M204" s="3">
        <v>1.06797267446054</v>
      </c>
      <c r="N204" s="3">
        <v>0.92506223594913</v>
      </c>
      <c r="O204" s="3">
        <v>1.2329609717817</v>
      </c>
      <c r="P204" s="3">
        <f t="shared" si="4"/>
        <v>0.0130284809963004</v>
      </c>
    </row>
    <row r="205" s="3" customFormat="1" spans="1:16">
      <c r="A205" s="3">
        <v>13</v>
      </c>
      <c r="B205" s="3" t="s">
        <v>182</v>
      </c>
      <c r="C205" s="3" t="s">
        <v>113</v>
      </c>
      <c r="D205" s="3" t="s">
        <v>114</v>
      </c>
      <c r="E205" s="3" t="s">
        <v>184</v>
      </c>
      <c r="F205" s="3" t="s">
        <v>66</v>
      </c>
      <c r="G205" s="3">
        <v>23</v>
      </c>
      <c r="H205" s="3">
        <v>-0.0235880266123316</v>
      </c>
      <c r="I205" s="3">
        <v>0.02678423711147</v>
      </c>
      <c r="J205" s="3">
        <v>0.37849741867798</v>
      </c>
      <c r="K205" s="3">
        <v>-0.0760851313508128</v>
      </c>
      <c r="L205" s="3">
        <v>0.0289090781261496</v>
      </c>
      <c r="M205" s="3">
        <v>0.976687996349086</v>
      </c>
      <c r="N205" s="3">
        <v>0.926737308802147</v>
      </c>
      <c r="O205" s="3">
        <v>1.0293310015169</v>
      </c>
      <c r="P205" s="3">
        <f t="shared" si="4"/>
        <v>0.0130516351268269</v>
      </c>
    </row>
    <row r="206" s="3" customFormat="1" spans="1:16">
      <c r="A206" s="3">
        <v>11</v>
      </c>
      <c r="B206" s="3" t="s">
        <v>182</v>
      </c>
      <c r="C206" s="3" t="s">
        <v>113</v>
      </c>
      <c r="D206" s="3" t="s">
        <v>114</v>
      </c>
      <c r="E206" s="3" t="s">
        <v>184</v>
      </c>
      <c r="F206" s="3" t="s">
        <v>73</v>
      </c>
      <c r="G206" s="3">
        <v>23</v>
      </c>
      <c r="H206" s="3">
        <v>-0.0689412181083443</v>
      </c>
      <c r="I206" s="3">
        <v>0.0668726044038523</v>
      </c>
      <c r="J206" s="3">
        <v>0.314299951665251</v>
      </c>
      <c r="K206" s="3">
        <v>-0.200011522739895</v>
      </c>
      <c r="L206" s="3">
        <v>0.0621290865232062</v>
      </c>
      <c r="M206" s="3">
        <v>0.933381544398488</v>
      </c>
      <c r="N206" s="3">
        <v>0.818721319110823</v>
      </c>
      <c r="O206" s="3">
        <v>1.0640996967929</v>
      </c>
      <c r="P206" s="3">
        <f t="shared" si="4"/>
        <v>0.0108379293677673</v>
      </c>
    </row>
    <row r="207" s="3" customFormat="1" spans="1:16">
      <c r="A207" s="3">
        <v>12</v>
      </c>
      <c r="B207" s="3" t="s">
        <v>182</v>
      </c>
      <c r="C207" s="3" t="s">
        <v>113</v>
      </c>
      <c r="D207" s="3" t="s">
        <v>114</v>
      </c>
      <c r="E207" s="3" t="s">
        <v>184</v>
      </c>
      <c r="F207" s="3" t="s">
        <v>74</v>
      </c>
      <c r="G207" s="3">
        <v>23</v>
      </c>
      <c r="H207" s="3">
        <v>-0.0276105206121345</v>
      </c>
      <c r="I207" s="3">
        <v>0.035713755281194</v>
      </c>
      <c r="J207" s="3">
        <v>0.439459615328774</v>
      </c>
      <c r="K207" s="3">
        <v>-0.0976094809632747</v>
      </c>
      <c r="L207" s="3">
        <v>0.0423884397390057</v>
      </c>
      <c r="M207" s="3">
        <v>0.972767165789527</v>
      </c>
      <c r="N207" s="3">
        <v>0.907003036553762</v>
      </c>
      <c r="O207" s="3">
        <v>1.04329965909888</v>
      </c>
      <c r="P207" s="3">
        <f t="shared" si="4"/>
        <v>0.0151537798389232</v>
      </c>
    </row>
    <row r="208" s="3" customFormat="1" spans="1:16">
      <c r="A208" s="3">
        <v>14</v>
      </c>
      <c r="B208" s="3" t="s">
        <v>182</v>
      </c>
      <c r="C208" s="3" t="s">
        <v>113</v>
      </c>
      <c r="D208" s="3" t="s">
        <v>114</v>
      </c>
      <c r="E208" s="3" t="s">
        <v>184</v>
      </c>
      <c r="F208" s="3" t="s">
        <v>75</v>
      </c>
      <c r="G208" s="3">
        <v>23</v>
      </c>
      <c r="H208" s="3">
        <v>-0.0629014781486391</v>
      </c>
      <c r="I208" s="3">
        <v>0.0594895661612609</v>
      </c>
      <c r="J208" s="3">
        <v>0.301823203274798</v>
      </c>
      <c r="K208" s="3">
        <v>-0.17950102782471</v>
      </c>
      <c r="L208" s="3">
        <v>0.0536980715274322</v>
      </c>
      <c r="M208" s="3">
        <v>0.939035984695587</v>
      </c>
      <c r="N208" s="3">
        <v>0.835687092002873</v>
      </c>
      <c r="O208" s="3">
        <v>1.0551659694059</v>
      </c>
      <c r="P208" s="3">
        <f t="shared" si="4"/>
        <v>0.0104076966646482</v>
      </c>
    </row>
    <row r="209" s="3" customFormat="1" spans="1:16">
      <c r="A209" s="3">
        <v>15</v>
      </c>
      <c r="B209" s="3" t="s">
        <v>182</v>
      </c>
      <c r="C209" s="3" t="s">
        <v>113</v>
      </c>
      <c r="D209" s="3" t="s">
        <v>114</v>
      </c>
      <c r="E209" s="3" t="s">
        <v>184</v>
      </c>
      <c r="F209" s="3" t="s">
        <v>76</v>
      </c>
      <c r="G209" s="3">
        <v>23</v>
      </c>
      <c r="H209" s="3">
        <v>-0.0485183252898488</v>
      </c>
      <c r="I209" s="3">
        <v>0.0546048522331293</v>
      </c>
      <c r="J209" s="3">
        <v>0.383865288928854</v>
      </c>
      <c r="K209" s="3">
        <v>-0.155543835666782</v>
      </c>
      <c r="L209" s="3">
        <v>0.0585071850870846</v>
      </c>
      <c r="M209" s="3">
        <v>0.952639881743923</v>
      </c>
      <c r="N209" s="3">
        <v>0.855949554987061</v>
      </c>
      <c r="O209" s="3">
        <v>1.06025260367452</v>
      </c>
      <c r="P209" s="3">
        <f t="shared" si="4"/>
        <v>0.013236734100995</v>
      </c>
    </row>
    <row r="210" s="3" customFormat="1" spans="1:16">
      <c r="A210" s="3">
        <v>8</v>
      </c>
      <c r="B210" s="3" t="s">
        <v>182</v>
      </c>
      <c r="C210" s="3" t="s">
        <v>154</v>
      </c>
      <c r="D210" s="3" t="s">
        <v>155</v>
      </c>
      <c r="E210" s="3" t="s">
        <v>184</v>
      </c>
      <c r="F210" s="3" t="s">
        <v>66</v>
      </c>
      <c r="G210" s="3">
        <v>23</v>
      </c>
      <c r="H210" s="3">
        <v>0.0107380071792339</v>
      </c>
      <c r="I210" s="3">
        <v>0.0276431807266642</v>
      </c>
      <c r="J210" s="3">
        <v>0.697682684070512</v>
      </c>
      <c r="K210" s="3">
        <v>-0.043442627045028</v>
      </c>
      <c r="L210" s="3">
        <v>0.0649186414034958</v>
      </c>
      <c r="M210" s="3">
        <v>1.01079586649077</v>
      </c>
      <c r="N210" s="3">
        <v>0.957487486401581</v>
      </c>
      <c r="O210" s="3">
        <v>1.06707220535551</v>
      </c>
      <c r="P210" s="3">
        <f t="shared" si="4"/>
        <v>0.0240580235886383</v>
      </c>
    </row>
    <row r="211" s="3" customFormat="1" spans="1:16">
      <c r="A211" s="3">
        <v>6</v>
      </c>
      <c r="B211" s="3" t="s">
        <v>182</v>
      </c>
      <c r="C211" s="3" t="s">
        <v>154</v>
      </c>
      <c r="D211" s="3" t="s">
        <v>155</v>
      </c>
      <c r="E211" s="3" t="s">
        <v>184</v>
      </c>
      <c r="F211" s="3" t="s">
        <v>73</v>
      </c>
      <c r="G211" s="3">
        <v>23</v>
      </c>
      <c r="H211" s="3">
        <v>-0.0757574006898918</v>
      </c>
      <c r="I211" s="3">
        <v>0.0672665656408434</v>
      </c>
      <c r="J211" s="3">
        <v>0.272775754072067</v>
      </c>
      <c r="K211" s="3">
        <v>-0.207599869345945</v>
      </c>
      <c r="L211" s="3">
        <v>0.0560850679661613</v>
      </c>
      <c r="M211" s="3">
        <v>0.927041078807514</v>
      </c>
      <c r="N211" s="3">
        <v>0.812532090672457</v>
      </c>
      <c r="O211" s="3">
        <v>1.05768765524738</v>
      </c>
      <c r="P211" s="3">
        <f t="shared" si="4"/>
        <v>0.00940606048524369</v>
      </c>
    </row>
    <row r="212" s="3" customFormat="1" spans="1:16">
      <c r="A212" s="3">
        <v>7</v>
      </c>
      <c r="B212" s="3" t="s">
        <v>182</v>
      </c>
      <c r="C212" s="3" t="s">
        <v>154</v>
      </c>
      <c r="D212" s="3" t="s">
        <v>155</v>
      </c>
      <c r="E212" s="3" t="s">
        <v>184</v>
      </c>
      <c r="F212" s="3" t="s">
        <v>74</v>
      </c>
      <c r="G212" s="3">
        <v>23</v>
      </c>
      <c r="H212" s="3">
        <v>0.010304778046775</v>
      </c>
      <c r="I212" s="3">
        <v>0.0376468966877462</v>
      </c>
      <c r="J212" s="3">
        <v>0.784298388240853</v>
      </c>
      <c r="K212" s="3">
        <v>-0.0634831394612074</v>
      </c>
      <c r="L212" s="3">
        <v>0.0840926955547575</v>
      </c>
      <c r="M212" s="3">
        <v>1.01035805511761</v>
      </c>
      <c r="N212" s="3">
        <v>0.938489942613353</v>
      </c>
      <c r="O212" s="3">
        <v>1.08772971684536</v>
      </c>
      <c r="P212" s="3">
        <f t="shared" si="4"/>
        <v>0.0270447720083053</v>
      </c>
    </row>
    <row r="213" s="3" customFormat="1" spans="1:16">
      <c r="A213" s="3">
        <v>9</v>
      </c>
      <c r="B213" s="3" t="s">
        <v>182</v>
      </c>
      <c r="C213" s="3" t="s">
        <v>154</v>
      </c>
      <c r="D213" s="3" t="s">
        <v>155</v>
      </c>
      <c r="E213" s="3" t="s">
        <v>184</v>
      </c>
      <c r="F213" s="3" t="s">
        <v>75</v>
      </c>
      <c r="G213" s="3">
        <v>23</v>
      </c>
      <c r="H213" s="3">
        <v>-0.100826165600024</v>
      </c>
      <c r="I213" s="3">
        <v>0.0753477155391743</v>
      </c>
      <c r="J213" s="3">
        <v>0.194516752842757</v>
      </c>
      <c r="K213" s="3">
        <v>-0.248507688056806</v>
      </c>
      <c r="L213" s="3">
        <v>0.0468553568567574</v>
      </c>
      <c r="M213" s="3">
        <v>0.90409018120075</v>
      </c>
      <c r="N213" s="3">
        <v>0.779963864405586</v>
      </c>
      <c r="O213" s="3">
        <v>1.04797041638145</v>
      </c>
      <c r="P213" s="3">
        <f t="shared" si="4"/>
        <v>0.00670747423595714</v>
      </c>
    </row>
    <row r="214" s="3" customFormat="1" spans="1:16">
      <c r="A214" s="3">
        <v>10</v>
      </c>
      <c r="B214" s="3" t="s">
        <v>182</v>
      </c>
      <c r="C214" s="3" t="s">
        <v>154</v>
      </c>
      <c r="D214" s="3" t="s">
        <v>155</v>
      </c>
      <c r="E214" s="3" t="s">
        <v>184</v>
      </c>
      <c r="F214" s="3" t="s">
        <v>76</v>
      </c>
      <c r="G214" s="3">
        <v>23</v>
      </c>
      <c r="H214" s="3">
        <v>0.037495826311748</v>
      </c>
      <c r="I214" s="3">
        <v>0.066046757411428</v>
      </c>
      <c r="J214" s="3">
        <v>0.575976095676404</v>
      </c>
      <c r="K214" s="3">
        <v>-0.0919558182146509</v>
      </c>
      <c r="L214" s="3">
        <v>0.166947470838147</v>
      </c>
      <c r="M214" s="3">
        <v>1.03820766391765</v>
      </c>
      <c r="N214" s="3">
        <v>0.912145448869265</v>
      </c>
      <c r="O214" s="3">
        <v>1.18169219037767</v>
      </c>
      <c r="P214" s="3">
        <f t="shared" si="4"/>
        <v>0.0198612446784967</v>
      </c>
    </row>
    <row r="215" s="3" customFormat="1" spans="1:16">
      <c r="A215" s="3">
        <v>213</v>
      </c>
      <c r="B215" s="3" t="s">
        <v>182</v>
      </c>
      <c r="C215" s="3" t="s">
        <v>156</v>
      </c>
      <c r="D215" s="3" t="s">
        <v>157</v>
      </c>
      <c r="E215" s="3" t="s">
        <v>184</v>
      </c>
      <c r="F215" s="3" t="s">
        <v>66</v>
      </c>
      <c r="G215" s="3">
        <v>27</v>
      </c>
      <c r="H215" s="3">
        <v>0.00649910591842045</v>
      </c>
      <c r="I215" s="3">
        <v>0.0237522236489322</v>
      </c>
      <c r="J215" s="3">
        <v>0.784375935060895</v>
      </c>
      <c r="K215" s="3">
        <v>-0.0400552524334867</v>
      </c>
      <c r="L215" s="3">
        <v>0.0530534642703276</v>
      </c>
      <c r="M215" s="3">
        <v>1.00652027093367</v>
      </c>
      <c r="N215" s="3">
        <v>0.960736354664279</v>
      </c>
      <c r="O215" s="3">
        <v>1.05448602093798</v>
      </c>
      <c r="P215" s="3">
        <f t="shared" si="4"/>
        <v>0.0270474460365826</v>
      </c>
    </row>
    <row r="216" s="3" customFormat="1" spans="1:16">
      <c r="A216" s="3">
        <v>211</v>
      </c>
      <c r="B216" s="3" t="s">
        <v>182</v>
      </c>
      <c r="C216" s="3" t="s">
        <v>156</v>
      </c>
      <c r="D216" s="3" t="s">
        <v>157</v>
      </c>
      <c r="E216" s="3" t="s">
        <v>184</v>
      </c>
      <c r="F216" s="3" t="s">
        <v>73</v>
      </c>
      <c r="G216" s="3">
        <v>27</v>
      </c>
      <c r="H216" s="3">
        <v>-0.00102106516933214</v>
      </c>
      <c r="I216" s="3">
        <v>0.0514369648376183</v>
      </c>
      <c r="J216" s="3">
        <v>0.984319975473055</v>
      </c>
      <c r="K216" s="3">
        <v>-0.101837516251064</v>
      </c>
      <c r="L216" s="3">
        <v>0.0997953859123996</v>
      </c>
      <c r="M216" s="3">
        <v>0.99897945594033</v>
      </c>
      <c r="N216" s="3">
        <v>0.903176291216905</v>
      </c>
      <c r="O216" s="3">
        <v>1.10494480767008</v>
      </c>
      <c r="P216" s="3">
        <f t="shared" si="4"/>
        <v>0.0339420681197605</v>
      </c>
    </row>
    <row r="217" s="3" customFormat="1" spans="1:16">
      <c r="A217" s="3">
        <v>212</v>
      </c>
      <c r="B217" s="3" t="s">
        <v>182</v>
      </c>
      <c r="C217" s="3" t="s">
        <v>156</v>
      </c>
      <c r="D217" s="3" t="s">
        <v>157</v>
      </c>
      <c r="E217" s="3" t="s">
        <v>184</v>
      </c>
      <c r="F217" s="3" t="s">
        <v>74</v>
      </c>
      <c r="G217" s="3">
        <v>27</v>
      </c>
      <c r="H217" s="3">
        <v>-0.019332825009012</v>
      </c>
      <c r="I217" s="3">
        <v>0.0350236771942695</v>
      </c>
      <c r="J217" s="3">
        <v>0.580953142094395</v>
      </c>
      <c r="K217" s="3">
        <v>-0.0879792323097802</v>
      </c>
      <c r="L217" s="3">
        <v>0.0493135822917562</v>
      </c>
      <c r="M217" s="3">
        <v>0.980852855550535</v>
      </c>
      <c r="N217" s="3">
        <v>0.915779895159013</v>
      </c>
      <c r="O217" s="3">
        <v>1.05054973288597</v>
      </c>
      <c r="P217" s="3">
        <f t="shared" si="4"/>
        <v>0.0200328669687722</v>
      </c>
    </row>
    <row r="218" s="3" customFormat="1" spans="1:16">
      <c r="A218" s="3">
        <v>214</v>
      </c>
      <c r="B218" s="3" t="s">
        <v>182</v>
      </c>
      <c r="C218" s="3" t="s">
        <v>156</v>
      </c>
      <c r="D218" s="3" t="s">
        <v>157</v>
      </c>
      <c r="E218" s="3" t="s">
        <v>184</v>
      </c>
      <c r="F218" s="3" t="s">
        <v>75</v>
      </c>
      <c r="G218" s="3">
        <v>27</v>
      </c>
      <c r="H218" s="3">
        <v>-0.0683526099025772</v>
      </c>
      <c r="I218" s="3">
        <v>0.0658977219266662</v>
      </c>
      <c r="J218" s="3">
        <v>0.309169024638925</v>
      </c>
      <c r="K218" s="3">
        <v>-0.197512144878843</v>
      </c>
      <c r="L218" s="3">
        <v>0.0608069250736885</v>
      </c>
      <c r="M218" s="3">
        <v>0.933931102155869</v>
      </c>
      <c r="N218" s="3">
        <v>0.820770172412892</v>
      </c>
      <c r="O218" s="3">
        <v>1.06269371486772</v>
      </c>
      <c r="P218" s="3">
        <f t="shared" si="4"/>
        <v>0.0106610008496181</v>
      </c>
    </row>
    <row r="219" s="3" customFormat="1" spans="1:16">
      <c r="A219" s="3">
        <v>215</v>
      </c>
      <c r="B219" s="3" t="s">
        <v>182</v>
      </c>
      <c r="C219" s="3" t="s">
        <v>156</v>
      </c>
      <c r="D219" s="3" t="s">
        <v>157</v>
      </c>
      <c r="E219" s="3" t="s">
        <v>184</v>
      </c>
      <c r="F219" s="3" t="s">
        <v>76</v>
      </c>
      <c r="G219" s="3">
        <v>27</v>
      </c>
      <c r="H219" s="3">
        <v>-0.0618284375103076</v>
      </c>
      <c r="I219" s="3">
        <v>0.0566705594913864</v>
      </c>
      <c r="J219" s="3">
        <v>0.285274086315172</v>
      </c>
      <c r="K219" s="3">
        <v>-0.172902734113425</v>
      </c>
      <c r="L219" s="3">
        <v>0.0492458590928097</v>
      </c>
      <c r="M219" s="3">
        <v>0.940044149272067</v>
      </c>
      <c r="N219" s="3">
        <v>0.841219432819447</v>
      </c>
      <c r="O219" s="3">
        <v>1.05047858870649</v>
      </c>
      <c r="P219" s="3">
        <f t="shared" si="4"/>
        <v>0.00983703745914386</v>
      </c>
    </row>
    <row r="220" s="3" customFormat="1" spans="1:16">
      <c r="A220" s="3">
        <v>221</v>
      </c>
      <c r="B220" s="3" t="s">
        <v>182</v>
      </c>
      <c r="C220" s="3" t="s">
        <v>167</v>
      </c>
      <c r="D220" s="3" t="s">
        <v>168</v>
      </c>
      <c r="E220" s="3" t="s">
        <v>184</v>
      </c>
      <c r="F220" s="3" t="s">
        <v>63</v>
      </c>
      <c r="G220" s="3">
        <v>1</v>
      </c>
      <c r="H220" s="3">
        <v>0.194038748137109</v>
      </c>
      <c r="I220" s="3">
        <v>0.212342771982116</v>
      </c>
      <c r="J220" s="3">
        <v>0.360822136779042</v>
      </c>
      <c r="K220" s="3">
        <v>-0.222153084947839</v>
      </c>
      <c r="L220" s="3">
        <v>0.610230581222057</v>
      </c>
      <c r="M220" s="3">
        <v>1.21414332783691</v>
      </c>
      <c r="N220" s="3">
        <v>0.800792765632134</v>
      </c>
      <c r="O220" s="3">
        <v>1.84085581663219</v>
      </c>
      <c r="P220" s="3">
        <v>0.360822136779042</v>
      </c>
    </row>
    <row r="221" s="3" customFormat="1" spans="1:16">
      <c r="A221" s="3">
        <v>227</v>
      </c>
      <c r="B221" s="3" t="s">
        <v>182</v>
      </c>
      <c r="C221" s="3" t="s">
        <v>115</v>
      </c>
      <c r="D221" s="3" t="s">
        <v>116</v>
      </c>
      <c r="E221" s="3" t="s">
        <v>184</v>
      </c>
      <c r="F221" s="3" t="s">
        <v>63</v>
      </c>
      <c r="G221" s="3">
        <v>1</v>
      </c>
      <c r="H221" s="3">
        <v>0.00218666169895678</v>
      </c>
      <c r="I221" s="3">
        <v>0.210864381520119</v>
      </c>
      <c r="J221" s="3">
        <v>0.991726092727107</v>
      </c>
      <c r="K221" s="3">
        <v>-0.411107526080477</v>
      </c>
      <c r="L221" s="3">
        <v>0.41548084947839</v>
      </c>
      <c r="M221" s="3">
        <v>1.00218905418719</v>
      </c>
      <c r="N221" s="3">
        <v>0.662915647047108</v>
      </c>
      <c r="O221" s="3">
        <v>1.5150991001744</v>
      </c>
      <c r="P221" s="3">
        <v>0.991726092727107</v>
      </c>
    </row>
    <row r="222" s="3" customFormat="1" spans="1:16">
      <c r="A222" s="3">
        <v>222</v>
      </c>
      <c r="B222" s="3" t="s">
        <v>182</v>
      </c>
      <c r="C222" s="3" t="s">
        <v>169</v>
      </c>
      <c r="D222" s="3" t="s">
        <v>170</v>
      </c>
      <c r="E222" s="3" t="s">
        <v>184</v>
      </c>
      <c r="F222" s="3" t="s">
        <v>63</v>
      </c>
      <c r="G222" s="3">
        <v>1</v>
      </c>
      <c r="H222" s="3">
        <v>0.171423248882265</v>
      </c>
      <c r="I222" s="3">
        <v>0.214493666169896</v>
      </c>
      <c r="J222" s="3">
        <v>0.424174692839439</v>
      </c>
      <c r="K222" s="3">
        <v>-0.24898433681073</v>
      </c>
      <c r="L222" s="3">
        <v>0.591830834575261</v>
      </c>
      <c r="M222" s="3">
        <v>1.1869930361938</v>
      </c>
      <c r="N222" s="3">
        <v>0.779592184189004</v>
      </c>
      <c r="O222" s="3">
        <v>1.80729424505234</v>
      </c>
      <c r="P222" s="3">
        <v>0.424174692839439</v>
      </c>
    </row>
    <row r="223" s="3" customFormat="1" spans="1:16">
      <c r="A223" s="3">
        <v>225</v>
      </c>
      <c r="B223" s="3" t="s">
        <v>182</v>
      </c>
      <c r="C223" s="3" t="s">
        <v>171</v>
      </c>
      <c r="D223" s="3" t="s">
        <v>172</v>
      </c>
      <c r="E223" s="3" t="s">
        <v>184</v>
      </c>
      <c r="F223" s="3" t="s">
        <v>63</v>
      </c>
      <c r="G223" s="3">
        <v>1</v>
      </c>
      <c r="H223" s="3">
        <v>-0.0974292101341282</v>
      </c>
      <c r="I223" s="3">
        <v>0.214790983606557</v>
      </c>
      <c r="J223" s="3">
        <v>0.650116686573474</v>
      </c>
      <c r="K223" s="3">
        <v>-0.518419538002981</v>
      </c>
      <c r="L223" s="3">
        <v>0.323561117734724</v>
      </c>
      <c r="M223" s="3">
        <v>0.907166557481784</v>
      </c>
      <c r="N223" s="3">
        <v>0.59546090800862</v>
      </c>
      <c r="O223" s="3">
        <v>1.38204062087891</v>
      </c>
      <c r="P223" s="3">
        <v>0.650116686573474</v>
      </c>
    </row>
    <row r="224" s="3" customFormat="1" spans="1:16">
      <c r="A224" s="3">
        <v>218</v>
      </c>
      <c r="B224" s="3" t="s">
        <v>182</v>
      </c>
      <c r="C224" s="3" t="s">
        <v>158</v>
      </c>
      <c r="D224" s="3" t="s">
        <v>159</v>
      </c>
      <c r="E224" s="3" t="s">
        <v>184</v>
      </c>
      <c r="F224" s="3" t="s">
        <v>66</v>
      </c>
      <c r="G224" s="3">
        <v>27</v>
      </c>
      <c r="H224" s="3">
        <v>-0.0293090236890815</v>
      </c>
      <c r="I224" s="3">
        <v>0.0237282822484972</v>
      </c>
      <c r="J224" s="3">
        <v>0.216758439943791</v>
      </c>
      <c r="K224" s="3">
        <v>-0.0758164568961361</v>
      </c>
      <c r="L224" s="3">
        <v>0.017198409517973</v>
      </c>
      <c r="M224" s="3">
        <v>0.971116320145362</v>
      </c>
      <c r="N224" s="3">
        <v>0.926986332894926</v>
      </c>
      <c r="O224" s="3">
        <v>1.01734715366032</v>
      </c>
      <c r="P224" s="3">
        <v>0.216758439943791</v>
      </c>
    </row>
    <row r="225" s="3" customFormat="1" spans="1:16">
      <c r="A225" s="3">
        <v>216</v>
      </c>
      <c r="B225" s="3" t="s">
        <v>182</v>
      </c>
      <c r="C225" s="3" t="s">
        <v>158</v>
      </c>
      <c r="D225" s="3" t="s">
        <v>159</v>
      </c>
      <c r="E225" s="3" t="s">
        <v>184</v>
      </c>
      <c r="F225" s="3" t="s">
        <v>73</v>
      </c>
      <c r="G225" s="3">
        <v>27</v>
      </c>
      <c r="H225" s="3">
        <v>-0.0415426880059745</v>
      </c>
      <c r="I225" s="3">
        <v>0.0504142611010674</v>
      </c>
      <c r="J225" s="3">
        <v>0.417717021606377</v>
      </c>
      <c r="K225" s="3">
        <v>-0.140354639764067</v>
      </c>
      <c r="L225" s="3">
        <v>0.0572692637521176</v>
      </c>
      <c r="M225" s="3">
        <v>0.959308383505396</v>
      </c>
      <c r="N225" s="3">
        <v>0.869049981062168</v>
      </c>
      <c r="O225" s="3">
        <v>1.0589409064125</v>
      </c>
      <c r="P225" s="3">
        <v>0.417717021606377</v>
      </c>
    </row>
    <row r="226" s="3" customFormat="1" spans="1:16">
      <c r="A226" s="3">
        <v>217</v>
      </c>
      <c r="B226" s="3" t="s">
        <v>182</v>
      </c>
      <c r="C226" s="3" t="s">
        <v>158</v>
      </c>
      <c r="D226" s="3" t="s">
        <v>159</v>
      </c>
      <c r="E226" s="3" t="s">
        <v>184</v>
      </c>
      <c r="F226" s="3" t="s">
        <v>74</v>
      </c>
      <c r="G226" s="3">
        <v>27</v>
      </c>
      <c r="H226" s="3">
        <v>-0.0156135573397928</v>
      </c>
      <c r="I226" s="3">
        <v>0.0361675479816474</v>
      </c>
      <c r="J226" s="3">
        <v>0.665958927266234</v>
      </c>
      <c r="K226" s="3">
        <v>-0.0865019513838218</v>
      </c>
      <c r="L226" s="3">
        <v>0.0552748367042361</v>
      </c>
      <c r="M226" s="3">
        <v>0.984507702328065</v>
      </c>
      <c r="N226" s="3">
        <v>0.91713375910298</v>
      </c>
      <c r="O226" s="3">
        <v>1.05683103072259</v>
      </c>
      <c r="P226" s="3">
        <v>0.665958927266234</v>
      </c>
    </row>
    <row r="227" s="3" customFormat="1" spans="1:16">
      <c r="A227" s="3">
        <v>219</v>
      </c>
      <c r="B227" s="3" t="s">
        <v>182</v>
      </c>
      <c r="C227" s="3" t="s">
        <v>158</v>
      </c>
      <c r="D227" s="3" t="s">
        <v>159</v>
      </c>
      <c r="E227" s="3" t="s">
        <v>184</v>
      </c>
      <c r="F227" s="3" t="s">
        <v>75</v>
      </c>
      <c r="G227" s="3">
        <v>27</v>
      </c>
      <c r="H227" s="3">
        <v>-0.125303646046386</v>
      </c>
      <c r="I227" s="3">
        <v>0.0697223259756235</v>
      </c>
      <c r="J227" s="3">
        <v>0.0839330735318734</v>
      </c>
      <c r="K227" s="3">
        <v>-0.261959404958608</v>
      </c>
      <c r="L227" s="3">
        <v>0.0113521128658358</v>
      </c>
      <c r="M227" s="3">
        <v>0.882228976568574</v>
      </c>
      <c r="N227" s="3">
        <v>0.769542262673504</v>
      </c>
      <c r="O227" s="3">
        <v>1.011416792618</v>
      </c>
      <c r="P227" s="3">
        <v>0.0839330735318734</v>
      </c>
    </row>
    <row r="228" s="3" customFormat="1" spans="1:16">
      <c r="A228" s="3">
        <v>220</v>
      </c>
      <c r="B228" s="3" t="s">
        <v>182</v>
      </c>
      <c r="C228" s="3" t="s">
        <v>158</v>
      </c>
      <c r="D228" s="3" t="s">
        <v>159</v>
      </c>
      <c r="E228" s="3" t="s">
        <v>184</v>
      </c>
      <c r="F228" s="3" t="s">
        <v>76</v>
      </c>
      <c r="G228" s="3">
        <v>27</v>
      </c>
      <c r="H228" s="3">
        <v>-0.0129369037319244</v>
      </c>
      <c r="I228" s="3">
        <v>0.0612806290062399</v>
      </c>
      <c r="J228" s="3">
        <v>0.834448014327143</v>
      </c>
      <c r="K228" s="3">
        <v>-0.133046936584155</v>
      </c>
      <c r="L228" s="3">
        <v>0.107173129120306</v>
      </c>
      <c r="M228" s="3">
        <v>0.987146418310385</v>
      </c>
      <c r="N228" s="3">
        <v>0.875424001732129</v>
      </c>
      <c r="O228" s="3">
        <v>1.1131269524881</v>
      </c>
      <c r="P228" s="3">
        <v>0.834448014327143</v>
      </c>
    </row>
  </sheetData>
  <autoFilter xmlns:etc="http://www.wps.cn/officeDocument/2017/etCustomData" ref="F1:F228" etc:filterBottomFollowUsedRange="0">
    <extLst/>
  </autoFilter>
  <sortState ref="A2:P228">
    <sortCondition ref="D2"/>
  </sortState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P35"/>
  <sheetViews>
    <sheetView workbookViewId="0">
      <selection activeCell="A29" sqref="$A29:$XFD34"/>
    </sheetView>
  </sheetViews>
  <sheetFormatPr defaultColWidth="9.55752212389381" defaultRowHeight="13.5"/>
  <cols>
    <col min="1" max="4" width="9.55752212389381" style="3"/>
    <col min="5" max="5" width="16.0088495575221" style="3" customWidth="1"/>
    <col min="6" max="6" width="9.55752212389381" style="3"/>
    <col min="7" max="7" width="5.71681415929203" style="3" customWidth="1"/>
    <col min="8" max="8" width="4.12389380530973" style="3" customWidth="1"/>
    <col min="9" max="9" width="5.65486725663717" style="3" customWidth="1"/>
    <col min="10" max="10" width="12.7964601769912" style="3"/>
    <col min="11" max="11" width="6.51327433628319" style="3" customWidth="1"/>
    <col min="12" max="12" width="7.51327433628319" style="3" customWidth="1"/>
    <col min="13" max="15" width="12.7964601769912" style="3"/>
    <col min="16" max="16" width="13.9469026548673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185</v>
      </c>
      <c r="D2" s="3" t="s">
        <v>186</v>
      </c>
      <c r="E2" s="3" t="s">
        <v>62</v>
      </c>
      <c r="F2" s="3" t="s">
        <v>63</v>
      </c>
      <c r="G2" s="3">
        <v>1</v>
      </c>
      <c r="H2" s="3">
        <v>0.0924732528311331</v>
      </c>
      <c r="I2" s="3">
        <v>0.0695739222924357</v>
      </c>
      <c r="J2" s="3">
        <v>0.183802877300486</v>
      </c>
      <c r="K2" s="3">
        <v>-0.0438916348620409</v>
      </c>
      <c r="L2" s="3">
        <v>0.228838140524307</v>
      </c>
      <c r="M2" s="3">
        <v>1.09688380263164</v>
      </c>
      <c r="N2" s="3">
        <v>0.957057663539628</v>
      </c>
      <c r="O2" s="3">
        <v>1.25713854275598</v>
      </c>
      <c r="P2" s="3">
        <f>J2/3</f>
        <v>0.0612676257668287</v>
      </c>
    </row>
    <row r="3" s="3" customFormat="1" spans="1:16">
      <c r="A3" s="3">
        <v>9</v>
      </c>
      <c r="B3" s="3" t="s">
        <v>64</v>
      </c>
      <c r="C3" s="3" t="s">
        <v>185</v>
      </c>
      <c r="D3" s="3" t="s">
        <v>186</v>
      </c>
      <c r="E3" s="3" t="s">
        <v>65</v>
      </c>
      <c r="F3" s="3" t="s">
        <v>66</v>
      </c>
      <c r="G3" s="3">
        <v>2</v>
      </c>
      <c r="H3" s="3">
        <v>0.0153039377345811</v>
      </c>
      <c r="I3" s="3">
        <v>0.141340224268637</v>
      </c>
      <c r="J3" s="3">
        <v>0.913775729445942</v>
      </c>
      <c r="K3" s="3">
        <v>-0.261722901831948</v>
      </c>
      <c r="L3" s="3">
        <v>0.292330777301111</v>
      </c>
      <c r="M3" s="3">
        <v>1.0154216426728</v>
      </c>
      <c r="N3" s="3">
        <v>0.769724283348104</v>
      </c>
      <c r="O3" s="3">
        <v>1.33954603578751</v>
      </c>
      <c r="P3" s="3">
        <f>J3/3</f>
        <v>0.304591909815314</v>
      </c>
    </row>
    <row r="4" s="3" customFormat="1" spans="1:16">
      <c r="A4" s="3">
        <v>10</v>
      </c>
      <c r="B4" s="3" t="s">
        <v>67</v>
      </c>
      <c r="C4" s="3" t="s">
        <v>185</v>
      </c>
      <c r="D4" s="3" t="s">
        <v>186</v>
      </c>
      <c r="E4" s="3" t="s">
        <v>68</v>
      </c>
      <c r="F4" s="3" t="s">
        <v>63</v>
      </c>
      <c r="G4" s="3">
        <v>1</v>
      </c>
      <c r="H4" s="3">
        <v>-0.0739042666027988</v>
      </c>
      <c r="I4" s="3">
        <v>0.118041536935026</v>
      </c>
      <c r="J4" s="3">
        <v>0.53125790709418</v>
      </c>
      <c r="K4" s="3">
        <v>-0.305265678995449</v>
      </c>
      <c r="L4" s="3">
        <v>0.157457145789852</v>
      </c>
      <c r="M4" s="3">
        <v>0.928760602993143</v>
      </c>
      <c r="N4" s="3">
        <v>0.736927562206741</v>
      </c>
      <c r="O4" s="3">
        <v>1.17053059474276</v>
      </c>
      <c r="P4" s="3">
        <f>J4/3</f>
        <v>0.177085969031393</v>
      </c>
    </row>
    <row r="5" s="3" customFormat="1" spans="1:16">
      <c r="A5" s="3">
        <v>11</v>
      </c>
      <c r="B5" s="3" t="s">
        <v>69</v>
      </c>
      <c r="C5" s="3" t="s">
        <v>185</v>
      </c>
      <c r="D5" s="3" t="s">
        <v>186</v>
      </c>
      <c r="E5" s="3" t="s">
        <v>70</v>
      </c>
      <c r="F5" s="3" t="s">
        <v>63</v>
      </c>
      <c r="G5" s="3">
        <v>1</v>
      </c>
      <c r="H5" s="3">
        <v>-0.0457677805226889</v>
      </c>
      <c r="I5" s="3">
        <v>0.0819139253673124</v>
      </c>
      <c r="J5" s="3">
        <v>0.576345893536527</v>
      </c>
      <c r="K5" s="3">
        <v>-0.206319074242621</v>
      </c>
      <c r="L5" s="3">
        <v>0.114783513197244</v>
      </c>
      <c r="M5" s="3">
        <v>0.95526376728872</v>
      </c>
      <c r="N5" s="3">
        <v>0.81357344453359</v>
      </c>
      <c r="O5" s="3">
        <v>1.1216305930656</v>
      </c>
      <c r="P5" s="3">
        <v>0.576345893536527</v>
      </c>
    </row>
    <row r="6" s="3" customFormat="1" spans="1:16">
      <c r="A6" s="3">
        <v>3</v>
      </c>
      <c r="B6" s="3" t="s">
        <v>71</v>
      </c>
      <c r="C6" s="3" t="s">
        <v>185</v>
      </c>
      <c r="D6" s="3" t="s">
        <v>186</v>
      </c>
      <c r="E6" s="3" t="s">
        <v>72</v>
      </c>
      <c r="F6" s="3" t="s">
        <v>73</v>
      </c>
      <c r="G6" s="3">
        <v>4</v>
      </c>
      <c r="H6" s="3">
        <v>-0.276488707639766</v>
      </c>
      <c r="I6" s="3">
        <v>0.250593815450998</v>
      </c>
      <c r="J6" s="3">
        <v>0.384882400394325</v>
      </c>
      <c r="K6" s="3">
        <v>-0.767652585923722</v>
      </c>
      <c r="L6" s="3">
        <v>0.214675170644191</v>
      </c>
      <c r="M6" s="3">
        <v>0.758442183685668</v>
      </c>
      <c r="N6" s="3">
        <v>0.464101228386743</v>
      </c>
      <c r="O6" s="3">
        <v>1.23945921882916</v>
      </c>
      <c r="P6" s="3">
        <v>0.384882400394325</v>
      </c>
    </row>
    <row r="7" s="3" customFormat="1" spans="1:16">
      <c r="A7" s="3">
        <v>4</v>
      </c>
      <c r="B7" s="3" t="s">
        <v>71</v>
      </c>
      <c r="C7" s="3" t="s">
        <v>185</v>
      </c>
      <c r="D7" s="3" t="s">
        <v>186</v>
      </c>
      <c r="E7" s="3" t="s">
        <v>72</v>
      </c>
      <c r="F7" s="3" t="s">
        <v>74</v>
      </c>
      <c r="G7" s="3">
        <v>4</v>
      </c>
      <c r="H7" s="3">
        <v>-0.0473956648295862</v>
      </c>
      <c r="I7" s="3">
        <v>0.118926061800724</v>
      </c>
      <c r="J7" s="3">
        <v>0.690239168367772</v>
      </c>
      <c r="K7" s="3">
        <v>-0.280490745959005</v>
      </c>
      <c r="L7" s="3">
        <v>0.185699416299833</v>
      </c>
      <c r="M7" s="3">
        <v>0.953709973434449</v>
      </c>
      <c r="N7" s="3">
        <v>0.755412934632141</v>
      </c>
      <c r="O7" s="3">
        <v>1.2040602850827</v>
      </c>
      <c r="P7" s="3">
        <v>0.690239168367772</v>
      </c>
    </row>
    <row r="8" s="3" customFormat="1" spans="1:16">
      <c r="A8" s="3">
        <v>5</v>
      </c>
      <c r="B8" s="3" t="s">
        <v>71</v>
      </c>
      <c r="C8" s="3" t="s">
        <v>185</v>
      </c>
      <c r="D8" s="3" t="s">
        <v>186</v>
      </c>
      <c r="E8" s="3" t="s">
        <v>72</v>
      </c>
      <c r="F8" s="3" t="s">
        <v>66</v>
      </c>
      <c r="G8" s="3">
        <v>4</v>
      </c>
      <c r="H8" s="3">
        <v>-0.0184746520827926</v>
      </c>
      <c r="I8" s="3">
        <v>0.100874928592337</v>
      </c>
      <c r="J8" s="3">
        <v>0.854684922434687</v>
      </c>
      <c r="K8" s="3">
        <v>-0.216189512123772</v>
      </c>
      <c r="L8" s="3">
        <v>0.179240207958187</v>
      </c>
      <c r="M8" s="3">
        <v>0.98169495819894</v>
      </c>
      <c r="N8" s="3">
        <v>0.805582619733238</v>
      </c>
      <c r="O8" s="3">
        <v>1.19630807237667</v>
      </c>
      <c r="P8" s="3">
        <v>0.854684922434687</v>
      </c>
    </row>
    <row r="9" s="3" customFormat="1" spans="1:16">
      <c r="A9" s="3">
        <v>6</v>
      </c>
      <c r="B9" s="3" t="s">
        <v>71</v>
      </c>
      <c r="C9" s="3" t="s">
        <v>185</v>
      </c>
      <c r="D9" s="3" t="s">
        <v>186</v>
      </c>
      <c r="E9" s="3" t="s">
        <v>72</v>
      </c>
      <c r="F9" s="3" t="s">
        <v>75</v>
      </c>
      <c r="G9" s="3">
        <v>4</v>
      </c>
      <c r="H9" s="3">
        <v>-0.115810419790828</v>
      </c>
      <c r="I9" s="3">
        <v>0.167580732003239</v>
      </c>
      <c r="J9" s="3">
        <v>0.539193613607717</v>
      </c>
      <c r="K9" s="3">
        <v>-0.444268654517177</v>
      </c>
      <c r="L9" s="3">
        <v>0.212647814935521</v>
      </c>
      <c r="M9" s="3">
        <v>0.890644055779711</v>
      </c>
      <c r="N9" s="3">
        <v>0.641293111391292</v>
      </c>
      <c r="O9" s="3">
        <v>1.23694893958049</v>
      </c>
      <c r="P9" s="3">
        <v>0.539193613607717</v>
      </c>
    </row>
    <row r="10" s="3" customFormat="1" spans="1:16">
      <c r="A10" s="3">
        <v>7</v>
      </c>
      <c r="B10" s="3" t="s">
        <v>71</v>
      </c>
      <c r="C10" s="3" t="s">
        <v>185</v>
      </c>
      <c r="D10" s="3" t="s">
        <v>186</v>
      </c>
      <c r="E10" s="3" t="s">
        <v>72</v>
      </c>
      <c r="F10" s="3" t="s">
        <v>76</v>
      </c>
      <c r="G10" s="3">
        <v>4</v>
      </c>
      <c r="H10" s="3">
        <v>-0.079437305395098</v>
      </c>
      <c r="I10" s="3">
        <v>0.126397952668535</v>
      </c>
      <c r="J10" s="3">
        <v>0.574287807709533</v>
      </c>
      <c r="K10" s="3">
        <v>-0.327177292625427</v>
      </c>
      <c r="L10" s="3">
        <v>0.168302681835231</v>
      </c>
      <c r="M10" s="3">
        <v>0.923635925142817</v>
      </c>
      <c r="N10" s="3">
        <v>0.720955911528779</v>
      </c>
      <c r="O10" s="3">
        <v>1.18329471826569</v>
      </c>
      <c r="P10" s="3">
        <v>0.574287807709533</v>
      </c>
    </row>
    <row r="11" s="3" customFormat="1" spans="1:16">
      <c r="A11" s="3">
        <v>33</v>
      </c>
      <c r="B11" s="3" t="s">
        <v>77</v>
      </c>
      <c r="C11" s="3" t="s">
        <v>185</v>
      </c>
      <c r="D11" s="3" t="s">
        <v>186</v>
      </c>
      <c r="E11" s="3" t="s">
        <v>78</v>
      </c>
      <c r="F11" s="3" t="s">
        <v>63</v>
      </c>
      <c r="G11" s="3">
        <v>1</v>
      </c>
      <c r="H11" s="3">
        <v>0.0206776947705443</v>
      </c>
      <c r="I11" s="3">
        <v>0.0417556029882604</v>
      </c>
      <c r="J11" s="3">
        <v>0.620453538640555</v>
      </c>
      <c r="K11" s="3">
        <v>-0.0611632870864461</v>
      </c>
      <c r="L11" s="3">
        <v>0.102518676627535</v>
      </c>
      <c r="M11" s="3">
        <v>1.02089295946676</v>
      </c>
      <c r="N11" s="3">
        <v>0.940669628032074</v>
      </c>
      <c r="O11" s="3">
        <v>1.10795799463536</v>
      </c>
      <c r="P11" s="3">
        <v>0.620453538640555</v>
      </c>
    </row>
    <row r="12" s="3" customFormat="1" spans="1:16">
      <c r="A12" s="3">
        <v>19</v>
      </c>
      <c r="B12" s="3" t="s">
        <v>81</v>
      </c>
      <c r="C12" s="3" t="s">
        <v>185</v>
      </c>
      <c r="D12" s="3" t="s">
        <v>186</v>
      </c>
      <c r="E12" s="3" t="s">
        <v>82</v>
      </c>
      <c r="F12" s="3" t="s">
        <v>66</v>
      </c>
      <c r="G12" s="3">
        <v>2</v>
      </c>
      <c r="H12" s="3">
        <v>0.0658165974892701</v>
      </c>
      <c r="I12" s="3">
        <v>0.324844692157631</v>
      </c>
      <c r="J12" s="3">
        <v>0.839440319830339</v>
      </c>
      <c r="K12" s="3">
        <v>-0.570878999139687</v>
      </c>
      <c r="L12" s="3">
        <v>0.702512194118227</v>
      </c>
      <c r="M12" s="3">
        <v>1.06803081966863</v>
      </c>
      <c r="N12" s="3">
        <v>0.565028560735093</v>
      </c>
      <c r="O12" s="3">
        <v>2.01881800501913</v>
      </c>
      <c r="P12" s="3">
        <f>J12/15</f>
        <v>0.0559626879886893</v>
      </c>
    </row>
    <row r="13" s="3" customFormat="1" spans="1:16">
      <c r="A13" s="3">
        <v>18</v>
      </c>
      <c r="B13" s="3" t="s">
        <v>85</v>
      </c>
      <c r="C13" s="3" t="s">
        <v>185</v>
      </c>
      <c r="D13" s="3" t="s">
        <v>186</v>
      </c>
      <c r="E13" s="3" t="s">
        <v>86</v>
      </c>
      <c r="F13" s="3" t="s">
        <v>66</v>
      </c>
      <c r="G13" s="3">
        <v>2</v>
      </c>
      <c r="H13" s="3">
        <v>0.0200091025048923</v>
      </c>
      <c r="I13" s="3">
        <v>0.0621485542951337</v>
      </c>
      <c r="J13" s="3">
        <v>0.747485996845374</v>
      </c>
      <c r="K13" s="3">
        <v>-0.10180206391357</v>
      </c>
      <c r="L13" s="3">
        <v>0.141820268923354</v>
      </c>
      <c r="M13" s="3">
        <v>1.02021062645671</v>
      </c>
      <c r="N13" s="3">
        <v>0.903208311495192</v>
      </c>
      <c r="O13" s="3">
        <v>1.15236951330992</v>
      </c>
      <c r="P13" s="3">
        <f t="shared" ref="P13:P34" si="0">J13/15</f>
        <v>0.0498323997896916</v>
      </c>
    </row>
    <row r="14" s="3" customFormat="1" spans="1:16">
      <c r="A14" s="3">
        <v>1</v>
      </c>
      <c r="B14" s="3" t="s">
        <v>87</v>
      </c>
      <c r="C14" s="3" t="s">
        <v>185</v>
      </c>
      <c r="D14" s="3" t="s">
        <v>186</v>
      </c>
      <c r="E14" s="3" t="s">
        <v>88</v>
      </c>
      <c r="F14" s="3" t="s">
        <v>63</v>
      </c>
      <c r="G14" s="3">
        <v>1</v>
      </c>
      <c r="H14" s="3">
        <v>0.115740740740741</v>
      </c>
      <c r="I14" s="3">
        <v>0.297222222222222</v>
      </c>
      <c r="J14" s="3">
        <v>0.696974281286889</v>
      </c>
      <c r="K14" s="3">
        <v>-0.466814814814815</v>
      </c>
      <c r="L14" s="3">
        <v>0.698296296296296</v>
      </c>
      <c r="M14" s="3">
        <v>1.12270476279332</v>
      </c>
      <c r="N14" s="3">
        <v>0.626996190067645</v>
      </c>
      <c r="O14" s="3">
        <v>2.01032479043105</v>
      </c>
      <c r="P14" s="3">
        <f t="shared" si="0"/>
        <v>0.0464649520857926</v>
      </c>
    </row>
    <row r="15" s="3" customFormat="1" spans="1:16">
      <c r="A15" s="3">
        <v>13</v>
      </c>
      <c r="B15" s="3" t="s">
        <v>91</v>
      </c>
      <c r="C15" s="3" t="s">
        <v>185</v>
      </c>
      <c r="D15" s="3" t="s">
        <v>186</v>
      </c>
      <c r="E15" s="3" t="s">
        <v>92</v>
      </c>
      <c r="F15" s="3" t="s">
        <v>73</v>
      </c>
      <c r="G15" s="3">
        <v>7</v>
      </c>
      <c r="H15" s="3">
        <v>0.152224699221101</v>
      </c>
      <c r="I15" s="3">
        <v>0.222201514596602</v>
      </c>
      <c r="J15" s="3">
        <v>0.52375767284701</v>
      </c>
      <c r="K15" s="3">
        <v>-0.283290269388238</v>
      </c>
      <c r="L15" s="3">
        <v>0.58773966783044</v>
      </c>
      <c r="M15" s="3">
        <v>1.16442185172175</v>
      </c>
      <c r="N15" s="3">
        <v>0.7533010958732</v>
      </c>
      <c r="O15" s="3">
        <v>1.7999154072588</v>
      </c>
      <c r="P15" s="3">
        <f t="shared" si="0"/>
        <v>0.0349171781898007</v>
      </c>
    </row>
    <row r="16" s="3" customFormat="1" spans="1:16">
      <c r="A16" s="3">
        <v>14</v>
      </c>
      <c r="B16" s="3" t="s">
        <v>91</v>
      </c>
      <c r="C16" s="3" t="s">
        <v>185</v>
      </c>
      <c r="D16" s="3" t="s">
        <v>186</v>
      </c>
      <c r="E16" s="3" t="s">
        <v>92</v>
      </c>
      <c r="F16" s="3" t="s">
        <v>74</v>
      </c>
      <c r="G16" s="3">
        <v>7</v>
      </c>
      <c r="H16" s="3">
        <v>-0.0618348914382344</v>
      </c>
      <c r="I16" s="3">
        <v>0.129616876728749</v>
      </c>
      <c r="J16" s="3">
        <v>0.633320142949383</v>
      </c>
      <c r="K16" s="3">
        <v>-0.315883969826583</v>
      </c>
      <c r="L16" s="3">
        <v>0.192214186950114</v>
      </c>
      <c r="M16" s="3">
        <v>0.940038082314457</v>
      </c>
      <c r="N16" s="3">
        <v>0.729144047969912</v>
      </c>
      <c r="O16" s="3">
        <v>1.21193006877279</v>
      </c>
      <c r="P16" s="3">
        <f t="shared" si="0"/>
        <v>0.0422213428632922</v>
      </c>
    </row>
    <row r="17" s="3" customFormat="1" spans="1:16">
      <c r="A17" s="3">
        <v>15</v>
      </c>
      <c r="B17" s="3" t="s">
        <v>91</v>
      </c>
      <c r="C17" s="3" t="s">
        <v>185</v>
      </c>
      <c r="D17" s="3" t="s">
        <v>186</v>
      </c>
      <c r="E17" s="3" t="s">
        <v>92</v>
      </c>
      <c r="F17" s="3" t="s">
        <v>66</v>
      </c>
      <c r="G17" s="3">
        <v>7</v>
      </c>
      <c r="H17" s="3">
        <v>-0.0956879921039466</v>
      </c>
      <c r="I17" s="3">
        <v>0.0990754698974707</v>
      </c>
      <c r="J17" s="3">
        <v>0.334139705577503</v>
      </c>
      <c r="K17" s="3">
        <v>-0.289875913102989</v>
      </c>
      <c r="L17" s="3">
        <v>0.0984999288950959</v>
      </c>
      <c r="M17" s="3">
        <v>0.908747508238598</v>
      </c>
      <c r="N17" s="3">
        <v>0.748356423043766</v>
      </c>
      <c r="O17" s="3">
        <v>1.10351432592911</v>
      </c>
      <c r="P17" s="3">
        <f t="shared" si="0"/>
        <v>0.0222759803718335</v>
      </c>
    </row>
    <row r="18" s="3" customFormat="1" spans="1:16">
      <c r="A18" s="3">
        <v>16</v>
      </c>
      <c r="B18" s="3" t="s">
        <v>91</v>
      </c>
      <c r="C18" s="3" t="s">
        <v>185</v>
      </c>
      <c r="D18" s="3" t="s">
        <v>186</v>
      </c>
      <c r="E18" s="3" t="s">
        <v>92</v>
      </c>
      <c r="F18" s="3" t="s">
        <v>75</v>
      </c>
      <c r="G18" s="3">
        <v>7</v>
      </c>
      <c r="H18" s="3">
        <v>-0.368131340225431</v>
      </c>
      <c r="I18" s="3">
        <v>0.208191646750676</v>
      </c>
      <c r="J18" s="3">
        <v>0.127435226518373</v>
      </c>
      <c r="K18" s="3">
        <v>-0.776186967856755</v>
      </c>
      <c r="L18" s="3">
        <v>0.0399242874058929</v>
      </c>
      <c r="M18" s="3">
        <v>0.6920262848314</v>
      </c>
      <c r="N18" s="3">
        <v>0.460157264832161</v>
      </c>
      <c r="O18" s="3">
        <v>1.04073197469179</v>
      </c>
      <c r="P18" s="3">
        <f t="shared" si="0"/>
        <v>0.00849568176789153</v>
      </c>
    </row>
    <row r="19" s="3" customFormat="1" spans="1:16">
      <c r="A19" s="3">
        <v>17</v>
      </c>
      <c r="B19" s="3" t="s">
        <v>91</v>
      </c>
      <c r="C19" s="3" t="s">
        <v>185</v>
      </c>
      <c r="D19" s="3" t="s">
        <v>186</v>
      </c>
      <c r="E19" s="3" t="s">
        <v>92</v>
      </c>
      <c r="F19" s="3" t="s">
        <v>76</v>
      </c>
      <c r="G19" s="3">
        <v>7</v>
      </c>
      <c r="H19" s="3">
        <v>-0.00486673734693688</v>
      </c>
      <c r="I19" s="3">
        <v>0.134443912715434</v>
      </c>
      <c r="J19" s="3">
        <v>0.972297958535273</v>
      </c>
      <c r="K19" s="3">
        <v>-0.268376806269187</v>
      </c>
      <c r="L19" s="3">
        <v>0.258643331575313</v>
      </c>
      <c r="M19" s="3">
        <v>0.995145086031064</v>
      </c>
      <c r="N19" s="3">
        <v>0.764619613350712</v>
      </c>
      <c r="O19" s="3">
        <v>1.29517177556043</v>
      </c>
      <c r="P19" s="3">
        <f t="shared" si="0"/>
        <v>0.0648198639023515</v>
      </c>
    </row>
    <row r="20" s="3" customFormat="1" spans="1:16">
      <c r="A20" s="3">
        <v>20</v>
      </c>
      <c r="B20" s="3" t="s">
        <v>93</v>
      </c>
      <c r="C20" s="3" t="s">
        <v>185</v>
      </c>
      <c r="D20" s="3" t="s">
        <v>186</v>
      </c>
      <c r="E20" s="3" t="s">
        <v>94</v>
      </c>
      <c r="F20" s="3" t="s">
        <v>73</v>
      </c>
      <c r="G20" s="3">
        <v>3</v>
      </c>
      <c r="H20" s="3">
        <v>0.14806259744835</v>
      </c>
      <c r="I20" s="3">
        <v>0.29768501421778</v>
      </c>
      <c r="J20" s="3">
        <v>0.706168474660495</v>
      </c>
      <c r="K20" s="3">
        <v>-0.4354000304185</v>
      </c>
      <c r="L20" s="3">
        <v>0.731525225315199</v>
      </c>
      <c r="M20" s="3">
        <v>1.1595854811834</v>
      </c>
      <c r="N20" s="3">
        <v>0.647005793304527</v>
      </c>
      <c r="O20" s="3">
        <v>2.07824798801834</v>
      </c>
      <c r="P20" s="3">
        <f t="shared" si="0"/>
        <v>0.0470778983106997</v>
      </c>
    </row>
    <row r="21" s="3" customFormat="1" spans="1:16">
      <c r="A21" s="3">
        <v>21</v>
      </c>
      <c r="B21" s="3" t="s">
        <v>93</v>
      </c>
      <c r="C21" s="3" t="s">
        <v>185</v>
      </c>
      <c r="D21" s="3" t="s">
        <v>186</v>
      </c>
      <c r="E21" s="3" t="s">
        <v>94</v>
      </c>
      <c r="F21" s="3" t="s">
        <v>74</v>
      </c>
      <c r="G21" s="3">
        <v>3</v>
      </c>
      <c r="H21" s="3">
        <v>0.118967864116141</v>
      </c>
      <c r="I21" s="3">
        <v>0.0902032254093763</v>
      </c>
      <c r="J21" s="3">
        <v>0.1872068826184</v>
      </c>
      <c r="K21" s="3">
        <v>-0.057830457686237</v>
      </c>
      <c r="L21" s="3">
        <v>0.295766185918518</v>
      </c>
      <c r="M21" s="3">
        <v>1.12633372197708</v>
      </c>
      <c r="N21" s="3">
        <v>0.943809949595454</v>
      </c>
      <c r="O21" s="3">
        <v>1.34415583752483</v>
      </c>
      <c r="P21" s="3">
        <f t="shared" si="0"/>
        <v>0.0124804588412267</v>
      </c>
    </row>
    <row r="22" s="3" customFormat="1" spans="1:16">
      <c r="A22" s="3">
        <v>22</v>
      </c>
      <c r="B22" s="3" t="s">
        <v>93</v>
      </c>
      <c r="C22" s="3" t="s">
        <v>185</v>
      </c>
      <c r="D22" s="3" t="s">
        <v>186</v>
      </c>
      <c r="E22" s="3" t="s">
        <v>94</v>
      </c>
      <c r="F22" s="3" t="s">
        <v>66</v>
      </c>
      <c r="G22" s="3">
        <v>3</v>
      </c>
      <c r="H22" s="3">
        <v>0.123898968529383</v>
      </c>
      <c r="I22" s="3">
        <v>0.078919265210695</v>
      </c>
      <c r="J22" s="3">
        <v>0.116427722435173</v>
      </c>
      <c r="K22" s="3">
        <v>-0.0307827912835792</v>
      </c>
      <c r="L22" s="3">
        <v>0.278580728342345</v>
      </c>
      <c r="M22" s="3">
        <v>1.13190150754822</v>
      </c>
      <c r="N22" s="3">
        <v>0.969686174492259</v>
      </c>
      <c r="O22" s="3">
        <v>1.32125326367655</v>
      </c>
      <c r="P22" s="3">
        <f t="shared" si="0"/>
        <v>0.00776184816234487</v>
      </c>
    </row>
    <row r="23" s="3" customFormat="1" spans="1:16">
      <c r="A23" s="3">
        <v>23</v>
      </c>
      <c r="B23" s="3" t="s">
        <v>93</v>
      </c>
      <c r="C23" s="3" t="s">
        <v>185</v>
      </c>
      <c r="D23" s="3" t="s">
        <v>186</v>
      </c>
      <c r="E23" s="3" t="s">
        <v>94</v>
      </c>
      <c r="F23" s="3" t="s">
        <v>75</v>
      </c>
      <c r="G23" s="3">
        <v>3</v>
      </c>
      <c r="H23" s="3">
        <v>0.072341671842251</v>
      </c>
      <c r="I23" s="3">
        <v>0.141717835500398</v>
      </c>
      <c r="J23" s="3">
        <v>0.660488225517186</v>
      </c>
      <c r="K23" s="3">
        <v>-0.205425285738528</v>
      </c>
      <c r="L23" s="3">
        <v>0.35010862942303</v>
      </c>
      <c r="M23" s="3">
        <v>1.07502258626959</v>
      </c>
      <c r="N23" s="3">
        <v>0.814300932187171</v>
      </c>
      <c r="O23" s="3">
        <v>1.41922170945535</v>
      </c>
      <c r="P23" s="3">
        <f t="shared" si="0"/>
        <v>0.0440325483678124</v>
      </c>
    </row>
    <row r="24" s="3" customFormat="1" spans="1:16">
      <c r="A24" s="3">
        <v>24</v>
      </c>
      <c r="B24" s="3" t="s">
        <v>93</v>
      </c>
      <c r="C24" s="3" t="s">
        <v>185</v>
      </c>
      <c r="D24" s="3" t="s">
        <v>186</v>
      </c>
      <c r="E24" s="3" t="s">
        <v>94</v>
      </c>
      <c r="F24" s="3" t="s">
        <v>76</v>
      </c>
      <c r="G24" s="3">
        <v>3</v>
      </c>
      <c r="H24" s="3">
        <v>0.210280126144353</v>
      </c>
      <c r="I24" s="3">
        <v>0.110184886292701</v>
      </c>
      <c r="J24" s="3">
        <v>0.196555950980845</v>
      </c>
      <c r="K24" s="3">
        <v>-0.0056822509893413</v>
      </c>
      <c r="L24" s="3">
        <v>0.426242503278047</v>
      </c>
      <c r="M24" s="3">
        <v>1.23402369384334</v>
      </c>
      <c r="N24" s="3">
        <v>0.994333862464136</v>
      </c>
      <c r="O24" s="3">
        <v>1.5314921219649</v>
      </c>
      <c r="P24" s="3">
        <f t="shared" si="0"/>
        <v>0.0131037300653897</v>
      </c>
    </row>
    <row r="25" s="3" customFormat="1" spans="1:16">
      <c r="A25" s="3">
        <v>25</v>
      </c>
      <c r="B25" s="3" t="s">
        <v>95</v>
      </c>
      <c r="C25" s="3" t="s">
        <v>185</v>
      </c>
      <c r="D25" s="3" t="s">
        <v>186</v>
      </c>
      <c r="E25" s="3" t="s">
        <v>96</v>
      </c>
      <c r="F25" s="3" t="s">
        <v>63</v>
      </c>
      <c r="G25" s="3">
        <v>1</v>
      </c>
      <c r="H25" s="3">
        <v>-0.0882245271507017</v>
      </c>
      <c r="I25" s="3">
        <v>0.0456375838926175</v>
      </c>
      <c r="J25" s="3">
        <v>0.0532170964943661</v>
      </c>
      <c r="K25" s="3">
        <v>-0.177674191580232</v>
      </c>
      <c r="L25" s="3">
        <v>0.00122513727882856</v>
      </c>
      <c r="M25" s="3">
        <v>0.915555286624094</v>
      </c>
      <c r="N25" s="3">
        <v>0.837215150803217</v>
      </c>
      <c r="O25" s="3">
        <v>1.00122588806608</v>
      </c>
      <c r="P25" s="3">
        <f t="shared" si="0"/>
        <v>0.00354780643295774</v>
      </c>
    </row>
    <row r="26" s="3" customFormat="1" spans="1:16">
      <c r="A26" s="3">
        <v>26</v>
      </c>
      <c r="B26" s="3" t="s">
        <v>97</v>
      </c>
      <c r="C26" s="3" t="s">
        <v>185</v>
      </c>
      <c r="D26" s="3" t="s">
        <v>186</v>
      </c>
      <c r="E26" s="3" t="s">
        <v>98</v>
      </c>
      <c r="F26" s="3" t="s">
        <v>63</v>
      </c>
      <c r="G26" s="3">
        <v>1</v>
      </c>
      <c r="H26" s="3">
        <v>-0.399668325041459</v>
      </c>
      <c r="I26" s="3">
        <v>0.17191818684356</v>
      </c>
      <c r="J26" s="3">
        <v>0.0200848589062966</v>
      </c>
      <c r="K26" s="3">
        <v>-0.736627971254837</v>
      </c>
      <c r="L26" s="3">
        <v>-0.0627086788280818</v>
      </c>
      <c r="M26" s="3">
        <v>0.670542411283571</v>
      </c>
      <c r="N26" s="3">
        <v>0.478725472940833</v>
      </c>
      <c r="O26" s="3">
        <v>0.939217047649262</v>
      </c>
      <c r="P26" s="3">
        <f t="shared" si="0"/>
        <v>0.00133899059375311</v>
      </c>
    </row>
    <row r="27" s="3" customFormat="1" spans="1:16">
      <c r="A27" s="3">
        <v>29</v>
      </c>
      <c r="B27" s="3" t="s">
        <v>99</v>
      </c>
      <c r="C27" s="3" t="s">
        <v>185</v>
      </c>
      <c r="D27" s="3" t="s">
        <v>186</v>
      </c>
      <c r="E27" s="3" t="s">
        <v>100</v>
      </c>
      <c r="F27" s="3" t="s">
        <v>63</v>
      </c>
      <c r="G27" s="3">
        <v>1</v>
      </c>
      <c r="H27" s="3">
        <v>-0.110272638753651</v>
      </c>
      <c r="I27" s="3">
        <v>0.26460564751704</v>
      </c>
      <c r="J27" s="3">
        <v>0.676866157064287</v>
      </c>
      <c r="K27" s="3">
        <v>-0.62889970788705</v>
      </c>
      <c r="L27" s="3">
        <v>0.408354430379747</v>
      </c>
      <c r="M27" s="3">
        <v>0.895589929485899</v>
      </c>
      <c r="N27" s="3">
        <v>0.533178130072437</v>
      </c>
      <c r="O27" s="3">
        <v>1.50434025057927</v>
      </c>
      <c r="P27" s="3">
        <f t="shared" si="0"/>
        <v>0.0451244104709525</v>
      </c>
    </row>
    <row r="28" s="3" customFormat="1" spans="1:16">
      <c r="A28" s="3">
        <v>27</v>
      </c>
      <c r="B28" s="3" t="s">
        <v>101</v>
      </c>
      <c r="C28" s="3" t="s">
        <v>185</v>
      </c>
      <c r="D28" s="3" t="s">
        <v>186</v>
      </c>
      <c r="E28" s="3" t="s">
        <v>102</v>
      </c>
      <c r="F28" s="3" t="s">
        <v>63</v>
      </c>
      <c r="G28" s="3">
        <v>1</v>
      </c>
      <c r="H28" s="3">
        <v>0.0242924002674393</v>
      </c>
      <c r="I28" s="3">
        <v>0.0690884778248273</v>
      </c>
      <c r="J28" s="3">
        <v>0.725128587037136</v>
      </c>
      <c r="K28" s="3">
        <v>-0.111121016269222</v>
      </c>
      <c r="L28" s="3">
        <v>0.159705816804101</v>
      </c>
      <c r="M28" s="3">
        <v>1.02458986444512</v>
      </c>
      <c r="N28" s="3">
        <v>0.89483045333335</v>
      </c>
      <c r="O28" s="3">
        <v>1.1731656945884</v>
      </c>
      <c r="P28" s="3">
        <f t="shared" si="0"/>
        <v>0.0483419058024757</v>
      </c>
    </row>
    <row r="29" s="3" customFormat="1" spans="1:16">
      <c r="A29" s="3">
        <v>28</v>
      </c>
      <c r="B29" s="3" t="s">
        <v>103</v>
      </c>
      <c r="C29" s="3" t="s">
        <v>185</v>
      </c>
      <c r="D29" s="3" t="s">
        <v>186</v>
      </c>
      <c r="E29" s="3" t="s">
        <v>104</v>
      </c>
      <c r="F29" s="3" t="s">
        <v>66</v>
      </c>
      <c r="G29" s="3">
        <v>2</v>
      </c>
      <c r="H29" s="3">
        <v>0.067576531029835</v>
      </c>
      <c r="I29" s="3">
        <v>0.0844737440751842</v>
      </c>
      <c r="J29" s="3">
        <v>0.423727698869048</v>
      </c>
      <c r="K29" s="3">
        <v>-0.0979920073575259</v>
      </c>
      <c r="L29" s="3">
        <v>0.233145069417196</v>
      </c>
      <c r="M29" s="3">
        <v>1.06991213794249</v>
      </c>
      <c r="N29" s="3">
        <v>0.906656150303418</v>
      </c>
      <c r="O29" s="3">
        <v>1.26256462555688</v>
      </c>
      <c r="P29" s="3">
        <f t="shared" si="0"/>
        <v>0.0282485132579365</v>
      </c>
    </row>
    <row r="30" s="3" customFormat="1" spans="1:16">
      <c r="A30" s="3">
        <v>30</v>
      </c>
      <c r="B30" s="3" t="s">
        <v>105</v>
      </c>
      <c r="C30" s="3" t="s">
        <v>185</v>
      </c>
      <c r="D30" s="3" t="s">
        <v>186</v>
      </c>
      <c r="E30" s="3" t="s">
        <v>106</v>
      </c>
      <c r="F30" s="3" t="s">
        <v>66</v>
      </c>
      <c r="G30" s="3">
        <v>2</v>
      </c>
      <c r="H30" s="3">
        <v>0.031726000370549</v>
      </c>
      <c r="I30" s="3">
        <v>0.0714413382200629</v>
      </c>
      <c r="J30" s="3">
        <v>0.656981397166657</v>
      </c>
      <c r="K30" s="3">
        <v>-0.108299022540774</v>
      </c>
      <c r="L30" s="3">
        <v>0.171751023281872</v>
      </c>
      <c r="M30" s="3">
        <v>1.03223463464626</v>
      </c>
      <c r="N30" s="3">
        <v>0.897359225672334</v>
      </c>
      <c r="O30" s="3">
        <v>1.18738216589347</v>
      </c>
      <c r="P30" s="3">
        <f t="shared" si="0"/>
        <v>0.0437987598111105</v>
      </c>
    </row>
    <row r="31" s="3" customFormat="1" spans="1:16">
      <c r="A31" s="3">
        <v>31</v>
      </c>
      <c r="B31" s="3" t="s">
        <v>107</v>
      </c>
      <c r="C31" s="3" t="s">
        <v>185</v>
      </c>
      <c r="D31" s="3" t="s">
        <v>186</v>
      </c>
      <c r="E31" s="3" t="s">
        <v>108</v>
      </c>
      <c r="F31" s="3" t="s">
        <v>66</v>
      </c>
      <c r="G31" s="3">
        <v>2</v>
      </c>
      <c r="H31" s="3">
        <v>-0.0857315861030203</v>
      </c>
      <c r="I31" s="3">
        <v>0.0906357406603056</v>
      </c>
      <c r="J31" s="3">
        <v>0.344203876340518</v>
      </c>
      <c r="K31" s="3">
        <v>-0.263377637797219</v>
      </c>
      <c r="L31" s="3">
        <v>0.0919144655911786</v>
      </c>
      <c r="M31" s="3">
        <v>0.917840559321063</v>
      </c>
      <c r="N31" s="3">
        <v>0.768451646122789</v>
      </c>
      <c r="O31" s="3">
        <v>1.09627104917437</v>
      </c>
      <c r="P31" s="3">
        <f t="shared" si="0"/>
        <v>0.0229469250893679</v>
      </c>
    </row>
    <row r="32" s="3" customFormat="1" spans="1:16">
      <c r="A32" s="3">
        <v>12</v>
      </c>
      <c r="B32" s="3" t="s">
        <v>109</v>
      </c>
      <c r="C32" s="3" t="s">
        <v>185</v>
      </c>
      <c r="D32" s="3" t="s">
        <v>186</v>
      </c>
      <c r="E32" s="3" t="s">
        <v>110</v>
      </c>
      <c r="F32" s="3" t="s">
        <v>66</v>
      </c>
      <c r="G32" s="3">
        <v>2</v>
      </c>
      <c r="H32" s="3">
        <v>0.153182900394584</v>
      </c>
      <c r="I32" s="3">
        <v>0.174360409097461</v>
      </c>
      <c r="J32" s="3">
        <v>0.379649786607726</v>
      </c>
      <c r="K32" s="3">
        <v>-0.18856350143644</v>
      </c>
      <c r="L32" s="3">
        <v>0.494929302225607</v>
      </c>
      <c r="M32" s="3">
        <v>1.16553813683394</v>
      </c>
      <c r="N32" s="3">
        <v>0.82814791318681</v>
      </c>
      <c r="O32" s="3">
        <v>1.6403822635823</v>
      </c>
      <c r="P32" s="3">
        <f t="shared" si="0"/>
        <v>0.0253099857738484</v>
      </c>
    </row>
    <row r="33" s="3" customFormat="1" spans="1:16">
      <c r="A33" s="3">
        <v>32</v>
      </c>
      <c r="B33" s="3" t="s">
        <v>111</v>
      </c>
      <c r="C33" s="3" t="s">
        <v>185</v>
      </c>
      <c r="D33" s="3" t="s">
        <v>186</v>
      </c>
      <c r="E33" s="3" t="s">
        <v>112</v>
      </c>
      <c r="F33" s="3" t="s">
        <v>66</v>
      </c>
      <c r="G33" s="3">
        <v>2</v>
      </c>
      <c r="H33" s="3">
        <v>0.0146937739609481</v>
      </c>
      <c r="I33" s="3">
        <v>0.0328459923714582</v>
      </c>
      <c r="J33" s="3">
        <v>0.654619749527364</v>
      </c>
      <c r="K33" s="3">
        <v>-0.0496843710871099</v>
      </c>
      <c r="L33" s="3">
        <v>0.0790719190090061</v>
      </c>
      <c r="M33" s="3">
        <v>1.0148022581537</v>
      </c>
      <c r="N33" s="3">
        <v>0.951529707396367</v>
      </c>
      <c r="O33" s="3">
        <v>1.08228215593153</v>
      </c>
      <c r="P33" s="3">
        <f t="shared" si="0"/>
        <v>0.0436413166351576</v>
      </c>
    </row>
    <row r="34" s="3" customFormat="1" spans="1:16">
      <c r="A34" s="3">
        <v>2</v>
      </c>
      <c r="B34" s="3" t="s">
        <v>113</v>
      </c>
      <c r="C34" s="3" t="s">
        <v>185</v>
      </c>
      <c r="D34" s="3" t="s">
        <v>186</v>
      </c>
      <c r="E34" s="3" t="s">
        <v>114</v>
      </c>
      <c r="F34" s="3" t="s">
        <v>63</v>
      </c>
      <c r="G34" s="3">
        <v>1</v>
      </c>
      <c r="H34" s="3">
        <v>-0.00832049306625578</v>
      </c>
      <c r="I34" s="3">
        <v>0.0952234206471495</v>
      </c>
      <c r="J34" s="3">
        <v>0.930370546623837</v>
      </c>
      <c r="K34" s="3">
        <v>-0.194958397534669</v>
      </c>
      <c r="L34" s="3">
        <v>0.178317411402157</v>
      </c>
      <c r="M34" s="3">
        <v>0.991714026430087</v>
      </c>
      <c r="N34" s="3">
        <v>0.82286889071843</v>
      </c>
      <c r="O34" s="3">
        <v>1.19520463261104</v>
      </c>
      <c r="P34" s="3">
        <f t="shared" si="0"/>
        <v>0.0620247031082558</v>
      </c>
    </row>
    <row r="35" s="3" customFormat="1" spans="1:16">
      <c r="A35" s="3">
        <v>34</v>
      </c>
      <c r="B35" s="3" t="s">
        <v>115</v>
      </c>
      <c r="C35" s="3" t="s">
        <v>185</v>
      </c>
      <c r="D35" s="3" t="s">
        <v>186</v>
      </c>
      <c r="E35" s="3" t="s">
        <v>116</v>
      </c>
      <c r="F35" s="3" t="s">
        <v>63</v>
      </c>
      <c r="G35" s="3">
        <v>1</v>
      </c>
      <c r="H35" s="3">
        <v>0.0206659012629162</v>
      </c>
      <c r="I35" s="3">
        <v>0.110505166475316</v>
      </c>
      <c r="J35" s="3">
        <v>0.851650450422568</v>
      </c>
      <c r="K35" s="3">
        <v>-0.195924225028703</v>
      </c>
      <c r="L35" s="3">
        <v>0.237256027554535</v>
      </c>
      <c r="M35" s="3">
        <v>1.02088091962885</v>
      </c>
      <c r="N35" s="3">
        <v>0.822074524991669</v>
      </c>
      <c r="O35" s="3">
        <v>1.26776565916918</v>
      </c>
      <c r="P35" s="3">
        <v>0.851650450422568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P89"/>
  <sheetViews>
    <sheetView workbookViewId="0">
      <selection activeCell="B2" sqref="B2"/>
    </sheetView>
  </sheetViews>
  <sheetFormatPr defaultColWidth="9.55752212389381" defaultRowHeight="13.5"/>
  <cols>
    <col min="1" max="3" width="9.55752212389381" style="3"/>
    <col min="4" max="4" width="24.9646017699115" style="3" customWidth="1"/>
    <col min="5" max="6" width="9.55752212389381" style="3"/>
    <col min="7" max="7" width="5.1858407079646" style="3" customWidth="1"/>
    <col min="8" max="8" width="6.76991150442478" style="3" customWidth="1"/>
    <col min="9" max="9" width="4.71681415929203" style="3" customWidth="1"/>
    <col min="10" max="10" width="12.7964601769912" style="3"/>
    <col min="11" max="11" width="7.76991150442478" style="3" customWidth="1"/>
    <col min="12" max="12" width="7.50442477876106" style="3" customWidth="1"/>
    <col min="13" max="15" width="12.7964601769912" style="3"/>
    <col min="16" max="16" width="12.6814159292035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42</v>
      </c>
      <c r="B2" s="3" t="s">
        <v>185</v>
      </c>
      <c r="C2" s="3" t="s">
        <v>111</v>
      </c>
      <c r="D2" s="3" t="s">
        <v>112</v>
      </c>
      <c r="E2" s="3" t="s">
        <v>186</v>
      </c>
      <c r="F2" s="3" t="s">
        <v>66</v>
      </c>
      <c r="G2" s="3">
        <v>2</v>
      </c>
      <c r="H2" s="3">
        <v>-0.189219084325834</v>
      </c>
      <c r="I2" s="3">
        <v>0.0962033545573977</v>
      </c>
      <c r="J2" s="3">
        <v>0.0491986885662805</v>
      </c>
      <c r="K2" s="3">
        <v>-0.377777659258334</v>
      </c>
      <c r="L2" s="3">
        <v>-0.000660509393334868</v>
      </c>
      <c r="M2" s="3">
        <v>0.827605171510553</v>
      </c>
      <c r="N2" s="3">
        <v>0.68538287226218</v>
      </c>
      <c r="O2" s="3">
        <v>0.999339708694975</v>
      </c>
      <c r="P2" s="3">
        <f>J2/29</f>
        <v>0.00169650650228553</v>
      </c>
    </row>
    <row r="3" s="3" customFormat="1" spans="2:16">
      <c r="B3" s="3" t="s">
        <v>185</v>
      </c>
      <c r="C3" s="3" t="s">
        <v>111</v>
      </c>
      <c r="D3" s="3" t="s">
        <v>112</v>
      </c>
      <c r="E3" s="3" t="s">
        <v>186</v>
      </c>
      <c r="F3" s="3" t="s">
        <v>73</v>
      </c>
      <c r="G3" s="3">
        <v>2</v>
      </c>
      <c r="H3" s="3" t="s">
        <v>187</v>
      </c>
      <c r="I3" s="3" t="s">
        <v>187</v>
      </c>
      <c r="J3" s="3" t="s">
        <v>187</v>
      </c>
      <c r="K3" s="3" t="s">
        <v>187</v>
      </c>
      <c r="L3" s="3" t="s">
        <v>187</v>
      </c>
      <c r="M3" s="3" t="s">
        <v>187</v>
      </c>
      <c r="N3" s="3" t="s">
        <v>187</v>
      </c>
      <c r="O3" s="3" t="s">
        <v>187</v>
      </c>
      <c r="P3" s="3" t="s">
        <v>187</v>
      </c>
    </row>
    <row r="4" s="3" customFormat="1" spans="1:16">
      <c r="A4" s="3">
        <v>18</v>
      </c>
      <c r="B4" s="3" t="s">
        <v>185</v>
      </c>
      <c r="C4" s="3" t="s">
        <v>109</v>
      </c>
      <c r="D4" s="3" t="s">
        <v>110</v>
      </c>
      <c r="E4" s="3" t="s">
        <v>186</v>
      </c>
      <c r="F4" s="3" t="s">
        <v>66</v>
      </c>
      <c r="G4" s="3">
        <v>2</v>
      </c>
      <c r="H4" s="3">
        <v>0.0896194370522336</v>
      </c>
      <c r="I4" s="3">
        <v>0.0519443571363016</v>
      </c>
      <c r="J4" s="3">
        <v>0.0844739848019103</v>
      </c>
      <c r="K4" s="3">
        <v>-0.0121915029349175</v>
      </c>
      <c r="L4" s="3">
        <v>0.191430377039385</v>
      </c>
      <c r="M4" s="3">
        <v>1.09375796073801</v>
      </c>
      <c r="N4" s="3">
        <v>0.987882512345814</v>
      </c>
      <c r="O4" s="3">
        <v>1.21098051815598</v>
      </c>
      <c r="P4" s="3">
        <f>J4/29</f>
        <v>0.00291289602765208</v>
      </c>
    </row>
    <row r="5" s="3" customFormat="1" spans="3:16">
      <c r="C5" s="3" t="s">
        <v>109</v>
      </c>
      <c r="D5" s="3" t="s">
        <v>110</v>
      </c>
      <c r="E5" s="3" t="s">
        <v>186</v>
      </c>
      <c r="F5" s="3" t="s">
        <v>73</v>
      </c>
      <c r="G5" s="3">
        <v>2</v>
      </c>
      <c r="H5" s="3" t="s">
        <v>187</v>
      </c>
      <c r="I5" s="3" t="s">
        <v>187</v>
      </c>
      <c r="J5" s="3" t="s">
        <v>187</v>
      </c>
      <c r="K5" s="3" t="s">
        <v>187</v>
      </c>
      <c r="L5" s="3" t="s">
        <v>187</v>
      </c>
      <c r="M5" s="3" t="s">
        <v>187</v>
      </c>
      <c r="N5" s="3" t="s">
        <v>187</v>
      </c>
      <c r="O5" s="3" t="s">
        <v>187</v>
      </c>
      <c r="P5" s="3" t="s">
        <v>187</v>
      </c>
    </row>
    <row r="6" s="3" customFormat="1" spans="1:16">
      <c r="A6" s="3">
        <v>29</v>
      </c>
      <c r="B6" s="3" t="s">
        <v>185</v>
      </c>
      <c r="C6" s="3" t="s">
        <v>81</v>
      </c>
      <c r="D6" s="3" t="s">
        <v>82</v>
      </c>
      <c r="E6" s="3" t="s">
        <v>186</v>
      </c>
      <c r="F6" s="3" t="s">
        <v>66</v>
      </c>
      <c r="G6" s="3">
        <v>2</v>
      </c>
      <c r="H6" s="3">
        <v>-0.217404743994526</v>
      </c>
      <c r="I6" s="3">
        <v>0.142413443852328</v>
      </c>
      <c r="J6" s="3">
        <v>0.12686683071374</v>
      </c>
      <c r="K6" s="3">
        <v>-0.496535093945089</v>
      </c>
      <c r="L6" s="3">
        <v>0.0617256059560364</v>
      </c>
      <c r="M6" s="3">
        <v>0.804604244655905</v>
      </c>
      <c r="N6" s="3">
        <v>0.608635876551052</v>
      </c>
      <c r="O6" s="3">
        <v>1.06367043984795</v>
      </c>
      <c r="P6" s="3">
        <f>J6/29</f>
        <v>0.00437471830047379</v>
      </c>
    </row>
    <row r="7" s="3" customFormat="1" spans="3:16">
      <c r="C7" s="3" t="s">
        <v>81</v>
      </c>
      <c r="D7" s="3" t="s">
        <v>82</v>
      </c>
      <c r="E7" s="3" t="s">
        <v>186</v>
      </c>
      <c r="F7" s="3" t="s">
        <v>73</v>
      </c>
      <c r="G7" s="3">
        <v>2</v>
      </c>
      <c r="H7" s="3" t="s">
        <v>187</v>
      </c>
      <c r="I7" s="3" t="s">
        <v>187</v>
      </c>
      <c r="J7" s="3" t="s">
        <v>187</v>
      </c>
      <c r="K7" s="3" t="s">
        <v>187</v>
      </c>
      <c r="L7" s="3" t="s">
        <v>187</v>
      </c>
      <c r="M7" s="3" t="s">
        <v>187</v>
      </c>
      <c r="N7" s="3" t="s">
        <v>187</v>
      </c>
      <c r="O7" s="3" t="s">
        <v>187</v>
      </c>
      <c r="P7" s="3" t="s">
        <v>187</v>
      </c>
    </row>
    <row r="8" s="3" customFormat="1" spans="1:16">
      <c r="A8" s="3">
        <v>37</v>
      </c>
      <c r="B8" s="3" t="s">
        <v>185</v>
      </c>
      <c r="C8" s="3" t="s">
        <v>99</v>
      </c>
      <c r="D8" s="3" t="s">
        <v>100</v>
      </c>
      <c r="E8" s="3" t="s">
        <v>186</v>
      </c>
      <c r="F8" s="3" t="s">
        <v>66</v>
      </c>
      <c r="G8" s="3">
        <v>2</v>
      </c>
      <c r="H8" s="3">
        <v>0.0922741848158733</v>
      </c>
      <c r="I8" s="3">
        <v>0.0962033545573977</v>
      </c>
      <c r="J8" s="3">
        <v>0.33747932456662</v>
      </c>
      <c r="K8" s="3">
        <v>-0.0962843901166262</v>
      </c>
      <c r="L8" s="3">
        <v>0.280832759748373</v>
      </c>
      <c r="M8" s="3">
        <v>1.09666546988234</v>
      </c>
      <c r="N8" s="3">
        <v>0.908205694615001</v>
      </c>
      <c r="O8" s="3">
        <v>1.32423212050226</v>
      </c>
      <c r="P8" s="3">
        <f>J8/29</f>
        <v>0.0116372180885041</v>
      </c>
    </row>
    <row r="9" s="3" customFormat="1" spans="3:16">
      <c r="C9" s="3" t="s">
        <v>99</v>
      </c>
      <c r="D9" s="3" t="s">
        <v>100</v>
      </c>
      <c r="E9" s="3" t="s">
        <v>186</v>
      </c>
      <c r="F9" s="3" t="s">
        <v>73</v>
      </c>
      <c r="G9" s="3">
        <v>2</v>
      </c>
      <c r="H9" s="3" t="s">
        <v>187</v>
      </c>
      <c r="I9" s="3" t="s">
        <v>187</v>
      </c>
      <c r="J9" s="3" t="s">
        <v>187</v>
      </c>
      <c r="K9" s="3" t="s">
        <v>187</v>
      </c>
      <c r="L9" s="3" t="s">
        <v>187</v>
      </c>
      <c r="M9" s="3" t="s">
        <v>187</v>
      </c>
      <c r="N9" s="3" t="s">
        <v>187</v>
      </c>
      <c r="O9" s="3" t="s">
        <v>187</v>
      </c>
      <c r="P9" s="3" t="s">
        <v>187</v>
      </c>
    </row>
    <row r="10" s="3" customFormat="1" spans="1:16">
      <c r="A10" s="3">
        <v>39</v>
      </c>
      <c r="B10" s="3" t="s">
        <v>185</v>
      </c>
      <c r="C10" s="3" t="s">
        <v>148</v>
      </c>
      <c r="D10" s="3" t="s">
        <v>149</v>
      </c>
      <c r="E10" s="3" t="s">
        <v>186</v>
      </c>
      <c r="F10" s="3" t="s">
        <v>66</v>
      </c>
      <c r="G10" s="3">
        <v>2</v>
      </c>
      <c r="H10" s="3">
        <v>-0.0886771839804873</v>
      </c>
      <c r="I10" s="3">
        <v>0.0962033545573977</v>
      </c>
      <c r="J10" s="3">
        <v>0.356649546713228</v>
      </c>
      <c r="K10" s="3">
        <v>-0.277235758912987</v>
      </c>
      <c r="L10" s="3">
        <v>0.0998813909520122</v>
      </c>
      <c r="M10" s="3">
        <v>0.915140948054224</v>
      </c>
      <c r="N10" s="3">
        <v>0.757875800071822</v>
      </c>
      <c r="O10" s="3">
        <v>1.10503984257871</v>
      </c>
      <c r="P10" s="3">
        <f>J10/29</f>
        <v>0.0122982602314906</v>
      </c>
    </row>
    <row r="11" s="3" customFormat="1" spans="3:16">
      <c r="C11" s="3" t="s">
        <v>148</v>
      </c>
      <c r="D11" s="3" t="s">
        <v>149</v>
      </c>
      <c r="E11" s="3" t="s">
        <v>186</v>
      </c>
      <c r="F11" s="3" t="s">
        <v>73</v>
      </c>
      <c r="G11" s="3">
        <v>2</v>
      </c>
      <c r="H11" s="3" t="s">
        <v>187</v>
      </c>
      <c r="I11" s="3" t="s">
        <v>187</v>
      </c>
      <c r="J11" s="3" t="s">
        <v>187</v>
      </c>
      <c r="K11" s="3" t="s">
        <v>187</v>
      </c>
      <c r="L11" s="3" t="s">
        <v>187</v>
      </c>
      <c r="M11" s="3" t="s">
        <v>187</v>
      </c>
      <c r="N11" s="3" t="s">
        <v>187</v>
      </c>
      <c r="O11" s="3" t="s">
        <v>187</v>
      </c>
      <c r="P11" s="3" t="s">
        <v>187</v>
      </c>
    </row>
    <row r="12" s="3" customFormat="1" spans="1:16">
      <c r="A12" s="3">
        <v>43</v>
      </c>
      <c r="B12" s="3" t="s">
        <v>185</v>
      </c>
      <c r="C12" s="3" t="s">
        <v>156</v>
      </c>
      <c r="D12" s="3" t="s">
        <v>157</v>
      </c>
      <c r="E12" s="3" t="s">
        <v>186</v>
      </c>
      <c r="F12" s="3" t="s">
        <v>66</v>
      </c>
      <c r="G12" s="3">
        <v>2</v>
      </c>
      <c r="H12" s="3">
        <v>-0.066176680741219</v>
      </c>
      <c r="I12" s="3">
        <v>0.0962033545573977</v>
      </c>
      <c r="J12" s="3">
        <v>0.491526275586171</v>
      </c>
      <c r="K12" s="3">
        <v>-0.254735255673718</v>
      </c>
      <c r="L12" s="3">
        <v>0.12238189419128</v>
      </c>
      <c r="M12" s="3">
        <v>0.935965482606947</v>
      </c>
      <c r="N12" s="3">
        <v>0.775121679866432</v>
      </c>
      <c r="O12" s="3">
        <v>1.13018563070331</v>
      </c>
      <c r="P12" s="3">
        <f>J12/29</f>
        <v>0.0169491819167645</v>
      </c>
    </row>
    <row r="13" s="3" customFormat="1" spans="3:16">
      <c r="C13" s="3" t="s">
        <v>156</v>
      </c>
      <c r="D13" s="3" t="s">
        <v>157</v>
      </c>
      <c r="E13" s="3" t="s">
        <v>186</v>
      </c>
      <c r="F13" s="3" t="s">
        <v>73</v>
      </c>
      <c r="G13" s="3">
        <v>2</v>
      </c>
      <c r="H13" s="3" t="s">
        <v>187</v>
      </c>
      <c r="I13" s="3" t="s">
        <v>187</v>
      </c>
      <c r="J13" s="3" t="s">
        <v>187</v>
      </c>
      <c r="K13" s="3" t="s">
        <v>187</v>
      </c>
      <c r="L13" s="3" t="s">
        <v>187</v>
      </c>
      <c r="M13" s="3" t="s">
        <v>187</v>
      </c>
      <c r="N13" s="3" t="s">
        <v>187</v>
      </c>
      <c r="O13" s="3" t="s">
        <v>187</v>
      </c>
      <c r="P13" s="3" t="s">
        <v>187</v>
      </c>
    </row>
    <row r="14" s="3" customFormat="1" spans="1:16">
      <c r="A14" s="3">
        <v>35</v>
      </c>
      <c r="B14" s="3" t="s">
        <v>185</v>
      </c>
      <c r="C14" s="3" t="s">
        <v>146</v>
      </c>
      <c r="D14" s="3" t="s">
        <v>147</v>
      </c>
      <c r="E14" s="3" t="s">
        <v>186</v>
      </c>
      <c r="F14" s="3" t="s">
        <v>66</v>
      </c>
      <c r="G14" s="3">
        <v>2</v>
      </c>
      <c r="H14" s="3">
        <v>-0.0622994124029703</v>
      </c>
      <c r="I14" s="3">
        <v>0.0962033545573977</v>
      </c>
      <c r="J14" s="3">
        <v>0.517256340104755</v>
      </c>
      <c r="K14" s="3">
        <v>-0.25085798733547</v>
      </c>
      <c r="L14" s="3">
        <v>0.126259162529529</v>
      </c>
      <c r="M14" s="3">
        <v>0.93960151632245</v>
      </c>
      <c r="N14" s="3">
        <v>0.778132868434799</v>
      </c>
      <c r="O14" s="3">
        <v>1.1345761698144</v>
      </c>
      <c r="P14" s="3">
        <f>J14/29</f>
        <v>0.0178364255208536</v>
      </c>
    </row>
    <row r="15" s="3" customFormat="1" spans="3:16">
      <c r="C15" s="3" t="s">
        <v>146</v>
      </c>
      <c r="D15" s="3" t="s">
        <v>147</v>
      </c>
      <c r="E15" s="3" t="s">
        <v>186</v>
      </c>
      <c r="F15" s="3" t="s">
        <v>73</v>
      </c>
      <c r="G15" s="3">
        <v>2</v>
      </c>
      <c r="H15" s="3" t="s">
        <v>187</v>
      </c>
      <c r="I15" s="3" t="s">
        <v>187</v>
      </c>
      <c r="J15" s="3" t="s">
        <v>187</v>
      </c>
      <c r="K15" s="3" t="s">
        <v>187</v>
      </c>
      <c r="L15" s="3" t="s">
        <v>187</v>
      </c>
      <c r="M15" s="3" t="s">
        <v>187</v>
      </c>
      <c r="N15" s="3" t="s">
        <v>187</v>
      </c>
      <c r="O15" s="3" t="s">
        <v>187</v>
      </c>
      <c r="P15" s="3" t="s">
        <v>187</v>
      </c>
    </row>
    <row r="16" s="3" customFormat="1" spans="1:16">
      <c r="A16" s="3">
        <v>15</v>
      </c>
      <c r="B16" s="3" t="s">
        <v>185</v>
      </c>
      <c r="C16" s="3" t="s">
        <v>130</v>
      </c>
      <c r="D16" s="3" t="s">
        <v>131</v>
      </c>
      <c r="E16" s="3" t="s">
        <v>186</v>
      </c>
      <c r="F16" s="3" t="s">
        <v>66</v>
      </c>
      <c r="G16" s="3">
        <v>2</v>
      </c>
      <c r="H16" s="3">
        <v>-0.395100509979421</v>
      </c>
      <c r="I16" s="3">
        <v>0.247553960450001</v>
      </c>
      <c r="J16" s="3">
        <v>0.110484834948527</v>
      </c>
      <c r="K16" s="3">
        <v>-0.880306272461423</v>
      </c>
      <c r="L16" s="3">
        <v>0.0901052525025803</v>
      </c>
      <c r="M16" s="3">
        <v>0.673612331084716</v>
      </c>
      <c r="N16" s="3">
        <v>0.414655894550182</v>
      </c>
      <c r="O16" s="3">
        <v>1.09428945434772</v>
      </c>
      <c r="P16" s="3">
        <f>J16/6</f>
        <v>0.0184141391580878</v>
      </c>
    </row>
    <row r="17" s="3" customFormat="1" spans="3:16">
      <c r="C17" s="3" t="s">
        <v>130</v>
      </c>
      <c r="D17" s="3" t="s">
        <v>131</v>
      </c>
      <c r="E17" s="3" t="s">
        <v>186</v>
      </c>
      <c r="F17" s="3" t="s">
        <v>73</v>
      </c>
      <c r="G17" s="3">
        <v>2</v>
      </c>
      <c r="H17" s="3" t="s">
        <v>187</v>
      </c>
      <c r="I17" s="3" t="s">
        <v>187</v>
      </c>
      <c r="J17" s="3" t="s">
        <v>187</v>
      </c>
      <c r="K17" s="3" t="s">
        <v>187</v>
      </c>
      <c r="L17" s="3" t="s">
        <v>187</v>
      </c>
      <c r="M17" s="3" t="s">
        <v>187</v>
      </c>
      <c r="N17" s="3" t="s">
        <v>187</v>
      </c>
      <c r="O17" s="3" t="s">
        <v>187</v>
      </c>
      <c r="P17" s="3" t="s">
        <v>187</v>
      </c>
    </row>
    <row r="18" s="3" customFormat="1" spans="1:16">
      <c r="A18" s="3">
        <v>40</v>
      </c>
      <c r="B18" s="3" t="s">
        <v>185</v>
      </c>
      <c r="C18" s="3" t="s">
        <v>150</v>
      </c>
      <c r="D18" s="3" t="s">
        <v>151</v>
      </c>
      <c r="E18" s="3" t="s">
        <v>186</v>
      </c>
      <c r="F18" s="3" t="s">
        <v>66</v>
      </c>
      <c r="G18" s="3">
        <v>2</v>
      </c>
      <c r="H18" s="3">
        <v>-0.0478119040111351</v>
      </c>
      <c r="I18" s="3">
        <v>0.0962033545573977</v>
      </c>
      <c r="J18" s="3">
        <v>0.61919757780479</v>
      </c>
      <c r="K18" s="3">
        <v>-0.236370478943635</v>
      </c>
      <c r="L18" s="3">
        <v>0.140746670921364</v>
      </c>
      <c r="M18" s="3">
        <v>0.953313084581748</v>
      </c>
      <c r="N18" s="3">
        <v>0.789488131016862</v>
      </c>
      <c r="O18" s="3">
        <v>1.15113299558313</v>
      </c>
      <c r="P18" s="3">
        <f>J18/29</f>
        <v>0.0213516406139583</v>
      </c>
    </row>
    <row r="19" s="3" customFormat="1" spans="3:16">
      <c r="C19" s="3" t="s">
        <v>150</v>
      </c>
      <c r="D19" s="3" t="s">
        <v>151</v>
      </c>
      <c r="E19" s="3" t="s">
        <v>186</v>
      </c>
      <c r="F19" s="3" t="s">
        <v>73</v>
      </c>
      <c r="G19" s="3">
        <v>2</v>
      </c>
      <c r="H19" s="3" t="s">
        <v>187</v>
      </c>
      <c r="I19" s="3" t="s">
        <v>187</v>
      </c>
      <c r="J19" s="3" t="s">
        <v>187</v>
      </c>
      <c r="K19" s="3" t="s">
        <v>187</v>
      </c>
      <c r="L19" s="3" t="s">
        <v>187</v>
      </c>
      <c r="M19" s="3" t="s">
        <v>187</v>
      </c>
      <c r="N19" s="3" t="s">
        <v>187</v>
      </c>
      <c r="O19" s="3" t="s">
        <v>187</v>
      </c>
      <c r="P19" s="3" t="s">
        <v>187</v>
      </c>
    </row>
    <row r="20" s="3" customFormat="1" spans="1:16">
      <c r="A20" s="3">
        <v>41</v>
      </c>
      <c r="B20" s="3" t="s">
        <v>185</v>
      </c>
      <c r="C20" s="3" t="s">
        <v>107</v>
      </c>
      <c r="D20" s="3" t="s">
        <v>108</v>
      </c>
      <c r="E20" s="3" t="s">
        <v>186</v>
      </c>
      <c r="F20" s="3" t="s">
        <v>66</v>
      </c>
      <c r="G20" s="3">
        <v>2</v>
      </c>
      <c r="H20" s="3">
        <v>-0.0586784477016128</v>
      </c>
      <c r="I20" s="3">
        <v>0.126618888206121</v>
      </c>
      <c r="J20" s="3">
        <v>0.643059256206017</v>
      </c>
      <c r="K20" s="3">
        <v>-0.30685146858561</v>
      </c>
      <c r="L20" s="3">
        <v>0.189494573182384</v>
      </c>
      <c r="M20" s="3">
        <v>0.94300994742665</v>
      </c>
      <c r="N20" s="3">
        <v>0.735759876246712</v>
      </c>
      <c r="O20" s="3">
        <v>1.20863856491058</v>
      </c>
      <c r="P20" s="3">
        <f>J20/29</f>
        <v>0.0221744571105523</v>
      </c>
    </row>
    <row r="21" s="3" customFormat="1" spans="3:16">
      <c r="C21" s="3" t="s">
        <v>107</v>
      </c>
      <c r="D21" s="3" t="s">
        <v>108</v>
      </c>
      <c r="E21" s="3" t="s">
        <v>186</v>
      </c>
      <c r="F21" s="3" t="s">
        <v>73</v>
      </c>
      <c r="G21" s="3">
        <v>2</v>
      </c>
      <c r="H21" s="3" t="s">
        <v>187</v>
      </c>
      <c r="I21" s="3" t="s">
        <v>187</v>
      </c>
      <c r="J21" s="3" t="s">
        <v>187</v>
      </c>
      <c r="K21" s="3" t="s">
        <v>187</v>
      </c>
      <c r="L21" s="3" t="s">
        <v>187</v>
      </c>
      <c r="M21" s="3" t="s">
        <v>187</v>
      </c>
      <c r="N21" s="3" t="s">
        <v>187</v>
      </c>
      <c r="O21" s="3" t="s">
        <v>187</v>
      </c>
      <c r="P21" s="3" t="s">
        <v>187</v>
      </c>
    </row>
    <row r="22" s="3" customFormat="1" spans="1:16">
      <c r="A22" s="3">
        <v>38</v>
      </c>
      <c r="B22" s="3" t="s">
        <v>185</v>
      </c>
      <c r="C22" s="3" t="s">
        <v>105</v>
      </c>
      <c r="D22" s="3" t="s">
        <v>106</v>
      </c>
      <c r="E22" s="3" t="s">
        <v>186</v>
      </c>
      <c r="F22" s="3" t="s">
        <v>66</v>
      </c>
      <c r="G22" s="3">
        <v>2</v>
      </c>
      <c r="H22" s="3">
        <v>0.0952860711781197</v>
      </c>
      <c r="I22" s="3">
        <v>0.223879871862306</v>
      </c>
      <c r="J22" s="3">
        <v>0.670390232892954</v>
      </c>
      <c r="K22" s="3">
        <v>-0.343518477671999</v>
      </c>
      <c r="L22" s="3">
        <v>0.534090620028239</v>
      </c>
      <c r="M22" s="3">
        <v>1.09997348083085</v>
      </c>
      <c r="N22" s="3">
        <v>0.709270375357986</v>
      </c>
      <c r="O22" s="3">
        <v>1.70589622881181</v>
      </c>
      <c r="P22" s="3">
        <f>J22/29</f>
        <v>0.0231169045825157</v>
      </c>
    </row>
    <row r="23" s="3" customFormat="1" spans="3:16">
      <c r="C23" s="3" t="s">
        <v>105</v>
      </c>
      <c r="D23" s="3" t="s">
        <v>106</v>
      </c>
      <c r="E23" s="3" t="s">
        <v>186</v>
      </c>
      <c r="F23" s="3" t="s">
        <v>73</v>
      </c>
      <c r="G23" s="3">
        <v>2</v>
      </c>
      <c r="H23" s="3" t="s">
        <v>187</v>
      </c>
      <c r="I23" s="3" t="s">
        <v>187</v>
      </c>
      <c r="J23" s="3" t="s">
        <v>187</v>
      </c>
      <c r="K23" s="3" t="s">
        <v>187</v>
      </c>
      <c r="L23" s="3" t="s">
        <v>187</v>
      </c>
      <c r="M23" s="3" t="s">
        <v>187</v>
      </c>
      <c r="N23" s="3" t="s">
        <v>187</v>
      </c>
      <c r="O23" s="3" t="s">
        <v>187</v>
      </c>
      <c r="P23" s="3" t="s">
        <v>187</v>
      </c>
    </row>
    <row r="24" s="3" customFormat="1" spans="1:16">
      <c r="A24" s="3">
        <v>34</v>
      </c>
      <c r="B24" s="3" t="s">
        <v>185</v>
      </c>
      <c r="C24" s="3" t="s">
        <v>101</v>
      </c>
      <c r="D24" s="3" t="s">
        <v>102</v>
      </c>
      <c r="E24" s="3" t="s">
        <v>186</v>
      </c>
      <c r="F24" s="3" t="s">
        <v>66</v>
      </c>
      <c r="G24" s="3">
        <v>2</v>
      </c>
      <c r="H24" s="3">
        <v>-0.0393482562462824</v>
      </c>
      <c r="I24" s="3">
        <v>0.0962033545573977</v>
      </c>
      <c r="J24" s="3">
        <v>0.682531390366127</v>
      </c>
      <c r="K24" s="3">
        <v>-0.227906831178782</v>
      </c>
      <c r="L24" s="3">
        <v>0.149210318686217</v>
      </c>
      <c r="M24" s="3">
        <v>0.961415831769494</v>
      </c>
      <c r="N24" s="3">
        <v>0.796198437249743</v>
      </c>
      <c r="O24" s="3">
        <v>1.16091712609968</v>
      </c>
      <c r="P24" s="3">
        <f>J24/29</f>
        <v>0.0235355651850389</v>
      </c>
    </row>
    <row r="25" s="3" customFormat="1" spans="3:16">
      <c r="C25" s="3" t="s">
        <v>101</v>
      </c>
      <c r="D25" s="3" t="s">
        <v>102</v>
      </c>
      <c r="E25" s="3" t="s">
        <v>186</v>
      </c>
      <c r="F25" s="3" t="s">
        <v>73</v>
      </c>
      <c r="G25" s="3">
        <v>2</v>
      </c>
      <c r="H25" s="3" t="s">
        <v>187</v>
      </c>
      <c r="I25" s="3" t="s">
        <v>187</v>
      </c>
      <c r="J25" s="3" t="s">
        <v>187</v>
      </c>
      <c r="K25" s="3" t="s">
        <v>187</v>
      </c>
      <c r="L25" s="3" t="s">
        <v>187</v>
      </c>
      <c r="M25" s="3" t="s">
        <v>187</v>
      </c>
      <c r="N25" s="3" t="s">
        <v>187</v>
      </c>
      <c r="O25" s="3" t="s">
        <v>187</v>
      </c>
      <c r="P25" s="3" t="s">
        <v>187</v>
      </c>
    </row>
    <row r="26" s="3" customFormat="1" spans="1:16">
      <c r="A26" s="3">
        <v>2</v>
      </c>
      <c r="B26" s="3" t="s">
        <v>185</v>
      </c>
      <c r="C26" s="3" t="s">
        <v>154</v>
      </c>
      <c r="D26" s="3" t="s">
        <v>155</v>
      </c>
      <c r="E26" s="3" t="s">
        <v>186</v>
      </c>
      <c r="F26" s="3" t="s">
        <v>66</v>
      </c>
      <c r="G26" s="3">
        <v>2</v>
      </c>
      <c r="H26" s="3">
        <v>-0.0308775175859948</v>
      </c>
      <c r="I26" s="3">
        <v>0.0881582879861923</v>
      </c>
      <c r="J26" s="3">
        <v>0.726150428388601</v>
      </c>
      <c r="K26" s="3">
        <v>-0.203667762038932</v>
      </c>
      <c r="L26" s="3">
        <v>0.141912726866942</v>
      </c>
      <c r="M26" s="3">
        <v>0.96959432405684</v>
      </c>
      <c r="N26" s="3">
        <v>0.815733343754018</v>
      </c>
      <c r="O26" s="3">
        <v>1.15247606395103</v>
      </c>
      <c r="P26" s="3">
        <f>J26/29</f>
        <v>0.0250396699444345</v>
      </c>
    </row>
    <row r="27" s="3" customFormat="1" spans="3:16">
      <c r="C27" s="3" t="s">
        <v>154</v>
      </c>
      <c r="D27" s="3" t="s">
        <v>155</v>
      </c>
      <c r="E27" s="3" t="s">
        <v>186</v>
      </c>
      <c r="F27" s="3" t="s">
        <v>73</v>
      </c>
      <c r="G27" s="3">
        <v>2</v>
      </c>
      <c r="H27" s="3" t="s">
        <v>187</v>
      </c>
      <c r="I27" s="3" t="s">
        <v>187</v>
      </c>
      <c r="J27" s="3" t="s">
        <v>187</v>
      </c>
      <c r="K27" s="3" t="s">
        <v>187</v>
      </c>
      <c r="L27" s="3" t="s">
        <v>187</v>
      </c>
      <c r="M27" s="3" t="s">
        <v>187</v>
      </c>
      <c r="N27" s="3" t="s">
        <v>187</v>
      </c>
      <c r="O27" s="3" t="s">
        <v>187</v>
      </c>
      <c r="P27" s="3" t="s">
        <v>187</v>
      </c>
    </row>
    <row r="28" s="3" customFormat="1" spans="1:16">
      <c r="A28" s="3">
        <v>21</v>
      </c>
      <c r="B28" s="3" t="s">
        <v>185</v>
      </c>
      <c r="C28" s="3" t="s">
        <v>134</v>
      </c>
      <c r="D28" s="3" t="s">
        <v>135</v>
      </c>
      <c r="E28" s="3" t="s">
        <v>186</v>
      </c>
      <c r="F28" s="3" t="s">
        <v>66</v>
      </c>
      <c r="G28" s="3">
        <v>2</v>
      </c>
      <c r="H28" s="3">
        <v>0.036046121117373</v>
      </c>
      <c r="I28" s="3">
        <v>0.116052645833748</v>
      </c>
      <c r="J28" s="3">
        <v>0.756103617890623</v>
      </c>
      <c r="K28" s="3">
        <v>-0.191417064716772</v>
      </c>
      <c r="L28" s="3">
        <v>0.263509306951518</v>
      </c>
      <c r="M28" s="3">
        <v>1.03670365931948</v>
      </c>
      <c r="N28" s="3">
        <v>0.825788109237294</v>
      </c>
      <c r="O28" s="3">
        <v>1.3014894077841</v>
      </c>
      <c r="P28" s="3">
        <f>J28/29</f>
        <v>0.0260725385479525</v>
      </c>
    </row>
    <row r="29" s="3" customFormat="1" spans="3:16">
      <c r="C29" s="3" t="s">
        <v>134</v>
      </c>
      <c r="D29" s="3" t="s">
        <v>135</v>
      </c>
      <c r="E29" s="3" t="s">
        <v>186</v>
      </c>
      <c r="F29" s="3" t="s">
        <v>73</v>
      </c>
      <c r="G29" s="3">
        <v>2</v>
      </c>
      <c r="H29" s="3" t="s">
        <v>187</v>
      </c>
      <c r="I29" s="3" t="s">
        <v>187</v>
      </c>
      <c r="J29" s="3" t="s">
        <v>187</v>
      </c>
      <c r="K29" s="3" t="s">
        <v>187</v>
      </c>
      <c r="L29" s="3" t="s">
        <v>187</v>
      </c>
      <c r="M29" s="3" t="s">
        <v>187</v>
      </c>
      <c r="N29" s="3" t="s">
        <v>187</v>
      </c>
      <c r="O29" s="3" t="s">
        <v>187</v>
      </c>
      <c r="P29" s="3" t="s">
        <v>187</v>
      </c>
    </row>
    <row r="30" s="3" customFormat="1" spans="1:16">
      <c r="A30" s="3">
        <v>1</v>
      </c>
      <c r="B30" s="3" t="s">
        <v>185</v>
      </c>
      <c r="C30" s="3" t="s">
        <v>87</v>
      </c>
      <c r="D30" s="3" t="s">
        <v>88</v>
      </c>
      <c r="E30" s="3" t="s">
        <v>186</v>
      </c>
      <c r="F30" s="3" t="s">
        <v>66</v>
      </c>
      <c r="G30" s="3">
        <v>2</v>
      </c>
      <c r="H30" s="3">
        <v>-0.0163184349946391</v>
      </c>
      <c r="I30" s="3">
        <v>0.0594067601397901</v>
      </c>
      <c r="J30" s="3">
        <v>0.78355451738133</v>
      </c>
      <c r="K30" s="3">
        <v>-0.132755684868628</v>
      </c>
      <c r="L30" s="3">
        <v>0.10011881487935</v>
      </c>
      <c r="M30" s="3">
        <v>0.983813989367775</v>
      </c>
      <c r="N30" s="3">
        <v>0.875679007608094</v>
      </c>
      <c r="O30" s="3">
        <v>1.10530223662608</v>
      </c>
      <c r="P30" s="3">
        <f>J30/29</f>
        <v>0.0270191212890114</v>
      </c>
    </row>
    <row r="31" s="3" customFormat="1" spans="3:16">
      <c r="C31" s="3" t="s">
        <v>87</v>
      </c>
      <c r="D31" s="3" t="s">
        <v>88</v>
      </c>
      <c r="E31" s="3" t="s">
        <v>186</v>
      </c>
      <c r="F31" s="3" t="s">
        <v>73</v>
      </c>
      <c r="G31" s="3">
        <v>2</v>
      </c>
      <c r="H31" s="3" t="s">
        <v>187</v>
      </c>
      <c r="I31" s="3" t="s">
        <v>187</v>
      </c>
      <c r="J31" s="3" t="s">
        <v>187</v>
      </c>
      <c r="K31" s="3" t="s">
        <v>187</v>
      </c>
      <c r="L31" s="3" t="s">
        <v>187</v>
      </c>
      <c r="M31" s="3" t="s">
        <v>187</v>
      </c>
      <c r="N31" s="3" t="s">
        <v>187</v>
      </c>
      <c r="O31" s="3" t="s">
        <v>187</v>
      </c>
      <c r="P31" s="3" t="s">
        <v>187</v>
      </c>
    </row>
    <row r="32" s="3" customFormat="1" spans="1:16">
      <c r="A32" s="3">
        <v>36</v>
      </c>
      <c r="B32" s="3" t="s">
        <v>185</v>
      </c>
      <c r="C32" s="3" t="s">
        <v>103</v>
      </c>
      <c r="D32" s="3" t="s">
        <v>104</v>
      </c>
      <c r="E32" s="3" t="s">
        <v>186</v>
      </c>
      <c r="F32" s="3" t="s">
        <v>66</v>
      </c>
      <c r="G32" s="3">
        <v>2</v>
      </c>
      <c r="H32" s="3">
        <v>0.0256863805802282</v>
      </c>
      <c r="I32" s="3">
        <v>0.0968224321708543</v>
      </c>
      <c r="J32" s="3">
        <v>0.790783222880252</v>
      </c>
      <c r="K32" s="3">
        <v>-0.164085586474646</v>
      </c>
      <c r="L32" s="3">
        <v>0.215458347635103</v>
      </c>
      <c r="M32" s="3">
        <v>1.0260191184894</v>
      </c>
      <c r="N32" s="3">
        <v>0.848669384151118</v>
      </c>
      <c r="O32" s="3">
        <v>1.24043031499097</v>
      </c>
      <c r="P32" s="3">
        <f>J32/29</f>
        <v>0.0272683869958708</v>
      </c>
    </row>
    <row r="33" s="3" customFormat="1" spans="3:16">
      <c r="C33" s="3" t="s">
        <v>103</v>
      </c>
      <c r="D33" s="3" t="s">
        <v>104</v>
      </c>
      <c r="E33" s="3" t="s">
        <v>186</v>
      </c>
      <c r="F33" s="3" t="s">
        <v>73</v>
      </c>
      <c r="G33" s="3">
        <v>2</v>
      </c>
      <c r="H33" s="3" t="s">
        <v>187</v>
      </c>
      <c r="I33" s="3" t="s">
        <v>187</v>
      </c>
      <c r="J33" s="3" t="s">
        <v>187</v>
      </c>
      <c r="K33" s="3" t="s">
        <v>187</v>
      </c>
      <c r="L33" s="3" t="s">
        <v>187</v>
      </c>
      <c r="M33" s="3" t="s">
        <v>187</v>
      </c>
      <c r="N33" s="3" t="s">
        <v>187</v>
      </c>
      <c r="O33" s="3" t="s">
        <v>187</v>
      </c>
      <c r="P33" s="3" t="s">
        <v>187</v>
      </c>
    </row>
    <row r="34" s="3" customFormat="1" spans="1:16">
      <c r="A34" s="3">
        <v>25</v>
      </c>
      <c r="B34" s="3" t="s">
        <v>185</v>
      </c>
      <c r="C34" s="3" t="s">
        <v>85</v>
      </c>
      <c r="D34" s="3" t="s">
        <v>86</v>
      </c>
      <c r="E34" s="3" t="s">
        <v>186</v>
      </c>
      <c r="F34" s="3" t="s">
        <v>66</v>
      </c>
      <c r="G34" s="3">
        <v>2</v>
      </c>
      <c r="H34" s="3">
        <v>-0.0222972279508378</v>
      </c>
      <c r="I34" s="3">
        <v>0.0962033545573977</v>
      </c>
      <c r="J34" s="3">
        <v>0.816715234397516</v>
      </c>
      <c r="K34" s="3">
        <v>-0.210855802883337</v>
      </c>
      <c r="L34" s="3">
        <v>0.166261346981662</v>
      </c>
      <c r="M34" s="3">
        <v>0.977949517917488</v>
      </c>
      <c r="N34" s="3">
        <v>0.809890842386012</v>
      </c>
      <c r="O34" s="3">
        <v>1.18088168126145</v>
      </c>
      <c r="P34" s="3">
        <f>J34/29</f>
        <v>0.0281625942895695</v>
      </c>
    </row>
    <row r="35" s="3" customFormat="1" spans="3:16">
      <c r="C35" s="3" t="s">
        <v>85</v>
      </c>
      <c r="D35" s="3" t="s">
        <v>86</v>
      </c>
      <c r="E35" s="3" t="s">
        <v>186</v>
      </c>
      <c r="F35" s="3" t="s">
        <v>73</v>
      </c>
      <c r="G35" s="3">
        <v>2</v>
      </c>
      <c r="H35" s="3" t="s">
        <v>187</v>
      </c>
      <c r="I35" s="3" t="s">
        <v>187</v>
      </c>
      <c r="J35" s="3" t="s">
        <v>187</v>
      </c>
      <c r="K35" s="3" t="s">
        <v>187</v>
      </c>
      <c r="L35" s="3" t="s">
        <v>187</v>
      </c>
      <c r="M35" s="3" t="s">
        <v>187</v>
      </c>
      <c r="N35" s="3" t="s">
        <v>187</v>
      </c>
      <c r="O35" s="3" t="s">
        <v>187</v>
      </c>
      <c r="P35" s="3" t="s">
        <v>187</v>
      </c>
    </row>
    <row r="36" s="3" customFormat="1" spans="1:16">
      <c r="A36" s="3">
        <v>33</v>
      </c>
      <c r="B36" s="3" t="s">
        <v>185</v>
      </c>
      <c r="C36" s="3" t="s">
        <v>142</v>
      </c>
      <c r="D36" s="3" t="s">
        <v>143</v>
      </c>
      <c r="E36" s="3" t="s">
        <v>186</v>
      </c>
      <c r="F36" s="3" t="s">
        <v>66</v>
      </c>
      <c r="G36" s="3">
        <v>2</v>
      </c>
      <c r="H36" s="3">
        <v>-0.0222044503521557</v>
      </c>
      <c r="I36" s="3">
        <v>0.0962033545573977</v>
      </c>
      <c r="J36" s="3">
        <v>0.817464398032184</v>
      </c>
      <c r="K36" s="3">
        <v>-0.210763025284655</v>
      </c>
      <c r="L36" s="3">
        <v>0.166354124580344</v>
      </c>
      <c r="M36" s="3">
        <v>0.978040253934462</v>
      </c>
      <c r="N36" s="3">
        <v>0.809965985599313</v>
      </c>
      <c r="O36" s="3">
        <v>1.18099124571065</v>
      </c>
      <c r="P36" s="3">
        <f>J36/29</f>
        <v>0.0281884275183512</v>
      </c>
    </row>
    <row r="37" s="3" customFormat="1" spans="3:16">
      <c r="C37" s="3" t="s">
        <v>142</v>
      </c>
      <c r="D37" s="3" t="s">
        <v>143</v>
      </c>
      <c r="E37" s="3" t="s">
        <v>186</v>
      </c>
      <c r="F37" s="3" t="s">
        <v>73</v>
      </c>
      <c r="G37" s="3">
        <v>2</v>
      </c>
      <c r="H37" s="3" t="s">
        <v>187</v>
      </c>
      <c r="I37" s="3" t="s">
        <v>187</v>
      </c>
      <c r="J37" s="3" t="s">
        <v>187</v>
      </c>
      <c r="K37" s="3" t="s">
        <v>187</v>
      </c>
      <c r="L37" s="3" t="s">
        <v>187</v>
      </c>
      <c r="M37" s="3" t="s">
        <v>187</v>
      </c>
      <c r="N37" s="3" t="s">
        <v>187</v>
      </c>
      <c r="O37" s="3" t="s">
        <v>187</v>
      </c>
      <c r="P37" s="3" t="s">
        <v>187</v>
      </c>
    </row>
    <row r="38" s="3" customFormat="1" spans="1:16">
      <c r="A38" s="3">
        <v>24</v>
      </c>
      <c r="B38" s="3" t="s">
        <v>185</v>
      </c>
      <c r="C38" s="3" t="s">
        <v>83</v>
      </c>
      <c r="D38" s="3" t="s">
        <v>84</v>
      </c>
      <c r="E38" s="3" t="s">
        <v>186</v>
      </c>
      <c r="F38" s="3" t="s">
        <v>66</v>
      </c>
      <c r="G38" s="3">
        <v>2</v>
      </c>
      <c r="H38" s="3">
        <v>0.025777355396832</v>
      </c>
      <c r="I38" s="3">
        <v>0.123618166028093</v>
      </c>
      <c r="J38" s="3">
        <v>0.834819839231925</v>
      </c>
      <c r="K38" s="3">
        <v>-0.216514250018231</v>
      </c>
      <c r="L38" s="3">
        <v>0.268068960811895</v>
      </c>
      <c r="M38" s="3">
        <v>1.02611246463654</v>
      </c>
      <c r="N38" s="3">
        <v>0.805321059001133</v>
      </c>
      <c r="O38" s="3">
        <v>1.30743729884382</v>
      </c>
      <c r="P38" s="3">
        <f>J38/29</f>
        <v>0.0287868910079974</v>
      </c>
    </row>
    <row r="39" s="3" customFormat="1" spans="3:16">
      <c r="C39" s="3" t="s">
        <v>83</v>
      </c>
      <c r="D39" s="3" t="s">
        <v>84</v>
      </c>
      <c r="E39" s="3" t="s">
        <v>186</v>
      </c>
      <c r="F39" s="3" t="s">
        <v>73</v>
      </c>
      <c r="G39" s="3">
        <v>2</v>
      </c>
      <c r="H39" s="3" t="s">
        <v>187</v>
      </c>
      <c r="I39" s="3" t="s">
        <v>187</v>
      </c>
      <c r="J39" s="3" t="s">
        <v>187</v>
      </c>
      <c r="K39" s="3" t="s">
        <v>187</v>
      </c>
      <c r="L39" s="3" t="s">
        <v>187</v>
      </c>
      <c r="M39" s="3" t="s">
        <v>187</v>
      </c>
      <c r="N39" s="3" t="s">
        <v>187</v>
      </c>
      <c r="O39" s="3" t="s">
        <v>187</v>
      </c>
      <c r="P39" s="3" t="s">
        <v>187</v>
      </c>
    </row>
    <row r="40" s="3" customFormat="1" spans="1:16">
      <c r="A40" s="3">
        <v>4</v>
      </c>
      <c r="B40" s="3" t="s">
        <v>185</v>
      </c>
      <c r="C40" s="3" t="s">
        <v>152</v>
      </c>
      <c r="D40" s="3" t="s">
        <v>153</v>
      </c>
      <c r="E40" s="3" t="s">
        <v>186</v>
      </c>
      <c r="F40" s="3" t="s">
        <v>66</v>
      </c>
      <c r="G40" s="3">
        <v>2</v>
      </c>
      <c r="H40" s="3">
        <v>-0.0108704205777483</v>
      </c>
      <c r="I40" s="3">
        <v>0.0582099095914685</v>
      </c>
      <c r="J40" s="3">
        <v>0.851860423465835</v>
      </c>
      <c r="K40" s="3">
        <v>-0.124961843377027</v>
      </c>
      <c r="L40" s="3">
        <v>0.10322100222153</v>
      </c>
      <c r="M40" s="3">
        <v>0.989188448938793</v>
      </c>
      <c r="N40" s="3">
        <v>0.882530576328617</v>
      </c>
      <c r="O40" s="3">
        <v>1.10873641521241</v>
      </c>
      <c r="P40" s="3">
        <f>J40/29</f>
        <v>0.0293744973608909</v>
      </c>
    </row>
    <row r="41" s="3" customFormat="1" spans="3:16">
      <c r="C41" s="3" t="s">
        <v>152</v>
      </c>
      <c r="D41" s="3" t="s">
        <v>153</v>
      </c>
      <c r="E41" s="3" t="s">
        <v>186</v>
      </c>
      <c r="F41" s="3" t="s">
        <v>73</v>
      </c>
      <c r="G41" s="3">
        <v>2</v>
      </c>
      <c r="H41" s="3" t="s">
        <v>187</v>
      </c>
      <c r="I41" s="3" t="s">
        <v>187</v>
      </c>
      <c r="J41" s="3" t="s">
        <v>187</v>
      </c>
      <c r="K41" s="3" t="s">
        <v>187</v>
      </c>
      <c r="L41" s="3" t="s">
        <v>187</v>
      </c>
      <c r="M41" s="3" t="s">
        <v>187</v>
      </c>
      <c r="N41" s="3" t="s">
        <v>187</v>
      </c>
      <c r="O41" s="3" t="s">
        <v>187</v>
      </c>
      <c r="P41" s="3" t="s">
        <v>187</v>
      </c>
    </row>
    <row r="42" s="3" customFormat="1" spans="1:16">
      <c r="A42" s="3">
        <v>3</v>
      </c>
      <c r="B42" s="3" t="s">
        <v>185</v>
      </c>
      <c r="C42" s="3" t="s">
        <v>113</v>
      </c>
      <c r="D42" s="3" t="s">
        <v>114</v>
      </c>
      <c r="E42" s="3" t="s">
        <v>186</v>
      </c>
      <c r="F42" s="3" t="s">
        <v>66</v>
      </c>
      <c r="G42" s="3">
        <v>2</v>
      </c>
      <c r="H42" s="3">
        <v>-0.0131882043418136</v>
      </c>
      <c r="I42" s="3">
        <v>0.0892352554837162</v>
      </c>
      <c r="J42" s="3">
        <v>0.882507387726144</v>
      </c>
      <c r="K42" s="3">
        <v>-0.188089305089897</v>
      </c>
      <c r="L42" s="3">
        <v>0.16171289640627</v>
      </c>
      <c r="M42" s="3">
        <v>0.986898378980936</v>
      </c>
      <c r="N42" s="3">
        <v>0.828540711025929</v>
      </c>
      <c r="O42" s="3">
        <v>1.17552269607754</v>
      </c>
      <c r="P42" s="3">
        <f>J42/29</f>
        <v>0.030431289231936</v>
      </c>
    </row>
    <row r="43" s="3" customFormat="1" spans="3:16">
      <c r="C43" s="3" t="s">
        <v>113</v>
      </c>
      <c r="D43" s="3" t="s">
        <v>114</v>
      </c>
      <c r="E43" s="3" t="s">
        <v>186</v>
      </c>
      <c r="F43" s="3" t="s">
        <v>73</v>
      </c>
      <c r="G43" s="3">
        <v>2</v>
      </c>
      <c r="H43" s="3" t="s">
        <v>187</v>
      </c>
      <c r="I43" s="3" t="s">
        <v>187</v>
      </c>
      <c r="J43" s="3" t="s">
        <v>187</v>
      </c>
      <c r="K43" s="3" t="s">
        <v>187</v>
      </c>
      <c r="L43" s="3" t="s">
        <v>187</v>
      </c>
      <c r="M43" s="3" t="s">
        <v>187</v>
      </c>
      <c r="N43" s="3" t="s">
        <v>187</v>
      </c>
      <c r="O43" s="3" t="s">
        <v>187</v>
      </c>
      <c r="P43" s="3" t="s">
        <v>187</v>
      </c>
    </row>
    <row r="44" s="3" customFormat="1" spans="1:16">
      <c r="A44" s="3">
        <v>28</v>
      </c>
      <c r="B44" s="3" t="s">
        <v>185</v>
      </c>
      <c r="C44" s="3" t="s">
        <v>89</v>
      </c>
      <c r="D44" s="3" t="s">
        <v>90</v>
      </c>
      <c r="E44" s="3" t="s">
        <v>186</v>
      </c>
      <c r="F44" s="3" t="s">
        <v>66</v>
      </c>
      <c r="G44" s="3">
        <v>2</v>
      </c>
      <c r="H44" s="3">
        <v>0.0153739961958328</v>
      </c>
      <c r="I44" s="3">
        <v>0.108988818661731</v>
      </c>
      <c r="J44" s="3">
        <v>0.887822300644057</v>
      </c>
      <c r="K44" s="3">
        <v>-0.19824408838116</v>
      </c>
      <c r="L44" s="3">
        <v>0.228992080772826</v>
      </c>
      <c r="M44" s="3">
        <v>1.01549278404261</v>
      </c>
      <c r="N44" s="3">
        <v>0.820169634824902</v>
      </c>
      <c r="O44" s="3">
        <v>1.25733208187202</v>
      </c>
      <c r="P44" s="3">
        <f>J44/29</f>
        <v>0.0306145620911744</v>
      </c>
    </row>
    <row r="45" s="3" customFormat="1" spans="3:16">
      <c r="C45" s="3" t="s">
        <v>89</v>
      </c>
      <c r="D45" s="3" t="s">
        <v>90</v>
      </c>
      <c r="E45" s="3" t="s">
        <v>186</v>
      </c>
      <c r="F45" s="3" t="s">
        <v>73</v>
      </c>
      <c r="G45" s="3">
        <v>2</v>
      </c>
      <c r="H45" s="3" t="s">
        <v>187</v>
      </c>
      <c r="I45" s="3" t="s">
        <v>187</v>
      </c>
      <c r="J45" s="3" t="s">
        <v>187</v>
      </c>
      <c r="K45" s="3" t="s">
        <v>187</v>
      </c>
      <c r="L45" s="3" t="s">
        <v>187</v>
      </c>
      <c r="M45" s="3" t="s">
        <v>187</v>
      </c>
      <c r="N45" s="3" t="s">
        <v>187</v>
      </c>
      <c r="O45" s="3" t="s">
        <v>187</v>
      </c>
      <c r="P45" s="3" t="s">
        <v>187</v>
      </c>
    </row>
    <row r="46" s="3" customFormat="1" spans="1:16">
      <c r="A46" s="3">
        <v>31</v>
      </c>
      <c r="B46" s="3" t="s">
        <v>185</v>
      </c>
      <c r="C46" s="3" t="s">
        <v>95</v>
      </c>
      <c r="D46" s="3" t="s">
        <v>96</v>
      </c>
      <c r="E46" s="3" t="s">
        <v>186</v>
      </c>
      <c r="F46" s="3" t="s">
        <v>66</v>
      </c>
      <c r="G46" s="3">
        <v>2</v>
      </c>
      <c r="H46" s="3">
        <v>0.011102708852782</v>
      </c>
      <c r="I46" s="3">
        <v>0.0962033545573977</v>
      </c>
      <c r="J46" s="3">
        <v>0.908121144159125</v>
      </c>
      <c r="K46" s="3">
        <v>-0.177455866079717</v>
      </c>
      <c r="L46" s="3">
        <v>0.199661283785281</v>
      </c>
      <c r="M46" s="3">
        <v>1.01116457266469</v>
      </c>
      <c r="N46" s="3">
        <v>0.837397956174865</v>
      </c>
      <c r="O46" s="3">
        <v>1.22098911929833</v>
      </c>
      <c r="P46" s="3">
        <f>J46/29</f>
        <v>0.0313145222123836</v>
      </c>
    </row>
    <row r="47" s="3" customFormat="1" spans="3:16">
      <c r="C47" s="3" t="s">
        <v>95</v>
      </c>
      <c r="D47" s="3" t="s">
        <v>96</v>
      </c>
      <c r="E47" s="3" t="s">
        <v>186</v>
      </c>
      <c r="F47" s="3" t="s">
        <v>73</v>
      </c>
      <c r="G47" s="3">
        <v>2</v>
      </c>
      <c r="H47" s="3" t="s">
        <v>187</v>
      </c>
      <c r="I47" s="3" t="s">
        <v>187</v>
      </c>
      <c r="J47" s="3" t="s">
        <v>187</v>
      </c>
      <c r="K47" s="3" t="s">
        <v>187</v>
      </c>
      <c r="L47" s="3" t="s">
        <v>187</v>
      </c>
      <c r="M47" s="3" t="s">
        <v>187</v>
      </c>
      <c r="N47" s="3" t="s">
        <v>187</v>
      </c>
      <c r="O47" s="3" t="s">
        <v>187</v>
      </c>
      <c r="P47" s="3" t="s">
        <v>187</v>
      </c>
    </row>
    <row r="48" s="3" customFormat="1" spans="1:16">
      <c r="A48" s="3">
        <v>26</v>
      </c>
      <c r="B48" s="3" t="s">
        <v>185</v>
      </c>
      <c r="C48" s="3" t="s">
        <v>138</v>
      </c>
      <c r="D48" s="3" t="s">
        <v>139</v>
      </c>
      <c r="E48" s="3" t="s">
        <v>186</v>
      </c>
      <c r="F48" s="3" t="s">
        <v>66</v>
      </c>
      <c r="G48" s="3">
        <v>2</v>
      </c>
      <c r="H48" s="3">
        <v>-0.00984691343613443</v>
      </c>
      <c r="I48" s="3">
        <v>0.0962033545573977</v>
      </c>
      <c r="J48" s="3">
        <v>0.918474743387809</v>
      </c>
      <c r="K48" s="3">
        <v>-0.198405488368634</v>
      </c>
      <c r="L48" s="3">
        <v>0.178711661496365</v>
      </c>
      <c r="M48" s="3">
        <v>0.990201408678019</v>
      </c>
      <c r="N48" s="3">
        <v>0.820037270138232</v>
      </c>
      <c r="O48" s="3">
        <v>1.19567593504946</v>
      </c>
      <c r="P48" s="3">
        <f>J48/29</f>
        <v>0.0316715428754417</v>
      </c>
    </row>
    <row r="49" s="3" customFormat="1" spans="3:16">
      <c r="C49" s="3" t="s">
        <v>138</v>
      </c>
      <c r="D49" s="3" t="s">
        <v>139</v>
      </c>
      <c r="E49" s="3" t="s">
        <v>186</v>
      </c>
      <c r="F49" s="3" t="s">
        <v>73</v>
      </c>
      <c r="G49" s="3">
        <v>2</v>
      </c>
      <c r="H49" s="3" t="s">
        <v>187</v>
      </c>
      <c r="I49" s="3" t="s">
        <v>187</v>
      </c>
      <c r="J49" s="3" t="s">
        <v>187</v>
      </c>
      <c r="K49" s="3" t="s">
        <v>187</v>
      </c>
      <c r="L49" s="3" t="s">
        <v>187</v>
      </c>
      <c r="M49" s="3" t="s">
        <v>187</v>
      </c>
      <c r="N49" s="3" t="s">
        <v>187</v>
      </c>
      <c r="O49" s="3" t="s">
        <v>187</v>
      </c>
      <c r="P49" s="3" t="s">
        <v>187</v>
      </c>
    </row>
    <row r="50" s="3" customFormat="1" spans="1:16">
      <c r="A50" s="3">
        <v>23</v>
      </c>
      <c r="B50" s="3" t="s">
        <v>185</v>
      </c>
      <c r="C50" s="3" t="s">
        <v>144</v>
      </c>
      <c r="D50" s="3" t="s">
        <v>145</v>
      </c>
      <c r="E50" s="3" t="s">
        <v>186</v>
      </c>
      <c r="F50" s="3" t="s">
        <v>66</v>
      </c>
      <c r="G50" s="3">
        <v>2</v>
      </c>
      <c r="H50" s="3">
        <v>0.0219776948744578</v>
      </c>
      <c r="I50" s="3">
        <v>0.241357202381441</v>
      </c>
      <c r="J50" s="3">
        <v>0.927445877145454</v>
      </c>
      <c r="K50" s="3">
        <v>-0.451082421793166</v>
      </c>
      <c r="L50" s="3">
        <v>0.495037811542082</v>
      </c>
      <c r="M50" s="3">
        <v>1.02222098344878</v>
      </c>
      <c r="N50" s="3">
        <v>0.636938342414132</v>
      </c>
      <c r="O50" s="3">
        <v>1.64056026999798</v>
      </c>
      <c r="P50" s="3">
        <f>J50/29</f>
        <v>0.0319808923153605</v>
      </c>
    </row>
    <row r="51" s="3" customFormat="1" spans="3:16">
      <c r="C51" s="3" t="s">
        <v>144</v>
      </c>
      <c r="D51" s="3" t="s">
        <v>145</v>
      </c>
      <c r="E51" s="3" t="s">
        <v>186</v>
      </c>
      <c r="F51" s="3" t="s">
        <v>73</v>
      </c>
      <c r="G51" s="3">
        <v>2</v>
      </c>
      <c r="H51" s="3" t="s">
        <v>187</v>
      </c>
      <c r="I51" s="3" t="s">
        <v>187</v>
      </c>
      <c r="J51" s="3" t="s">
        <v>187</v>
      </c>
      <c r="K51" s="3" t="s">
        <v>187</v>
      </c>
      <c r="L51" s="3" t="s">
        <v>187</v>
      </c>
      <c r="M51" s="3" t="s">
        <v>187</v>
      </c>
      <c r="N51" s="3" t="s">
        <v>187</v>
      </c>
      <c r="O51" s="3" t="s">
        <v>187</v>
      </c>
      <c r="P51" s="3" t="s">
        <v>187</v>
      </c>
    </row>
    <row r="52" s="3" customFormat="1" spans="1:16">
      <c r="A52" s="3">
        <v>27</v>
      </c>
      <c r="B52" s="3" t="s">
        <v>185</v>
      </c>
      <c r="C52" s="3" t="s">
        <v>140</v>
      </c>
      <c r="D52" s="3" t="s">
        <v>141</v>
      </c>
      <c r="E52" s="3" t="s">
        <v>186</v>
      </c>
      <c r="F52" s="3" t="s">
        <v>66</v>
      </c>
      <c r="G52" s="3">
        <v>2</v>
      </c>
      <c r="H52" s="3">
        <v>0.00532464289993791</v>
      </c>
      <c r="I52" s="3">
        <v>0.0962033545573977</v>
      </c>
      <c r="J52" s="3">
        <v>0.955861390944096</v>
      </c>
      <c r="K52" s="3">
        <v>-0.183233932032562</v>
      </c>
      <c r="L52" s="3">
        <v>0.193883217832437</v>
      </c>
      <c r="M52" s="3">
        <v>1.00533884400503</v>
      </c>
      <c r="N52" s="3">
        <v>0.832573367374274</v>
      </c>
      <c r="O52" s="3">
        <v>1.21395450643933</v>
      </c>
      <c r="P52" s="3">
        <f>J52/29</f>
        <v>0.0329607376187619</v>
      </c>
    </row>
    <row r="53" s="3" customFormat="1" spans="3:16">
      <c r="C53" s="3" t="s">
        <v>140</v>
      </c>
      <c r="D53" s="3" t="s">
        <v>141</v>
      </c>
      <c r="E53" s="3" t="s">
        <v>186</v>
      </c>
      <c r="F53" s="3" t="s">
        <v>73</v>
      </c>
      <c r="G53" s="3">
        <v>2</v>
      </c>
      <c r="H53" s="3" t="s">
        <v>187</v>
      </c>
      <c r="I53" s="3" t="s">
        <v>187</v>
      </c>
      <c r="J53" s="3" t="s">
        <v>187</v>
      </c>
      <c r="K53" s="3" t="s">
        <v>187</v>
      </c>
      <c r="L53" s="3" t="s">
        <v>187</v>
      </c>
      <c r="M53" s="3" t="s">
        <v>187</v>
      </c>
      <c r="N53" s="3" t="s">
        <v>187</v>
      </c>
      <c r="O53" s="3" t="s">
        <v>187</v>
      </c>
      <c r="P53" s="3" t="s">
        <v>187</v>
      </c>
    </row>
    <row r="54" s="3" customFormat="1" spans="1:16">
      <c r="A54" s="3">
        <v>32</v>
      </c>
      <c r="B54" s="3" t="s">
        <v>185</v>
      </c>
      <c r="C54" s="3" t="s">
        <v>97</v>
      </c>
      <c r="D54" s="3" t="s">
        <v>98</v>
      </c>
      <c r="E54" s="3" t="s">
        <v>186</v>
      </c>
      <c r="F54" s="3" t="s">
        <v>66</v>
      </c>
      <c r="G54" s="3">
        <v>2</v>
      </c>
      <c r="H54" s="3">
        <v>0.0049859387023792</v>
      </c>
      <c r="I54" s="3">
        <v>0.0962033545573977</v>
      </c>
      <c r="J54" s="3">
        <v>0.958666479897891</v>
      </c>
      <c r="K54" s="3">
        <v>-0.18357263623012</v>
      </c>
      <c r="L54" s="3">
        <v>0.193544513634879</v>
      </c>
      <c r="M54" s="3">
        <v>1.00499838917859</v>
      </c>
      <c r="N54" s="3">
        <v>0.832291419031208</v>
      </c>
      <c r="O54" s="3">
        <v>1.21354340457724</v>
      </c>
      <c r="P54" s="3">
        <f>J54/29</f>
        <v>0.0330574648240652</v>
      </c>
    </row>
    <row r="55" s="3" customFormat="1" spans="3:16">
      <c r="C55" s="3" t="s">
        <v>97</v>
      </c>
      <c r="D55" s="3" t="s">
        <v>98</v>
      </c>
      <c r="E55" s="3" t="s">
        <v>186</v>
      </c>
      <c r="F55" s="3" t="s">
        <v>73</v>
      </c>
      <c r="G55" s="3">
        <v>2</v>
      </c>
      <c r="H55" s="3" t="s">
        <v>187</v>
      </c>
      <c r="I55" s="3" t="s">
        <v>187</v>
      </c>
      <c r="J55" s="3" t="s">
        <v>187</v>
      </c>
      <c r="K55" s="3" t="s">
        <v>187</v>
      </c>
      <c r="L55" s="3" t="s">
        <v>187</v>
      </c>
      <c r="M55" s="3" t="s">
        <v>187</v>
      </c>
      <c r="N55" s="3" t="s">
        <v>187</v>
      </c>
      <c r="O55" s="3" t="s">
        <v>187</v>
      </c>
      <c r="P55" s="3" t="s">
        <v>187</v>
      </c>
    </row>
    <row r="56" s="3" customFormat="1" spans="1:16">
      <c r="A56" s="3">
        <v>30</v>
      </c>
      <c r="B56" s="3" t="s">
        <v>185</v>
      </c>
      <c r="C56" s="3" t="s">
        <v>93</v>
      </c>
      <c r="D56" s="3" t="s">
        <v>94</v>
      </c>
      <c r="E56" s="3" t="s">
        <v>186</v>
      </c>
      <c r="F56" s="3" t="s">
        <v>66</v>
      </c>
      <c r="G56" s="3">
        <v>2</v>
      </c>
      <c r="H56" s="3">
        <v>0.00455841422226109</v>
      </c>
      <c r="I56" s="3">
        <v>0.100727330576328</v>
      </c>
      <c r="J56" s="3">
        <v>0.963904064346862</v>
      </c>
      <c r="K56" s="3">
        <v>-0.192867153707343</v>
      </c>
      <c r="L56" s="3">
        <v>0.201983982151865</v>
      </c>
      <c r="M56" s="3">
        <v>1.00456881959703</v>
      </c>
      <c r="N56" s="3">
        <v>0.824591510788343</v>
      </c>
      <c r="O56" s="3">
        <v>1.22382840485683</v>
      </c>
      <c r="P56" s="3">
        <f>J56/29</f>
        <v>0.0332380711843746</v>
      </c>
    </row>
    <row r="57" s="3" customFormat="1" spans="3:16">
      <c r="C57" s="3" t="s">
        <v>93</v>
      </c>
      <c r="D57" s="3" t="s">
        <v>94</v>
      </c>
      <c r="E57" s="3" t="s">
        <v>186</v>
      </c>
      <c r="F57" s="3" t="s">
        <v>73</v>
      </c>
      <c r="G57" s="3">
        <v>2</v>
      </c>
      <c r="H57" s="3" t="s">
        <v>187</v>
      </c>
      <c r="I57" s="3" t="s">
        <v>187</v>
      </c>
      <c r="J57" s="3" t="s">
        <v>187</v>
      </c>
      <c r="K57" s="3" t="s">
        <v>187</v>
      </c>
      <c r="L57" s="3" t="s">
        <v>187</v>
      </c>
      <c r="M57" s="3" t="s">
        <v>187</v>
      </c>
      <c r="N57" s="3" t="s">
        <v>187</v>
      </c>
      <c r="O57" s="3" t="s">
        <v>187</v>
      </c>
      <c r="P57" s="3" t="s">
        <v>187</v>
      </c>
    </row>
    <row r="58" s="3" customFormat="1" spans="1:16">
      <c r="A58" s="3">
        <v>22</v>
      </c>
      <c r="B58" s="3" t="s">
        <v>185</v>
      </c>
      <c r="C58" s="3" t="s">
        <v>136</v>
      </c>
      <c r="D58" s="3" t="s">
        <v>137</v>
      </c>
      <c r="E58" s="3" t="s">
        <v>186</v>
      </c>
      <c r="F58" s="3" t="s">
        <v>66</v>
      </c>
      <c r="G58" s="3">
        <v>2</v>
      </c>
      <c r="H58" s="3">
        <v>-0.00364048757450215</v>
      </c>
      <c r="I58" s="3">
        <v>0.117123670927119</v>
      </c>
      <c r="J58" s="3">
        <v>0.975203806688291</v>
      </c>
      <c r="K58" s="3">
        <v>-0.233202882591655</v>
      </c>
      <c r="L58" s="3">
        <v>0.225921907442651</v>
      </c>
      <c r="M58" s="3">
        <v>0.99636613096638</v>
      </c>
      <c r="N58" s="3">
        <v>0.79199287565628</v>
      </c>
      <c r="O58" s="3">
        <v>1.25347777417099</v>
      </c>
      <c r="P58" s="3">
        <f>J58/29</f>
        <v>0.03362771747201</v>
      </c>
    </row>
    <row r="59" s="3" customFormat="1" spans="3:16">
      <c r="C59" s="3" t="s">
        <v>136</v>
      </c>
      <c r="D59" s="3" t="s">
        <v>137</v>
      </c>
      <c r="E59" s="3" t="s">
        <v>186</v>
      </c>
      <c r="F59" s="3" t="s">
        <v>73</v>
      </c>
      <c r="G59" s="3">
        <v>2</v>
      </c>
      <c r="H59" s="3" t="s">
        <v>187</v>
      </c>
      <c r="I59" s="3" t="s">
        <v>187</v>
      </c>
      <c r="J59" s="3" t="s">
        <v>187</v>
      </c>
      <c r="K59" s="3" t="s">
        <v>187</v>
      </c>
      <c r="L59" s="3" t="s">
        <v>187</v>
      </c>
      <c r="M59" s="3" t="s">
        <v>187</v>
      </c>
      <c r="N59" s="3" t="s">
        <v>187</v>
      </c>
      <c r="O59" s="3" t="s">
        <v>187</v>
      </c>
      <c r="P59" s="3" t="s">
        <v>187</v>
      </c>
    </row>
    <row r="60" s="3" customFormat="1" spans="1:16">
      <c r="A60" s="3">
        <v>19</v>
      </c>
      <c r="B60" s="3" t="s">
        <v>185</v>
      </c>
      <c r="C60" s="3" t="s">
        <v>91</v>
      </c>
      <c r="D60" s="3" t="s">
        <v>92</v>
      </c>
      <c r="E60" s="3" t="s">
        <v>186</v>
      </c>
      <c r="F60" s="3" t="s">
        <v>66</v>
      </c>
      <c r="G60" s="3">
        <v>2</v>
      </c>
      <c r="H60" s="3">
        <v>0.000377454553164671</v>
      </c>
      <c r="I60" s="3">
        <v>0.0671759279337149</v>
      </c>
      <c r="J60" s="3">
        <v>0.995516793218713</v>
      </c>
      <c r="K60" s="3">
        <v>-0.131287364196916</v>
      </c>
      <c r="L60" s="3">
        <v>0.132042273303246</v>
      </c>
      <c r="M60" s="3">
        <v>1.0003775257981</v>
      </c>
      <c r="N60" s="3">
        <v>0.87696572962584</v>
      </c>
      <c r="O60" s="3">
        <v>1.14115655870486</v>
      </c>
      <c r="P60" s="3">
        <f>J60/29</f>
        <v>0.0343281652834039</v>
      </c>
    </row>
    <row r="61" s="3" customFormat="1" spans="3:16">
      <c r="C61" s="3" t="s">
        <v>91</v>
      </c>
      <c r="D61" s="3" t="s">
        <v>92</v>
      </c>
      <c r="E61" s="3" t="s">
        <v>186</v>
      </c>
      <c r="F61" s="3" t="s">
        <v>73</v>
      </c>
      <c r="G61" s="3">
        <v>2</v>
      </c>
      <c r="H61" s="3" t="s">
        <v>187</v>
      </c>
      <c r="I61" s="3" t="s">
        <v>187</v>
      </c>
      <c r="J61" s="3" t="s">
        <v>187</v>
      </c>
      <c r="K61" s="3" t="s">
        <v>187</v>
      </c>
      <c r="L61" s="3" t="s">
        <v>187</v>
      </c>
      <c r="M61" s="3" t="s">
        <v>187</v>
      </c>
      <c r="N61" s="3" t="s">
        <v>187</v>
      </c>
      <c r="O61" s="3" t="s">
        <v>187</v>
      </c>
      <c r="P61" s="3" t="s">
        <v>187</v>
      </c>
    </row>
    <row r="62" s="3" customFormat="1" spans="1:16">
      <c r="A62" s="3">
        <v>7</v>
      </c>
      <c r="B62" s="3" t="s">
        <v>185</v>
      </c>
      <c r="C62" s="3" t="s">
        <v>59</v>
      </c>
      <c r="D62" s="3" t="s">
        <v>62</v>
      </c>
      <c r="E62" s="3" t="s">
        <v>186</v>
      </c>
      <c r="F62" s="3" t="s">
        <v>66</v>
      </c>
      <c r="G62" s="3">
        <v>2</v>
      </c>
      <c r="H62" s="3">
        <v>0.183337434604365</v>
      </c>
      <c r="I62" s="3">
        <v>0.183443054126144</v>
      </c>
      <c r="J62" s="3">
        <v>0.317589223125857</v>
      </c>
      <c r="K62" s="3">
        <v>-0.176210951482877</v>
      </c>
      <c r="L62" s="3">
        <v>0.542885820691607</v>
      </c>
      <c r="M62" s="3">
        <v>1.20121967278686</v>
      </c>
      <c r="N62" s="3">
        <v>0.838441094288081</v>
      </c>
      <c r="O62" s="3">
        <v>1.72096610259229</v>
      </c>
      <c r="P62" s="3">
        <f>J62/6</f>
        <v>0.0529315371876428</v>
      </c>
    </row>
    <row r="63" s="3" customFormat="1" spans="3:16">
      <c r="C63" s="3" t="s">
        <v>59</v>
      </c>
      <c r="D63" s="3" t="s">
        <v>62</v>
      </c>
      <c r="E63" s="3" t="s">
        <v>186</v>
      </c>
      <c r="F63" s="3" t="s">
        <v>73</v>
      </c>
      <c r="G63" s="3">
        <v>2</v>
      </c>
      <c r="H63" s="3" t="s">
        <v>187</v>
      </c>
      <c r="I63" s="3" t="s">
        <v>187</v>
      </c>
      <c r="J63" s="3" t="s">
        <v>187</v>
      </c>
      <c r="K63" s="3" t="s">
        <v>187</v>
      </c>
      <c r="L63" s="3" t="s">
        <v>187</v>
      </c>
      <c r="M63" s="3" t="s">
        <v>187</v>
      </c>
      <c r="N63" s="3" t="s">
        <v>187</v>
      </c>
      <c r="O63" s="3" t="s">
        <v>187</v>
      </c>
      <c r="P63" s="3" t="s">
        <v>187</v>
      </c>
    </row>
    <row r="64" s="3" customFormat="1" spans="1:16">
      <c r="A64" s="3">
        <v>12</v>
      </c>
      <c r="B64" s="3" t="s">
        <v>185</v>
      </c>
      <c r="C64" s="3" t="s">
        <v>124</v>
      </c>
      <c r="D64" s="3" t="s">
        <v>125</v>
      </c>
      <c r="E64" s="3" t="s">
        <v>186</v>
      </c>
      <c r="F64" s="3" t="s">
        <v>66</v>
      </c>
      <c r="G64" s="3">
        <v>2</v>
      </c>
      <c r="H64" s="3">
        <v>-0.181190506031863</v>
      </c>
      <c r="I64" s="3">
        <v>0.183443054126144</v>
      </c>
      <c r="J64" s="3">
        <v>0.323289442600503</v>
      </c>
      <c r="K64" s="3">
        <v>-0.540738892119105</v>
      </c>
      <c r="L64" s="3">
        <v>0.178357880055379</v>
      </c>
      <c r="M64" s="3">
        <v>0.834276408867689</v>
      </c>
      <c r="N64" s="3">
        <v>0.582317823322788</v>
      </c>
      <c r="O64" s="3">
        <v>1.19525300191156</v>
      </c>
      <c r="P64" s="3">
        <f>J64/6</f>
        <v>0.0538815737667505</v>
      </c>
    </row>
    <row r="65" s="3" customFormat="1" spans="3:16">
      <c r="C65" s="3" t="s">
        <v>124</v>
      </c>
      <c r="D65" s="3" t="s">
        <v>125</v>
      </c>
      <c r="E65" s="3" t="s">
        <v>186</v>
      </c>
      <c r="F65" s="3" t="s">
        <v>73</v>
      </c>
      <c r="G65" s="3">
        <v>2</v>
      </c>
      <c r="H65" s="3" t="s">
        <v>187</v>
      </c>
      <c r="I65" s="3" t="s">
        <v>187</v>
      </c>
      <c r="J65" s="3" t="s">
        <v>187</v>
      </c>
      <c r="K65" s="3" t="s">
        <v>187</v>
      </c>
      <c r="L65" s="3" t="s">
        <v>187</v>
      </c>
      <c r="M65" s="3" t="s">
        <v>187</v>
      </c>
      <c r="N65" s="3" t="s">
        <v>187</v>
      </c>
      <c r="O65" s="3" t="s">
        <v>187</v>
      </c>
      <c r="P65" s="3" t="s">
        <v>187</v>
      </c>
    </row>
    <row r="66" s="3" customFormat="1" spans="1:16">
      <c r="A66" s="3">
        <v>9</v>
      </c>
      <c r="B66" s="3" t="s">
        <v>185</v>
      </c>
      <c r="C66" s="3" t="s">
        <v>120</v>
      </c>
      <c r="D66" s="3" t="s">
        <v>121</v>
      </c>
      <c r="E66" s="3" t="s">
        <v>186</v>
      </c>
      <c r="F66" s="3" t="s">
        <v>66</v>
      </c>
      <c r="G66" s="3">
        <v>2</v>
      </c>
      <c r="H66" s="3">
        <v>0.165596119114153</v>
      </c>
      <c r="I66" s="3">
        <v>0.183443054126144</v>
      </c>
      <c r="J66" s="3">
        <v>0.366679133968168</v>
      </c>
      <c r="K66" s="3">
        <v>-0.193952266973089</v>
      </c>
      <c r="L66" s="3">
        <v>0.525144505201395</v>
      </c>
      <c r="M66" s="3">
        <v>1.18009638708759</v>
      </c>
      <c r="N66" s="3">
        <v>0.82369722089183</v>
      </c>
      <c r="O66" s="3">
        <v>1.69070314612615</v>
      </c>
      <c r="P66" s="3">
        <f>J66/6</f>
        <v>0.0611131889946947</v>
      </c>
    </row>
    <row r="67" s="3" customFormat="1" spans="3:16">
      <c r="C67" s="3" t="s">
        <v>120</v>
      </c>
      <c r="D67" s="3" t="s">
        <v>121</v>
      </c>
      <c r="E67" s="3" t="s">
        <v>186</v>
      </c>
      <c r="F67" s="3" t="s">
        <v>73</v>
      </c>
      <c r="G67" s="3">
        <v>2</v>
      </c>
      <c r="H67" s="3" t="s">
        <v>187</v>
      </c>
      <c r="I67" s="3" t="s">
        <v>187</v>
      </c>
      <c r="J67" s="3" t="s">
        <v>187</v>
      </c>
      <c r="K67" s="3" t="s">
        <v>187</v>
      </c>
      <c r="L67" s="3" t="s">
        <v>187</v>
      </c>
      <c r="M67" s="3" t="s">
        <v>187</v>
      </c>
      <c r="N67" s="3" t="s">
        <v>187</v>
      </c>
      <c r="O67" s="3" t="s">
        <v>187</v>
      </c>
      <c r="P67" s="3" t="s">
        <v>187</v>
      </c>
    </row>
    <row r="68" s="3" customFormat="1" spans="1:16">
      <c r="A68" s="3">
        <v>10</v>
      </c>
      <c r="B68" s="3" t="s">
        <v>185</v>
      </c>
      <c r="C68" s="3" t="s">
        <v>122</v>
      </c>
      <c r="D68" s="3" t="s">
        <v>123</v>
      </c>
      <c r="E68" s="3" t="s">
        <v>186</v>
      </c>
      <c r="F68" s="3" t="s">
        <v>66</v>
      </c>
      <c r="G68" s="3">
        <v>2</v>
      </c>
      <c r="H68" s="3">
        <v>0.166162602658191</v>
      </c>
      <c r="I68" s="3">
        <v>0.185227964036611</v>
      </c>
      <c r="J68" s="3">
        <v>0.369681125093788</v>
      </c>
      <c r="K68" s="3">
        <v>-0.196884206853567</v>
      </c>
      <c r="L68" s="3">
        <v>0.529209412169949</v>
      </c>
      <c r="M68" s="3">
        <v>1.18076508165561</v>
      </c>
      <c r="N68" s="3">
        <v>0.821285727065407</v>
      </c>
      <c r="O68" s="3">
        <v>1.69758968421247</v>
      </c>
      <c r="P68" s="3">
        <f>J68/6</f>
        <v>0.0616135208489647</v>
      </c>
    </row>
    <row r="69" s="3" customFormat="1" spans="3:16">
      <c r="C69" s="3" t="s">
        <v>122</v>
      </c>
      <c r="D69" s="3" t="s">
        <v>123</v>
      </c>
      <c r="E69" s="3" t="s">
        <v>186</v>
      </c>
      <c r="F69" s="3" t="s">
        <v>73</v>
      </c>
      <c r="G69" s="3">
        <v>2</v>
      </c>
      <c r="H69" s="3" t="s">
        <v>187</v>
      </c>
      <c r="I69" s="3" t="s">
        <v>187</v>
      </c>
      <c r="J69" s="3" t="s">
        <v>187</v>
      </c>
      <c r="K69" s="3" t="s">
        <v>187</v>
      </c>
      <c r="L69" s="3" t="s">
        <v>187</v>
      </c>
      <c r="M69" s="3" t="s">
        <v>187</v>
      </c>
      <c r="N69" s="3" t="s">
        <v>187</v>
      </c>
      <c r="O69" s="3" t="s">
        <v>187</v>
      </c>
      <c r="P69" s="3" t="s">
        <v>187</v>
      </c>
    </row>
    <row r="70" s="3" customFormat="1" spans="1:16">
      <c r="A70" s="3">
        <v>11</v>
      </c>
      <c r="B70" s="3" t="s">
        <v>185</v>
      </c>
      <c r="C70" s="3" t="s">
        <v>67</v>
      </c>
      <c r="D70" s="3" t="s">
        <v>68</v>
      </c>
      <c r="E70" s="3" t="s">
        <v>186</v>
      </c>
      <c r="F70" s="3" t="s">
        <v>66</v>
      </c>
      <c r="G70" s="3">
        <v>2</v>
      </c>
      <c r="H70" s="3">
        <v>0.146733192009293</v>
      </c>
      <c r="I70" s="3">
        <v>0.183443054126144</v>
      </c>
      <c r="J70" s="3">
        <v>0.423777919958318</v>
      </c>
      <c r="K70" s="3">
        <v>-0.212815194077949</v>
      </c>
      <c r="L70" s="3">
        <v>0.506281578096535</v>
      </c>
      <c r="M70" s="3">
        <v>1.15804494616237</v>
      </c>
      <c r="N70" s="3">
        <v>0.808305503058008</v>
      </c>
      <c r="O70" s="3">
        <v>1.65911043814329</v>
      </c>
      <c r="P70" s="3">
        <f>J70/6</f>
        <v>0.0706296533263863</v>
      </c>
    </row>
    <row r="71" s="3" customFormat="1" spans="3:16">
      <c r="C71" s="3" t="s">
        <v>67</v>
      </c>
      <c r="D71" s="3" t="s">
        <v>68</v>
      </c>
      <c r="E71" s="3" t="s">
        <v>186</v>
      </c>
      <c r="F71" s="3" t="s">
        <v>73</v>
      </c>
      <c r="G71" s="3">
        <v>2</v>
      </c>
      <c r="H71" s="3" t="s">
        <v>187</v>
      </c>
      <c r="I71" s="3" t="s">
        <v>187</v>
      </c>
      <c r="J71" s="3" t="s">
        <v>187</v>
      </c>
      <c r="K71" s="3" t="s">
        <v>187</v>
      </c>
      <c r="L71" s="3" t="s">
        <v>187</v>
      </c>
      <c r="M71" s="3" t="s">
        <v>187</v>
      </c>
      <c r="N71" s="3" t="s">
        <v>187</v>
      </c>
      <c r="O71" s="3" t="s">
        <v>187</v>
      </c>
      <c r="P71" s="3" t="s">
        <v>187</v>
      </c>
    </row>
    <row r="72" s="3" customFormat="1" spans="1:16">
      <c r="A72" s="3">
        <v>8</v>
      </c>
      <c r="B72" s="3" t="s">
        <v>185</v>
      </c>
      <c r="C72" s="3" t="s">
        <v>64</v>
      </c>
      <c r="D72" s="3" t="s">
        <v>65</v>
      </c>
      <c r="E72" s="3" t="s">
        <v>186</v>
      </c>
      <c r="F72" s="3" t="s">
        <v>66</v>
      </c>
      <c r="G72" s="3">
        <v>2</v>
      </c>
      <c r="H72" s="3">
        <v>0.141817358779474</v>
      </c>
      <c r="I72" s="3">
        <v>0.183443054126144</v>
      </c>
      <c r="J72" s="3">
        <v>0.439471157447553</v>
      </c>
      <c r="K72" s="3">
        <v>-0.217731027307768</v>
      </c>
      <c r="L72" s="3">
        <v>0.501365744866716</v>
      </c>
      <c r="M72" s="3">
        <v>1.15236615975372</v>
      </c>
      <c r="N72" s="3">
        <v>0.804341758541859</v>
      </c>
      <c r="O72" s="3">
        <v>1.65097454165861</v>
      </c>
      <c r="P72" s="3">
        <f>J72/6</f>
        <v>0.0732451929079255</v>
      </c>
    </row>
    <row r="73" s="3" customFormat="1" spans="3:16">
      <c r="C73" s="3" t="s">
        <v>64</v>
      </c>
      <c r="D73" s="3" t="s">
        <v>65</v>
      </c>
      <c r="E73" s="3" t="s">
        <v>186</v>
      </c>
      <c r="F73" s="3" t="s">
        <v>73</v>
      </c>
      <c r="G73" s="3">
        <v>2</v>
      </c>
      <c r="H73" s="3" t="s">
        <v>187</v>
      </c>
      <c r="I73" s="3" t="s">
        <v>187</v>
      </c>
      <c r="J73" s="3" t="s">
        <v>187</v>
      </c>
      <c r="K73" s="3" t="s">
        <v>187</v>
      </c>
      <c r="L73" s="3" t="s">
        <v>187</v>
      </c>
      <c r="M73" s="3" t="s">
        <v>187</v>
      </c>
      <c r="N73" s="3" t="s">
        <v>187</v>
      </c>
      <c r="O73" s="3" t="s">
        <v>187</v>
      </c>
      <c r="P73" s="3" t="s">
        <v>187</v>
      </c>
    </row>
    <row r="74" s="3" customFormat="1" spans="1:16">
      <c r="A74" s="3">
        <v>20</v>
      </c>
      <c r="B74" s="3" t="s">
        <v>185</v>
      </c>
      <c r="C74" s="3" t="s">
        <v>79</v>
      </c>
      <c r="D74" s="3" t="s">
        <v>80</v>
      </c>
      <c r="E74" s="3" t="s">
        <v>186</v>
      </c>
      <c r="F74" s="3" t="s">
        <v>66</v>
      </c>
      <c r="G74" s="3">
        <v>2</v>
      </c>
      <c r="H74" s="3">
        <v>0.164060671873124</v>
      </c>
      <c r="I74" s="3">
        <v>0.0960664329057547</v>
      </c>
      <c r="J74" s="3">
        <v>0.0876765162701455</v>
      </c>
      <c r="K74" s="3">
        <v>-0.0242295366221551</v>
      </c>
      <c r="L74" s="3">
        <v>0.352350880368403</v>
      </c>
      <c r="M74" s="3">
        <v>1.17828580173075</v>
      </c>
      <c r="N74" s="3">
        <v>0.976061642150678</v>
      </c>
      <c r="O74" s="3">
        <v>1.42240753104603</v>
      </c>
      <c r="P74" s="3">
        <v>0.0876765162701455</v>
      </c>
    </row>
    <row r="75" s="3" customFormat="1" spans="3:16">
      <c r="C75" s="3" t="s">
        <v>79</v>
      </c>
      <c r="D75" s="3" t="s">
        <v>80</v>
      </c>
      <c r="E75" s="3" t="s">
        <v>186</v>
      </c>
      <c r="F75" s="3" t="s">
        <v>73</v>
      </c>
      <c r="G75" s="3">
        <v>2</v>
      </c>
      <c r="H75" s="3" t="s">
        <v>187</v>
      </c>
      <c r="I75" s="3" t="s">
        <v>187</v>
      </c>
      <c r="J75" s="3" t="s">
        <v>187</v>
      </c>
      <c r="K75" s="3" t="s">
        <v>187</v>
      </c>
      <c r="L75" s="3" t="s">
        <v>187</v>
      </c>
      <c r="M75" s="3" t="s">
        <v>187</v>
      </c>
      <c r="N75" s="3" t="s">
        <v>187</v>
      </c>
      <c r="O75" s="3" t="s">
        <v>187</v>
      </c>
      <c r="P75" s="3" t="s">
        <v>187</v>
      </c>
    </row>
    <row r="76" s="3" customFormat="1" spans="1:16">
      <c r="A76" s="3">
        <v>16</v>
      </c>
      <c r="B76" s="3" t="s">
        <v>185</v>
      </c>
      <c r="C76" s="3" t="s">
        <v>69</v>
      </c>
      <c r="D76" s="3" t="s">
        <v>70</v>
      </c>
      <c r="E76" s="3" t="s">
        <v>186</v>
      </c>
      <c r="F76" s="3" t="s">
        <v>66</v>
      </c>
      <c r="G76" s="3">
        <v>2</v>
      </c>
      <c r="H76" s="3">
        <v>-0.192386146497651</v>
      </c>
      <c r="I76" s="3">
        <v>0.312588707257667</v>
      </c>
      <c r="J76" s="3">
        <v>0.538250342499376</v>
      </c>
      <c r="K76" s="3">
        <v>-0.805060012722679</v>
      </c>
      <c r="L76" s="3">
        <v>0.420287719727376</v>
      </c>
      <c r="M76" s="3">
        <v>0.824988240657397</v>
      </c>
      <c r="N76" s="3">
        <v>0.44706109640069</v>
      </c>
      <c r="O76" s="3">
        <v>1.52239951698454</v>
      </c>
      <c r="P76" s="3">
        <f>J76/6</f>
        <v>0.0897083904165627</v>
      </c>
    </row>
    <row r="77" s="3" customFormat="1" spans="3:16">
      <c r="C77" s="3" t="s">
        <v>69</v>
      </c>
      <c r="D77" s="3" t="s">
        <v>70</v>
      </c>
      <c r="E77" s="3" t="s">
        <v>186</v>
      </c>
      <c r="F77" s="3" t="s">
        <v>73</v>
      </c>
      <c r="G77" s="3">
        <v>2</v>
      </c>
      <c r="H77" s="3" t="s">
        <v>187</v>
      </c>
      <c r="I77" s="3" t="s">
        <v>187</v>
      </c>
      <c r="J77" s="3" t="s">
        <v>187</v>
      </c>
      <c r="K77" s="3" t="s">
        <v>187</v>
      </c>
      <c r="L77" s="3" t="s">
        <v>187</v>
      </c>
      <c r="M77" s="3" t="s">
        <v>187</v>
      </c>
      <c r="N77" s="3" t="s">
        <v>187</v>
      </c>
      <c r="O77" s="3" t="s">
        <v>187</v>
      </c>
      <c r="P77" s="3" t="s">
        <v>187</v>
      </c>
    </row>
    <row r="78" s="3" customFormat="1" spans="1:16">
      <c r="A78" s="3">
        <v>14</v>
      </c>
      <c r="B78" s="3" t="s">
        <v>185</v>
      </c>
      <c r="C78" s="3" t="s">
        <v>128</v>
      </c>
      <c r="D78" s="3" t="s">
        <v>129</v>
      </c>
      <c r="E78" s="3" t="s">
        <v>186</v>
      </c>
      <c r="F78" s="3" t="s">
        <v>66</v>
      </c>
      <c r="G78" s="3">
        <v>2</v>
      </c>
      <c r="H78" s="3">
        <v>-0.0821984347433956</v>
      </c>
      <c r="I78" s="3">
        <v>0.186824863814357</v>
      </c>
      <c r="J78" s="3">
        <v>0.659954573385976</v>
      </c>
      <c r="K78" s="3">
        <v>-0.448375167819535</v>
      </c>
      <c r="L78" s="3">
        <v>0.283978298332744</v>
      </c>
      <c r="M78" s="3">
        <v>0.92108916446859</v>
      </c>
      <c r="N78" s="3">
        <v>0.638665032512297</v>
      </c>
      <c r="O78" s="3">
        <v>1.32840410185618</v>
      </c>
      <c r="P78" s="3">
        <f>J78/6</f>
        <v>0.109992428897663</v>
      </c>
    </row>
    <row r="79" s="3" customFormat="1" spans="3:16">
      <c r="C79" s="3" t="s">
        <v>128</v>
      </c>
      <c r="D79" s="3" t="s">
        <v>129</v>
      </c>
      <c r="E79" s="3" t="s">
        <v>186</v>
      </c>
      <c r="F79" s="3" t="s">
        <v>73</v>
      </c>
      <c r="G79" s="3">
        <v>2</v>
      </c>
      <c r="H79" s="3" t="s">
        <v>187</v>
      </c>
      <c r="I79" s="3" t="s">
        <v>187</v>
      </c>
      <c r="J79" s="3" t="s">
        <v>187</v>
      </c>
      <c r="K79" s="3" t="s">
        <v>187</v>
      </c>
      <c r="L79" s="3" t="s">
        <v>187</v>
      </c>
      <c r="M79" s="3" t="s">
        <v>187</v>
      </c>
      <c r="N79" s="3" t="s">
        <v>187</v>
      </c>
      <c r="O79" s="3" t="s">
        <v>187</v>
      </c>
      <c r="P79" s="3" t="s">
        <v>187</v>
      </c>
    </row>
    <row r="80" s="3" customFormat="1" spans="1:16">
      <c r="A80" s="3">
        <v>17</v>
      </c>
      <c r="B80" s="3" t="s">
        <v>185</v>
      </c>
      <c r="C80" s="3" t="s">
        <v>132</v>
      </c>
      <c r="D80" s="3" t="s">
        <v>133</v>
      </c>
      <c r="E80" s="3" t="s">
        <v>186</v>
      </c>
      <c r="F80" s="3" t="s">
        <v>66</v>
      </c>
      <c r="G80" s="3">
        <v>2</v>
      </c>
      <c r="H80" s="3">
        <v>-0.0302942288691434</v>
      </c>
      <c r="I80" s="3">
        <v>0.220051337421485</v>
      </c>
      <c r="J80" s="3">
        <v>0.890502087656914</v>
      </c>
      <c r="K80" s="3">
        <v>-0.461594850215253</v>
      </c>
      <c r="L80" s="3">
        <v>0.401006392476966</v>
      </c>
      <c r="M80" s="3">
        <v>0.970160042458527</v>
      </c>
      <c r="N80" s="3">
        <v>0.630277645072242</v>
      </c>
      <c r="O80" s="3">
        <v>1.49332681452671</v>
      </c>
      <c r="P80" s="3">
        <f>J80/6</f>
        <v>0.148417014609486</v>
      </c>
    </row>
    <row r="81" s="3" customFormat="1" spans="3:16">
      <c r="C81" s="3" t="s">
        <v>132</v>
      </c>
      <c r="D81" s="3" t="s">
        <v>133</v>
      </c>
      <c r="E81" s="3" t="s">
        <v>186</v>
      </c>
      <c r="F81" s="3" t="s">
        <v>73</v>
      </c>
      <c r="G81" s="3">
        <v>2</v>
      </c>
      <c r="H81" s="3" t="s">
        <v>187</v>
      </c>
      <c r="I81" s="3" t="s">
        <v>187</v>
      </c>
      <c r="J81" s="3" t="s">
        <v>187</v>
      </c>
      <c r="K81" s="3" t="s">
        <v>187</v>
      </c>
      <c r="L81" s="3" t="s">
        <v>187</v>
      </c>
      <c r="M81" s="3" t="s">
        <v>187</v>
      </c>
      <c r="N81" s="3" t="s">
        <v>187</v>
      </c>
      <c r="O81" s="3" t="s">
        <v>187</v>
      </c>
      <c r="P81" s="3" t="s">
        <v>187</v>
      </c>
    </row>
    <row r="82" s="3" customFormat="1" spans="1:16">
      <c r="A82" s="3">
        <v>13</v>
      </c>
      <c r="B82" s="3" t="s">
        <v>185</v>
      </c>
      <c r="C82" s="3" t="s">
        <v>126</v>
      </c>
      <c r="D82" s="3" t="s">
        <v>127</v>
      </c>
      <c r="E82" s="3" t="s">
        <v>186</v>
      </c>
      <c r="F82" s="3" t="s">
        <v>66</v>
      </c>
      <c r="G82" s="3">
        <v>2</v>
      </c>
      <c r="H82" s="3">
        <v>-0.0110683725061697</v>
      </c>
      <c r="I82" s="3">
        <v>0.183443054126144</v>
      </c>
      <c r="J82" s="3">
        <v>0.95188736868383</v>
      </c>
      <c r="K82" s="3">
        <v>-0.370616758593412</v>
      </c>
      <c r="L82" s="3">
        <v>0.348480013581072</v>
      </c>
      <c r="M82" s="3">
        <v>0.988992656557133</v>
      </c>
      <c r="N82" s="3">
        <v>0.690308445650782</v>
      </c>
      <c r="O82" s="3">
        <v>1.41691222363915</v>
      </c>
      <c r="P82" s="3">
        <f>J82/6</f>
        <v>0.158647894780638</v>
      </c>
    </row>
    <row r="83" s="3" customFormat="1" spans="3:16">
      <c r="C83" s="3" t="s">
        <v>126</v>
      </c>
      <c r="D83" s="3" t="s">
        <v>127</v>
      </c>
      <c r="E83" s="3" t="s">
        <v>186</v>
      </c>
      <c r="F83" s="3" t="s">
        <v>73</v>
      </c>
      <c r="G83" s="3">
        <v>2</v>
      </c>
      <c r="H83" s="3" t="s">
        <v>187</v>
      </c>
      <c r="I83" s="3" t="s">
        <v>187</v>
      </c>
      <c r="J83" s="3" t="s">
        <v>187</v>
      </c>
      <c r="K83" s="3" t="s">
        <v>187</v>
      </c>
      <c r="L83" s="3" t="s">
        <v>187</v>
      </c>
      <c r="M83" s="3" t="s">
        <v>187</v>
      </c>
      <c r="N83" s="3" t="s">
        <v>187</v>
      </c>
      <c r="O83" s="3" t="s">
        <v>187</v>
      </c>
      <c r="P83" s="3" t="s">
        <v>187</v>
      </c>
    </row>
    <row r="84" s="3" customFormat="1" spans="1:16">
      <c r="A84" s="3">
        <v>6</v>
      </c>
      <c r="B84" s="3" t="s">
        <v>185</v>
      </c>
      <c r="C84" s="3" t="s">
        <v>118</v>
      </c>
      <c r="D84" s="3" t="s">
        <v>119</v>
      </c>
      <c r="E84" s="3" t="s">
        <v>186</v>
      </c>
      <c r="F84" s="3" t="s">
        <v>66</v>
      </c>
      <c r="G84" s="3">
        <v>2</v>
      </c>
      <c r="H84" s="3">
        <v>-0.00596405188487959</v>
      </c>
      <c r="I84" s="3">
        <v>0.236592807525196</v>
      </c>
      <c r="J84" s="3">
        <v>0.979888987157136</v>
      </c>
      <c r="K84" s="3">
        <v>-0.469685954634264</v>
      </c>
      <c r="L84" s="3">
        <v>0.457757850864505</v>
      </c>
      <c r="M84" s="3">
        <v>0.994053697768415</v>
      </c>
      <c r="N84" s="3">
        <v>0.625198578172121</v>
      </c>
      <c r="O84" s="3">
        <v>1.58052623365854</v>
      </c>
      <c r="P84" s="3">
        <f>J84/6</f>
        <v>0.163314831192856</v>
      </c>
    </row>
    <row r="85" s="3" customFormat="1" spans="3:16">
      <c r="C85" s="3" t="s">
        <v>118</v>
      </c>
      <c r="D85" s="3" t="s">
        <v>119</v>
      </c>
      <c r="E85" s="3" t="s">
        <v>186</v>
      </c>
      <c r="F85" s="3" t="s">
        <v>73</v>
      </c>
      <c r="G85" s="3">
        <v>2</v>
      </c>
      <c r="H85" s="3" t="s">
        <v>187</v>
      </c>
      <c r="I85" s="3" t="s">
        <v>187</v>
      </c>
      <c r="J85" s="3" t="s">
        <v>187</v>
      </c>
      <c r="K85" s="3" t="s">
        <v>187</v>
      </c>
      <c r="L85" s="3" t="s">
        <v>187</v>
      </c>
      <c r="M85" s="3" t="s">
        <v>187</v>
      </c>
      <c r="N85" s="3" t="s">
        <v>187</v>
      </c>
      <c r="O85" s="3" t="s">
        <v>187</v>
      </c>
      <c r="P85" s="3" t="s">
        <v>187</v>
      </c>
    </row>
    <row r="86" s="3" customFormat="1" spans="1:16">
      <c r="A86" s="3">
        <v>5</v>
      </c>
      <c r="B86" s="3" t="s">
        <v>185</v>
      </c>
      <c r="C86" s="3" t="s">
        <v>71</v>
      </c>
      <c r="D86" s="3" t="s">
        <v>72</v>
      </c>
      <c r="E86" s="3" t="s">
        <v>186</v>
      </c>
      <c r="F86" s="3" t="s">
        <v>66</v>
      </c>
      <c r="G86" s="3">
        <v>2</v>
      </c>
      <c r="H86" s="3">
        <v>0.094313844155018</v>
      </c>
      <c r="I86" s="3">
        <v>0.0770929457703414</v>
      </c>
      <c r="J86" s="3">
        <v>0.221186810212654</v>
      </c>
      <c r="K86" s="3">
        <v>-0.0567883295548512</v>
      </c>
      <c r="L86" s="3">
        <v>0.245416017864887</v>
      </c>
      <c r="M86" s="3">
        <v>1.09890457658108</v>
      </c>
      <c r="N86" s="3">
        <v>0.944794033176139</v>
      </c>
      <c r="O86" s="3">
        <v>1.27815293707059</v>
      </c>
      <c r="P86" s="3">
        <v>0.221186810212654</v>
      </c>
    </row>
    <row r="87" s="3" customFormat="1" spans="3:16">
      <c r="C87" s="3" t="s">
        <v>71</v>
      </c>
      <c r="D87" s="3" t="s">
        <v>72</v>
      </c>
      <c r="E87" s="3" t="s">
        <v>186</v>
      </c>
      <c r="F87" s="3" t="s">
        <v>73</v>
      </c>
      <c r="G87" s="3">
        <v>2</v>
      </c>
      <c r="H87" s="3" t="s">
        <v>187</v>
      </c>
      <c r="I87" s="3" t="s">
        <v>187</v>
      </c>
      <c r="J87" s="3" t="s">
        <v>187</v>
      </c>
      <c r="K87" s="3" t="s">
        <v>187</v>
      </c>
      <c r="L87" s="3" t="s">
        <v>187</v>
      </c>
      <c r="M87" s="3" t="s">
        <v>187</v>
      </c>
      <c r="N87" s="3" t="s">
        <v>187</v>
      </c>
      <c r="O87" s="3" t="s">
        <v>187</v>
      </c>
      <c r="P87" s="3" t="s">
        <v>187</v>
      </c>
    </row>
    <row r="88" s="3" customFormat="1" spans="1:16">
      <c r="A88" s="3">
        <v>44</v>
      </c>
      <c r="B88" s="3" t="s">
        <v>185</v>
      </c>
      <c r="C88" s="3" t="s">
        <v>158</v>
      </c>
      <c r="D88" s="3" t="s">
        <v>159</v>
      </c>
      <c r="E88" s="3" t="s">
        <v>186</v>
      </c>
      <c r="F88" s="3" t="s">
        <v>66</v>
      </c>
      <c r="G88" s="3">
        <v>2</v>
      </c>
      <c r="H88" s="3">
        <v>0.102433068448108</v>
      </c>
      <c r="I88" s="3">
        <v>0.185722894297432</v>
      </c>
      <c r="J88" s="3">
        <v>0.581265534414538</v>
      </c>
      <c r="K88" s="3">
        <v>-0.261583804374859</v>
      </c>
      <c r="L88" s="3">
        <v>0.466449941271076</v>
      </c>
      <c r="M88" s="3">
        <v>1.10786314842842</v>
      </c>
      <c r="N88" s="3">
        <v>0.769831357485275</v>
      </c>
      <c r="O88" s="3">
        <v>1.59432419024216</v>
      </c>
      <c r="P88" s="3">
        <v>0.581265534414538</v>
      </c>
    </row>
    <row r="89" spans="3:16">
      <c r="C89" s="3" t="s">
        <v>158</v>
      </c>
      <c r="D89" s="3" t="s">
        <v>159</v>
      </c>
      <c r="E89" s="3" t="s">
        <v>186</v>
      </c>
      <c r="F89" s="3" t="s">
        <v>73</v>
      </c>
      <c r="G89" s="3">
        <v>2</v>
      </c>
      <c r="H89" s="3" t="s">
        <v>187</v>
      </c>
      <c r="I89" s="3" t="s">
        <v>187</v>
      </c>
      <c r="J89" s="3" t="s">
        <v>187</v>
      </c>
      <c r="K89" s="3" t="s">
        <v>187</v>
      </c>
      <c r="L89" s="3" t="s">
        <v>187</v>
      </c>
      <c r="M89" s="3" t="s">
        <v>187</v>
      </c>
      <c r="N89" s="3" t="s">
        <v>187</v>
      </c>
      <c r="O89" s="3" t="s">
        <v>187</v>
      </c>
      <c r="P89" s="3" t="s">
        <v>187</v>
      </c>
    </row>
  </sheetData>
  <autoFilter xmlns:etc="http://www.wps.cn/officeDocument/2017/etCustomData" ref="F1:F88" etc:filterBottomFollowUsedRange="0">
    <extLst/>
  </autoFilter>
  <sortState ref="A2:P45">
    <sortCondition ref="P2"/>
  </sortState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P35"/>
  <sheetViews>
    <sheetView workbookViewId="0">
      <selection activeCell="F20" sqref="F20"/>
    </sheetView>
  </sheetViews>
  <sheetFormatPr defaultColWidth="9.55752212389381" defaultRowHeight="13.5"/>
  <cols>
    <col min="1" max="4" width="9.55752212389381" style="3"/>
    <col min="5" max="5" width="16.3982300884956" style="3" customWidth="1"/>
    <col min="6" max="6" width="9.55752212389381" style="3"/>
    <col min="7" max="7" width="6.1858407079646" style="3" customWidth="1"/>
    <col min="8" max="8" width="5.31858407079646" style="3" customWidth="1"/>
    <col min="9" max="9" width="4.71681415929203" style="3" customWidth="1"/>
    <col min="10" max="10" width="12.7964601769912" style="3"/>
    <col min="11" max="11" width="7.17699115044248" style="3" customWidth="1"/>
    <col min="12" max="12" width="7.69911504424779" style="3" customWidth="1"/>
    <col min="13" max="15" width="12.7964601769912" style="3"/>
    <col min="16" max="16" width="13.0176991150442" style="3" customWidth="1"/>
    <col min="17" max="16384" width="9.55752212389381" style="3"/>
  </cols>
  <sheetData>
    <row r="1" s="3" customFormat="1" spans="2:16"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="3" customFormat="1" spans="1:16">
      <c r="A2" s="3">
        <v>8</v>
      </c>
      <c r="B2" s="3" t="s">
        <v>59</v>
      </c>
      <c r="C2" s="3" t="s">
        <v>188</v>
      </c>
      <c r="D2" s="3" t="s">
        <v>189</v>
      </c>
      <c r="E2" s="3" t="s">
        <v>62</v>
      </c>
      <c r="F2" s="3" t="s">
        <v>63</v>
      </c>
      <c r="G2" s="3">
        <v>1</v>
      </c>
      <c r="H2" s="3">
        <v>0.0274041168741788</v>
      </c>
      <c r="I2" s="3">
        <v>0.087092535819308</v>
      </c>
      <c r="J2" s="3">
        <v>0.753023483745221</v>
      </c>
      <c r="K2" s="3">
        <v>-0.143297253331665</v>
      </c>
      <c r="L2" s="3">
        <v>0.198105487080023</v>
      </c>
      <c r="M2" s="3">
        <v>1.02778306332982</v>
      </c>
      <c r="N2" s="3">
        <v>0.866496461649979</v>
      </c>
      <c r="O2" s="3">
        <v>1.21909098538748</v>
      </c>
      <c r="P2" s="3">
        <f>J2/3</f>
        <v>0.251007827915074</v>
      </c>
    </row>
    <row r="3" s="3" customFormat="1" spans="1:16">
      <c r="A3" s="3">
        <v>9</v>
      </c>
      <c r="B3" s="3" t="s">
        <v>64</v>
      </c>
      <c r="C3" s="3" t="s">
        <v>188</v>
      </c>
      <c r="D3" s="3" t="s">
        <v>189</v>
      </c>
      <c r="E3" s="3" t="s">
        <v>65</v>
      </c>
      <c r="F3" s="3" t="s">
        <v>66</v>
      </c>
      <c r="G3" s="3">
        <v>2</v>
      </c>
      <c r="H3" s="3">
        <v>0.0470775554569771</v>
      </c>
      <c r="I3" s="3">
        <v>0.0916171777432718</v>
      </c>
      <c r="J3" s="3">
        <v>0.607356343170503</v>
      </c>
      <c r="K3" s="3">
        <v>-0.132492112919836</v>
      </c>
      <c r="L3" s="3">
        <v>0.22664722383379</v>
      </c>
      <c r="M3" s="3">
        <v>1.04820329981327</v>
      </c>
      <c r="N3" s="3">
        <v>0.875909842450104</v>
      </c>
      <c r="O3" s="3">
        <v>1.25438727194347</v>
      </c>
      <c r="P3" s="3">
        <f>J3/3</f>
        <v>0.202452114390168</v>
      </c>
    </row>
    <row r="4" s="3" customFormat="1" spans="1:16">
      <c r="A4" s="3">
        <v>10</v>
      </c>
      <c r="B4" s="3" t="s">
        <v>67</v>
      </c>
      <c r="C4" s="3" t="s">
        <v>188</v>
      </c>
      <c r="D4" s="3" t="s">
        <v>189</v>
      </c>
      <c r="E4" s="3" t="s">
        <v>68</v>
      </c>
      <c r="F4" s="3" t="s">
        <v>63</v>
      </c>
      <c r="G4" s="3">
        <v>1</v>
      </c>
      <c r="H4" s="3">
        <v>0.0769836110445821</v>
      </c>
      <c r="I4" s="3">
        <v>0.148492831970438</v>
      </c>
      <c r="J4" s="3">
        <v>0.604156069910175</v>
      </c>
      <c r="K4" s="3">
        <v>-0.214062339617477</v>
      </c>
      <c r="L4" s="3">
        <v>0.368029561706641</v>
      </c>
      <c r="M4" s="3">
        <v>1.08002437577621</v>
      </c>
      <c r="N4" s="3">
        <v>0.807298056801926</v>
      </c>
      <c r="O4" s="3">
        <v>1.4448847516017</v>
      </c>
      <c r="P4" s="3">
        <f>J4/3</f>
        <v>0.201385356636725</v>
      </c>
    </row>
    <row r="5" s="3" customFormat="1" spans="1:16">
      <c r="A5" s="3">
        <v>11</v>
      </c>
      <c r="B5" s="3" t="s">
        <v>69</v>
      </c>
      <c r="C5" s="3" t="s">
        <v>188</v>
      </c>
      <c r="D5" s="3" t="s">
        <v>189</v>
      </c>
      <c r="E5" s="3" t="s">
        <v>70</v>
      </c>
      <c r="F5" s="3" t="s">
        <v>63</v>
      </c>
      <c r="G5" s="3">
        <v>1</v>
      </c>
      <c r="H5" s="3">
        <v>0.0759329085944611</v>
      </c>
      <c r="I5" s="3">
        <v>0.102717461968535</v>
      </c>
      <c r="J5" s="3">
        <v>0.45976096829431</v>
      </c>
      <c r="K5" s="3">
        <v>-0.125393316863867</v>
      </c>
      <c r="L5" s="3">
        <v>0.277259134052789</v>
      </c>
      <c r="M5" s="3">
        <v>1.07889018746995</v>
      </c>
      <c r="N5" s="3">
        <v>0.882149869921872</v>
      </c>
      <c r="O5" s="3">
        <v>1.31950825625813</v>
      </c>
      <c r="P5" s="3">
        <v>0.45976096829431</v>
      </c>
    </row>
    <row r="6" s="3" customFormat="1" spans="1:16">
      <c r="A6" s="3">
        <v>3</v>
      </c>
      <c r="B6" s="3" t="s">
        <v>71</v>
      </c>
      <c r="C6" s="3" t="s">
        <v>188</v>
      </c>
      <c r="D6" s="3" t="s">
        <v>189</v>
      </c>
      <c r="E6" s="3" t="s">
        <v>72</v>
      </c>
      <c r="F6" s="3" t="s">
        <v>73</v>
      </c>
      <c r="G6" s="3">
        <v>4</v>
      </c>
      <c r="H6" s="3">
        <v>0.169920964762249</v>
      </c>
      <c r="I6" s="3">
        <v>0.313438606659812</v>
      </c>
      <c r="J6" s="3">
        <v>0.64206190901162</v>
      </c>
      <c r="K6" s="3">
        <v>-0.444418704290983</v>
      </c>
      <c r="L6" s="3">
        <v>0.784260633815482</v>
      </c>
      <c r="M6" s="3">
        <v>1.18521117417158</v>
      </c>
      <c r="N6" s="3">
        <v>0.64119689272396</v>
      </c>
      <c r="O6" s="3">
        <v>2.19078654828404</v>
      </c>
      <c r="P6" s="3">
        <v>0.64206190901162</v>
      </c>
    </row>
    <row r="7" s="3" customFormat="1" spans="1:16">
      <c r="A7" s="3">
        <v>4</v>
      </c>
      <c r="B7" s="3" t="s">
        <v>71</v>
      </c>
      <c r="C7" s="3" t="s">
        <v>188</v>
      </c>
      <c r="D7" s="3" t="s">
        <v>189</v>
      </c>
      <c r="E7" s="3" t="s">
        <v>72</v>
      </c>
      <c r="F7" s="3" t="s">
        <v>74</v>
      </c>
      <c r="G7" s="3">
        <v>4</v>
      </c>
      <c r="H7" s="3">
        <v>0.0487819239480196</v>
      </c>
      <c r="I7" s="3">
        <v>0.134619090947961</v>
      </c>
      <c r="J7" s="3">
        <v>0.717075532830293</v>
      </c>
      <c r="K7" s="3">
        <v>-0.215071494309983</v>
      </c>
      <c r="L7" s="3">
        <v>0.312635342206022</v>
      </c>
      <c r="M7" s="3">
        <v>1.04999134780317</v>
      </c>
      <c r="N7" s="3">
        <v>0.806483779114832</v>
      </c>
      <c r="O7" s="3">
        <v>1.36702294455513</v>
      </c>
      <c r="P7" s="3">
        <v>0.717075532830293</v>
      </c>
    </row>
    <row r="8" s="3" customFormat="1" spans="1:16">
      <c r="A8" s="3">
        <v>5</v>
      </c>
      <c r="B8" s="3" t="s">
        <v>71</v>
      </c>
      <c r="C8" s="3" t="s">
        <v>188</v>
      </c>
      <c r="D8" s="3" t="s">
        <v>189</v>
      </c>
      <c r="E8" s="3" t="s">
        <v>72</v>
      </c>
      <c r="F8" s="3" t="s">
        <v>66</v>
      </c>
      <c r="G8" s="3">
        <v>4</v>
      </c>
      <c r="H8" s="3">
        <v>0.0489889449293456</v>
      </c>
      <c r="I8" s="3">
        <v>0.126175320424147</v>
      </c>
      <c r="J8" s="3">
        <v>0.69782296073485</v>
      </c>
      <c r="K8" s="3">
        <v>-0.198314683101982</v>
      </c>
      <c r="L8" s="3">
        <v>0.296292572960673</v>
      </c>
      <c r="M8" s="3">
        <v>1.05020874054402</v>
      </c>
      <c r="N8" s="3">
        <v>0.820111737222162</v>
      </c>
      <c r="O8" s="3">
        <v>1.34486356999459</v>
      </c>
      <c r="P8" s="3">
        <v>0.69782296073485</v>
      </c>
    </row>
    <row r="9" s="3" customFormat="1" spans="1:16">
      <c r="A9" s="3">
        <v>6</v>
      </c>
      <c r="B9" s="3" t="s">
        <v>71</v>
      </c>
      <c r="C9" s="3" t="s">
        <v>188</v>
      </c>
      <c r="D9" s="3" t="s">
        <v>189</v>
      </c>
      <c r="E9" s="3" t="s">
        <v>72</v>
      </c>
      <c r="F9" s="3" t="s">
        <v>75</v>
      </c>
      <c r="G9" s="3">
        <v>4</v>
      </c>
      <c r="H9" s="3">
        <v>-0.0284620569036746</v>
      </c>
      <c r="I9" s="3">
        <v>0.187270739612435</v>
      </c>
      <c r="J9" s="3">
        <v>0.888845706626968</v>
      </c>
      <c r="K9" s="3">
        <v>-0.395512706544047</v>
      </c>
      <c r="L9" s="3">
        <v>0.338588592736698</v>
      </c>
      <c r="M9" s="3">
        <v>0.971939171828125</v>
      </c>
      <c r="N9" s="3">
        <v>0.673334727613483</v>
      </c>
      <c r="O9" s="3">
        <v>1.40296603604888</v>
      </c>
      <c r="P9" s="3">
        <v>0.888845706626968</v>
      </c>
    </row>
    <row r="10" s="3" customFormat="1" spans="1:16">
      <c r="A10" s="3">
        <v>7</v>
      </c>
      <c r="B10" s="3" t="s">
        <v>71</v>
      </c>
      <c r="C10" s="3" t="s">
        <v>188</v>
      </c>
      <c r="D10" s="3" t="s">
        <v>189</v>
      </c>
      <c r="E10" s="3" t="s">
        <v>72</v>
      </c>
      <c r="F10" s="3" t="s">
        <v>76</v>
      </c>
      <c r="G10" s="3">
        <v>4</v>
      </c>
      <c r="H10" s="3">
        <v>0.0668451324543455</v>
      </c>
      <c r="I10" s="3">
        <v>0.163291859407551</v>
      </c>
      <c r="J10" s="3">
        <v>0.70974856542169</v>
      </c>
      <c r="K10" s="3">
        <v>-0.253206911984454</v>
      </c>
      <c r="L10" s="3">
        <v>0.386897176893145</v>
      </c>
      <c r="M10" s="3">
        <v>1.06912989183062</v>
      </c>
      <c r="N10" s="3">
        <v>0.776307237933591</v>
      </c>
      <c r="O10" s="3">
        <v>1.47240508622378</v>
      </c>
      <c r="P10" s="3">
        <v>0.70974856542169</v>
      </c>
    </row>
    <row r="11" s="3" customFormat="1" spans="1:16">
      <c r="A11" s="3">
        <v>33</v>
      </c>
      <c r="B11" s="3" t="s">
        <v>77</v>
      </c>
      <c r="C11" s="3" t="s">
        <v>188</v>
      </c>
      <c r="D11" s="3" t="s">
        <v>189</v>
      </c>
      <c r="E11" s="3" t="s">
        <v>78</v>
      </c>
      <c r="F11" s="3" t="s">
        <v>63</v>
      </c>
      <c r="G11" s="3">
        <v>1</v>
      </c>
      <c r="H11" s="3">
        <v>0.0420224119530416</v>
      </c>
      <c r="I11" s="3">
        <v>0.0521611526147279</v>
      </c>
      <c r="J11" s="3">
        <v>0.420458184206587</v>
      </c>
      <c r="K11" s="3">
        <v>-0.060213447171825</v>
      </c>
      <c r="L11" s="3">
        <v>0.144258271077908</v>
      </c>
      <c r="M11" s="3">
        <v>1.04291785231477</v>
      </c>
      <c r="N11" s="3">
        <v>0.941563538059756</v>
      </c>
      <c r="O11" s="3">
        <v>1.15518242020946</v>
      </c>
      <c r="P11" s="3">
        <v>0.420458184206587</v>
      </c>
    </row>
    <row r="12" s="5" customFormat="1" spans="1:16">
      <c r="A12" s="5">
        <v>19</v>
      </c>
      <c r="B12" s="5" t="s">
        <v>81</v>
      </c>
      <c r="C12" s="5" t="s">
        <v>188</v>
      </c>
      <c r="D12" s="5" t="s">
        <v>189</v>
      </c>
      <c r="E12" s="5" t="s">
        <v>82</v>
      </c>
      <c r="F12" s="5" t="s">
        <v>66</v>
      </c>
      <c r="G12" s="5">
        <v>2</v>
      </c>
      <c r="H12" s="5">
        <v>-0.301541253870663</v>
      </c>
      <c r="I12" s="5">
        <v>0.164685415518222</v>
      </c>
      <c r="J12" s="5">
        <v>0.06709849656305</v>
      </c>
      <c r="K12" s="5">
        <v>-0.624324668286378</v>
      </c>
      <c r="L12" s="5">
        <v>0.0212421605450512</v>
      </c>
      <c r="M12" s="5">
        <v>0.739677311173081</v>
      </c>
      <c r="N12" s="5">
        <v>0.535623029623351</v>
      </c>
      <c r="O12" s="5">
        <v>1.0214693812717</v>
      </c>
      <c r="P12" s="5">
        <f>J12/15</f>
        <v>0.00447323310420333</v>
      </c>
    </row>
    <row r="13" s="5" customFormat="1" spans="1:16">
      <c r="A13" s="5">
        <v>18</v>
      </c>
      <c r="B13" s="5" t="s">
        <v>85</v>
      </c>
      <c r="C13" s="5" t="s">
        <v>188</v>
      </c>
      <c r="D13" s="5" t="s">
        <v>189</v>
      </c>
      <c r="E13" s="5" t="s">
        <v>86</v>
      </c>
      <c r="F13" s="5" t="s">
        <v>66</v>
      </c>
      <c r="G13" s="5">
        <v>2</v>
      </c>
      <c r="H13" s="5">
        <v>0.0568198520910351</v>
      </c>
      <c r="I13" s="5">
        <v>0.0783334986006125</v>
      </c>
      <c r="J13" s="5">
        <v>0.468232258342823</v>
      </c>
      <c r="K13" s="5">
        <v>-0.0967138051661655</v>
      </c>
      <c r="L13" s="5">
        <v>0.210353509348236</v>
      </c>
      <c r="M13" s="5">
        <v>1.05846511294233</v>
      </c>
      <c r="N13" s="5">
        <v>0.907815781145003</v>
      </c>
      <c r="O13" s="5">
        <v>1.23411425377841</v>
      </c>
      <c r="P13" s="5">
        <f t="shared" ref="P13:P34" si="0">J13/15</f>
        <v>0.0312154838895215</v>
      </c>
    </row>
    <row r="14" s="4" customFormat="1" spans="1:16">
      <c r="A14" s="4">
        <v>1</v>
      </c>
      <c r="B14" s="4" t="s">
        <v>87</v>
      </c>
      <c r="C14" s="4" t="s">
        <v>188</v>
      </c>
      <c r="D14" s="4" t="s">
        <v>189</v>
      </c>
      <c r="E14" s="4" t="s">
        <v>88</v>
      </c>
      <c r="F14" s="4" t="s">
        <v>63</v>
      </c>
      <c r="G14" s="4">
        <v>1</v>
      </c>
      <c r="H14" s="4">
        <v>0.00648148148148148</v>
      </c>
      <c r="I14" s="4">
        <v>0.372222222222222</v>
      </c>
      <c r="J14" s="4">
        <v>0.986107189824657</v>
      </c>
      <c r="K14" s="4">
        <v>-0.723074074074074</v>
      </c>
      <c r="L14" s="4">
        <v>0.736037037037037</v>
      </c>
      <c r="M14" s="4">
        <v>1.00650253173695</v>
      </c>
      <c r="N14" s="4">
        <v>0.48525824100228</v>
      </c>
      <c r="O14" s="4">
        <v>2.08764583637052</v>
      </c>
      <c r="P14" s="4">
        <f t="shared" si="0"/>
        <v>0.0657404793216438</v>
      </c>
    </row>
    <row r="15" s="4" customFormat="1" spans="1:16">
      <c r="A15" s="4">
        <v>13</v>
      </c>
      <c r="B15" s="4" t="s">
        <v>91</v>
      </c>
      <c r="C15" s="4" t="s">
        <v>188</v>
      </c>
      <c r="D15" s="4" t="s">
        <v>189</v>
      </c>
      <c r="E15" s="4" t="s">
        <v>92</v>
      </c>
      <c r="F15" s="4" t="s">
        <v>73</v>
      </c>
      <c r="G15" s="4">
        <v>7</v>
      </c>
      <c r="H15" s="4">
        <v>-0.0961551132949895</v>
      </c>
      <c r="I15" s="4">
        <v>0.277974513877645</v>
      </c>
      <c r="J15" s="4">
        <v>0.743487290738403</v>
      </c>
      <c r="K15" s="4">
        <v>-0.640985160495175</v>
      </c>
      <c r="L15" s="4">
        <v>0.448674933905196</v>
      </c>
      <c r="M15" s="4">
        <v>0.908323112150112</v>
      </c>
      <c r="N15" s="4">
        <v>0.526773212172981</v>
      </c>
      <c r="O15" s="4">
        <v>1.56623544440057</v>
      </c>
      <c r="P15" s="4">
        <f t="shared" si="0"/>
        <v>0.0495658193825602</v>
      </c>
    </row>
    <row r="16" s="4" customFormat="1" spans="1:16">
      <c r="A16" s="4">
        <v>14</v>
      </c>
      <c r="B16" s="4" t="s">
        <v>91</v>
      </c>
      <c r="C16" s="4" t="s">
        <v>188</v>
      </c>
      <c r="D16" s="4" t="s">
        <v>189</v>
      </c>
      <c r="E16" s="4" t="s">
        <v>92</v>
      </c>
      <c r="F16" s="4" t="s">
        <v>74</v>
      </c>
      <c r="G16" s="4">
        <v>7</v>
      </c>
      <c r="H16" s="4">
        <v>-0.176700828872742</v>
      </c>
      <c r="I16" s="4">
        <v>0.156151468612243</v>
      </c>
      <c r="J16" s="4">
        <v>0.257803106122558</v>
      </c>
      <c r="K16" s="4">
        <v>-0.482757707352738</v>
      </c>
      <c r="L16" s="4">
        <v>0.129356049607254</v>
      </c>
      <c r="M16" s="4">
        <v>0.838030461541317</v>
      </c>
      <c r="N16" s="4">
        <v>0.617079319043747</v>
      </c>
      <c r="O16" s="4">
        <v>1.13809527040942</v>
      </c>
      <c r="P16" s="4">
        <f t="shared" si="0"/>
        <v>0.0171868737415039</v>
      </c>
    </row>
    <row r="17" s="5" customFormat="1" spans="1:16">
      <c r="A17" s="5">
        <v>15</v>
      </c>
      <c r="B17" s="5" t="s">
        <v>91</v>
      </c>
      <c r="C17" s="5" t="s">
        <v>188</v>
      </c>
      <c r="D17" s="5" t="s">
        <v>189</v>
      </c>
      <c r="E17" s="5" t="s">
        <v>92</v>
      </c>
      <c r="F17" s="5" t="s">
        <v>66</v>
      </c>
      <c r="G17" s="5">
        <v>7</v>
      </c>
      <c r="H17" s="5">
        <v>-0.219877350432444</v>
      </c>
      <c r="I17" s="5">
        <v>0.12392189918555</v>
      </c>
      <c r="J17" s="5">
        <v>0.0760099056712259</v>
      </c>
      <c r="K17" s="5">
        <v>-0.462764272836121</v>
      </c>
      <c r="L17" s="5">
        <v>0.0230095719712335</v>
      </c>
      <c r="M17" s="5">
        <v>0.802617232582363</v>
      </c>
      <c r="N17" s="5">
        <v>0.629541014936588</v>
      </c>
      <c r="O17" s="5">
        <v>1.02327633427198</v>
      </c>
      <c r="P17" s="5">
        <f t="shared" si="0"/>
        <v>0.00506732704474839</v>
      </c>
    </row>
    <row r="18" s="4" customFormat="1" spans="1:16">
      <c r="A18" s="4">
        <v>16</v>
      </c>
      <c r="B18" s="4" t="s">
        <v>91</v>
      </c>
      <c r="C18" s="4" t="s">
        <v>188</v>
      </c>
      <c r="D18" s="4" t="s">
        <v>189</v>
      </c>
      <c r="E18" s="4" t="s">
        <v>92</v>
      </c>
      <c r="F18" s="4" t="s">
        <v>75</v>
      </c>
      <c r="G18" s="4">
        <v>7</v>
      </c>
      <c r="H18" s="4">
        <v>-0.0557684677509478</v>
      </c>
      <c r="I18" s="4">
        <v>0.248442140956086</v>
      </c>
      <c r="J18" s="4">
        <v>0.829838529833672</v>
      </c>
      <c r="K18" s="4">
        <v>-0.542715064024876</v>
      </c>
      <c r="L18" s="4">
        <v>0.43117812852298</v>
      </c>
      <c r="M18" s="4">
        <v>0.945758084038896</v>
      </c>
      <c r="N18" s="4">
        <v>0.581168199501388</v>
      </c>
      <c r="O18" s="4">
        <v>1.53906967774961</v>
      </c>
      <c r="P18" s="4">
        <f t="shared" si="0"/>
        <v>0.0553225686555781</v>
      </c>
    </row>
    <row r="19" s="4" customFormat="1" spans="1:16">
      <c r="A19" s="4">
        <v>17</v>
      </c>
      <c r="B19" s="4" t="s">
        <v>91</v>
      </c>
      <c r="C19" s="4" t="s">
        <v>188</v>
      </c>
      <c r="D19" s="4" t="s">
        <v>189</v>
      </c>
      <c r="E19" s="4" t="s">
        <v>92</v>
      </c>
      <c r="F19" s="4" t="s">
        <v>76</v>
      </c>
      <c r="G19" s="4">
        <v>7</v>
      </c>
      <c r="H19" s="4">
        <v>-0.165751849959521</v>
      </c>
      <c r="I19" s="4">
        <v>0.177095164465227</v>
      </c>
      <c r="J19" s="4">
        <v>0.385423612427882</v>
      </c>
      <c r="K19" s="4">
        <v>-0.512858372311365</v>
      </c>
      <c r="L19" s="4">
        <v>0.181354672392324</v>
      </c>
      <c r="M19" s="4">
        <v>0.847256454828753</v>
      </c>
      <c r="N19" s="4">
        <v>0.598781589653252</v>
      </c>
      <c r="O19" s="4">
        <v>1.19884029945657</v>
      </c>
      <c r="P19" s="4">
        <f t="shared" si="0"/>
        <v>0.0256949074951921</v>
      </c>
    </row>
    <row r="20" s="4" customFormat="1" spans="1:16">
      <c r="A20" s="4">
        <v>20</v>
      </c>
      <c r="B20" s="4" t="s">
        <v>93</v>
      </c>
      <c r="C20" s="4" t="s">
        <v>188</v>
      </c>
      <c r="D20" s="4" t="s">
        <v>189</v>
      </c>
      <c r="E20" s="4" t="s">
        <v>94</v>
      </c>
      <c r="F20" s="4" t="s">
        <v>73</v>
      </c>
      <c r="G20" s="4">
        <v>3</v>
      </c>
      <c r="H20" s="4">
        <v>0.406090452828338</v>
      </c>
      <c r="I20" s="4">
        <v>0.25761567554008</v>
      </c>
      <c r="J20" s="4">
        <v>0.359891401263244</v>
      </c>
      <c r="K20" s="4">
        <v>-0.0988362712302192</v>
      </c>
      <c r="L20" s="4">
        <v>0.911017176886895</v>
      </c>
      <c r="M20" s="4">
        <v>1.50093831043342</v>
      </c>
      <c r="N20" s="4">
        <v>0.905891016303706</v>
      </c>
      <c r="O20" s="4">
        <v>2.48685081448193</v>
      </c>
      <c r="P20" s="4">
        <f t="shared" si="0"/>
        <v>0.0239927600842163</v>
      </c>
    </row>
    <row r="21" s="4" customFormat="1" spans="1:16">
      <c r="A21" s="4">
        <v>21</v>
      </c>
      <c r="B21" s="4" t="s">
        <v>93</v>
      </c>
      <c r="C21" s="4" t="s">
        <v>188</v>
      </c>
      <c r="D21" s="4" t="s">
        <v>189</v>
      </c>
      <c r="E21" s="4" t="s">
        <v>94</v>
      </c>
      <c r="F21" s="4" t="s">
        <v>74</v>
      </c>
      <c r="G21" s="4">
        <v>3</v>
      </c>
      <c r="H21" s="4">
        <v>0.10375207118785</v>
      </c>
      <c r="I21" s="4">
        <v>0.110200962609198</v>
      </c>
      <c r="J21" s="4">
        <v>0.346458613440657</v>
      </c>
      <c r="K21" s="4">
        <v>-0.112241815526178</v>
      </c>
      <c r="L21" s="4">
        <v>0.319745957901879</v>
      </c>
      <c r="M21" s="4">
        <v>1.10932538709286</v>
      </c>
      <c r="N21" s="4">
        <v>0.893828089855203</v>
      </c>
      <c r="O21" s="4">
        <v>1.37677796034368</v>
      </c>
      <c r="P21" s="4">
        <f t="shared" si="0"/>
        <v>0.0230972408960438</v>
      </c>
    </row>
    <row r="22" s="5" customFormat="1" spans="1:16">
      <c r="A22" s="5">
        <v>22</v>
      </c>
      <c r="B22" s="5" t="s">
        <v>93</v>
      </c>
      <c r="C22" s="5" t="s">
        <v>188</v>
      </c>
      <c r="D22" s="5" t="s">
        <v>189</v>
      </c>
      <c r="E22" s="5" t="s">
        <v>94</v>
      </c>
      <c r="F22" s="5" t="s">
        <v>66</v>
      </c>
      <c r="G22" s="5">
        <v>3</v>
      </c>
      <c r="H22" s="5">
        <v>0.0782896417036256</v>
      </c>
      <c r="I22" s="5">
        <v>0.107334411048694</v>
      </c>
      <c r="J22" s="5">
        <v>0.465757460574336</v>
      </c>
      <c r="K22" s="5">
        <v>-0.132085803951814</v>
      </c>
      <c r="L22" s="5">
        <v>0.288665087359065</v>
      </c>
      <c r="M22" s="5">
        <v>1.08143584223209</v>
      </c>
      <c r="N22" s="5">
        <v>0.876265804784717</v>
      </c>
      <c r="O22" s="5">
        <v>1.33464466429973</v>
      </c>
      <c r="P22" s="5">
        <f t="shared" si="0"/>
        <v>0.0310504973716224</v>
      </c>
    </row>
    <row r="23" s="3" customFormat="1" spans="1:16">
      <c r="A23" s="3">
        <v>23</v>
      </c>
      <c r="B23" s="3" t="s">
        <v>93</v>
      </c>
      <c r="C23" s="3" t="s">
        <v>188</v>
      </c>
      <c r="D23" s="3" t="s">
        <v>189</v>
      </c>
      <c r="E23" s="3" t="s">
        <v>94</v>
      </c>
      <c r="F23" s="3" t="s">
        <v>75</v>
      </c>
      <c r="G23" s="3">
        <v>3</v>
      </c>
      <c r="H23" s="3">
        <v>0.111268037571621</v>
      </c>
      <c r="I23" s="3">
        <v>0.149147887995297</v>
      </c>
      <c r="J23" s="3">
        <v>0.53342022645774</v>
      </c>
      <c r="K23" s="3">
        <v>-0.181061822899161</v>
      </c>
      <c r="L23" s="3">
        <v>0.403597898042403</v>
      </c>
      <c r="M23" s="3">
        <v>1.11769445081456</v>
      </c>
      <c r="N23" s="3">
        <v>0.834383773077355</v>
      </c>
      <c r="O23" s="3">
        <v>1.4972017981297</v>
      </c>
      <c r="P23" s="3">
        <f t="shared" si="0"/>
        <v>0.035561348430516</v>
      </c>
    </row>
    <row r="24" s="3" customFormat="1" spans="1:16">
      <c r="A24" s="3">
        <v>24</v>
      </c>
      <c r="B24" s="3" t="s">
        <v>93</v>
      </c>
      <c r="C24" s="3" t="s">
        <v>188</v>
      </c>
      <c r="D24" s="3" t="s">
        <v>189</v>
      </c>
      <c r="E24" s="3" t="s">
        <v>94</v>
      </c>
      <c r="F24" s="3" t="s">
        <v>76</v>
      </c>
      <c r="G24" s="3">
        <v>3</v>
      </c>
      <c r="H24" s="3">
        <v>0.117267289211363</v>
      </c>
      <c r="I24" s="3">
        <v>0.128369463484084</v>
      </c>
      <c r="J24" s="3">
        <v>0.45740430522167</v>
      </c>
      <c r="K24" s="3">
        <v>-0.134336859217442</v>
      </c>
      <c r="L24" s="3">
        <v>0.368871437640168</v>
      </c>
      <c r="M24" s="3">
        <v>1.12441993484548</v>
      </c>
      <c r="N24" s="3">
        <v>0.874295500494692</v>
      </c>
      <c r="O24" s="3">
        <v>1.44610167747923</v>
      </c>
      <c r="P24" s="3">
        <f t="shared" si="0"/>
        <v>0.0304936203481113</v>
      </c>
    </row>
    <row r="25" s="3" customFormat="1" spans="1:16">
      <c r="A25" s="3">
        <v>25</v>
      </c>
      <c r="B25" s="3" t="s">
        <v>95</v>
      </c>
      <c r="C25" s="3" t="s">
        <v>188</v>
      </c>
      <c r="D25" s="3" t="s">
        <v>189</v>
      </c>
      <c r="E25" s="3" t="s">
        <v>96</v>
      </c>
      <c r="F25" s="3" t="s">
        <v>63</v>
      </c>
      <c r="G25" s="3">
        <v>1</v>
      </c>
      <c r="H25" s="3">
        <v>-0.0148871262965223</v>
      </c>
      <c r="I25" s="3">
        <v>0.0571079926784625</v>
      </c>
      <c r="J25" s="3">
        <v>0.794336390269015</v>
      </c>
      <c r="K25" s="3">
        <v>-0.126818791946309</v>
      </c>
      <c r="L25" s="3">
        <v>0.0970445393532642</v>
      </c>
      <c r="M25" s="3">
        <v>0.985223139111658</v>
      </c>
      <c r="N25" s="3">
        <v>0.880893283092706</v>
      </c>
      <c r="O25" s="3">
        <v>1.10190945086237</v>
      </c>
      <c r="P25" s="3">
        <f t="shared" si="0"/>
        <v>0.0529557593512677</v>
      </c>
    </row>
    <row r="26" s="3" customFormat="1" spans="1:16">
      <c r="A26" s="3">
        <v>26</v>
      </c>
      <c r="B26" s="3" t="s">
        <v>97</v>
      </c>
      <c r="C26" s="3" t="s">
        <v>188</v>
      </c>
      <c r="D26" s="3" t="s">
        <v>189</v>
      </c>
      <c r="E26" s="3" t="s">
        <v>98</v>
      </c>
      <c r="F26" s="3" t="s">
        <v>63</v>
      </c>
      <c r="G26" s="3">
        <v>1</v>
      </c>
      <c r="H26" s="3">
        <v>0.102819237147595</v>
      </c>
      <c r="I26" s="3">
        <v>0.215035931453842</v>
      </c>
      <c r="J26" s="3">
        <v>0.632544087221986</v>
      </c>
      <c r="K26" s="3">
        <v>-0.318651188501935</v>
      </c>
      <c r="L26" s="3">
        <v>0.524289662797125</v>
      </c>
      <c r="M26" s="3">
        <v>1.10829105311604</v>
      </c>
      <c r="N26" s="3">
        <v>0.727129136080019</v>
      </c>
      <c r="O26" s="3">
        <v>1.68925847895316</v>
      </c>
      <c r="P26" s="3">
        <f t="shared" si="0"/>
        <v>0.0421696058147991</v>
      </c>
    </row>
    <row r="27" s="3" customFormat="1" spans="1:16">
      <c r="A27" s="3">
        <v>29</v>
      </c>
      <c r="B27" s="3" t="s">
        <v>99</v>
      </c>
      <c r="C27" s="3" t="s">
        <v>188</v>
      </c>
      <c r="D27" s="3" t="s">
        <v>189</v>
      </c>
      <c r="E27" s="3" t="s">
        <v>100</v>
      </c>
      <c r="F27" s="3" t="s">
        <v>63</v>
      </c>
      <c r="G27" s="3">
        <v>1</v>
      </c>
      <c r="H27" s="3">
        <v>0.0481986368062317</v>
      </c>
      <c r="I27" s="3">
        <v>0.332035053554041</v>
      </c>
      <c r="J27" s="3">
        <v>0.884583528000224</v>
      </c>
      <c r="K27" s="3">
        <v>-0.602590068159688</v>
      </c>
      <c r="L27" s="3">
        <v>0.698987341772152</v>
      </c>
      <c r="M27" s="3">
        <v>1.04937907993235</v>
      </c>
      <c r="N27" s="3">
        <v>0.547392015799995</v>
      </c>
      <c r="O27" s="3">
        <v>2.01171449640219</v>
      </c>
      <c r="P27" s="3">
        <f t="shared" si="0"/>
        <v>0.0589722352000149</v>
      </c>
    </row>
    <row r="28" s="3" customFormat="1" spans="1:16">
      <c r="A28" s="3">
        <v>27</v>
      </c>
      <c r="B28" s="3" t="s">
        <v>101</v>
      </c>
      <c r="C28" s="3" t="s">
        <v>188</v>
      </c>
      <c r="D28" s="3" t="s">
        <v>189</v>
      </c>
      <c r="E28" s="3" t="s">
        <v>102</v>
      </c>
      <c r="F28" s="3" t="s">
        <v>63</v>
      </c>
      <c r="G28" s="3">
        <v>1</v>
      </c>
      <c r="H28" s="3">
        <v>-0.0133719634499666</v>
      </c>
      <c r="I28" s="3">
        <v>0.0866948963672833</v>
      </c>
      <c r="J28" s="3">
        <v>0.877419206902369</v>
      </c>
      <c r="K28" s="3">
        <v>-0.183293960329842</v>
      </c>
      <c r="L28" s="3">
        <v>0.156550033429909</v>
      </c>
      <c r="M28" s="3">
        <v>0.986717044076458</v>
      </c>
      <c r="N28" s="3">
        <v>0.832523390912686</v>
      </c>
      <c r="O28" s="3">
        <v>1.1694692734142</v>
      </c>
      <c r="P28" s="3">
        <f t="shared" si="0"/>
        <v>0.0584946137934913</v>
      </c>
    </row>
    <row r="29" s="5" customFormat="1" spans="1:16">
      <c r="A29" s="5">
        <v>28</v>
      </c>
      <c r="B29" s="5" t="s">
        <v>103</v>
      </c>
      <c r="C29" s="5" t="s">
        <v>188</v>
      </c>
      <c r="D29" s="5" t="s">
        <v>189</v>
      </c>
      <c r="E29" s="5" t="s">
        <v>104</v>
      </c>
      <c r="F29" s="5" t="s">
        <v>66</v>
      </c>
      <c r="G29" s="5">
        <v>2</v>
      </c>
      <c r="H29" s="5">
        <v>0.214810753477304</v>
      </c>
      <c r="I29" s="5">
        <v>0.121036792987171</v>
      </c>
      <c r="J29" s="5">
        <v>0.0759382131376451</v>
      </c>
      <c r="K29" s="5">
        <v>-0.0224213607775516</v>
      </c>
      <c r="L29" s="5">
        <v>0.45204286773216</v>
      </c>
      <c r="M29" s="5">
        <v>1.2396272796144</v>
      </c>
      <c r="N29" s="5">
        <v>0.977828129813726</v>
      </c>
      <c r="O29" s="5">
        <v>1.57151931460279</v>
      </c>
      <c r="P29" s="5">
        <f t="shared" si="0"/>
        <v>0.00506254754250967</v>
      </c>
    </row>
    <row r="30" s="5" customFormat="1" spans="1:16">
      <c r="A30" s="5">
        <v>30</v>
      </c>
      <c r="B30" s="5" t="s">
        <v>105</v>
      </c>
      <c r="C30" s="5" t="s">
        <v>188</v>
      </c>
      <c r="D30" s="5" t="s">
        <v>189</v>
      </c>
      <c r="E30" s="5" t="s">
        <v>106</v>
      </c>
      <c r="F30" s="5" t="s">
        <v>66</v>
      </c>
      <c r="G30" s="5">
        <v>2</v>
      </c>
      <c r="H30" s="5">
        <v>0.0602236589079702</v>
      </c>
      <c r="I30" s="5">
        <v>0.0947312740970332</v>
      </c>
      <c r="J30" s="5">
        <v>0.524951414409273</v>
      </c>
      <c r="K30" s="5">
        <v>-0.125449638322215</v>
      </c>
      <c r="L30" s="5">
        <v>0.245896956138155</v>
      </c>
      <c r="M30" s="5">
        <v>1.06207406230807</v>
      </c>
      <c r="N30" s="5">
        <v>0.882100187353827</v>
      </c>
      <c r="O30" s="5">
        <v>1.27876779758024</v>
      </c>
      <c r="P30" s="5">
        <f t="shared" si="0"/>
        <v>0.0349967609606182</v>
      </c>
    </row>
    <row r="31" s="5" customFormat="1" spans="1:16">
      <c r="A31" s="5">
        <v>31</v>
      </c>
      <c r="B31" s="5" t="s">
        <v>107</v>
      </c>
      <c r="C31" s="5" t="s">
        <v>188</v>
      </c>
      <c r="D31" s="5" t="s">
        <v>189</v>
      </c>
      <c r="E31" s="5" t="s">
        <v>108</v>
      </c>
      <c r="F31" s="5" t="s">
        <v>66</v>
      </c>
      <c r="G31" s="5">
        <v>2</v>
      </c>
      <c r="H31" s="5">
        <v>0.0422830574933331</v>
      </c>
      <c r="I31" s="5">
        <v>0.114108103987586</v>
      </c>
      <c r="J31" s="5">
        <v>0.710970773307469</v>
      </c>
      <c r="K31" s="5">
        <v>-0.181368826322336</v>
      </c>
      <c r="L31" s="5">
        <v>0.265934941309002</v>
      </c>
      <c r="M31" s="5">
        <v>1.04318971963083</v>
      </c>
      <c r="N31" s="5">
        <v>0.83412765371955</v>
      </c>
      <c r="O31" s="5">
        <v>1.30465017709308</v>
      </c>
      <c r="P31" s="5">
        <f t="shared" si="0"/>
        <v>0.0473980515538313</v>
      </c>
    </row>
    <row r="32" s="5" customFormat="1" spans="1:16">
      <c r="A32" s="5">
        <v>12</v>
      </c>
      <c r="B32" s="5" t="s">
        <v>109</v>
      </c>
      <c r="C32" s="5" t="s">
        <v>188</v>
      </c>
      <c r="D32" s="5" t="s">
        <v>189</v>
      </c>
      <c r="E32" s="5" t="s">
        <v>110</v>
      </c>
      <c r="F32" s="5" t="s">
        <v>66</v>
      </c>
      <c r="G32" s="5">
        <v>2</v>
      </c>
      <c r="H32" s="5">
        <v>-0.104661136113569</v>
      </c>
      <c r="I32" s="5">
        <v>0.218376732736108</v>
      </c>
      <c r="J32" s="5">
        <v>0.631747475374579</v>
      </c>
      <c r="K32" s="5">
        <v>-0.532679532276341</v>
      </c>
      <c r="L32" s="5">
        <v>0.323357260049204</v>
      </c>
      <c r="M32" s="5">
        <v>0.90062966175044</v>
      </c>
      <c r="N32" s="5">
        <v>0.587029894838428</v>
      </c>
      <c r="O32" s="5">
        <v>1.38175890999208</v>
      </c>
      <c r="P32" s="5">
        <f t="shared" si="0"/>
        <v>0.0421164983583053</v>
      </c>
    </row>
    <row r="33" s="3" customFormat="1" spans="1:16">
      <c r="A33" s="3">
        <v>32</v>
      </c>
      <c r="B33" s="3" t="s">
        <v>111</v>
      </c>
      <c r="C33" s="3" t="s">
        <v>188</v>
      </c>
      <c r="D33" s="3" t="s">
        <v>189</v>
      </c>
      <c r="E33" s="3" t="s">
        <v>112</v>
      </c>
      <c r="F33" s="3" t="s">
        <v>66</v>
      </c>
      <c r="G33" s="3">
        <v>2</v>
      </c>
      <c r="H33" s="3">
        <v>-0.00814985740132551</v>
      </c>
      <c r="I33" s="3">
        <v>0.0372533765820315</v>
      </c>
      <c r="J33" s="3">
        <v>0.826830551336571</v>
      </c>
      <c r="K33" s="3">
        <v>-0.0811664755021072</v>
      </c>
      <c r="L33" s="3">
        <v>0.0648667606994562</v>
      </c>
      <c r="M33" s="3">
        <v>0.991883262650865</v>
      </c>
      <c r="N33" s="3">
        <v>0.922040181564956</v>
      </c>
      <c r="O33" s="3">
        <v>1.06701684633428</v>
      </c>
      <c r="P33" s="3">
        <f t="shared" si="0"/>
        <v>0.0551220367557714</v>
      </c>
    </row>
    <row r="34" s="3" customFormat="1" spans="1:16">
      <c r="A34" s="3">
        <v>2</v>
      </c>
      <c r="B34" s="3" t="s">
        <v>113</v>
      </c>
      <c r="C34" s="3" t="s">
        <v>188</v>
      </c>
      <c r="D34" s="3" t="s">
        <v>189</v>
      </c>
      <c r="E34" s="3" t="s">
        <v>114</v>
      </c>
      <c r="F34" s="3" t="s">
        <v>63</v>
      </c>
      <c r="G34" s="3">
        <v>1</v>
      </c>
      <c r="H34" s="3">
        <v>0.011402157164869</v>
      </c>
      <c r="I34" s="3">
        <v>0.119568567026194</v>
      </c>
      <c r="J34" s="3">
        <v>0.924028231555062</v>
      </c>
      <c r="K34" s="3">
        <v>-0.222952234206471</v>
      </c>
      <c r="L34" s="3">
        <v>0.24575654853621</v>
      </c>
      <c r="M34" s="3">
        <v>1.01146740952895</v>
      </c>
      <c r="N34" s="3">
        <v>0.800153068328019</v>
      </c>
      <c r="O34" s="3">
        <v>1.27858826146475</v>
      </c>
      <c r="P34" s="3">
        <f t="shared" si="0"/>
        <v>0.0616018821036708</v>
      </c>
    </row>
    <row r="35" s="3" customFormat="1" spans="1:16">
      <c r="A35" s="3">
        <v>34</v>
      </c>
      <c r="B35" s="3" t="s">
        <v>115</v>
      </c>
      <c r="C35" s="3" t="s">
        <v>188</v>
      </c>
      <c r="D35" s="3" t="s">
        <v>189</v>
      </c>
      <c r="E35" s="3" t="s">
        <v>116</v>
      </c>
      <c r="F35" s="3" t="s">
        <v>63</v>
      </c>
      <c r="G35" s="3">
        <v>1</v>
      </c>
      <c r="H35" s="3">
        <v>0.173076923076923</v>
      </c>
      <c r="I35" s="3">
        <v>0.138633754305396</v>
      </c>
      <c r="J35" s="3">
        <v>0.211867331144255</v>
      </c>
      <c r="K35" s="3">
        <v>-0.0986452353616533</v>
      </c>
      <c r="L35" s="3">
        <v>0.444799081515499</v>
      </c>
      <c r="M35" s="3">
        <v>1.18895755984033</v>
      </c>
      <c r="N35" s="3">
        <v>0.906064090511996</v>
      </c>
      <c r="O35" s="3">
        <v>1.56017669600245</v>
      </c>
      <c r="P35" s="3">
        <v>0.211867331144255</v>
      </c>
    </row>
  </sheetData>
  <autoFilter xmlns:etc="http://www.wps.cn/officeDocument/2017/etCustomData" ref="F1:F35" etc:filterBottomFollowUsedRange="0">
    <extLst/>
  </autoFilter>
  <sortState ref="A2:P35">
    <sortCondition ref="E2"/>
  </sortState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P220"/>
  <sheetViews>
    <sheetView tabSelected="1" topLeftCell="A28" workbookViewId="0">
      <selection activeCell="I47" sqref="I47"/>
    </sheetView>
  </sheetViews>
  <sheetFormatPr defaultColWidth="9.02654867256637" defaultRowHeight="13.5"/>
  <cols>
    <col min="4" max="4" width="19.0619469026549" customWidth="1"/>
    <col min="7" max="7" width="5.25663716814159" customWidth="1"/>
    <col min="8" max="8" width="6.23893805309735" customWidth="1"/>
    <col min="9" max="9" width="5.98230088495575" customWidth="1"/>
    <col min="10" max="10" width="12.7964601769912"/>
    <col min="11" max="11" width="8.76991150442478" customWidth="1"/>
    <col min="12" max="12" width="7.83185840707965" customWidth="1"/>
    <col min="13" max="15" width="12.7964601769912"/>
    <col min="16" max="16" width="12.9469026548673" customWidth="1"/>
  </cols>
  <sheetData>
    <row r="1" spans="1:16">
      <c r="A1" s="3"/>
      <c r="B1" s="3" t="s">
        <v>44</v>
      </c>
      <c r="C1" s="3" t="s">
        <v>45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  <c r="J1" s="3" t="s">
        <v>52</v>
      </c>
      <c r="K1" s="3" t="s">
        <v>53</v>
      </c>
      <c r="L1" s="3" t="s">
        <v>54</v>
      </c>
      <c r="M1" s="3" t="s">
        <v>55</v>
      </c>
      <c r="N1" s="3" t="s">
        <v>56</v>
      </c>
      <c r="O1" s="3" t="s">
        <v>57</v>
      </c>
      <c r="P1" s="3" t="s">
        <v>58</v>
      </c>
    </row>
    <row r="2" spans="1:16">
      <c r="A2" s="3">
        <v>224</v>
      </c>
      <c r="B2" s="3" t="s">
        <v>188</v>
      </c>
      <c r="C2" s="3" t="s">
        <v>162</v>
      </c>
      <c r="D2" s="3" t="s">
        <v>163</v>
      </c>
      <c r="E2" s="3" t="s">
        <v>190</v>
      </c>
      <c r="F2" s="3" t="s">
        <v>63</v>
      </c>
      <c r="G2" s="3">
        <v>1</v>
      </c>
      <c r="H2" s="3">
        <v>0.315202369200395</v>
      </c>
      <c r="I2" s="3">
        <v>0.188180651530109</v>
      </c>
      <c r="J2" s="3">
        <v>0.0939344632435277</v>
      </c>
      <c r="K2" s="3">
        <v>-0.053631707798618</v>
      </c>
      <c r="L2" s="3">
        <v>0.684036446199408</v>
      </c>
      <c r="M2" s="3">
        <v>1.3705366372983</v>
      </c>
      <c r="N2" s="3">
        <v>0.947781102620291</v>
      </c>
      <c r="O2" s="3">
        <v>1.98186128525233</v>
      </c>
      <c r="P2" s="3">
        <v>0.0939344632435277</v>
      </c>
    </row>
    <row r="3" s="1" customFormat="1" spans="1:16">
      <c r="A3" s="4">
        <v>26</v>
      </c>
      <c r="B3" s="4" t="s">
        <v>188</v>
      </c>
      <c r="C3" s="4" t="s">
        <v>118</v>
      </c>
      <c r="D3" s="4" t="s">
        <v>119</v>
      </c>
      <c r="E3" s="4" t="s">
        <v>190</v>
      </c>
      <c r="F3" s="4" t="s">
        <v>73</v>
      </c>
      <c r="G3" s="4">
        <v>18</v>
      </c>
      <c r="H3" s="4">
        <v>0.00845663707088006</v>
      </c>
      <c r="I3" s="4">
        <v>0.0624950289410878</v>
      </c>
      <c r="J3" s="4">
        <v>0.894049032554619</v>
      </c>
      <c r="K3" s="4">
        <v>-0.114033619653652</v>
      </c>
      <c r="L3" s="4">
        <v>0.130946893795412</v>
      </c>
      <c r="M3" s="4">
        <v>1.00849249543527</v>
      </c>
      <c r="N3" s="4">
        <v>0.892227958983209</v>
      </c>
      <c r="O3" s="4">
        <v>1.13990724355725</v>
      </c>
      <c r="P3" s="1">
        <f>J3/6</f>
        <v>0.149008172092436</v>
      </c>
    </row>
    <row r="4" s="1" customFormat="1" spans="1:16">
      <c r="A4" s="4">
        <v>27</v>
      </c>
      <c r="B4" s="4" t="s">
        <v>188</v>
      </c>
      <c r="C4" s="4" t="s">
        <v>118</v>
      </c>
      <c r="D4" s="4" t="s">
        <v>119</v>
      </c>
      <c r="E4" s="4" t="s">
        <v>190</v>
      </c>
      <c r="F4" s="4" t="s">
        <v>74</v>
      </c>
      <c r="G4" s="4">
        <v>18</v>
      </c>
      <c r="H4" s="4">
        <v>0.0258912907783114</v>
      </c>
      <c r="I4" s="4">
        <v>0.0602572649880756</v>
      </c>
      <c r="J4" s="4">
        <v>0.667429047754542</v>
      </c>
      <c r="K4" s="4">
        <v>-0.0922129485983167</v>
      </c>
      <c r="L4" s="4">
        <v>0.14399553015494</v>
      </c>
      <c r="M4" s="4">
        <v>1.02622938181202</v>
      </c>
      <c r="N4" s="4">
        <v>0.911910938711174</v>
      </c>
      <c r="O4" s="4">
        <v>1.15487894638342</v>
      </c>
      <c r="P4" s="1">
        <f>J4/6</f>
        <v>0.111238174625757</v>
      </c>
    </row>
    <row r="5" s="2" customFormat="1" spans="1:16">
      <c r="A5" s="4">
        <v>29</v>
      </c>
      <c r="B5" s="4" t="s">
        <v>188</v>
      </c>
      <c r="C5" s="4" t="s">
        <v>118</v>
      </c>
      <c r="D5" s="4" t="s">
        <v>119</v>
      </c>
      <c r="E5" s="4" t="s">
        <v>190</v>
      </c>
      <c r="F5" s="4" t="s">
        <v>75</v>
      </c>
      <c r="G5" s="4">
        <v>18</v>
      </c>
      <c r="H5" s="4">
        <v>0.0126407980737211</v>
      </c>
      <c r="I5" s="4">
        <v>0.0899453659211259</v>
      </c>
      <c r="J5" s="4">
        <v>0.889886224799399</v>
      </c>
      <c r="K5" s="4">
        <v>-0.163652119131686</v>
      </c>
      <c r="L5" s="4">
        <v>0.188933715279128</v>
      </c>
      <c r="M5" s="4">
        <v>1.0127210306733</v>
      </c>
      <c r="N5" s="4">
        <v>0.849037334355555</v>
      </c>
      <c r="O5" s="4">
        <v>1.20796088047937</v>
      </c>
      <c r="P5" s="1">
        <f>J5/6</f>
        <v>0.1483143707999</v>
      </c>
    </row>
    <row r="6" s="1" customFormat="1" spans="1:16">
      <c r="A6" s="4">
        <v>30</v>
      </c>
      <c r="B6" s="4" t="s">
        <v>188</v>
      </c>
      <c r="C6" s="4" t="s">
        <v>118</v>
      </c>
      <c r="D6" s="4" t="s">
        <v>119</v>
      </c>
      <c r="E6" s="4" t="s">
        <v>190</v>
      </c>
      <c r="F6" s="4" t="s">
        <v>76</v>
      </c>
      <c r="G6" s="4">
        <v>18</v>
      </c>
      <c r="H6" s="4">
        <v>0.0313434836462974</v>
      </c>
      <c r="I6" s="4">
        <v>0.0724544383156293</v>
      </c>
      <c r="J6" s="4">
        <v>0.670746375984273</v>
      </c>
      <c r="K6" s="4">
        <v>-0.110667215452336</v>
      </c>
      <c r="L6" s="4">
        <v>0.173354182744931</v>
      </c>
      <c r="M6" s="4">
        <v>1.03183986314332</v>
      </c>
      <c r="N6" s="4">
        <v>0.895236620276522</v>
      </c>
      <c r="O6" s="4">
        <v>1.18928725552219</v>
      </c>
      <c r="P6" s="1">
        <f>J6/6</f>
        <v>0.111791062664045</v>
      </c>
    </row>
    <row r="7" s="1" customFormat="1" spans="1:16">
      <c r="A7" s="4">
        <v>28</v>
      </c>
      <c r="B7" s="4" t="s">
        <v>188</v>
      </c>
      <c r="C7" s="4" t="s">
        <v>118</v>
      </c>
      <c r="D7" s="4" t="s">
        <v>119</v>
      </c>
      <c r="E7" s="4" t="s">
        <v>190</v>
      </c>
      <c r="F7" s="4" t="s">
        <v>66</v>
      </c>
      <c r="G7" s="4">
        <v>18</v>
      </c>
      <c r="H7" s="4">
        <v>0.016762961490934</v>
      </c>
      <c r="I7" s="4">
        <v>0.0420898280469467</v>
      </c>
      <c r="J7" s="4">
        <v>0.690433874253135</v>
      </c>
      <c r="K7" s="4">
        <v>-0.0657331014810815</v>
      </c>
      <c r="L7" s="4">
        <v>0.0992590244629495</v>
      </c>
      <c r="M7" s="4">
        <v>1.01690424828758</v>
      </c>
      <c r="N7" s="4">
        <v>0.936380749578335</v>
      </c>
      <c r="O7" s="4">
        <v>1.10435231678032</v>
      </c>
      <c r="P7" s="1">
        <f>J7/6</f>
        <v>0.115072312375522</v>
      </c>
    </row>
    <row r="8" s="1" customFormat="1" spans="1:16">
      <c r="A8" s="4">
        <v>31</v>
      </c>
      <c r="B8" s="4" t="s">
        <v>188</v>
      </c>
      <c r="C8" s="4" t="s">
        <v>59</v>
      </c>
      <c r="D8" s="4" t="s">
        <v>62</v>
      </c>
      <c r="E8" s="4" t="s">
        <v>190</v>
      </c>
      <c r="F8" s="4" t="s">
        <v>73</v>
      </c>
      <c r="G8" s="4">
        <v>18</v>
      </c>
      <c r="H8" s="4">
        <v>-0.0142331060119725</v>
      </c>
      <c r="I8" s="4">
        <v>0.0681920674260768</v>
      </c>
      <c r="J8" s="4">
        <v>0.837300173423159</v>
      </c>
      <c r="K8" s="4">
        <v>-0.147889558167083</v>
      </c>
      <c r="L8" s="4">
        <v>0.119423346143138</v>
      </c>
      <c r="M8" s="4">
        <v>0.985867705786309</v>
      </c>
      <c r="N8" s="4">
        <v>0.862526368675046</v>
      </c>
      <c r="O8" s="4">
        <v>1.12684686359836</v>
      </c>
      <c r="P8" s="1">
        <f>J8/6</f>
        <v>0.13955002890386</v>
      </c>
    </row>
    <row r="9" s="1" customFormat="1" spans="1:16">
      <c r="A9" s="4">
        <v>32</v>
      </c>
      <c r="B9" s="4" t="s">
        <v>188</v>
      </c>
      <c r="C9" s="4" t="s">
        <v>59</v>
      </c>
      <c r="D9" s="4" t="s">
        <v>62</v>
      </c>
      <c r="E9" s="4" t="s">
        <v>190</v>
      </c>
      <c r="F9" s="4" t="s">
        <v>74</v>
      </c>
      <c r="G9" s="4">
        <v>18</v>
      </c>
      <c r="H9" s="4">
        <v>-0.00542331441255136</v>
      </c>
      <c r="I9" s="4">
        <v>0.06457638795655</v>
      </c>
      <c r="J9" s="4">
        <v>0.933070001940293</v>
      </c>
      <c r="K9" s="4">
        <v>-0.131993034807389</v>
      </c>
      <c r="L9" s="4">
        <v>0.121146405982287</v>
      </c>
      <c r="M9" s="4">
        <v>0.99459136520767</v>
      </c>
      <c r="N9" s="4">
        <v>0.876347098984454</v>
      </c>
      <c r="O9" s="4">
        <v>1.12879016190274</v>
      </c>
      <c r="P9" s="1">
        <f>J9/6</f>
        <v>0.155511666990049</v>
      </c>
    </row>
    <row r="10" s="2" customFormat="1" spans="1:16">
      <c r="A10" s="4">
        <v>34</v>
      </c>
      <c r="B10" s="4" t="s">
        <v>188</v>
      </c>
      <c r="C10" s="4" t="s">
        <v>59</v>
      </c>
      <c r="D10" s="4" t="s">
        <v>62</v>
      </c>
      <c r="E10" s="4" t="s">
        <v>190</v>
      </c>
      <c r="F10" s="4" t="s">
        <v>75</v>
      </c>
      <c r="G10" s="4">
        <v>18</v>
      </c>
      <c r="H10" s="4">
        <v>0.0436252972794471</v>
      </c>
      <c r="I10" s="4">
        <v>0.106106844424427</v>
      </c>
      <c r="J10" s="4">
        <v>0.686102654202987</v>
      </c>
      <c r="K10" s="4">
        <v>-0.164344117792431</v>
      </c>
      <c r="L10" s="4">
        <v>0.251594712351325</v>
      </c>
      <c r="M10" s="4">
        <v>1.04459087050685</v>
      </c>
      <c r="N10" s="4">
        <v>0.848450004896296</v>
      </c>
      <c r="O10" s="4">
        <v>1.28607470145472</v>
      </c>
      <c r="P10" s="1">
        <f>J10/6</f>
        <v>0.114350442367165</v>
      </c>
    </row>
    <row r="11" s="1" customFormat="1" spans="1:16">
      <c r="A11" s="4">
        <v>35</v>
      </c>
      <c r="B11" s="4" t="s">
        <v>188</v>
      </c>
      <c r="C11" s="4" t="s">
        <v>59</v>
      </c>
      <c r="D11" s="4" t="s">
        <v>62</v>
      </c>
      <c r="E11" s="4" t="s">
        <v>190</v>
      </c>
      <c r="F11" s="4" t="s">
        <v>76</v>
      </c>
      <c r="G11" s="4">
        <v>18</v>
      </c>
      <c r="H11" s="4">
        <v>-0.0063495749550827</v>
      </c>
      <c r="I11" s="4">
        <v>0.0764945959225929</v>
      </c>
      <c r="J11" s="4">
        <v>0.934815670160252</v>
      </c>
      <c r="K11" s="4">
        <v>-0.156278982963365</v>
      </c>
      <c r="L11" s="4">
        <v>0.143579833053199</v>
      </c>
      <c r="M11" s="4">
        <v>0.993670540997537</v>
      </c>
      <c r="N11" s="4">
        <v>0.855320537224384</v>
      </c>
      <c r="O11" s="4">
        <v>1.15439896632262</v>
      </c>
      <c r="P11" s="1">
        <f>J11/6</f>
        <v>0.155802611693375</v>
      </c>
    </row>
    <row r="12" s="1" customFormat="1" spans="1:16">
      <c r="A12" s="4">
        <v>33</v>
      </c>
      <c r="B12" s="4" t="s">
        <v>188</v>
      </c>
      <c r="C12" s="4" t="s">
        <v>59</v>
      </c>
      <c r="D12" s="4" t="s">
        <v>62</v>
      </c>
      <c r="E12" s="4" t="s">
        <v>190</v>
      </c>
      <c r="F12" s="4" t="s">
        <v>66</v>
      </c>
      <c r="G12" s="4">
        <v>18</v>
      </c>
      <c r="H12" s="4">
        <v>0.011733119614092</v>
      </c>
      <c r="I12" s="4">
        <v>0.0449234270856542</v>
      </c>
      <c r="J12" s="4">
        <v>0.793953375764025</v>
      </c>
      <c r="K12" s="4">
        <v>-0.0763167974737902</v>
      </c>
      <c r="L12" s="4">
        <v>0.0997830367019743</v>
      </c>
      <c r="M12" s="4">
        <v>1.01180222266235</v>
      </c>
      <c r="N12" s="4">
        <v>0.926522640029499</v>
      </c>
      <c r="O12" s="4">
        <v>1.10493116255839</v>
      </c>
      <c r="P12" s="1">
        <f>J12/6</f>
        <v>0.132325562627337</v>
      </c>
    </row>
    <row r="13" s="1" customFormat="1" spans="1:16">
      <c r="A13" s="4">
        <v>36</v>
      </c>
      <c r="B13" s="4" t="s">
        <v>188</v>
      </c>
      <c r="C13" s="4" t="s">
        <v>64</v>
      </c>
      <c r="D13" s="4" t="s">
        <v>65</v>
      </c>
      <c r="E13" s="4" t="s">
        <v>190</v>
      </c>
      <c r="F13" s="4" t="s">
        <v>73</v>
      </c>
      <c r="G13" s="4">
        <v>18</v>
      </c>
      <c r="H13" s="4">
        <v>0.0675330629594458</v>
      </c>
      <c r="I13" s="4">
        <v>0.0647204241882829</v>
      </c>
      <c r="J13" s="4">
        <v>0.312246324062955</v>
      </c>
      <c r="K13" s="4">
        <v>-0.0593189684495887</v>
      </c>
      <c r="L13" s="4">
        <v>0.19438509436848</v>
      </c>
      <c r="M13" s="4">
        <v>1.06986563193714</v>
      </c>
      <c r="N13" s="4">
        <v>0.942406123391331</v>
      </c>
      <c r="O13" s="4">
        <v>1.21456391463298</v>
      </c>
      <c r="P13" s="1">
        <f>J13/6</f>
        <v>0.0520410540104925</v>
      </c>
    </row>
    <row r="14" s="1" customFormat="1" spans="1:16">
      <c r="A14" s="4">
        <v>37</v>
      </c>
      <c r="B14" s="4" t="s">
        <v>188</v>
      </c>
      <c r="C14" s="4" t="s">
        <v>64</v>
      </c>
      <c r="D14" s="4" t="s">
        <v>65</v>
      </c>
      <c r="E14" s="4" t="s">
        <v>190</v>
      </c>
      <c r="F14" s="4" t="s">
        <v>74</v>
      </c>
      <c r="G14" s="4">
        <v>18</v>
      </c>
      <c r="H14" s="4">
        <v>0.0217582104700936</v>
      </c>
      <c r="I14" s="4">
        <v>0.0642541480667681</v>
      </c>
      <c r="J14" s="4">
        <v>0.734890492933973</v>
      </c>
      <c r="K14" s="4">
        <v>-0.104179919740772</v>
      </c>
      <c r="L14" s="4">
        <v>0.147696340680959</v>
      </c>
      <c r="M14" s="4">
        <v>1.02199664650523</v>
      </c>
      <c r="N14" s="4">
        <v>0.901063163785274</v>
      </c>
      <c r="O14" s="4">
        <v>1.15916085291979</v>
      </c>
      <c r="P14" s="1">
        <f>J14/6</f>
        <v>0.122481748822329</v>
      </c>
    </row>
    <row r="15" s="2" customFormat="1" spans="1:16">
      <c r="A15" s="4">
        <v>39</v>
      </c>
      <c r="B15" s="4" t="s">
        <v>188</v>
      </c>
      <c r="C15" s="4" t="s">
        <v>64</v>
      </c>
      <c r="D15" s="4" t="s">
        <v>65</v>
      </c>
      <c r="E15" s="4" t="s">
        <v>190</v>
      </c>
      <c r="F15" s="4" t="s">
        <v>75</v>
      </c>
      <c r="G15" s="4">
        <v>18</v>
      </c>
      <c r="H15" s="4">
        <v>-0.0211628128517691</v>
      </c>
      <c r="I15" s="4">
        <v>0.098401902992322</v>
      </c>
      <c r="J15" s="4">
        <v>0.832275494507978</v>
      </c>
      <c r="K15" s="4">
        <v>-0.21403054271672</v>
      </c>
      <c r="L15" s="4">
        <v>0.171704917013182</v>
      </c>
      <c r="M15" s="4">
        <v>0.979059548115208</v>
      </c>
      <c r="N15" s="4">
        <v>0.80732372678623</v>
      </c>
      <c r="O15" s="4">
        <v>1.18732742139433</v>
      </c>
      <c r="P15" s="1">
        <f>J15/6</f>
        <v>0.138712582417996</v>
      </c>
    </row>
    <row r="16" s="1" customFormat="1" spans="1:16">
      <c r="A16" s="4">
        <v>40</v>
      </c>
      <c r="B16" s="4" t="s">
        <v>188</v>
      </c>
      <c r="C16" s="4" t="s">
        <v>64</v>
      </c>
      <c r="D16" s="4" t="s">
        <v>65</v>
      </c>
      <c r="E16" s="4" t="s">
        <v>190</v>
      </c>
      <c r="F16" s="4" t="s">
        <v>76</v>
      </c>
      <c r="G16" s="4">
        <v>18</v>
      </c>
      <c r="H16" s="4">
        <v>-0.00520944572711723</v>
      </c>
      <c r="I16" s="4">
        <v>0.0743889627356862</v>
      </c>
      <c r="J16" s="4">
        <v>0.944987121913225</v>
      </c>
      <c r="K16" s="4">
        <v>-0.151011812689062</v>
      </c>
      <c r="L16" s="4">
        <v>0.140592921234828</v>
      </c>
      <c r="M16" s="4">
        <v>0.994804099903325</v>
      </c>
      <c r="N16" s="4">
        <v>0.859837541605692</v>
      </c>
      <c r="O16" s="4">
        <v>1.150956022851</v>
      </c>
      <c r="P16" s="1">
        <f>J16/6</f>
        <v>0.157497853652204</v>
      </c>
    </row>
    <row r="17" s="1" customFormat="1" spans="1:16">
      <c r="A17" s="4">
        <v>38</v>
      </c>
      <c r="B17" s="4" t="s">
        <v>188</v>
      </c>
      <c r="C17" s="4" t="s">
        <v>64</v>
      </c>
      <c r="D17" s="4" t="s">
        <v>65</v>
      </c>
      <c r="E17" s="4" t="s">
        <v>190</v>
      </c>
      <c r="F17" s="4" t="s">
        <v>66</v>
      </c>
      <c r="G17" s="4">
        <v>18</v>
      </c>
      <c r="H17" s="4">
        <v>0.026919863409448</v>
      </c>
      <c r="I17" s="4">
        <v>0.0432290145274864</v>
      </c>
      <c r="J17" s="4">
        <v>0.53346410580619</v>
      </c>
      <c r="K17" s="4">
        <v>-0.0578090050644254</v>
      </c>
      <c r="L17" s="4">
        <v>0.111648731883321</v>
      </c>
      <c r="M17" s="4">
        <v>1.02728547630926</v>
      </c>
      <c r="N17" s="4">
        <v>0.943830197010544</v>
      </c>
      <c r="O17" s="4">
        <v>1.11812003173718</v>
      </c>
      <c r="P17" s="1">
        <f>J17/6</f>
        <v>0.0889106843010317</v>
      </c>
    </row>
    <row r="18" s="1" customFormat="1" spans="1:16">
      <c r="A18" s="4">
        <v>41</v>
      </c>
      <c r="B18" s="4" t="s">
        <v>188</v>
      </c>
      <c r="C18" s="4" t="s">
        <v>120</v>
      </c>
      <c r="D18" s="4" t="s">
        <v>121</v>
      </c>
      <c r="E18" s="4" t="s">
        <v>190</v>
      </c>
      <c r="F18" s="4" t="s">
        <v>73</v>
      </c>
      <c r="G18" s="4">
        <v>18</v>
      </c>
      <c r="H18" s="4">
        <v>0.0904427640226066</v>
      </c>
      <c r="I18" s="4">
        <v>0.0776293173779894</v>
      </c>
      <c r="J18" s="4">
        <v>0.261071479715378</v>
      </c>
      <c r="K18" s="4">
        <v>-0.0617106980382526</v>
      </c>
      <c r="L18" s="4">
        <v>0.242596226083466</v>
      </c>
      <c r="M18" s="4">
        <v>1.09465885197928</v>
      </c>
      <c r="N18" s="4">
        <v>0.940154836089886</v>
      </c>
      <c r="O18" s="4">
        <v>1.27455388859163</v>
      </c>
      <c r="P18" s="1">
        <f>J18/6</f>
        <v>0.0435119132858963</v>
      </c>
    </row>
    <row r="19" s="1" customFormat="1" spans="1:16">
      <c r="A19" s="4">
        <v>42</v>
      </c>
      <c r="B19" s="4" t="s">
        <v>188</v>
      </c>
      <c r="C19" s="4" t="s">
        <v>120</v>
      </c>
      <c r="D19" s="4" t="s">
        <v>121</v>
      </c>
      <c r="E19" s="4" t="s">
        <v>190</v>
      </c>
      <c r="F19" s="4" t="s">
        <v>74</v>
      </c>
      <c r="G19" s="4">
        <v>18</v>
      </c>
      <c r="H19" s="4">
        <v>0.0636290886541259</v>
      </c>
      <c r="I19" s="4">
        <v>0.0676435641453563</v>
      </c>
      <c r="J19" s="4">
        <v>0.346882961221203</v>
      </c>
      <c r="K19" s="4">
        <v>-0.0689522970707723</v>
      </c>
      <c r="L19" s="4">
        <v>0.196210474379024</v>
      </c>
      <c r="M19" s="4">
        <v>1.06569704631994</v>
      </c>
      <c r="N19" s="4">
        <v>0.93337120355671</v>
      </c>
      <c r="O19" s="4">
        <v>1.21678298002692</v>
      </c>
      <c r="P19" s="1">
        <f>J19/6</f>
        <v>0.0578138268702005</v>
      </c>
    </row>
    <row r="20" s="2" customFormat="1" spans="1:16">
      <c r="A20" s="4">
        <v>44</v>
      </c>
      <c r="B20" s="4" t="s">
        <v>188</v>
      </c>
      <c r="C20" s="4" t="s">
        <v>120</v>
      </c>
      <c r="D20" s="4" t="s">
        <v>121</v>
      </c>
      <c r="E20" s="4" t="s">
        <v>190</v>
      </c>
      <c r="F20" s="4" t="s">
        <v>75</v>
      </c>
      <c r="G20" s="4">
        <v>18</v>
      </c>
      <c r="H20" s="4">
        <v>0.0547329270852781</v>
      </c>
      <c r="I20" s="4">
        <v>0.124401562787773</v>
      </c>
      <c r="J20" s="4">
        <v>0.665501456436487</v>
      </c>
      <c r="K20" s="4">
        <v>-0.189094135978756</v>
      </c>
      <c r="L20" s="4">
        <v>0.298559990149313</v>
      </c>
      <c r="M20" s="4">
        <v>1.05625847897109</v>
      </c>
      <c r="N20" s="4">
        <v>0.827708585869359</v>
      </c>
      <c r="O20" s="4">
        <v>1.34791639647727</v>
      </c>
      <c r="P20" s="1">
        <f>J20/6</f>
        <v>0.110916909406081</v>
      </c>
    </row>
    <row r="21" s="1" customFormat="1" spans="1:16">
      <c r="A21" s="4">
        <v>45</v>
      </c>
      <c r="B21" s="4" t="s">
        <v>188</v>
      </c>
      <c r="C21" s="4" t="s">
        <v>120</v>
      </c>
      <c r="D21" s="4" t="s">
        <v>121</v>
      </c>
      <c r="E21" s="4" t="s">
        <v>190</v>
      </c>
      <c r="F21" s="4" t="s">
        <v>76</v>
      </c>
      <c r="G21" s="4">
        <v>18</v>
      </c>
      <c r="H21" s="4">
        <v>0.0196935324422736</v>
      </c>
      <c r="I21" s="4">
        <v>0.0792948289110865</v>
      </c>
      <c r="J21" s="4">
        <v>0.806832479677363</v>
      </c>
      <c r="K21" s="4">
        <v>-0.135724332223456</v>
      </c>
      <c r="L21" s="4">
        <v>0.175111397108003</v>
      </c>
      <c r="M21" s="4">
        <v>1.01988872931866</v>
      </c>
      <c r="N21" s="4">
        <v>0.873083280244382</v>
      </c>
      <c r="O21" s="4">
        <v>1.19137892538736</v>
      </c>
      <c r="P21" s="1">
        <f>J21/6</f>
        <v>0.134472079946227</v>
      </c>
    </row>
    <row r="22" s="1" customFormat="1" spans="1:16">
      <c r="A22" s="5">
        <v>43</v>
      </c>
      <c r="B22" s="5" t="s">
        <v>188</v>
      </c>
      <c r="C22" s="5" t="s">
        <v>120</v>
      </c>
      <c r="D22" s="5" t="s">
        <v>121</v>
      </c>
      <c r="E22" s="5" t="s">
        <v>190</v>
      </c>
      <c r="F22" s="5" t="s">
        <v>66</v>
      </c>
      <c r="G22" s="5">
        <v>18</v>
      </c>
      <c r="H22" s="5">
        <v>0.0989332971098869</v>
      </c>
      <c r="I22" s="5">
        <v>0.0507562928215193</v>
      </c>
      <c r="J22" s="5">
        <v>0.0512735885060884</v>
      </c>
      <c r="K22" s="5">
        <v>-0.00054903682029088</v>
      </c>
      <c r="L22" s="5">
        <v>0.198415631040065</v>
      </c>
      <c r="M22" s="5">
        <v>1.10399265760192</v>
      </c>
      <c r="N22" s="5">
        <v>0.999451113872844</v>
      </c>
      <c r="O22" s="5">
        <v>1.21946913773114</v>
      </c>
      <c r="P22" s="2">
        <f>J22/6</f>
        <v>0.00854559808434807</v>
      </c>
    </row>
    <row r="23" s="1" customFormat="1" spans="1:16">
      <c r="A23" s="4">
        <v>46</v>
      </c>
      <c r="B23" s="4" t="s">
        <v>188</v>
      </c>
      <c r="C23" s="4" t="s">
        <v>122</v>
      </c>
      <c r="D23" s="4" t="s">
        <v>123</v>
      </c>
      <c r="E23" s="4" t="s">
        <v>190</v>
      </c>
      <c r="F23" s="4" t="s">
        <v>73</v>
      </c>
      <c r="G23" s="4">
        <v>18</v>
      </c>
      <c r="H23" s="4">
        <v>0.0429461034554007</v>
      </c>
      <c r="I23" s="4">
        <v>0.0626729664534158</v>
      </c>
      <c r="J23" s="4">
        <v>0.502999339021433</v>
      </c>
      <c r="K23" s="4">
        <v>-0.0798929107932942</v>
      </c>
      <c r="L23" s="4">
        <v>0.165785117704096</v>
      </c>
      <c r="M23" s="4">
        <v>1.04388163172151</v>
      </c>
      <c r="N23" s="4">
        <v>0.923215207477251</v>
      </c>
      <c r="O23" s="4">
        <v>1.18031944471887</v>
      </c>
      <c r="P23" s="1">
        <f>J23/6</f>
        <v>0.0838332231702388</v>
      </c>
    </row>
    <row r="24" s="1" customFormat="1" spans="1:16">
      <c r="A24" s="4">
        <v>47</v>
      </c>
      <c r="B24" s="4" t="s">
        <v>188</v>
      </c>
      <c r="C24" s="4" t="s">
        <v>122</v>
      </c>
      <c r="D24" s="4" t="s">
        <v>123</v>
      </c>
      <c r="E24" s="4" t="s">
        <v>190</v>
      </c>
      <c r="F24" s="4" t="s">
        <v>74</v>
      </c>
      <c r="G24" s="4">
        <v>18</v>
      </c>
      <c r="H24" s="4">
        <v>0.0327063912139566</v>
      </c>
      <c r="I24" s="4">
        <v>0.0578922643283775</v>
      </c>
      <c r="J24" s="4">
        <v>0.572105934902374</v>
      </c>
      <c r="K24" s="4">
        <v>-0.0807624468696633</v>
      </c>
      <c r="L24" s="4">
        <v>0.146175229297576</v>
      </c>
      <c r="M24" s="4">
        <v>1.033247124267</v>
      </c>
      <c r="N24" s="4">
        <v>0.92241278746523</v>
      </c>
      <c r="O24" s="4">
        <v>1.15739898049306</v>
      </c>
      <c r="P24" s="1">
        <f>J24/6</f>
        <v>0.0953509891503957</v>
      </c>
    </row>
    <row r="25" s="2" customFormat="1" spans="1:16">
      <c r="A25" s="4">
        <v>49</v>
      </c>
      <c r="B25" s="4" t="s">
        <v>188</v>
      </c>
      <c r="C25" s="4" t="s">
        <v>122</v>
      </c>
      <c r="D25" s="4" t="s">
        <v>123</v>
      </c>
      <c r="E25" s="4" t="s">
        <v>190</v>
      </c>
      <c r="F25" s="4" t="s">
        <v>75</v>
      </c>
      <c r="G25" s="4">
        <v>18</v>
      </c>
      <c r="H25" s="4">
        <v>0.00663073427024952</v>
      </c>
      <c r="I25" s="4">
        <v>0.0796054516314912</v>
      </c>
      <c r="J25" s="4">
        <v>0.934589954587757</v>
      </c>
      <c r="K25" s="4">
        <v>-0.149395950927473</v>
      </c>
      <c r="L25" s="4">
        <v>0.162657419467972</v>
      </c>
      <c r="M25" s="4">
        <v>1.0066527662579</v>
      </c>
      <c r="N25" s="4">
        <v>0.861228043337088</v>
      </c>
      <c r="O25" s="4">
        <v>1.17663352889456</v>
      </c>
      <c r="P25" s="1">
        <f>J25/6</f>
        <v>0.155764992431293</v>
      </c>
    </row>
    <row r="26" s="1" customFormat="1" spans="1:16">
      <c r="A26" s="4">
        <v>50</v>
      </c>
      <c r="B26" s="4" t="s">
        <v>188</v>
      </c>
      <c r="C26" s="4" t="s">
        <v>122</v>
      </c>
      <c r="D26" s="4" t="s">
        <v>123</v>
      </c>
      <c r="E26" s="4" t="s">
        <v>190</v>
      </c>
      <c r="F26" s="4" t="s">
        <v>76</v>
      </c>
      <c r="G26" s="4">
        <v>18</v>
      </c>
      <c r="H26" s="4">
        <v>0.0362245010580738</v>
      </c>
      <c r="I26" s="4">
        <v>0.0698212748523945</v>
      </c>
      <c r="J26" s="4">
        <v>0.610575930018278</v>
      </c>
      <c r="K26" s="4">
        <v>-0.100625197652619</v>
      </c>
      <c r="L26" s="4">
        <v>0.173074199768767</v>
      </c>
      <c r="M26" s="4">
        <v>1.03688860295138</v>
      </c>
      <c r="N26" s="4">
        <v>0.904271892607207</v>
      </c>
      <c r="O26" s="4">
        <v>1.18895432194692</v>
      </c>
      <c r="P26" s="1">
        <f>J26/6</f>
        <v>0.101762655003046</v>
      </c>
    </row>
    <row r="27" s="1" customFormat="1" spans="1:16">
      <c r="A27" s="4">
        <v>48</v>
      </c>
      <c r="B27" s="4" t="s">
        <v>188</v>
      </c>
      <c r="C27" s="4" t="s">
        <v>122</v>
      </c>
      <c r="D27" s="4" t="s">
        <v>123</v>
      </c>
      <c r="E27" s="4" t="s">
        <v>190</v>
      </c>
      <c r="F27" s="4" t="s">
        <v>66</v>
      </c>
      <c r="G27" s="4">
        <v>18</v>
      </c>
      <c r="H27" s="4">
        <v>-0.00706084192557414</v>
      </c>
      <c r="I27" s="4">
        <v>0.0422699475027984</v>
      </c>
      <c r="J27" s="4">
        <v>0.867337274553913</v>
      </c>
      <c r="K27" s="4">
        <v>-0.089909939031059</v>
      </c>
      <c r="L27" s="4">
        <v>0.0757882551799107</v>
      </c>
      <c r="M27" s="4">
        <v>0.992964027251907</v>
      </c>
      <c r="N27" s="4">
        <v>0.914013498505868</v>
      </c>
      <c r="O27" s="4">
        <v>1.07873413360754</v>
      </c>
      <c r="P27" s="1">
        <f>J27/6</f>
        <v>0.144556212425652</v>
      </c>
    </row>
    <row r="28" s="1" customFormat="1" spans="1:16">
      <c r="A28" s="4">
        <v>51</v>
      </c>
      <c r="B28" s="4" t="s">
        <v>188</v>
      </c>
      <c r="C28" s="4" t="s">
        <v>67</v>
      </c>
      <c r="D28" s="4" t="s">
        <v>68</v>
      </c>
      <c r="E28" s="4" t="s">
        <v>190</v>
      </c>
      <c r="F28" s="4" t="s">
        <v>73</v>
      </c>
      <c r="G28" s="4">
        <v>18</v>
      </c>
      <c r="H28" s="4">
        <v>0.0563765151797906</v>
      </c>
      <c r="I28" s="4">
        <v>0.0624950289410878</v>
      </c>
      <c r="J28" s="4">
        <v>0.380385730827216</v>
      </c>
      <c r="K28" s="4">
        <v>-0.0661137415447416</v>
      </c>
      <c r="L28" s="4">
        <v>0.178866771904323</v>
      </c>
      <c r="M28" s="4">
        <v>1.05799596029253</v>
      </c>
      <c r="N28" s="4">
        <v>0.936024393376232</v>
      </c>
      <c r="O28" s="4">
        <v>1.1958614112158</v>
      </c>
      <c r="P28" s="1">
        <f>J28/6</f>
        <v>0.063397621804536</v>
      </c>
    </row>
    <row r="29" s="1" customFormat="1" spans="1:16">
      <c r="A29" s="4">
        <v>52</v>
      </c>
      <c r="B29" s="4" t="s">
        <v>188</v>
      </c>
      <c r="C29" s="4" t="s">
        <v>67</v>
      </c>
      <c r="D29" s="4" t="s">
        <v>68</v>
      </c>
      <c r="E29" s="4" t="s">
        <v>190</v>
      </c>
      <c r="F29" s="4" t="s">
        <v>74</v>
      </c>
      <c r="G29" s="4">
        <v>18</v>
      </c>
      <c r="H29" s="4">
        <v>0.0133626920072254</v>
      </c>
      <c r="I29" s="4">
        <v>0.0568077792553387</v>
      </c>
      <c r="J29" s="4">
        <v>0.814032981013047</v>
      </c>
      <c r="K29" s="4">
        <v>-0.0979805553332385</v>
      </c>
      <c r="L29" s="4">
        <v>0.124705939347689</v>
      </c>
      <c r="M29" s="4">
        <v>1.01345237178527</v>
      </c>
      <c r="N29" s="4">
        <v>0.906666533411125</v>
      </c>
      <c r="O29" s="4">
        <v>1.13281528768137</v>
      </c>
      <c r="P29" s="1">
        <f>J29/6</f>
        <v>0.135672163502175</v>
      </c>
    </row>
    <row r="30" s="2" customFormat="1" spans="1:16">
      <c r="A30" s="4">
        <v>54</v>
      </c>
      <c r="B30" s="4" t="s">
        <v>188</v>
      </c>
      <c r="C30" s="4" t="s">
        <v>67</v>
      </c>
      <c r="D30" s="4" t="s">
        <v>68</v>
      </c>
      <c r="E30" s="4" t="s">
        <v>190</v>
      </c>
      <c r="F30" s="4" t="s">
        <v>75</v>
      </c>
      <c r="G30" s="4">
        <v>18</v>
      </c>
      <c r="H30" s="4">
        <v>-0.0173676936027379</v>
      </c>
      <c r="I30" s="4">
        <v>0.0771297109388056</v>
      </c>
      <c r="J30" s="4">
        <v>0.824527582551849</v>
      </c>
      <c r="K30" s="4">
        <v>-0.168541927042797</v>
      </c>
      <c r="L30" s="4">
        <v>0.133806539837321</v>
      </c>
      <c r="M30" s="4">
        <v>0.98278225544317</v>
      </c>
      <c r="N30" s="4">
        <v>0.844895838692327</v>
      </c>
      <c r="O30" s="4">
        <v>1.14317164007916</v>
      </c>
      <c r="P30" s="1">
        <f>J30/6</f>
        <v>0.137421263758641</v>
      </c>
    </row>
    <row r="31" s="1" customFormat="1" spans="1:16">
      <c r="A31" s="4">
        <v>55</v>
      </c>
      <c r="B31" s="4" t="s">
        <v>188</v>
      </c>
      <c r="C31" s="4" t="s">
        <v>67</v>
      </c>
      <c r="D31" s="4" t="s">
        <v>68</v>
      </c>
      <c r="E31" s="4" t="s">
        <v>190</v>
      </c>
      <c r="F31" s="4" t="s">
        <v>76</v>
      </c>
      <c r="G31" s="4">
        <v>18</v>
      </c>
      <c r="H31" s="4">
        <v>0.0133464713277339</v>
      </c>
      <c r="I31" s="4">
        <v>0.06246981033523</v>
      </c>
      <c r="J31" s="4">
        <v>0.833363888698605</v>
      </c>
      <c r="K31" s="4">
        <v>-0.109094356929317</v>
      </c>
      <c r="L31" s="4">
        <v>0.135787299584785</v>
      </c>
      <c r="M31" s="4">
        <v>1.01343593303249</v>
      </c>
      <c r="N31" s="4">
        <v>0.896645808761388</v>
      </c>
      <c r="O31" s="4">
        <v>1.14543823249472</v>
      </c>
      <c r="P31" s="1">
        <f>J31/6</f>
        <v>0.138893981449768</v>
      </c>
    </row>
    <row r="32" s="1" customFormat="1" spans="1:16">
      <c r="A32" s="4">
        <v>53</v>
      </c>
      <c r="B32" s="4" t="s">
        <v>188</v>
      </c>
      <c r="C32" s="4" t="s">
        <v>67</v>
      </c>
      <c r="D32" s="4" t="s">
        <v>68</v>
      </c>
      <c r="E32" s="4" t="s">
        <v>190</v>
      </c>
      <c r="F32" s="4" t="s">
        <v>66</v>
      </c>
      <c r="G32" s="4">
        <v>18</v>
      </c>
      <c r="H32" s="4">
        <v>0.0189658546636776</v>
      </c>
      <c r="I32" s="4">
        <v>0.0420898280469467</v>
      </c>
      <c r="J32" s="4">
        <v>0.652274815604551</v>
      </c>
      <c r="K32" s="4">
        <v>-0.0635302083083379</v>
      </c>
      <c r="L32" s="4">
        <v>0.101461917635693</v>
      </c>
      <c r="M32" s="4">
        <v>1.01914684891137</v>
      </c>
      <c r="N32" s="4">
        <v>0.938445770013295</v>
      </c>
      <c r="O32" s="4">
        <v>1.10678776849435</v>
      </c>
      <c r="P32" s="1">
        <f>J32/6</f>
        <v>0.108712469267425</v>
      </c>
    </row>
    <row r="33" s="1" customFormat="1" spans="1:16">
      <c r="A33" s="4">
        <v>223</v>
      </c>
      <c r="B33" s="4" t="s">
        <v>188</v>
      </c>
      <c r="C33" s="4" t="s">
        <v>165</v>
      </c>
      <c r="D33" s="4" t="s">
        <v>166</v>
      </c>
      <c r="E33" s="4" t="s">
        <v>190</v>
      </c>
      <c r="F33" s="4" t="s">
        <v>63</v>
      </c>
      <c r="G33" s="4">
        <v>1</v>
      </c>
      <c r="H33" s="4">
        <v>0.17147087857848</v>
      </c>
      <c r="I33" s="4">
        <v>0.171128331688055</v>
      </c>
      <c r="J33" s="4">
        <v>0.316342773743249</v>
      </c>
      <c r="K33" s="4">
        <v>-0.163940651530109</v>
      </c>
      <c r="L33" s="4">
        <v>0.506882408687068</v>
      </c>
      <c r="M33" s="4">
        <v>1.18704957365794</v>
      </c>
      <c r="N33" s="4">
        <v>0.848792394915304</v>
      </c>
      <c r="O33" s="4">
        <v>1.66010758197486</v>
      </c>
      <c r="P33" s="4">
        <v>0.316342773743249</v>
      </c>
    </row>
    <row r="34" s="2" customFormat="1" spans="1:16">
      <c r="A34" s="5">
        <v>56</v>
      </c>
      <c r="B34" s="5" t="s">
        <v>188</v>
      </c>
      <c r="C34" s="5" t="s">
        <v>124</v>
      </c>
      <c r="D34" s="5" t="s">
        <v>125</v>
      </c>
      <c r="E34" s="5" t="s">
        <v>190</v>
      </c>
      <c r="F34" s="5" t="s">
        <v>191</v>
      </c>
      <c r="G34" s="5">
        <v>1</v>
      </c>
      <c r="H34" s="5">
        <v>-0.03701089</v>
      </c>
      <c r="I34" s="5">
        <v>0.1907031</v>
      </c>
      <c r="J34" s="5">
        <v>0.8461164</v>
      </c>
      <c r="K34" s="5">
        <v>-0.4107891</v>
      </c>
      <c r="L34" s="5">
        <v>0.3367673</v>
      </c>
      <c r="M34" s="5">
        <v>0.9636656</v>
      </c>
      <c r="N34" s="5">
        <v>0.6631268</v>
      </c>
      <c r="O34" s="5">
        <v>1.400413</v>
      </c>
      <c r="P34" s="2">
        <f>J34/6</f>
        <v>0.1410194</v>
      </c>
    </row>
    <row r="35" spans="1:16">
      <c r="A35" s="3">
        <v>61</v>
      </c>
      <c r="B35" s="3" t="s">
        <v>188</v>
      </c>
      <c r="C35" s="3" t="s">
        <v>126</v>
      </c>
      <c r="D35" s="3" t="s">
        <v>127</v>
      </c>
      <c r="E35" s="3" t="s">
        <v>190</v>
      </c>
      <c r="F35" s="3" t="s">
        <v>73</v>
      </c>
      <c r="G35" s="3">
        <v>18</v>
      </c>
      <c r="H35" s="3">
        <v>0.0232620409440472</v>
      </c>
      <c r="I35" s="3">
        <v>0.0624950289410878</v>
      </c>
      <c r="J35" s="3">
        <v>0.714611474859231</v>
      </c>
      <c r="K35" s="3">
        <v>-0.099228215780485</v>
      </c>
      <c r="L35" s="3">
        <v>0.145752297668579</v>
      </c>
      <c r="M35" s="3">
        <v>1.02353471241185</v>
      </c>
      <c r="N35" s="3">
        <v>0.90553602682937</v>
      </c>
      <c r="O35" s="3">
        <v>1.1569095833549</v>
      </c>
      <c r="P35">
        <f>J35/6</f>
        <v>0.119101912476539</v>
      </c>
    </row>
    <row r="36" s="1" customFormat="1" spans="1:16">
      <c r="A36" s="4">
        <v>62</v>
      </c>
      <c r="B36" s="4" t="s">
        <v>188</v>
      </c>
      <c r="C36" s="4" t="s">
        <v>126</v>
      </c>
      <c r="D36" s="4" t="s">
        <v>127</v>
      </c>
      <c r="E36" s="4" t="s">
        <v>190</v>
      </c>
      <c r="F36" s="4" t="s">
        <v>74</v>
      </c>
      <c r="G36" s="4">
        <v>18</v>
      </c>
      <c r="H36" s="4">
        <v>0.0147295549107624</v>
      </c>
      <c r="I36" s="4">
        <v>0.0595891383095175</v>
      </c>
      <c r="J36" s="4">
        <v>0.804764874776107</v>
      </c>
      <c r="K36" s="4">
        <v>-0.102065156175892</v>
      </c>
      <c r="L36" s="4">
        <v>0.131524265997417</v>
      </c>
      <c r="M36" s="4">
        <v>1.01483856939199</v>
      </c>
      <c r="N36" s="4">
        <v>0.902970715633359</v>
      </c>
      <c r="O36" s="4">
        <v>1.14056558434809</v>
      </c>
      <c r="P36" s="1">
        <f>J36/6</f>
        <v>0.134127479129351</v>
      </c>
    </row>
    <row r="37" s="2" customFormat="1" spans="1:16">
      <c r="A37" s="4">
        <v>64</v>
      </c>
      <c r="B37" s="4" t="s">
        <v>188</v>
      </c>
      <c r="C37" s="4" t="s">
        <v>126</v>
      </c>
      <c r="D37" s="4" t="s">
        <v>127</v>
      </c>
      <c r="E37" s="4" t="s">
        <v>190</v>
      </c>
      <c r="F37" s="4" t="s">
        <v>75</v>
      </c>
      <c r="G37" s="4">
        <v>18</v>
      </c>
      <c r="H37" s="4">
        <v>0.0124064321094017</v>
      </c>
      <c r="I37" s="4">
        <v>0.0899062967425621</v>
      </c>
      <c r="J37" s="4">
        <v>0.891867336039154</v>
      </c>
      <c r="K37" s="4">
        <v>-0.16380990950602</v>
      </c>
      <c r="L37" s="4">
        <v>0.188622773724823</v>
      </c>
      <c r="M37" s="4">
        <v>1.01248371114326</v>
      </c>
      <c r="N37" s="4">
        <v>0.848903375005769</v>
      </c>
      <c r="O37" s="4">
        <v>1.20758533363524</v>
      </c>
      <c r="P37" s="1">
        <f>J37/6</f>
        <v>0.148644556006526</v>
      </c>
    </row>
    <row r="38" s="1" customFormat="1" spans="1:16">
      <c r="A38" s="4">
        <v>65</v>
      </c>
      <c r="B38" s="4" t="s">
        <v>188</v>
      </c>
      <c r="C38" s="4" t="s">
        <v>126</v>
      </c>
      <c r="D38" s="4" t="s">
        <v>127</v>
      </c>
      <c r="E38" s="4" t="s">
        <v>190</v>
      </c>
      <c r="F38" s="4" t="s">
        <v>76</v>
      </c>
      <c r="G38" s="4">
        <v>18</v>
      </c>
      <c r="H38" s="4">
        <v>0.0232249008983241</v>
      </c>
      <c r="I38" s="4">
        <v>0.0745679877147074</v>
      </c>
      <c r="J38" s="4">
        <v>0.75923849587991</v>
      </c>
      <c r="K38" s="4">
        <v>-0.122928355022502</v>
      </c>
      <c r="L38" s="4">
        <v>0.169378156819151</v>
      </c>
      <c r="M38" s="4">
        <v>1.02349669899175</v>
      </c>
      <c r="N38" s="4">
        <v>0.884327017880545</v>
      </c>
      <c r="O38" s="4">
        <v>1.18456800670599</v>
      </c>
      <c r="P38" s="1">
        <f>J38/6</f>
        <v>0.126539749313318</v>
      </c>
    </row>
    <row r="39" s="1" customFormat="1" spans="1:16">
      <c r="A39" s="4">
        <v>63</v>
      </c>
      <c r="B39" s="4" t="s">
        <v>188</v>
      </c>
      <c r="C39" s="4" t="s">
        <v>126</v>
      </c>
      <c r="D39" s="4" t="s">
        <v>127</v>
      </c>
      <c r="E39" s="4" t="s">
        <v>190</v>
      </c>
      <c r="F39" s="4" t="s">
        <v>66</v>
      </c>
      <c r="G39" s="4">
        <v>18</v>
      </c>
      <c r="H39" s="4">
        <v>0.0195330049535319</v>
      </c>
      <c r="I39" s="4">
        <v>0.0420898280469467</v>
      </c>
      <c r="J39" s="4">
        <v>0.642591152767253</v>
      </c>
      <c r="K39" s="4">
        <v>-0.0629630580184836</v>
      </c>
      <c r="L39" s="4">
        <v>0.102029067925547</v>
      </c>
      <c r="M39" s="4">
        <v>1.01972502228223</v>
      </c>
      <c r="N39" s="4">
        <v>0.938978160762284</v>
      </c>
      <c r="O39" s="4">
        <v>1.10741566153609</v>
      </c>
      <c r="P39" s="1">
        <f>J39/6</f>
        <v>0.107098525461209</v>
      </c>
    </row>
    <row r="40" s="1" customFormat="1" spans="1:16">
      <c r="A40" s="4">
        <v>66</v>
      </c>
      <c r="B40" s="4" t="s">
        <v>188</v>
      </c>
      <c r="C40" s="4" t="s">
        <v>128</v>
      </c>
      <c r="D40" s="4" t="s">
        <v>129</v>
      </c>
      <c r="E40" s="4" t="s">
        <v>190</v>
      </c>
      <c r="F40" s="4" t="s">
        <v>73</v>
      </c>
      <c r="G40" s="4">
        <v>18</v>
      </c>
      <c r="H40" s="4">
        <v>0.00949672065041722</v>
      </c>
      <c r="I40" s="4">
        <v>0.0659081251797339</v>
      </c>
      <c r="J40" s="4">
        <v>0.887228450326644</v>
      </c>
      <c r="K40" s="4">
        <v>-0.119683204701861</v>
      </c>
      <c r="L40" s="4">
        <v>0.138676646002696</v>
      </c>
      <c r="M40" s="4">
        <v>1.00954195758943</v>
      </c>
      <c r="N40" s="4">
        <v>0.887201453451373</v>
      </c>
      <c r="O40" s="4">
        <v>1.14875258620094</v>
      </c>
      <c r="P40" s="1">
        <f>J40/6</f>
        <v>0.147871408387774</v>
      </c>
    </row>
    <row r="41" s="1" customFormat="1" spans="1:16">
      <c r="A41" s="4">
        <v>67</v>
      </c>
      <c r="B41" s="4" t="s">
        <v>188</v>
      </c>
      <c r="C41" s="4" t="s">
        <v>128</v>
      </c>
      <c r="D41" s="4" t="s">
        <v>129</v>
      </c>
      <c r="E41" s="4" t="s">
        <v>190</v>
      </c>
      <c r="F41" s="4" t="s">
        <v>74</v>
      </c>
      <c r="G41" s="4">
        <v>18</v>
      </c>
      <c r="H41" s="4">
        <v>-0.025742950442949</v>
      </c>
      <c r="I41" s="4">
        <v>0.0612853290000299</v>
      </c>
      <c r="J41" s="4">
        <v>0.674448355703459</v>
      </c>
      <c r="K41" s="4">
        <v>-0.145862195283008</v>
      </c>
      <c r="L41" s="4">
        <v>0.0943762943971097</v>
      </c>
      <c r="M41" s="4">
        <v>0.97458557420405</v>
      </c>
      <c r="N41" s="4">
        <v>0.864276796397982</v>
      </c>
      <c r="O41" s="4">
        <v>1.09897320558085</v>
      </c>
      <c r="P41" s="1">
        <f>J41/6</f>
        <v>0.11240805928391</v>
      </c>
    </row>
    <row r="42" s="2" customFormat="1" spans="1:16">
      <c r="A42" s="4">
        <v>69</v>
      </c>
      <c r="B42" s="4" t="s">
        <v>188</v>
      </c>
      <c r="C42" s="4" t="s">
        <v>128</v>
      </c>
      <c r="D42" s="4" t="s">
        <v>129</v>
      </c>
      <c r="E42" s="4" t="s">
        <v>190</v>
      </c>
      <c r="F42" s="4" t="s">
        <v>75</v>
      </c>
      <c r="G42" s="4">
        <v>18</v>
      </c>
      <c r="H42" s="4">
        <v>-0.0081743396003926</v>
      </c>
      <c r="I42" s="4">
        <v>0.0938680605446611</v>
      </c>
      <c r="J42" s="4">
        <v>0.931622838954229</v>
      </c>
      <c r="K42" s="4">
        <v>-0.192155738267928</v>
      </c>
      <c r="L42" s="4">
        <v>0.175807059067143</v>
      </c>
      <c r="M42" s="4">
        <v>0.991858979464631</v>
      </c>
      <c r="N42" s="4">
        <v>0.825178346637619</v>
      </c>
      <c r="O42" s="4">
        <v>1.1922080107328</v>
      </c>
      <c r="P42" s="1">
        <f>J42/6</f>
        <v>0.155270473159038</v>
      </c>
    </row>
    <row r="43" s="1" customFormat="1" spans="1:16">
      <c r="A43" s="4">
        <v>70</v>
      </c>
      <c r="B43" s="4" t="s">
        <v>188</v>
      </c>
      <c r="C43" s="4" t="s">
        <v>128</v>
      </c>
      <c r="D43" s="4" t="s">
        <v>129</v>
      </c>
      <c r="E43" s="4" t="s">
        <v>190</v>
      </c>
      <c r="F43" s="4" t="s">
        <v>76</v>
      </c>
      <c r="G43" s="4">
        <v>18</v>
      </c>
      <c r="H43" s="4">
        <v>-0.0171334534161951</v>
      </c>
      <c r="I43" s="4">
        <v>0.0597457006022739</v>
      </c>
      <c r="J43" s="4">
        <v>0.777751947552623</v>
      </c>
      <c r="K43" s="4">
        <v>-0.134235026596652</v>
      </c>
      <c r="L43" s="4">
        <v>0.0999681197642617</v>
      </c>
      <c r="M43" s="4">
        <v>0.983012489505998</v>
      </c>
      <c r="N43" s="4">
        <v>0.874384536830177</v>
      </c>
      <c r="O43" s="4">
        <v>1.10513568552786</v>
      </c>
      <c r="P43" s="1">
        <f>J43/6</f>
        <v>0.129625324592104</v>
      </c>
    </row>
    <row r="44" s="1" customFormat="1" spans="1:16">
      <c r="A44" s="4">
        <v>68</v>
      </c>
      <c r="B44" s="4" t="s">
        <v>188</v>
      </c>
      <c r="C44" s="4" t="s">
        <v>128</v>
      </c>
      <c r="D44" s="4" t="s">
        <v>129</v>
      </c>
      <c r="E44" s="4" t="s">
        <v>190</v>
      </c>
      <c r="F44" s="4" t="s">
        <v>66</v>
      </c>
      <c r="G44" s="4">
        <v>18</v>
      </c>
      <c r="H44" s="4">
        <v>0.00520186183536191</v>
      </c>
      <c r="I44" s="4">
        <v>0.0430736438173884</v>
      </c>
      <c r="J44" s="4">
        <v>0.903875826292242</v>
      </c>
      <c r="K44" s="4">
        <v>-0.0792224800467193</v>
      </c>
      <c r="L44" s="4">
        <v>0.0896262037174432</v>
      </c>
      <c r="M44" s="4">
        <v>1.00521541500903</v>
      </c>
      <c r="N44" s="4">
        <v>0.923834366866603</v>
      </c>
      <c r="O44" s="4">
        <v>1.09376536185699</v>
      </c>
      <c r="P44" s="1">
        <f>J44/6</f>
        <v>0.150645971048707</v>
      </c>
    </row>
    <row r="45" s="2" customFormat="1" spans="1:16">
      <c r="A45" s="5">
        <v>71</v>
      </c>
      <c r="B45" s="5" t="s">
        <v>188</v>
      </c>
      <c r="C45" s="5" t="s">
        <v>130</v>
      </c>
      <c r="D45" s="5" t="s">
        <v>131</v>
      </c>
      <c r="E45" s="5" t="s">
        <v>190</v>
      </c>
      <c r="F45" s="5" t="s">
        <v>63</v>
      </c>
      <c r="G45" s="5">
        <v>1</v>
      </c>
      <c r="H45" s="5">
        <v>0.07858194</v>
      </c>
      <c r="I45" s="5">
        <v>0.1907031</v>
      </c>
      <c r="J45" s="5">
        <v>0.6802924</v>
      </c>
      <c r="K45" s="5">
        <v>-0.2951962</v>
      </c>
      <c r="L45" s="5">
        <v>0.4523601</v>
      </c>
      <c r="M45" s="5">
        <v>1.081752</v>
      </c>
      <c r="N45" s="5">
        <v>0.7443855</v>
      </c>
      <c r="O45" s="5">
        <v>1.572018</v>
      </c>
      <c r="P45" s="2">
        <f>J45/6</f>
        <v>0.113382066666667</v>
      </c>
    </row>
    <row r="46" spans="1:16">
      <c r="A46" s="3">
        <v>76</v>
      </c>
      <c r="B46" s="3" t="s">
        <v>188</v>
      </c>
      <c r="C46" s="3" t="s">
        <v>69</v>
      </c>
      <c r="D46" s="3" t="s">
        <v>70</v>
      </c>
      <c r="E46" s="3" t="s">
        <v>190</v>
      </c>
      <c r="F46" s="3" t="s">
        <v>73</v>
      </c>
      <c r="G46" s="3">
        <v>18</v>
      </c>
      <c r="H46" s="3">
        <v>-0.00109801509733692</v>
      </c>
      <c r="I46" s="3">
        <v>0.0624950289410879</v>
      </c>
      <c r="J46" s="3">
        <v>0.986199408339323</v>
      </c>
      <c r="K46" s="3">
        <v>-0.123588271821869</v>
      </c>
      <c r="L46" s="3">
        <v>0.121392241627195</v>
      </c>
      <c r="M46" s="3">
        <v>0.998902587500666</v>
      </c>
      <c r="N46" s="3">
        <v>0.883743628140829</v>
      </c>
      <c r="O46" s="3">
        <v>1.12906769287226</v>
      </c>
      <c r="P46">
        <f>J46/6</f>
        <v>0.164366568056554</v>
      </c>
    </row>
    <row r="47" spans="1:16">
      <c r="A47" s="3">
        <v>77</v>
      </c>
      <c r="B47" s="3" t="s">
        <v>188</v>
      </c>
      <c r="C47" s="3" t="s">
        <v>69</v>
      </c>
      <c r="D47" s="3" t="s">
        <v>70</v>
      </c>
      <c r="E47" s="3" t="s">
        <v>190</v>
      </c>
      <c r="F47" s="3" t="s">
        <v>74</v>
      </c>
      <c r="G47" s="3">
        <v>18</v>
      </c>
      <c r="H47" s="3">
        <v>-0.052295305000905</v>
      </c>
      <c r="I47" s="3">
        <v>0.0595354165715262</v>
      </c>
      <c r="J47" s="3">
        <v>0.379732196435512</v>
      </c>
      <c r="K47" s="3">
        <v>-0.168984721481096</v>
      </c>
      <c r="L47" s="3">
        <v>0.0643941114792864</v>
      </c>
      <c r="M47" s="3">
        <v>0.949048566670066</v>
      </c>
      <c r="N47" s="3">
        <v>0.844521806329848</v>
      </c>
      <c r="O47" s="3">
        <v>1.06651264081951</v>
      </c>
      <c r="P47">
        <f>J47/6</f>
        <v>0.0632886994059187</v>
      </c>
    </row>
    <row r="48" s="2" customFormat="1" spans="1:16">
      <c r="A48" s="4">
        <v>79</v>
      </c>
      <c r="B48" s="4" t="s">
        <v>188</v>
      </c>
      <c r="C48" s="4" t="s">
        <v>69</v>
      </c>
      <c r="D48" s="4" t="s">
        <v>70</v>
      </c>
      <c r="E48" s="4" t="s">
        <v>190</v>
      </c>
      <c r="F48" s="4" t="s">
        <v>75</v>
      </c>
      <c r="G48" s="4">
        <v>18</v>
      </c>
      <c r="H48" s="4">
        <v>0.0251938191793092</v>
      </c>
      <c r="I48" s="4">
        <v>0.0852796713556109</v>
      </c>
      <c r="J48" s="4">
        <v>0.77124645307453</v>
      </c>
      <c r="K48" s="4">
        <v>-0.141954336677688</v>
      </c>
      <c r="L48" s="4">
        <v>0.192341975036307</v>
      </c>
      <c r="M48" s="4">
        <v>1.0255138655193</v>
      </c>
      <c r="N48" s="4">
        <v>0.867660875859563</v>
      </c>
      <c r="O48" s="4">
        <v>1.21208494889258</v>
      </c>
      <c r="P48" s="1">
        <f>J48/6</f>
        <v>0.128541075512422</v>
      </c>
    </row>
    <row r="49" s="1" customFormat="1" spans="1:16">
      <c r="A49" s="4">
        <v>80</v>
      </c>
      <c r="B49" s="4" t="s">
        <v>188</v>
      </c>
      <c r="C49" s="4" t="s">
        <v>69</v>
      </c>
      <c r="D49" s="4" t="s">
        <v>70</v>
      </c>
      <c r="E49" s="4" t="s">
        <v>190</v>
      </c>
      <c r="F49" s="4" t="s">
        <v>76</v>
      </c>
      <c r="G49" s="4">
        <v>18</v>
      </c>
      <c r="H49" s="4">
        <v>-0.0160530443296851</v>
      </c>
      <c r="I49" s="4">
        <v>0.0686983471346016</v>
      </c>
      <c r="J49" s="4">
        <v>0.818028487389541</v>
      </c>
      <c r="K49" s="4">
        <v>-0.150701804713504</v>
      </c>
      <c r="L49" s="4">
        <v>0.118595716054134</v>
      </c>
      <c r="M49" s="4">
        <v>0.984075119065764</v>
      </c>
      <c r="N49" s="4">
        <v>0.860104139422863</v>
      </c>
      <c r="O49" s="4">
        <v>1.12591463705093</v>
      </c>
      <c r="P49" s="1">
        <f>J49/6</f>
        <v>0.13633808123159</v>
      </c>
    </row>
    <row r="50" s="1" customFormat="1" spans="1:16">
      <c r="A50" s="4">
        <v>78</v>
      </c>
      <c r="B50" s="4" t="s">
        <v>188</v>
      </c>
      <c r="C50" s="4" t="s">
        <v>69</v>
      </c>
      <c r="D50" s="4" t="s">
        <v>70</v>
      </c>
      <c r="E50" s="4" t="s">
        <v>190</v>
      </c>
      <c r="F50" s="4" t="s">
        <v>66</v>
      </c>
      <c r="G50" s="4">
        <v>18</v>
      </c>
      <c r="H50" s="4">
        <v>-0.0376377920455831</v>
      </c>
      <c r="I50" s="4">
        <v>0.0420898280469467</v>
      </c>
      <c r="J50" s="4">
        <v>0.371201320972514</v>
      </c>
      <c r="K50" s="4">
        <v>-0.120133855017599</v>
      </c>
      <c r="L50" s="4">
        <v>0.0448582709264325</v>
      </c>
      <c r="M50" s="4">
        <v>0.963061706335206</v>
      </c>
      <c r="N50" s="4">
        <v>0.886801725911688</v>
      </c>
      <c r="O50" s="4">
        <v>1.04587961785456</v>
      </c>
      <c r="P50" s="1">
        <f>J50/6</f>
        <v>0.0618668868287523</v>
      </c>
    </row>
    <row r="51" s="1" customFormat="1" spans="1:16">
      <c r="A51" s="4">
        <v>81</v>
      </c>
      <c r="B51" s="4" t="s">
        <v>188</v>
      </c>
      <c r="C51" s="4" t="s">
        <v>132</v>
      </c>
      <c r="D51" s="4" t="s">
        <v>133</v>
      </c>
      <c r="E51" s="4" t="s">
        <v>190</v>
      </c>
      <c r="F51" s="4" t="s">
        <v>73</v>
      </c>
      <c r="G51" s="4">
        <v>18</v>
      </c>
      <c r="H51" s="4">
        <v>0.03198769600996</v>
      </c>
      <c r="I51" s="4">
        <v>0.0624950289410878</v>
      </c>
      <c r="J51" s="4">
        <v>0.615752075208719</v>
      </c>
      <c r="K51" s="4">
        <v>-0.0905025607145722</v>
      </c>
      <c r="L51" s="4">
        <v>0.154477952734492</v>
      </c>
      <c r="M51" s="4">
        <v>1.03250480129817</v>
      </c>
      <c r="N51" s="4">
        <v>0.91347199475691</v>
      </c>
      <c r="O51" s="4">
        <v>1.16704854754466</v>
      </c>
      <c r="P51" s="1">
        <f>J51/6</f>
        <v>0.10262534586812</v>
      </c>
    </row>
    <row r="52" s="1" customFormat="1" spans="1:16">
      <c r="A52" s="4">
        <v>82</v>
      </c>
      <c r="B52" s="4" t="s">
        <v>188</v>
      </c>
      <c r="C52" s="4" t="s">
        <v>132</v>
      </c>
      <c r="D52" s="4" t="s">
        <v>133</v>
      </c>
      <c r="E52" s="4" t="s">
        <v>190</v>
      </c>
      <c r="F52" s="4" t="s">
        <v>74</v>
      </c>
      <c r="G52" s="4">
        <v>18</v>
      </c>
      <c r="H52" s="4">
        <v>0.00471353147338836</v>
      </c>
      <c r="I52" s="4">
        <v>0.0615189634910247</v>
      </c>
      <c r="J52" s="4">
        <v>0.938926514127375</v>
      </c>
      <c r="K52" s="4">
        <v>-0.11586363696902</v>
      </c>
      <c r="L52" s="4">
        <v>0.125290699915797</v>
      </c>
      <c r="M52" s="4">
        <v>1.00472465763717</v>
      </c>
      <c r="N52" s="4">
        <v>0.890596659477449</v>
      </c>
      <c r="O52" s="4">
        <v>1.13347790711053</v>
      </c>
      <c r="P52" s="1">
        <f>J52/6</f>
        <v>0.156487752354562</v>
      </c>
    </row>
    <row r="53" s="2" customFormat="1" spans="1:16">
      <c r="A53" s="4">
        <v>84</v>
      </c>
      <c r="B53" s="4" t="s">
        <v>188</v>
      </c>
      <c r="C53" s="4" t="s">
        <v>132</v>
      </c>
      <c r="D53" s="4" t="s">
        <v>133</v>
      </c>
      <c r="E53" s="4" t="s">
        <v>190</v>
      </c>
      <c r="F53" s="4" t="s">
        <v>75</v>
      </c>
      <c r="G53" s="4">
        <v>18</v>
      </c>
      <c r="H53" s="4">
        <v>-0.0942413837090891</v>
      </c>
      <c r="I53" s="4">
        <v>0.0943608067419198</v>
      </c>
      <c r="J53" s="4">
        <v>0.331928034773164</v>
      </c>
      <c r="K53" s="4">
        <v>-0.279188564923252</v>
      </c>
      <c r="L53" s="4">
        <v>0.0907057975050736</v>
      </c>
      <c r="M53" s="4">
        <v>0.910063061328475</v>
      </c>
      <c r="N53" s="4">
        <v>0.756397259775458</v>
      </c>
      <c r="O53" s="4">
        <v>1.09494682178042</v>
      </c>
      <c r="P53" s="1">
        <f>J53/6</f>
        <v>0.0553213391288607</v>
      </c>
    </row>
    <row r="54" s="1" customFormat="1" spans="1:16">
      <c r="A54" s="4">
        <v>85</v>
      </c>
      <c r="B54" s="4" t="s">
        <v>188</v>
      </c>
      <c r="C54" s="4" t="s">
        <v>132</v>
      </c>
      <c r="D54" s="4" t="s">
        <v>133</v>
      </c>
      <c r="E54" s="4" t="s">
        <v>190</v>
      </c>
      <c r="F54" s="4" t="s">
        <v>76</v>
      </c>
      <c r="G54" s="4">
        <v>18</v>
      </c>
      <c r="H54" s="4">
        <v>-0.00417769897377263</v>
      </c>
      <c r="I54" s="4">
        <v>0.0684250265461496</v>
      </c>
      <c r="J54" s="4">
        <v>0.952027360443817</v>
      </c>
      <c r="K54" s="4">
        <v>-0.138290751004226</v>
      </c>
      <c r="L54" s="4">
        <v>0.129935353056681</v>
      </c>
      <c r="M54" s="4">
        <v>0.995831015470919</v>
      </c>
      <c r="N54" s="4">
        <v>0.870845455742489</v>
      </c>
      <c r="O54" s="4">
        <v>1.13875476393033</v>
      </c>
      <c r="P54" s="1">
        <f>J54/6</f>
        <v>0.158671226740636</v>
      </c>
    </row>
    <row r="55" s="1" customFormat="1" spans="1:16">
      <c r="A55" s="4">
        <v>83</v>
      </c>
      <c r="B55" s="4" t="s">
        <v>188</v>
      </c>
      <c r="C55" s="4" t="s">
        <v>132</v>
      </c>
      <c r="D55" s="4" t="s">
        <v>133</v>
      </c>
      <c r="E55" s="4" t="s">
        <v>190</v>
      </c>
      <c r="F55" s="4" t="s">
        <v>66</v>
      </c>
      <c r="G55" s="4">
        <v>18</v>
      </c>
      <c r="H55" s="4">
        <v>-0.0203770020379168</v>
      </c>
      <c r="I55" s="4">
        <v>0.0420898280469467</v>
      </c>
      <c r="J55" s="4">
        <v>0.628292708143453</v>
      </c>
      <c r="K55" s="4">
        <v>-0.102873065009932</v>
      </c>
      <c r="L55" s="4">
        <v>0.0621190609340987</v>
      </c>
      <c r="M55" s="4">
        <v>0.979829206058684</v>
      </c>
      <c r="N55" s="4">
        <v>0.902241492227999</v>
      </c>
      <c r="O55" s="4">
        <v>1.06408902862004</v>
      </c>
      <c r="P55" s="1">
        <f>J55/6</f>
        <v>0.104715451357242</v>
      </c>
    </row>
    <row r="56" s="1" customFormat="1" spans="1:16">
      <c r="A56" s="4">
        <v>21</v>
      </c>
      <c r="B56" s="4" t="s">
        <v>188</v>
      </c>
      <c r="C56" s="4" t="s">
        <v>71</v>
      </c>
      <c r="D56" s="4" t="s">
        <v>72</v>
      </c>
      <c r="E56" s="4" t="s">
        <v>190</v>
      </c>
      <c r="F56" s="4" t="s">
        <v>73</v>
      </c>
      <c r="G56" s="4">
        <v>15</v>
      </c>
      <c r="H56" s="4">
        <v>0.0338749797917599</v>
      </c>
      <c r="I56" s="4">
        <v>0.0603534621878608</v>
      </c>
      <c r="J56" s="4">
        <v>0.584155209424958</v>
      </c>
      <c r="K56" s="4">
        <v>-0.0844178060964474</v>
      </c>
      <c r="L56" s="4">
        <v>0.152167765679967</v>
      </c>
      <c r="M56" s="4">
        <v>1.03445527083011</v>
      </c>
      <c r="N56" s="4">
        <v>0.919047192348738</v>
      </c>
      <c r="O56" s="4">
        <v>1.16435555894952</v>
      </c>
      <c r="P56" s="4">
        <v>0.584155209424958</v>
      </c>
    </row>
    <row r="57" s="1" customFormat="1" spans="1:16">
      <c r="A57" s="4">
        <v>22</v>
      </c>
      <c r="B57" s="4" t="s">
        <v>188</v>
      </c>
      <c r="C57" s="4" t="s">
        <v>71</v>
      </c>
      <c r="D57" s="4" t="s">
        <v>72</v>
      </c>
      <c r="E57" s="4" t="s">
        <v>190</v>
      </c>
      <c r="F57" s="4" t="s">
        <v>74</v>
      </c>
      <c r="G57" s="4">
        <v>15</v>
      </c>
      <c r="H57" s="4">
        <v>0.00701861962121828</v>
      </c>
      <c r="I57" s="4">
        <v>0.0330916281859635</v>
      </c>
      <c r="J57" s="4">
        <v>0.832031724167978</v>
      </c>
      <c r="K57" s="4">
        <v>-0.0578409716232702</v>
      </c>
      <c r="L57" s="4">
        <v>0.0718782108657068</v>
      </c>
      <c r="M57" s="4">
        <v>1.00704330785723</v>
      </c>
      <c r="N57" s="4">
        <v>0.943800026489238</v>
      </c>
      <c r="O57" s="4">
        <v>1.07452447068944</v>
      </c>
      <c r="P57" s="4">
        <v>0.832031724167978</v>
      </c>
    </row>
    <row r="58" s="2" customFormat="1" spans="1:16">
      <c r="A58" s="4">
        <v>24</v>
      </c>
      <c r="B58" s="4" t="s">
        <v>188</v>
      </c>
      <c r="C58" s="4" t="s">
        <v>71</v>
      </c>
      <c r="D58" s="4" t="s">
        <v>72</v>
      </c>
      <c r="E58" s="4" t="s">
        <v>190</v>
      </c>
      <c r="F58" s="4" t="s">
        <v>75</v>
      </c>
      <c r="G58" s="4">
        <v>15</v>
      </c>
      <c r="H58" s="4">
        <v>-0.0791882313987045</v>
      </c>
      <c r="I58" s="4">
        <v>0.0599704499703144</v>
      </c>
      <c r="J58" s="4">
        <v>0.207864249919376</v>
      </c>
      <c r="K58" s="4">
        <v>-0.196730313340521</v>
      </c>
      <c r="L58" s="4">
        <v>0.0383538505431117</v>
      </c>
      <c r="M58" s="4">
        <v>0.923866007486479</v>
      </c>
      <c r="N58" s="4">
        <v>0.821412127337001</v>
      </c>
      <c r="O58" s="4">
        <v>1.03909885352695</v>
      </c>
      <c r="P58" s="4">
        <v>0.207864249919376</v>
      </c>
    </row>
    <row r="59" s="1" customFormat="1" spans="1:16">
      <c r="A59" s="4">
        <v>25</v>
      </c>
      <c r="B59" s="4" t="s">
        <v>188</v>
      </c>
      <c r="C59" s="4" t="s">
        <v>71</v>
      </c>
      <c r="D59" s="4" t="s">
        <v>72</v>
      </c>
      <c r="E59" s="4" t="s">
        <v>190</v>
      </c>
      <c r="F59" s="4" t="s">
        <v>76</v>
      </c>
      <c r="G59" s="4">
        <v>15</v>
      </c>
      <c r="H59" s="4">
        <v>0.00905017901128979</v>
      </c>
      <c r="I59" s="4">
        <v>0.0444285409924085</v>
      </c>
      <c r="J59" s="4">
        <v>0.841517676491126</v>
      </c>
      <c r="K59" s="4">
        <v>-0.0780297613338308</v>
      </c>
      <c r="L59" s="4">
        <v>0.0961301193564104</v>
      </c>
      <c r="M59" s="4">
        <v>1.00909125570499</v>
      </c>
      <c r="N59" s="4">
        <v>0.924936898778093</v>
      </c>
      <c r="O59" s="4">
        <v>1.10090230337385</v>
      </c>
      <c r="P59" s="4">
        <v>0.841517676491126</v>
      </c>
    </row>
    <row r="60" s="1" customFormat="1" spans="1:16">
      <c r="A60" s="4">
        <v>23</v>
      </c>
      <c r="B60" s="4" t="s">
        <v>188</v>
      </c>
      <c r="C60" s="4" t="s">
        <v>71</v>
      </c>
      <c r="D60" s="4" t="s">
        <v>72</v>
      </c>
      <c r="E60" s="4" t="s">
        <v>190</v>
      </c>
      <c r="F60" s="4" t="s">
        <v>66</v>
      </c>
      <c r="G60" s="4">
        <v>15</v>
      </c>
      <c r="H60" s="4">
        <v>0.0031837159151496</v>
      </c>
      <c r="I60" s="4">
        <v>0.0279997458627126</v>
      </c>
      <c r="J60" s="4">
        <v>0.909471512569471</v>
      </c>
      <c r="K60" s="4">
        <v>-0.0516957859757671</v>
      </c>
      <c r="L60" s="4">
        <v>0.0580632178060663</v>
      </c>
      <c r="M60" s="4">
        <v>1.00318878932133</v>
      </c>
      <c r="N60" s="4">
        <v>0.949617709930624</v>
      </c>
      <c r="O60" s="4">
        <v>1.05978199068499</v>
      </c>
      <c r="P60" s="4">
        <v>0.909471512569471</v>
      </c>
    </row>
    <row r="61" s="1" customFormat="1" spans="1:16">
      <c r="A61" s="4">
        <v>226</v>
      </c>
      <c r="B61" s="4" t="s">
        <v>188</v>
      </c>
      <c r="C61" s="4" t="s">
        <v>77</v>
      </c>
      <c r="D61" s="4" t="s">
        <v>78</v>
      </c>
      <c r="E61" s="4" t="s">
        <v>190</v>
      </c>
      <c r="F61" s="4" t="s">
        <v>63</v>
      </c>
      <c r="G61" s="4">
        <v>1</v>
      </c>
      <c r="H61" s="4">
        <v>-0.013751233958539</v>
      </c>
      <c r="I61" s="4">
        <v>0.188502467917078</v>
      </c>
      <c r="J61" s="4">
        <v>0.941845994628651</v>
      </c>
      <c r="K61" s="4">
        <v>-0.383216071076012</v>
      </c>
      <c r="L61" s="4">
        <v>0.355713603158934</v>
      </c>
      <c r="M61" s="4">
        <v>0.986342882360071</v>
      </c>
      <c r="N61" s="4">
        <v>0.681665595153857</v>
      </c>
      <c r="O61" s="4">
        <v>1.42719874451459</v>
      </c>
      <c r="P61" s="4">
        <v>0.941845994628651</v>
      </c>
    </row>
    <row r="62" s="1" customFormat="1" spans="1:16">
      <c r="A62" s="4">
        <v>96</v>
      </c>
      <c r="B62" s="4" t="s">
        <v>188</v>
      </c>
      <c r="C62" s="4" t="s">
        <v>79</v>
      </c>
      <c r="D62" s="4" t="s">
        <v>80</v>
      </c>
      <c r="E62" s="4" t="s">
        <v>190</v>
      </c>
      <c r="F62" s="4" t="s">
        <v>73</v>
      </c>
      <c r="G62" s="4">
        <v>24</v>
      </c>
      <c r="H62" s="4">
        <v>0.00670193254360114</v>
      </c>
      <c r="I62" s="4">
        <v>0.0319824794953511</v>
      </c>
      <c r="J62" s="4">
        <v>0.835947155831571</v>
      </c>
      <c r="K62" s="4">
        <v>-0.055983727267287</v>
      </c>
      <c r="L62" s="4">
        <v>0.0693875923544893</v>
      </c>
      <c r="M62" s="4">
        <v>1.00672444074824</v>
      </c>
      <c r="N62" s="4">
        <v>0.945554522521215</v>
      </c>
      <c r="O62" s="4">
        <v>1.0718515701215</v>
      </c>
      <c r="P62" s="4">
        <v>0.835947155831571</v>
      </c>
    </row>
    <row r="63" s="1" customFormat="1" spans="1:16">
      <c r="A63" s="4">
        <v>97</v>
      </c>
      <c r="B63" s="4" t="s">
        <v>188</v>
      </c>
      <c r="C63" s="4" t="s">
        <v>79</v>
      </c>
      <c r="D63" s="4" t="s">
        <v>80</v>
      </c>
      <c r="E63" s="4" t="s">
        <v>190</v>
      </c>
      <c r="F63" s="4" t="s">
        <v>74</v>
      </c>
      <c r="G63" s="4">
        <v>24</v>
      </c>
      <c r="H63" s="4">
        <v>-0.0110977748900446</v>
      </c>
      <c r="I63" s="4">
        <v>0.029848527387702</v>
      </c>
      <c r="J63" s="4">
        <v>0.710039458500009</v>
      </c>
      <c r="K63" s="4">
        <v>-0.0696008885699405</v>
      </c>
      <c r="L63" s="4">
        <v>0.0474053387898512</v>
      </c>
      <c r="M63" s="4">
        <v>0.988963578242883</v>
      </c>
      <c r="N63" s="4">
        <v>0.932766023207145</v>
      </c>
      <c r="O63" s="4">
        <v>1.04854693970105</v>
      </c>
      <c r="P63" s="4">
        <v>0.710039458500009</v>
      </c>
    </row>
    <row r="64" s="2" customFormat="1" spans="1:16">
      <c r="A64" s="4">
        <v>99</v>
      </c>
      <c r="B64" s="4" t="s">
        <v>188</v>
      </c>
      <c r="C64" s="4" t="s">
        <v>79</v>
      </c>
      <c r="D64" s="4" t="s">
        <v>80</v>
      </c>
      <c r="E64" s="4" t="s">
        <v>190</v>
      </c>
      <c r="F64" s="4" t="s">
        <v>75</v>
      </c>
      <c r="G64" s="4">
        <v>24</v>
      </c>
      <c r="H64" s="4">
        <v>-0.0180989758840958</v>
      </c>
      <c r="I64" s="4">
        <v>0.0498130966470724</v>
      </c>
      <c r="J64" s="4">
        <v>0.719670831497902</v>
      </c>
      <c r="K64" s="4">
        <v>-0.115732645312358</v>
      </c>
      <c r="L64" s="4">
        <v>0.079534693544166</v>
      </c>
      <c r="M64" s="4">
        <v>0.982063826912375</v>
      </c>
      <c r="N64" s="4">
        <v>0.890713327850416</v>
      </c>
      <c r="O64" s="4">
        <v>1.08278312446196</v>
      </c>
      <c r="P64" s="4">
        <v>0.719670831497902</v>
      </c>
    </row>
    <row r="65" spans="1:16">
      <c r="A65" s="3">
        <v>100</v>
      </c>
      <c r="B65" s="3" t="s">
        <v>188</v>
      </c>
      <c r="C65" s="3" t="s">
        <v>79</v>
      </c>
      <c r="D65" s="3" t="s">
        <v>80</v>
      </c>
      <c r="E65" s="3" t="s">
        <v>190</v>
      </c>
      <c r="F65" s="3" t="s">
        <v>76</v>
      </c>
      <c r="G65" s="3">
        <v>24</v>
      </c>
      <c r="H65" s="3">
        <v>-0.00181664262797343</v>
      </c>
      <c r="I65" s="3">
        <v>0.0290125555854134</v>
      </c>
      <c r="J65" s="3">
        <v>0.950613479004671</v>
      </c>
      <c r="K65" s="3">
        <v>-0.0586812515753838</v>
      </c>
      <c r="L65" s="3">
        <v>0.0550479663194369</v>
      </c>
      <c r="M65" s="3">
        <v>0.998185006468488</v>
      </c>
      <c r="N65" s="3">
        <v>0.943007303349499</v>
      </c>
      <c r="O65" s="3">
        <v>1.05659129425556</v>
      </c>
      <c r="P65" s="3">
        <v>0.950613479004671</v>
      </c>
    </row>
    <row r="66" spans="1:16">
      <c r="A66" s="3">
        <v>98</v>
      </c>
      <c r="B66" s="3" t="s">
        <v>188</v>
      </c>
      <c r="C66" s="3" t="s">
        <v>79</v>
      </c>
      <c r="D66" s="3" t="s">
        <v>80</v>
      </c>
      <c r="E66" s="3" t="s">
        <v>190</v>
      </c>
      <c r="F66" s="3" t="s">
        <v>66</v>
      </c>
      <c r="G66" s="3">
        <v>24</v>
      </c>
      <c r="H66" s="3">
        <v>-0.00237142762130777</v>
      </c>
      <c r="I66" s="3">
        <v>0.022136495736622</v>
      </c>
      <c r="J66" s="3">
        <v>0.914687824609912</v>
      </c>
      <c r="K66" s="3">
        <v>-0.0457589592650868</v>
      </c>
      <c r="L66" s="3">
        <v>0.0410161040224713</v>
      </c>
      <c r="M66" s="3">
        <v>0.997631381991804</v>
      </c>
      <c r="N66" s="3">
        <v>0.955272193953656</v>
      </c>
      <c r="O66" s="3">
        <v>1.0418688836903</v>
      </c>
      <c r="P66" s="3">
        <v>0.914687824609912</v>
      </c>
    </row>
    <row r="67" s="1" customFormat="1" spans="1:16">
      <c r="A67" s="5">
        <v>143</v>
      </c>
      <c r="B67" s="5" t="s">
        <v>188</v>
      </c>
      <c r="C67" s="5" t="s">
        <v>81</v>
      </c>
      <c r="D67" s="5" t="s">
        <v>82</v>
      </c>
      <c r="E67" s="5" t="s">
        <v>190</v>
      </c>
      <c r="F67" s="5" t="s">
        <v>66</v>
      </c>
      <c r="G67" s="5">
        <v>24</v>
      </c>
      <c r="H67" s="5">
        <v>-0.0224866190069833</v>
      </c>
      <c r="I67" s="5">
        <v>0.0179899735055983</v>
      </c>
      <c r="J67" s="5">
        <v>0.211316764497221</v>
      </c>
      <c r="K67" s="5">
        <v>-0.057746967077956</v>
      </c>
      <c r="L67" s="5">
        <v>0.0127737290639893</v>
      </c>
      <c r="M67" s="5">
        <v>0.977764320563347</v>
      </c>
      <c r="N67" s="5">
        <v>0.943888752151838</v>
      </c>
      <c r="O67" s="5">
        <v>1.01285566163089</v>
      </c>
      <c r="P67" s="2">
        <f>J67/29</f>
        <v>0.00728678498266279</v>
      </c>
    </row>
    <row r="68" s="1" customFormat="1" spans="1:16">
      <c r="A68" s="4">
        <v>141</v>
      </c>
      <c r="B68" s="4" t="s">
        <v>188</v>
      </c>
      <c r="C68" s="4" t="s">
        <v>81</v>
      </c>
      <c r="D68" s="4" t="s">
        <v>82</v>
      </c>
      <c r="E68" s="4" t="s">
        <v>190</v>
      </c>
      <c r="F68" s="4" t="s">
        <v>73</v>
      </c>
      <c r="G68" s="4">
        <v>24</v>
      </c>
      <c r="H68" s="4">
        <v>-0.0106045786287675</v>
      </c>
      <c r="I68" s="4">
        <v>0.0255135831488731</v>
      </c>
      <c r="J68" s="4">
        <v>0.681696443176017</v>
      </c>
      <c r="K68" s="4">
        <v>-0.0606112016005588</v>
      </c>
      <c r="L68" s="4">
        <v>0.0394020443430238</v>
      </c>
      <c r="M68" s="4">
        <v>0.989451451681</v>
      </c>
      <c r="N68" s="4">
        <v>0.941189101464402</v>
      </c>
      <c r="O68" s="4">
        <v>1.04018860153649</v>
      </c>
      <c r="P68" s="1">
        <f>J68/29</f>
        <v>0.0235067739026213</v>
      </c>
    </row>
    <row r="69" s="2" customFormat="1" spans="1:16">
      <c r="A69" s="4">
        <v>142</v>
      </c>
      <c r="B69" s="4" t="s">
        <v>188</v>
      </c>
      <c r="C69" s="4" t="s">
        <v>81</v>
      </c>
      <c r="D69" s="4" t="s">
        <v>82</v>
      </c>
      <c r="E69" s="4" t="s">
        <v>190</v>
      </c>
      <c r="F69" s="4" t="s">
        <v>74</v>
      </c>
      <c r="G69" s="4">
        <v>24</v>
      </c>
      <c r="H69" s="4">
        <v>-0.0118918733135891</v>
      </c>
      <c r="I69" s="4">
        <v>0.0267094091812427</v>
      </c>
      <c r="J69" s="4">
        <v>0.656152383695509</v>
      </c>
      <c r="K69" s="4">
        <v>-0.0642423153088248</v>
      </c>
      <c r="L69" s="4">
        <v>0.0404585686816466</v>
      </c>
      <c r="M69" s="4">
        <v>0.988178555558348</v>
      </c>
      <c r="N69" s="4">
        <v>0.937777734095648</v>
      </c>
      <c r="O69" s="4">
        <v>1.04128816686725</v>
      </c>
      <c r="P69" s="1">
        <f>J69/29</f>
        <v>0.0226259442653624</v>
      </c>
    </row>
    <row r="70" s="1" customFormat="1" spans="1:16">
      <c r="A70" s="4">
        <v>144</v>
      </c>
      <c r="B70" s="4" t="s">
        <v>188</v>
      </c>
      <c r="C70" s="4" t="s">
        <v>81</v>
      </c>
      <c r="D70" s="4" t="s">
        <v>82</v>
      </c>
      <c r="E70" s="4" t="s">
        <v>190</v>
      </c>
      <c r="F70" s="4" t="s">
        <v>75</v>
      </c>
      <c r="G70" s="4">
        <v>24</v>
      </c>
      <c r="H70" s="4">
        <v>-0.00483612368316882</v>
      </c>
      <c r="I70" s="4">
        <v>0.0402421322448776</v>
      </c>
      <c r="J70" s="4">
        <v>0.905387643752928</v>
      </c>
      <c r="K70" s="4">
        <v>-0.0837107028831289</v>
      </c>
      <c r="L70" s="4">
        <v>0.0740384555167913</v>
      </c>
      <c r="M70" s="4">
        <v>0.995175551534456</v>
      </c>
      <c r="N70" s="4">
        <v>0.919697283385283</v>
      </c>
      <c r="O70" s="4">
        <v>1.07684821545463</v>
      </c>
      <c r="P70" s="1">
        <f>J70/29</f>
        <v>0.0312202635776872</v>
      </c>
    </row>
    <row r="71" s="1" customFormat="1" spans="1:16">
      <c r="A71" s="4">
        <v>145</v>
      </c>
      <c r="B71" s="4" t="s">
        <v>188</v>
      </c>
      <c r="C71" s="4" t="s">
        <v>81</v>
      </c>
      <c r="D71" s="4" t="s">
        <v>82</v>
      </c>
      <c r="E71" s="4" t="s">
        <v>190</v>
      </c>
      <c r="F71" s="4" t="s">
        <v>76</v>
      </c>
      <c r="G71" s="4">
        <v>24</v>
      </c>
      <c r="H71" s="4">
        <v>-0.0121220110241538</v>
      </c>
      <c r="I71" s="4">
        <v>0.0292990712892289</v>
      </c>
      <c r="J71" s="4">
        <v>0.68290174637635</v>
      </c>
      <c r="K71" s="4">
        <v>-0.0695481907510425</v>
      </c>
      <c r="L71" s="4">
        <v>0.0453041687027348</v>
      </c>
      <c r="M71" s="4">
        <v>0.987951164574566</v>
      </c>
      <c r="N71" s="4">
        <v>0.932815179237306</v>
      </c>
      <c r="O71" s="4">
        <v>1.04634607723931</v>
      </c>
      <c r="P71" s="1">
        <f>J71/29</f>
        <v>0.0235483360819431</v>
      </c>
    </row>
    <row r="72" s="1" customFormat="1" spans="1:16">
      <c r="A72" s="4">
        <v>101</v>
      </c>
      <c r="B72" s="4" t="s">
        <v>188</v>
      </c>
      <c r="C72" s="4" t="s">
        <v>134</v>
      </c>
      <c r="D72" s="4" t="s">
        <v>135</v>
      </c>
      <c r="E72" s="4" t="s">
        <v>190</v>
      </c>
      <c r="F72" s="4" t="s">
        <v>73</v>
      </c>
      <c r="G72" s="4">
        <v>24</v>
      </c>
      <c r="H72" s="4">
        <v>0.00600907307802813</v>
      </c>
      <c r="I72" s="4">
        <v>0.0280863192487644</v>
      </c>
      <c r="J72" s="4">
        <v>0.832556405332882</v>
      </c>
      <c r="K72" s="4">
        <v>-0.04904011264955</v>
      </c>
      <c r="L72" s="4">
        <v>0.0610582588056063</v>
      </c>
      <c r="M72" s="4">
        <v>1.00602716377561</v>
      </c>
      <c r="N72" s="4">
        <v>0.952142935956572</v>
      </c>
      <c r="O72" s="4">
        <v>1.06296083921224</v>
      </c>
      <c r="P72" s="1">
        <f>J72/29</f>
        <v>0.0287088415632028</v>
      </c>
    </row>
    <row r="73" s="1" customFormat="1" spans="1:16">
      <c r="A73" s="4">
        <v>102</v>
      </c>
      <c r="B73" s="4" t="s">
        <v>188</v>
      </c>
      <c r="C73" s="4" t="s">
        <v>134</v>
      </c>
      <c r="D73" s="4" t="s">
        <v>135</v>
      </c>
      <c r="E73" s="4" t="s">
        <v>190</v>
      </c>
      <c r="F73" s="4" t="s">
        <v>74</v>
      </c>
      <c r="G73" s="4">
        <v>24</v>
      </c>
      <c r="H73" s="4">
        <v>0.000783775703017169</v>
      </c>
      <c r="I73" s="4">
        <v>0.0270808887435958</v>
      </c>
      <c r="J73" s="4">
        <v>0.976910830194396</v>
      </c>
      <c r="K73" s="4">
        <v>-0.0522947662344306</v>
      </c>
      <c r="L73" s="4">
        <v>0.053862317640465</v>
      </c>
      <c r="M73" s="4">
        <v>1.00078408293546</v>
      </c>
      <c r="N73" s="4">
        <v>0.949049077985754</v>
      </c>
      <c r="O73" s="4">
        <v>1.05533929054825</v>
      </c>
      <c r="P73" s="1">
        <f>J73/29</f>
        <v>0.0336865803515309</v>
      </c>
    </row>
    <row r="74" s="2" customFormat="1" spans="1:16">
      <c r="A74" s="4">
        <v>104</v>
      </c>
      <c r="B74" s="4" t="s">
        <v>188</v>
      </c>
      <c r="C74" s="4" t="s">
        <v>134</v>
      </c>
      <c r="D74" s="4" t="s">
        <v>135</v>
      </c>
      <c r="E74" s="4" t="s">
        <v>190</v>
      </c>
      <c r="F74" s="4" t="s">
        <v>75</v>
      </c>
      <c r="G74" s="4">
        <v>24</v>
      </c>
      <c r="H74" s="4">
        <v>-0.0392022181001839</v>
      </c>
      <c r="I74" s="4">
        <v>0.0434089224712532</v>
      </c>
      <c r="J74" s="4">
        <v>0.375839020572073</v>
      </c>
      <c r="K74" s="4">
        <v>-0.12428370614384</v>
      </c>
      <c r="L74" s="4">
        <v>0.0458792699434724</v>
      </c>
      <c r="M74" s="4">
        <v>0.961556245407819</v>
      </c>
      <c r="N74" s="4">
        <v>0.883129256142444</v>
      </c>
      <c r="O74" s="4">
        <v>1.04694800523475</v>
      </c>
      <c r="P74" s="1">
        <f>J74/29</f>
        <v>0.0129599662266232</v>
      </c>
    </row>
    <row r="75" s="1" customFormat="1" spans="1:16">
      <c r="A75" s="4">
        <v>105</v>
      </c>
      <c r="B75" s="4" t="s">
        <v>188</v>
      </c>
      <c r="C75" s="4" t="s">
        <v>134</v>
      </c>
      <c r="D75" s="4" t="s">
        <v>135</v>
      </c>
      <c r="E75" s="4" t="s">
        <v>190</v>
      </c>
      <c r="F75" s="4" t="s">
        <v>76</v>
      </c>
      <c r="G75" s="4">
        <v>24</v>
      </c>
      <c r="H75" s="4">
        <v>-0.00703844690410288</v>
      </c>
      <c r="I75" s="4">
        <v>0.0272040901776027</v>
      </c>
      <c r="J75" s="4">
        <v>0.798146869182713</v>
      </c>
      <c r="K75" s="4">
        <v>-0.0603584636522042</v>
      </c>
      <c r="L75" s="4">
        <v>0.0462815698439984</v>
      </c>
      <c r="M75" s="4">
        <v>0.992986264951623</v>
      </c>
      <c r="N75" s="4">
        <v>0.941427005729372</v>
      </c>
      <c r="O75" s="4">
        <v>1.04736927704624</v>
      </c>
      <c r="P75" s="1">
        <f>J75/29</f>
        <v>0.0275223058338867</v>
      </c>
    </row>
    <row r="76" s="1" customFormat="1" spans="1:16">
      <c r="A76" s="5">
        <v>103</v>
      </c>
      <c r="B76" s="5" t="s">
        <v>188</v>
      </c>
      <c r="C76" s="5" t="s">
        <v>134</v>
      </c>
      <c r="D76" s="5" t="s">
        <v>135</v>
      </c>
      <c r="E76" s="5" t="s">
        <v>190</v>
      </c>
      <c r="F76" s="5" t="s">
        <v>66</v>
      </c>
      <c r="G76" s="5">
        <v>24</v>
      </c>
      <c r="H76" s="5">
        <v>0.0104209653810746</v>
      </c>
      <c r="I76" s="5">
        <v>0.0193904629321455</v>
      </c>
      <c r="J76" s="5">
        <v>0.590972445793616</v>
      </c>
      <c r="K76" s="5">
        <v>-0.0275843419659305</v>
      </c>
      <c r="L76" s="5">
        <v>0.0484262727280797</v>
      </c>
      <c r="M76" s="5">
        <v>1.01047545274665</v>
      </c>
      <c r="N76" s="5">
        <v>0.972792631850331</v>
      </c>
      <c r="O76" s="5">
        <v>1.04961798349706</v>
      </c>
      <c r="P76" s="2">
        <f>J76/29</f>
        <v>0.0203783601997799</v>
      </c>
    </row>
    <row r="77" s="1" customFormat="1" spans="1:16">
      <c r="A77" s="4">
        <v>106</v>
      </c>
      <c r="B77" s="4" t="s">
        <v>188</v>
      </c>
      <c r="C77" s="4" t="s">
        <v>136</v>
      </c>
      <c r="D77" s="4" t="s">
        <v>137</v>
      </c>
      <c r="E77" s="4" t="s">
        <v>190</v>
      </c>
      <c r="F77" s="4" t="s">
        <v>73</v>
      </c>
      <c r="G77" s="4">
        <v>24</v>
      </c>
      <c r="H77" s="4">
        <v>-0.00468801019595926</v>
      </c>
      <c r="I77" s="4">
        <v>0.0269622978766778</v>
      </c>
      <c r="J77" s="4">
        <v>0.863555423773566</v>
      </c>
      <c r="K77" s="4">
        <v>-0.0575341140342478</v>
      </c>
      <c r="L77" s="4">
        <v>0.0481580936423293</v>
      </c>
      <c r="M77" s="4">
        <v>0.995322961372202</v>
      </c>
      <c r="N77" s="4">
        <v>0.944089683129282</v>
      </c>
      <c r="O77" s="4">
        <v>1.04933653564676</v>
      </c>
      <c r="P77" s="1">
        <f>J77/29</f>
        <v>0.0297777732335712</v>
      </c>
    </row>
    <row r="78" s="1" customFormat="1" spans="1:16">
      <c r="A78" s="4">
        <v>107</v>
      </c>
      <c r="B78" s="4" t="s">
        <v>188</v>
      </c>
      <c r="C78" s="4" t="s">
        <v>136</v>
      </c>
      <c r="D78" s="4" t="s">
        <v>137</v>
      </c>
      <c r="E78" s="4" t="s">
        <v>190</v>
      </c>
      <c r="F78" s="4" t="s">
        <v>74</v>
      </c>
      <c r="G78" s="4">
        <v>24</v>
      </c>
      <c r="H78" s="4">
        <v>0.0125413558341222</v>
      </c>
      <c r="I78" s="4">
        <v>0.0280389185673742</v>
      </c>
      <c r="J78" s="4">
        <v>0.654670116194791</v>
      </c>
      <c r="K78" s="4">
        <v>-0.0424149245579312</v>
      </c>
      <c r="L78" s="4">
        <v>0.0674976362261757</v>
      </c>
      <c r="M78" s="4">
        <v>1.01262032843303</v>
      </c>
      <c r="N78" s="4">
        <v>0.958472004481908</v>
      </c>
      <c r="O78" s="4">
        <v>1.06982773076413</v>
      </c>
      <c r="P78" s="1">
        <f>J78/29</f>
        <v>0.0225748315929238</v>
      </c>
    </row>
    <row r="79" s="2" customFormat="1" spans="1:16">
      <c r="A79" s="4">
        <v>109</v>
      </c>
      <c r="B79" s="4" t="s">
        <v>188</v>
      </c>
      <c r="C79" s="4" t="s">
        <v>136</v>
      </c>
      <c r="D79" s="4" t="s">
        <v>137</v>
      </c>
      <c r="E79" s="4" t="s">
        <v>190</v>
      </c>
      <c r="F79" s="4" t="s">
        <v>75</v>
      </c>
      <c r="G79" s="4">
        <v>24</v>
      </c>
      <c r="H79" s="4">
        <v>0.0145474938888706</v>
      </c>
      <c r="I79" s="4">
        <v>0.0490348980270564</v>
      </c>
      <c r="J79" s="4">
        <v>0.769376231333931</v>
      </c>
      <c r="K79" s="4">
        <v>-0.0815609062441601</v>
      </c>
      <c r="L79" s="4">
        <v>0.110655894021901</v>
      </c>
      <c r="M79" s="4">
        <v>1.014653823663</v>
      </c>
      <c r="N79" s="4">
        <v>0.921676572285992</v>
      </c>
      <c r="O79" s="4">
        <v>1.11701047073429</v>
      </c>
      <c r="P79" s="1">
        <f>J79/29</f>
        <v>0.0265302148735838</v>
      </c>
    </row>
    <row r="80" s="1" customFormat="1" spans="1:16">
      <c r="A80" s="4">
        <v>110</v>
      </c>
      <c r="B80" s="4" t="s">
        <v>188</v>
      </c>
      <c r="C80" s="4" t="s">
        <v>136</v>
      </c>
      <c r="D80" s="4" t="s">
        <v>137</v>
      </c>
      <c r="E80" s="4" t="s">
        <v>190</v>
      </c>
      <c r="F80" s="4" t="s">
        <v>76</v>
      </c>
      <c r="G80" s="4">
        <v>24</v>
      </c>
      <c r="H80" s="4">
        <v>0.029713067521611</v>
      </c>
      <c r="I80" s="4">
        <v>0.03774709692667</v>
      </c>
      <c r="J80" s="4">
        <v>0.439223887475478</v>
      </c>
      <c r="K80" s="4">
        <v>-0.0442712424546623</v>
      </c>
      <c r="L80" s="4">
        <v>0.103697377497884</v>
      </c>
      <c r="M80" s="4">
        <v>1.03015890549495</v>
      </c>
      <c r="N80" s="4">
        <v>0.956694426132173</v>
      </c>
      <c r="O80" s="4">
        <v>1.10926471565326</v>
      </c>
      <c r="P80" s="1">
        <f>J80/29</f>
        <v>0.0151456512922579</v>
      </c>
    </row>
    <row r="81" s="1" customFormat="1" spans="1:16">
      <c r="A81" s="5">
        <v>108</v>
      </c>
      <c r="B81" s="5" t="s">
        <v>188</v>
      </c>
      <c r="C81" s="5" t="s">
        <v>136</v>
      </c>
      <c r="D81" s="5" t="s">
        <v>137</v>
      </c>
      <c r="E81" s="5" t="s">
        <v>190</v>
      </c>
      <c r="F81" s="5" t="s">
        <v>66</v>
      </c>
      <c r="G81" s="5">
        <v>24</v>
      </c>
      <c r="H81" s="5">
        <v>0.000536306464395245</v>
      </c>
      <c r="I81" s="5">
        <v>0.0186274697743085</v>
      </c>
      <c r="J81" s="5">
        <v>0.977031151182962</v>
      </c>
      <c r="K81" s="5">
        <v>-0.0359735342932493</v>
      </c>
      <c r="L81" s="5">
        <v>0.0370461472220398</v>
      </c>
      <c r="M81" s="5">
        <v>1.00053645030242</v>
      </c>
      <c r="N81" s="5">
        <v>0.964665823708087</v>
      </c>
      <c r="O81" s="5">
        <v>1.03774090859333</v>
      </c>
      <c r="P81" s="2">
        <f>J81/29</f>
        <v>0.0336907293511366</v>
      </c>
    </row>
    <row r="82" s="1" customFormat="1" spans="1:16">
      <c r="A82" s="5">
        <v>118</v>
      </c>
      <c r="B82" s="5" t="s">
        <v>188</v>
      </c>
      <c r="C82" s="5" t="s">
        <v>83</v>
      </c>
      <c r="D82" s="5" t="s">
        <v>84</v>
      </c>
      <c r="E82" s="5" t="s">
        <v>190</v>
      </c>
      <c r="F82" s="5" t="s">
        <v>66</v>
      </c>
      <c r="G82" s="5">
        <v>24</v>
      </c>
      <c r="H82" s="5">
        <v>0.0128619252029818</v>
      </c>
      <c r="I82" s="5">
        <v>0.0179912303818329</v>
      </c>
      <c r="J82" s="5">
        <v>0.474671022395614</v>
      </c>
      <c r="K82" s="5">
        <v>-0.0224008863454107</v>
      </c>
      <c r="L82" s="5">
        <v>0.0481247367513744</v>
      </c>
      <c r="M82" s="5">
        <v>1.012944995529</v>
      </c>
      <c r="N82" s="5">
        <v>0.97784815049437</v>
      </c>
      <c r="O82" s="5">
        <v>1.04930153362615</v>
      </c>
      <c r="P82" s="2">
        <f>J82/29</f>
        <v>0.0163679662895039</v>
      </c>
    </row>
    <row r="83" s="1" customFormat="1" spans="1:16">
      <c r="A83" s="4">
        <v>116</v>
      </c>
      <c r="B83" s="4" t="s">
        <v>188</v>
      </c>
      <c r="C83" s="4" t="s">
        <v>83</v>
      </c>
      <c r="D83" s="4" t="s">
        <v>84</v>
      </c>
      <c r="E83" s="4" t="s">
        <v>190</v>
      </c>
      <c r="F83" s="4" t="s">
        <v>73</v>
      </c>
      <c r="G83" s="4">
        <v>24</v>
      </c>
      <c r="H83" s="4">
        <v>0.00508181936106076</v>
      </c>
      <c r="I83" s="4">
        <v>0.0255139611896034</v>
      </c>
      <c r="J83" s="4">
        <v>0.843952881228988</v>
      </c>
      <c r="K83" s="4">
        <v>-0.0449255445705619</v>
      </c>
      <c r="L83" s="4">
        <v>0.0550891832926835</v>
      </c>
      <c r="M83" s="4">
        <v>1.00509475370579</v>
      </c>
      <c r="N83" s="4">
        <v>0.956068663686056</v>
      </c>
      <c r="O83" s="4">
        <v>1.05663484464817</v>
      </c>
      <c r="P83" s="1">
        <f>J83/29</f>
        <v>0.0291018234906548</v>
      </c>
    </row>
    <row r="84" s="2" customFormat="1" spans="1:16">
      <c r="A84" s="4">
        <v>117</v>
      </c>
      <c r="B84" s="4" t="s">
        <v>188</v>
      </c>
      <c r="C84" s="4" t="s">
        <v>83</v>
      </c>
      <c r="D84" s="4" t="s">
        <v>84</v>
      </c>
      <c r="E84" s="4" t="s">
        <v>190</v>
      </c>
      <c r="F84" s="4" t="s">
        <v>74</v>
      </c>
      <c r="G84" s="4">
        <v>24</v>
      </c>
      <c r="H84" s="4">
        <v>0.0241874754616457</v>
      </c>
      <c r="I84" s="4">
        <v>0.0255190523239289</v>
      </c>
      <c r="J84" s="4">
        <v>0.343220951623626</v>
      </c>
      <c r="K84" s="4">
        <v>-0.025829867093255</v>
      </c>
      <c r="L84" s="4">
        <v>0.0742048180165464</v>
      </c>
      <c r="M84" s="4">
        <v>1.02448236519234</v>
      </c>
      <c r="N84" s="4">
        <v>0.974500870171653</v>
      </c>
      <c r="O84" s="4">
        <v>1.07702737751812</v>
      </c>
      <c r="P84" s="1">
        <f>J84/29</f>
        <v>0.0118352052284009</v>
      </c>
    </row>
    <row r="85" s="1" customFormat="1" spans="1:16">
      <c r="A85" s="4">
        <v>119</v>
      </c>
      <c r="B85" s="4" t="s">
        <v>188</v>
      </c>
      <c r="C85" s="4" t="s">
        <v>83</v>
      </c>
      <c r="D85" s="4" t="s">
        <v>84</v>
      </c>
      <c r="E85" s="4" t="s">
        <v>190</v>
      </c>
      <c r="F85" s="4" t="s">
        <v>75</v>
      </c>
      <c r="G85" s="4">
        <v>24</v>
      </c>
      <c r="H85" s="4">
        <v>0.0124217275584835</v>
      </c>
      <c r="I85" s="4">
        <v>0.0433911925053034</v>
      </c>
      <c r="J85" s="4">
        <v>0.777231773169238</v>
      </c>
      <c r="K85" s="4">
        <v>-0.0726250097519112</v>
      </c>
      <c r="L85" s="4">
        <v>0.0974684648688783</v>
      </c>
      <c r="M85" s="4">
        <v>1.01249919765474</v>
      </c>
      <c r="N85" s="4">
        <v>0.929949486638997</v>
      </c>
      <c r="O85" s="4">
        <v>1.10237667742212</v>
      </c>
      <c r="P85" s="1">
        <f>J85/29</f>
        <v>0.0268010956265254</v>
      </c>
    </row>
    <row r="86" spans="1:16">
      <c r="A86" s="3">
        <v>120</v>
      </c>
      <c r="B86" s="3" t="s">
        <v>188</v>
      </c>
      <c r="C86" s="3" t="s">
        <v>83</v>
      </c>
      <c r="D86" s="3" t="s">
        <v>84</v>
      </c>
      <c r="E86" s="3" t="s">
        <v>190</v>
      </c>
      <c r="F86" s="3" t="s">
        <v>76</v>
      </c>
      <c r="G86" s="3">
        <v>24</v>
      </c>
      <c r="H86" s="3">
        <v>0.0243424130501043</v>
      </c>
      <c r="I86" s="3">
        <v>0.0283211196006956</v>
      </c>
      <c r="J86" s="3">
        <v>0.398927045416694</v>
      </c>
      <c r="K86" s="3">
        <v>-0.031166981367259</v>
      </c>
      <c r="L86" s="3">
        <v>0.0798518074674676</v>
      </c>
      <c r="M86" s="3">
        <v>1.02464110831675</v>
      </c>
      <c r="N86" s="3">
        <v>0.969313702234393</v>
      </c>
      <c r="O86" s="3">
        <v>1.0831265445154</v>
      </c>
      <c r="P86">
        <f>J86/29</f>
        <v>0.0137561050143688</v>
      </c>
    </row>
    <row r="87" s="1" customFormat="1" spans="1:16">
      <c r="A87" s="5">
        <v>123</v>
      </c>
      <c r="B87" s="5" t="s">
        <v>188</v>
      </c>
      <c r="C87" s="5" t="s">
        <v>85</v>
      </c>
      <c r="D87" s="5" t="s">
        <v>86</v>
      </c>
      <c r="E87" s="5" t="s">
        <v>190</v>
      </c>
      <c r="F87" s="5" t="s">
        <v>66</v>
      </c>
      <c r="G87" s="5">
        <v>24</v>
      </c>
      <c r="H87" s="5">
        <v>-0.0321963328094322</v>
      </c>
      <c r="I87" s="5">
        <v>0.0203685968530839</v>
      </c>
      <c r="J87" s="5">
        <v>0.113950110177645</v>
      </c>
      <c r="K87" s="5">
        <v>-0.0721187826414766</v>
      </c>
      <c r="L87" s="5">
        <v>0.00772611702261216</v>
      </c>
      <c r="M87" s="5">
        <v>0.968316451126067</v>
      </c>
      <c r="N87" s="5">
        <v>0.930420371457743</v>
      </c>
      <c r="O87" s="5">
        <v>1.00775604047914</v>
      </c>
      <c r="P87" s="2">
        <f>J87/29</f>
        <v>0.00392931414405672</v>
      </c>
    </row>
    <row r="88" s="1" customFormat="1" spans="1:16">
      <c r="A88" s="4">
        <v>121</v>
      </c>
      <c r="B88" s="4" t="s">
        <v>188</v>
      </c>
      <c r="C88" s="4" t="s">
        <v>85</v>
      </c>
      <c r="D88" s="4" t="s">
        <v>86</v>
      </c>
      <c r="E88" s="4" t="s">
        <v>190</v>
      </c>
      <c r="F88" s="4" t="s">
        <v>73</v>
      </c>
      <c r="G88" s="4">
        <v>24</v>
      </c>
      <c r="H88" s="4">
        <v>-0.0327737216933881</v>
      </c>
      <c r="I88" s="4">
        <v>0.0295349869737784</v>
      </c>
      <c r="J88" s="4">
        <v>0.27912920133682</v>
      </c>
      <c r="K88" s="4">
        <v>-0.0906622961619938</v>
      </c>
      <c r="L88" s="4">
        <v>0.0251148527752176</v>
      </c>
      <c r="M88" s="4">
        <v>0.967757517347639</v>
      </c>
      <c r="N88" s="4">
        <v>0.913326092552307</v>
      </c>
      <c r="O88" s="4">
        <v>1.0254328875743</v>
      </c>
      <c r="P88" s="1">
        <f>J88/29</f>
        <v>0.00962514487368345</v>
      </c>
    </row>
    <row r="89" s="2" customFormat="1" spans="1:16">
      <c r="A89" s="4">
        <v>122</v>
      </c>
      <c r="B89" s="4" t="s">
        <v>188</v>
      </c>
      <c r="C89" s="4" t="s">
        <v>85</v>
      </c>
      <c r="D89" s="4" t="s">
        <v>86</v>
      </c>
      <c r="E89" s="4" t="s">
        <v>190</v>
      </c>
      <c r="F89" s="4" t="s">
        <v>74</v>
      </c>
      <c r="G89" s="4">
        <v>24</v>
      </c>
      <c r="H89" s="4">
        <v>-0.00888479068149365</v>
      </c>
      <c r="I89" s="4">
        <v>0.0273080259005674</v>
      </c>
      <c r="J89" s="4">
        <v>0.744912744023985</v>
      </c>
      <c r="K89" s="4">
        <v>-0.0624085214466057</v>
      </c>
      <c r="L89" s="4">
        <v>0.0446389400836184</v>
      </c>
      <c r="M89" s="4">
        <v>0.991154562436919</v>
      </c>
      <c r="N89" s="4">
        <v>0.939499002892279</v>
      </c>
      <c r="O89" s="4">
        <v>1.04565024935121</v>
      </c>
      <c r="P89" s="1">
        <f>J89/29</f>
        <v>0.0256866463456547</v>
      </c>
    </row>
    <row r="90" s="1" customFormat="1" spans="1:16">
      <c r="A90" s="4">
        <v>124</v>
      </c>
      <c r="B90" s="4" t="s">
        <v>188</v>
      </c>
      <c r="C90" s="4" t="s">
        <v>85</v>
      </c>
      <c r="D90" s="4" t="s">
        <v>86</v>
      </c>
      <c r="E90" s="4" t="s">
        <v>190</v>
      </c>
      <c r="F90" s="4" t="s">
        <v>75</v>
      </c>
      <c r="G90" s="4">
        <v>24</v>
      </c>
      <c r="H90" s="4">
        <v>-0.0498852020705221</v>
      </c>
      <c r="I90" s="4">
        <v>0.0460865266852223</v>
      </c>
      <c r="J90" s="4">
        <v>0.290282005761349</v>
      </c>
      <c r="K90" s="4">
        <v>-0.140214794373558</v>
      </c>
      <c r="L90" s="4">
        <v>0.0404443902325135</v>
      </c>
      <c r="M90" s="4">
        <v>0.951338629937264</v>
      </c>
      <c r="N90" s="4">
        <v>0.869171522194427</v>
      </c>
      <c r="O90" s="4">
        <v>1.04127340312061</v>
      </c>
      <c r="P90" s="1">
        <f>J90/29</f>
        <v>0.0100097243365982</v>
      </c>
    </row>
    <row r="91" spans="1:16">
      <c r="A91" s="3">
        <v>125</v>
      </c>
      <c r="B91" s="3" t="s">
        <v>188</v>
      </c>
      <c r="C91" s="3" t="s">
        <v>85</v>
      </c>
      <c r="D91" s="3" t="s">
        <v>86</v>
      </c>
      <c r="E91" s="3" t="s">
        <v>190</v>
      </c>
      <c r="F91" s="3" t="s">
        <v>76</v>
      </c>
      <c r="G91" s="3">
        <v>24</v>
      </c>
      <c r="H91" s="3">
        <v>-0.00388491939595226</v>
      </c>
      <c r="I91" s="3">
        <v>0.028011450550118</v>
      </c>
      <c r="J91" s="3">
        <v>0.890901981976216</v>
      </c>
      <c r="K91" s="3">
        <v>-0.0587873624741836</v>
      </c>
      <c r="L91" s="3">
        <v>0.0510175236822791</v>
      </c>
      <c r="M91" s="3">
        <v>0.996122617140633</v>
      </c>
      <c r="N91" s="3">
        <v>0.942907245305684</v>
      </c>
      <c r="O91" s="3">
        <v>1.05234133401682</v>
      </c>
      <c r="P91">
        <f>J91/29</f>
        <v>0.0307207579991799</v>
      </c>
    </row>
    <row r="92" s="1" customFormat="1" spans="1:16">
      <c r="A92" s="5">
        <v>3</v>
      </c>
      <c r="B92" s="5" t="s">
        <v>188</v>
      </c>
      <c r="C92" s="5" t="s">
        <v>87</v>
      </c>
      <c r="D92" s="5" t="s">
        <v>88</v>
      </c>
      <c r="E92" s="5" t="s">
        <v>190</v>
      </c>
      <c r="F92" s="5" t="s">
        <v>66</v>
      </c>
      <c r="G92" s="5">
        <v>16</v>
      </c>
      <c r="H92" s="5">
        <v>-0.0180764960234543</v>
      </c>
      <c r="I92" s="5">
        <v>0.0260738200932823</v>
      </c>
      <c r="J92" s="5">
        <v>0.488132936599402</v>
      </c>
      <c r="K92" s="5">
        <v>-0.0691811834062876</v>
      </c>
      <c r="L92" s="5">
        <v>0.0330281913593791</v>
      </c>
      <c r="M92" s="5">
        <v>0.982085903818487</v>
      </c>
      <c r="N92" s="5">
        <v>0.933157592089558</v>
      </c>
      <c r="O92" s="5">
        <v>1.03357967684671</v>
      </c>
      <c r="P92" s="2">
        <f>J92/29</f>
        <v>0.0168321702275656</v>
      </c>
    </row>
    <row r="93" s="1" customFormat="1" spans="1:16">
      <c r="A93" s="4">
        <v>1</v>
      </c>
      <c r="B93" s="4" t="s">
        <v>188</v>
      </c>
      <c r="C93" s="4" t="s">
        <v>87</v>
      </c>
      <c r="D93" s="4" t="s">
        <v>88</v>
      </c>
      <c r="E93" s="4" t="s">
        <v>190</v>
      </c>
      <c r="F93" s="4" t="s">
        <v>73</v>
      </c>
      <c r="G93" s="4">
        <v>16</v>
      </c>
      <c r="H93" s="4">
        <v>-0.00691907310300315</v>
      </c>
      <c r="I93" s="4">
        <v>0.063979186416936</v>
      </c>
      <c r="J93" s="4">
        <v>0.915414770431272</v>
      </c>
      <c r="K93" s="4">
        <v>-0.132318278480198</v>
      </c>
      <c r="L93" s="4">
        <v>0.118480132274191</v>
      </c>
      <c r="M93" s="4">
        <v>0.993104808571871</v>
      </c>
      <c r="N93" s="4">
        <v>0.876062118981809</v>
      </c>
      <c r="O93" s="4">
        <v>1.12578450710189</v>
      </c>
      <c r="P93" s="1">
        <f>J93/29</f>
        <v>0.0315660265665956</v>
      </c>
    </row>
    <row r="94" s="2" customFormat="1" spans="1:16">
      <c r="A94" s="4">
        <v>2</v>
      </c>
      <c r="B94" s="4" t="s">
        <v>188</v>
      </c>
      <c r="C94" s="4" t="s">
        <v>87</v>
      </c>
      <c r="D94" s="4" t="s">
        <v>88</v>
      </c>
      <c r="E94" s="4" t="s">
        <v>190</v>
      </c>
      <c r="F94" s="4" t="s">
        <v>74</v>
      </c>
      <c r="G94" s="4">
        <v>16</v>
      </c>
      <c r="H94" s="4">
        <v>0.0127678614375467</v>
      </c>
      <c r="I94" s="4">
        <v>0.030165357565253</v>
      </c>
      <c r="J94" s="4">
        <v>0.67210382896732</v>
      </c>
      <c r="K94" s="4">
        <v>-0.0463562393903491</v>
      </c>
      <c r="L94" s="4">
        <v>0.0718919622654425</v>
      </c>
      <c r="M94" s="4">
        <v>1.01284971858966</v>
      </c>
      <c r="N94" s="4">
        <v>0.954701799217669</v>
      </c>
      <c r="O94" s="4">
        <v>1.07453924700656</v>
      </c>
      <c r="P94" s="1">
        <f>J94/29</f>
        <v>0.0231759941023214</v>
      </c>
    </row>
    <row r="95" spans="1:16">
      <c r="A95" s="3">
        <v>4</v>
      </c>
      <c r="B95" s="3" t="s">
        <v>188</v>
      </c>
      <c r="C95" s="3" t="s">
        <v>87</v>
      </c>
      <c r="D95" s="3" t="s">
        <v>88</v>
      </c>
      <c r="E95" s="3" t="s">
        <v>190</v>
      </c>
      <c r="F95" s="3" t="s">
        <v>75</v>
      </c>
      <c r="G95" s="3">
        <v>16</v>
      </c>
      <c r="H95" s="3">
        <v>0.0165897429059118</v>
      </c>
      <c r="I95" s="3">
        <v>0.0573701688240784</v>
      </c>
      <c r="J95" s="3">
        <v>0.776409436897189</v>
      </c>
      <c r="K95" s="3">
        <v>-0.0958557879892818</v>
      </c>
      <c r="L95" s="3">
        <v>0.129035273801105</v>
      </c>
      <c r="M95" s="3">
        <v>1.01672811682765</v>
      </c>
      <c r="N95" s="3">
        <v>0.908595036938293</v>
      </c>
      <c r="O95" s="3">
        <v>1.13773025552868</v>
      </c>
      <c r="P95">
        <f>J95/29</f>
        <v>0.0267727392033513</v>
      </c>
    </row>
    <row r="96" spans="1:16">
      <c r="A96" s="3">
        <v>5</v>
      </c>
      <c r="B96" s="3" t="s">
        <v>188</v>
      </c>
      <c r="C96" s="3" t="s">
        <v>87</v>
      </c>
      <c r="D96" s="3" t="s">
        <v>88</v>
      </c>
      <c r="E96" s="3" t="s">
        <v>190</v>
      </c>
      <c r="F96" s="3" t="s">
        <v>76</v>
      </c>
      <c r="G96" s="3">
        <v>16</v>
      </c>
      <c r="H96" s="3">
        <v>0.0347220371367908</v>
      </c>
      <c r="I96" s="3">
        <v>0.0476051185238691</v>
      </c>
      <c r="J96" s="3">
        <v>0.477007358006597</v>
      </c>
      <c r="K96" s="3">
        <v>-0.0585839951699926</v>
      </c>
      <c r="L96" s="3">
        <v>0.128028069443574</v>
      </c>
      <c r="M96" s="3">
        <v>1.03533188498419</v>
      </c>
      <c r="N96" s="3">
        <v>0.943099021310088</v>
      </c>
      <c r="O96" s="3">
        <v>1.13658490555518</v>
      </c>
      <c r="P96">
        <f>J96/29</f>
        <v>0.0164485295864344</v>
      </c>
    </row>
    <row r="97" s="1" customFormat="1" spans="1:16">
      <c r="A97" s="5">
        <v>128</v>
      </c>
      <c r="B97" s="5" t="s">
        <v>188</v>
      </c>
      <c r="C97" s="5" t="s">
        <v>138</v>
      </c>
      <c r="D97" s="5" t="s">
        <v>139</v>
      </c>
      <c r="E97" s="5" t="s">
        <v>190</v>
      </c>
      <c r="F97" s="5" t="s">
        <v>66</v>
      </c>
      <c r="G97" s="5">
        <v>24</v>
      </c>
      <c r="H97" s="5">
        <v>0.0138970479906169</v>
      </c>
      <c r="I97" s="5">
        <v>0.0179869979461314</v>
      </c>
      <c r="J97" s="5">
        <v>0.439749488709391</v>
      </c>
      <c r="K97" s="5">
        <v>-0.0213574679838007</v>
      </c>
      <c r="L97" s="5">
        <v>0.0491515639650344</v>
      </c>
      <c r="M97" s="5">
        <v>1.01399406083852</v>
      </c>
      <c r="N97" s="5">
        <v>0.978868987696986</v>
      </c>
      <c r="O97" s="5">
        <v>1.0503795383638</v>
      </c>
      <c r="P97" s="2">
        <f>J97/29</f>
        <v>0.0151637754727376</v>
      </c>
    </row>
    <row r="98" s="1" customFormat="1" spans="1:16">
      <c r="A98" s="4">
        <v>126</v>
      </c>
      <c r="B98" s="4" t="s">
        <v>188</v>
      </c>
      <c r="C98" s="4" t="s">
        <v>138</v>
      </c>
      <c r="D98" s="4" t="s">
        <v>139</v>
      </c>
      <c r="E98" s="4" t="s">
        <v>190</v>
      </c>
      <c r="F98" s="4" t="s">
        <v>73</v>
      </c>
      <c r="G98" s="4">
        <v>24</v>
      </c>
      <c r="H98" s="4">
        <v>0.0213033828668556</v>
      </c>
      <c r="I98" s="4">
        <v>0.0255067305093235</v>
      </c>
      <c r="J98" s="4">
        <v>0.412580312507897</v>
      </c>
      <c r="K98" s="4">
        <v>-0.0286898089314184</v>
      </c>
      <c r="L98" s="4">
        <v>0.0712965746651296</v>
      </c>
      <c r="M98" s="4">
        <v>1.02153191991324</v>
      </c>
      <c r="N98" s="4">
        <v>0.971717835916705</v>
      </c>
      <c r="O98" s="4">
        <v>1.07389967007982</v>
      </c>
      <c r="P98" s="1">
        <f>J98/29</f>
        <v>0.0142269073278585</v>
      </c>
    </row>
    <row r="99" s="2" customFormat="1" spans="1:16">
      <c r="A99" s="4">
        <v>127</v>
      </c>
      <c r="B99" s="4" t="s">
        <v>188</v>
      </c>
      <c r="C99" s="4" t="s">
        <v>138</v>
      </c>
      <c r="D99" s="4" t="s">
        <v>139</v>
      </c>
      <c r="E99" s="4" t="s">
        <v>190</v>
      </c>
      <c r="F99" s="4" t="s">
        <v>74</v>
      </c>
      <c r="G99" s="4">
        <v>24</v>
      </c>
      <c r="H99" s="4">
        <v>0.0245423625016678</v>
      </c>
      <c r="I99" s="4">
        <v>0.0258501022765303</v>
      </c>
      <c r="J99" s="4">
        <v>0.342411793953538</v>
      </c>
      <c r="K99" s="4">
        <v>-0.0261238379603315</v>
      </c>
      <c r="L99" s="4">
        <v>0.0752085629636671</v>
      </c>
      <c r="M99" s="4">
        <v>1.02484600522823</v>
      </c>
      <c r="N99" s="4">
        <v>0.974214437409388</v>
      </c>
      <c r="O99" s="4">
        <v>1.07810898104244</v>
      </c>
      <c r="P99" s="1">
        <f>J99/29</f>
        <v>0.0118073032397772</v>
      </c>
    </row>
    <row r="100" s="1" customFormat="1" spans="1:16">
      <c r="A100" s="4">
        <v>129</v>
      </c>
      <c r="B100" s="4" t="s">
        <v>188</v>
      </c>
      <c r="C100" s="4" t="s">
        <v>138</v>
      </c>
      <c r="D100" s="4" t="s">
        <v>139</v>
      </c>
      <c r="E100" s="4" t="s">
        <v>190</v>
      </c>
      <c r="F100" s="4" t="s">
        <v>75</v>
      </c>
      <c r="G100" s="4">
        <v>24</v>
      </c>
      <c r="H100" s="4">
        <v>0.0445741400702728</v>
      </c>
      <c r="I100" s="4">
        <v>0.038272038882733</v>
      </c>
      <c r="J100" s="4">
        <v>0.256092628789497</v>
      </c>
      <c r="K100" s="4">
        <v>-0.0304390561398839</v>
      </c>
      <c r="L100" s="4">
        <v>0.119587336280429</v>
      </c>
      <c r="M100" s="4">
        <v>1.04558249339641</v>
      </c>
      <c r="N100" s="4">
        <v>0.970019547001428</v>
      </c>
      <c r="O100" s="4">
        <v>1.12703167052307</v>
      </c>
      <c r="P100" s="1">
        <f>J100/29</f>
        <v>0.0088307803030861</v>
      </c>
    </row>
    <row r="101" s="1" customFormat="1" spans="1:16">
      <c r="A101" s="4">
        <v>130</v>
      </c>
      <c r="B101" s="4" t="s">
        <v>188</v>
      </c>
      <c r="C101" s="4" t="s">
        <v>138</v>
      </c>
      <c r="D101" s="4" t="s">
        <v>139</v>
      </c>
      <c r="E101" s="4" t="s">
        <v>190</v>
      </c>
      <c r="F101" s="4" t="s">
        <v>76</v>
      </c>
      <c r="G101" s="4">
        <v>24</v>
      </c>
      <c r="H101" s="4">
        <v>0.0287014130106218</v>
      </c>
      <c r="I101" s="4">
        <v>0.0278842475365393</v>
      </c>
      <c r="J101" s="4">
        <v>0.31403956933319</v>
      </c>
      <c r="K101" s="4">
        <v>-0.0259517121609951</v>
      </c>
      <c r="L101" s="4">
        <v>0.0833545381822388</v>
      </c>
      <c r="M101" s="4">
        <v>1.02911726756887</v>
      </c>
      <c r="N101" s="4">
        <v>0.974382139280648</v>
      </c>
      <c r="O101" s="4">
        <v>1.08692709740174</v>
      </c>
      <c r="P101" s="1">
        <f>J101/29</f>
        <v>0.0108289506666617</v>
      </c>
    </row>
    <row r="102" s="1" customFormat="1" spans="1:16">
      <c r="A102" s="5">
        <v>133</v>
      </c>
      <c r="B102" s="5" t="s">
        <v>188</v>
      </c>
      <c r="C102" s="5" t="s">
        <v>140</v>
      </c>
      <c r="D102" s="5" t="s">
        <v>141</v>
      </c>
      <c r="E102" s="5" t="s">
        <v>190</v>
      </c>
      <c r="F102" s="5" t="s">
        <v>66</v>
      </c>
      <c r="G102" s="5">
        <v>24</v>
      </c>
      <c r="H102" s="5">
        <v>0.0244968314377109</v>
      </c>
      <c r="I102" s="5">
        <v>0.0199448486648402</v>
      </c>
      <c r="J102" s="5">
        <v>0.219361205114411</v>
      </c>
      <c r="K102" s="5">
        <v>-0.0145950719453759</v>
      </c>
      <c r="L102" s="5">
        <v>0.0635887348207977</v>
      </c>
      <c r="M102" s="5">
        <v>1.0247993439615</v>
      </c>
      <c r="N102" s="5">
        <v>0.985510919838047</v>
      </c>
      <c r="O102" s="5">
        <v>1.06565404222665</v>
      </c>
      <c r="P102" s="2">
        <f>J102/29</f>
        <v>0.00756417948670383</v>
      </c>
    </row>
    <row r="103" s="1" customFormat="1" spans="1:16">
      <c r="A103" s="4">
        <v>131</v>
      </c>
      <c r="B103" s="4" t="s">
        <v>188</v>
      </c>
      <c r="C103" s="4" t="s">
        <v>140</v>
      </c>
      <c r="D103" s="4" t="s">
        <v>141</v>
      </c>
      <c r="E103" s="4" t="s">
        <v>190</v>
      </c>
      <c r="F103" s="4" t="s">
        <v>73</v>
      </c>
      <c r="G103" s="4">
        <v>24</v>
      </c>
      <c r="H103" s="4">
        <v>0.0248521787658173</v>
      </c>
      <c r="I103" s="4">
        <v>0.0289143415927064</v>
      </c>
      <c r="J103" s="4">
        <v>0.399328193385305</v>
      </c>
      <c r="K103" s="4">
        <v>-0.0318199307558873</v>
      </c>
      <c r="L103" s="4">
        <v>0.0815242882875219</v>
      </c>
      <c r="M103" s="4">
        <v>1.02516356837948</v>
      </c>
      <c r="N103" s="4">
        <v>0.968680996030174</v>
      </c>
      <c r="O103" s="4">
        <v>1.08493956858817</v>
      </c>
      <c r="P103" s="1">
        <f>J103/29</f>
        <v>0.0137699377029416</v>
      </c>
    </row>
    <row r="104" s="2" customFormat="1" spans="1:16">
      <c r="A104" s="4">
        <v>132</v>
      </c>
      <c r="B104" s="4" t="s">
        <v>188</v>
      </c>
      <c r="C104" s="4" t="s">
        <v>140</v>
      </c>
      <c r="D104" s="4" t="s">
        <v>141</v>
      </c>
      <c r="E104" s="4" t="s">
        <v>190</v>
      </c>
      <c r="F104" s="4" t="s">
        <v>74</v>
      </c>
      <c r="G104" s="4">
        <v>24</v>
      </c>
      <c r="H104" s="4">
        <v>0.0581298897801494</v>
      </c>
      <c r="I104" s="4">
        <v>0.0282960387427058</v>
      </c>
      <c r="J104" s="4">
        <v>0.0399420932571759</v>
      </c>
      <c r="K104" s="4">
        <v>0.00266965384444615</v>
      </c>
      <c r="L104" s="4">
        <v>0.113590125715853</v>
      </c>
      <c r="M104" s="4">
        <v>1.0598526507979</v>
      </c>
      <c r="N104" s="4">
        <v>1.00267322054352</v>
      </c>
      <c r="O104" s="4">
        <v>1.12029285153786</v>
      </c>
      <c r="P104" s="1">
        <f>J104/29</f>
        <v>0.00137731356059227</v>
      </c>
    </row>
    <row r="105" s="1" customFormat="1" spans="1:16">
      <c r="A105" s="4">
        <v>134</v>
      </c>
      <c r="B105" s="4" t="s">
        <v>188</v>
      </c>
      <c r="C105" s="4" t="s">
        <v>140</v>
      </c>
      <c r="D105" s="4" t="s">
        <v>141</v>
      </c>
      <c r="E105" s="4" t="s">
        <v>190</v>
      </c>
      <c r="F105" s="4" t="s">
        <v>75</v>
      </c>
      <c r="G105" s="4">
        <v>24</v>
      </c>
      <c r="H105" s="4">
        <v>0.0982209686327817</v>
      </c>
      <c r="I105" s="4">
        <v>0.0546371518389754</v>
      </c>
      <c r="J105" s="4">
        <v>0.0853674326930535</v>
      </c>
      <c r="K105" s="4">
        <v>-0.00886784897160996</v>
      </c>
      <c r="L105" s="4">
        <v>0.205309786237173</v>
      </c>
      <c r="M105" s="4">
        <v>1.10320653221638</v>
      </c>
      <c r="N105" s="4">
        <v>0.991171354432208</v>
      </c>
      <c r="O105" s="4">
        <v>1.22790539424144</v>
      </c>
      <c r="P105" s="1">
        <f>J105/29</f>
        <v>0.00294370457562253</v>
      </c>
    </row>
    <row r="106" s="1" customFormat="1" spans="1:16">
      <c r="A106" s="4">
        <v>135</v>
      </c>
      <c r="B106" s="4" t="s">
        <v>188</v>
      </c>
      <c r="C106" s="4" t="s">
        <v>140</v>
      </c>
      <c r="D106" s="4" t="s">
        <v>141</v>
      </c>
      <c r="E106" s="4" t="s">
        <v>190</v>
      </c>
      <c r="F106" s="4" t="s">
        <v>76</v>
      </c>
      <c r="G106" s="4">
        <v>24</v>
      </c>
      <c r="H106" s="4">
        <v>0.0761311417835108</v>
      </c>
      <c r="I106" s="4">
        <v>0.0393097185711983</v>
      </c>
      <c r="J106" s="4">
        <v>0.0651619157232192</v>
      </c>
      <c r="K106" s="4">
        <v>-0.000915906616037881</v>
      </c>
      <c r="L106" s="4">
        <v>0.153178190183059</v>
      </c>
      <c r="M106" s="4">
        <v>1.0791040805121</v>
      </c>
      <c r="N106" s="4">
        <v>0.999084512698399</v>
      </c>
      <c r="O106" s="4">
        <v>1.16553264691571</v>
      </c>
      <c r="P106" s="1">
        <f>J106/29</f>
        <v>0.00224696261114549</v>
      </c>
    </row>
    <row r="107" s="1" customFormat="1" spans="1:16">
      <c r="A107" s="5">
        <v>138</v>
      </c>
      <c r="B107" s="5" t="s">
        <v>188</v>
      </c>
      <c r="C107" s="5" t="s">
        <v>89</v>
      </c>
      <c r="D107" s="5" t="s">
        <v>90</v>
      </c>
      <c r="E107" s="5" t="s">
        <v>190</v>
      </c>
      <c r="F107" s="5" t="s">
        <v>66</v>
      </c>
      <c r="G107" s="5">
        <v>24</v>
      </c>
      <c r="H107" s="5">
        <v>0.0254546105315356</v>
      </c>
      <c r="I107" s="5">
        <v>0.0179893505897979</v>
      </c>
      <c r="J107" s="5">
        <v>0.157073720625128</v>
      </c>
      <c r="K107" s="5">
        <v>-0.00980451662446828</v>
      </c>
      <c r="L107" s="5">
        <v>0.0607137376875394</v>
      </c>
      <c r="M107" s="5">
        <v>1.02578134554373</v>
      </c>
      <c r="N107" s="5">
        <v>0.990243390950605</v>
      </c>
      <c r="O107" s="5">
        <v>1.06259468983217</v>
      </c>
      <c r="P107" s="2">
        <f>J107/29</f>
        <v>0.00541633519396993</v>
      </c>
    </row>
    <row r="108" s="1" customFormat="1" spans="1:16">
      <c r="A108" s="4">
        <v>136</v>
      </c>
      <c r="B108" s="4" t="s">
        <v>188</v>
      </c>
      <c r="C108" s="4" t="s">
        <v>89</v>
      </c>
      <c r="D108" s="4" t="s">
        <v>90</v>
      </c>
      <c r="E108" s="4" t="s">
        <v>190</v>
      </c>
      <c r="F108" s="4" t="s">
        <v>73</v>
      </c>
      <c r="G108" s="4">
        <v>24</v>
      </c>
      <c r="H108" s="4">
        <v>0.0348397326845702</v>
      </c>
      <c r="I108" s="4">
        <v>0.0255127371475237</v>
      </c>
      <c r="J108" s="4">
        <v>0.185870940681188</v>
      </c>
      <c r="K108" s="4">
        <v>-0.0151652321245761</v>
      </c>
      <c r="L108" s="4">
        <v>0.0848446974937166</v>
      </c>
      <c r="M108" s="4">
        <v>1.03545374610864</v>
      </c>
      <c r="N108" s="4">
        <v>0.984949180911189</v>
      </c>
      <c r="O108" s="4">
        <v>1.08854799933794</v>
      </c>
      <c r="P108" s="1">
        <f>J108/29</f>
        <v>0.00640934278210993</v>
      </c>
    </row>
    <row r="109" s="2" customFormat="1" spans="1:16">
      <c r="A109" s="4">
        <v>137</v>
      </c>
      <c r="B109" s="4" t="s">
        <v>188</v>
      </c>
      <c r="C109" s="4" t="s">
        <v>89</v>
      </c>
      <c r="D109" s="4" t="s">
        <v>90</v>
      </c>
      <c r="E109" s="4" t="s">
        <v>190</v>
      </c>
      <c r="F109" s="4" t="s">
        <v>74</v>
      </c>
      <c r="G109" s="4">
        <v>24</v>
      </c>
      <c r="H109" s="4">
        <v>0.0224927043097442</v>
      </c>
      <c r="I109" s="4">
        <v>0.0256331230207074</v>
      </c>
      <c r="J109" s="4">
        <v>0.380222767994655</v>
      </c>
      <c r="K109" s="4">
        <v>-0.0277482168108424</v>
      </c>
      <c r="L109" s="4">
        <v>0.0727336254303308</v>
      </c>
      <c r="M109" s="4">
        <v>1.02274757248773</v>
      </c>
      <c r="N109" s="4">
        <v>0.972633228670097</v>
      </c>
      <c r="O109" s="4">
        <v>1.07544402781692</v>
      </c>
      <c r="P109" s="1">
        <f>J109/29</f>
        <v>0.0131111299308502</v>
      </c>
    </row>
    <row r="110" spans="1:16">
      <c r="A110" s="3">
        <v>139</v>
      </c>
      <c r="B110" s="3" t="s">
        <v>188</v>
      </c>
      <c r="C110" s="3" t="s">
        <v>89</v>
      </c>
      <c r="D110" s="3" t="s">
        <v>90</v>
      </c>
      <c r="E110" s="3" t="s">
        <v>190</v>
      </c>
      <c r="F110" s="3" t="s">
        <v>75</v>
      </c>
      <c r="G110" s="3">
        <v>24</v>
      </c>
      <c r="H110" s="3">
        <v>0.0224927747587046</v>
      </c>
      <c r="I110" s="3">
        <v>0.0412596165916091</v>
      </c>
      <c r="J110" s="3">
        <v>0.590896640993531</v>
      </c>
      <c r="K110" s="3">
        <v>-0.0583760737608491</v>
      </c>
      <c r="L110" s="3">
        <v>0.103361623278258</v>
      </c>
      <c r="M110" s="3">
        <v>1.02274764453923</v>
      </c>
      <c r="N110" s="3">
        <v>0.943295132174678</v>
      </c>
      <c r="O110" s="3">
        <v>1.1088923378615</v>
      </c>
      <c r="P110">
        <f>J110/29</f>
        <v>0.0203757462411562</v>
      </c>
    </row>
    <row r="111" spans="1:16">
      <c r="A111" s="3">
        <v>140</v>
      </c>
      <c r="B111" s="3" t="s">
        <v>188</v>
      </c>
      <c r="C111" s="3" t="s">
        <v>89</v>
      </c>
      <c r="D111" s="3" t="s">
        <v>90</v>
      </c>
      <c r="E111" s="3" t="s">
        <v>190</v>
      </c>
      <c r="F111" s="3" t="s">
        <v>76</v>
      </c>
      <c r="G111" s="3">
        <v>24</v>
      </c>
      <c r="H111" s="3">
        <v>0.0252761819022344</v>
      </c>
      <c r="I111" s="3">
        <v>0.0302017080036274</v>
      </c>
      <c r="J111" s="3">
        <v>0.411253672736519</v>
      </c>
      <c r="K111" s="3">
        <v>-0.0339191657848752</v>
      </c>
      <c r="L111" s="3">
        <v>0.084471529589344</v>
      </c>
      <c r="M111" s="3">
        <v>1.0255983331121</v>
      </c>
      <c r="N111" s="3">
        <v>0.966649639844403</v>
      </c>
      <c r="O111" s="3">
        <v>1.08814186394528</v>
      </c>
      <c r="P111">
        <f>J111/29</f>
        <v>0.0141811611288455</v>
      </c>
    </row>
    <row r="112" s="1" customFormat="1" spans="1:16">
      <c r="A112" s="5">
        <v>93</v>
      </c>
      <c r="B112" s="5" t="s">
        <v>188</v>
      </c>
      <c r="C112" s="5" t="s">
        <v>91</v>
      </c>
      <c r="D112" s="5" t="s">
        <v>92</v>
      </c>
      <c r="E112" s="5" t="s">
        <v>190</v>
      </c>
      <c r="F112" s="5" t="s">
        <v>66</v>
      </c>
      <c r="G112" s="5">
        <v>24</v>
      </c>
      <c r="H112" s="5">
        <v>-0.011269830197304</v>
      </c>
      <c r="I112" s="5">
        <v>0.00930012873053604</v>
      </c>
      <c r="J112" s="5">
        <v>0.225591657245984</v>
      </c>
      <c r="K112" s="5">
        <v>-0.0294980825091547</v>
      </c>
      <c r="L112" s="5">
        <v>0.00695842211454658</v>
      </c>
      <c r="M112" s="5">
        <v>0.988793436447879</v>
      </c>
      <c r="N112" s="5">
        <v>0.970932739394049</v>
      </c>
      <c r="O112" s="5">
        <v>1.00698268818558</v>
      </c>
      <c r="P112" s="2">
        <f>J112/29</f>
        <v>0.00777902266365462</v>
      </c>
    </row>
    <row r="113" s="1" customFormat="1" spans="1:16">
      <c r="A113" s="4">
        <v>91</v>
      </c>
      <c r="B113" s="4" t="s">
        <v>188</v>
      </c>
      <c r="C113" s="4" t="s">
        <v>91</v>
      </c>
      <c r="D113" s="4" t="s">
        <v>92</v>
      </c>
      <c r="E113" s="4" t="s">
        <v>190</v>
      </c>
      <c r="F113" s="4" t="s">
        <v>73</v>
      </c>
      <c r="G113" s="4">
        <v>24</v>
      </c>
      <c r="H113" s="4">
        <v>-0.0158543314686863</v>
      </c>
      <c r="I113" s="4">
        <v>0.0140452208896143</v>
      </c>
      <c r="J113" s="4">
        <v>0.271138841256578</v>
      </c>
      <c r="K113" s="4">
        <v>-0.0433829644123304</v>
      </c>
      <c r="L113" s="4">
        <v>0.0116743014749578</v>
      </c>
      <c r="M113" s="4">
        <v>0.984270686878387</v>
      </c>
      <c r="N113" s="4">
        <v>0.957544614329979</v>
      </c>
      <c r="O113" s="4">
        <v>1.01174271208861</v>
      </c>
      <c r="P113" s="1">
        <f>J113/29</f>
        <v>0.00934961521574407</v>
      </c>
    </row>
    <row r="114" s="2" customFormat="1" spans="1:16">
      <c r="A114" s="4">
        <v>92</v>
      </c>
      <c r="B114" s="4" t="s">
        <v>188</v>
      </c>
      <c r="C114" s="4" t="s">
        <v>91</v>
      </c>
      <c r="D114" s="4" t="s">
        <v>92</v>
      </c>
      <c r="E114" s="4" t="s">
        <v>190</v>
      </c>
      <c r="F114" s="4" t="s">
        <v>74</v>
      </c>
      <c r="G114" s="4">
        <v>24</v>
      </c>
      <c r="H114" s="4">
        <v>-0.00465069049411245</v>
      </c>
      <c r="I114" s="4">
        <v>0.0134792009639933</v>
      </c>
      <c r="J114" s="4">
        <v>0.730073948619896</v>
      </c>
      <c r="K114" s="4">
        <v>-0.0310699243835393</v>
      </c>
      <c r="L114" s="4">
        <v>0.0217685433953144</v>
      </c>
      <c r="M114" s="4">
        <v>0.995360107221494</v>
      </c>
      <c r="N114" s="4">
        <v>0.969407785464253</v>
      </c>
      <c r="O114" s="4">
        <v>1.02200720677472</v>
      </c>
      <c r="P114" s="1">
        <f>J114/29</f>
        <v>0.0251749637455137</v>
      </c>
    </row>
    <row r="115" s="1" customFormat="1" spans="1:16">
      <c r="A115" s="4">
        <v>94</v>
      </c>
      <c r="B115" s="4" t="s">
        <v>188</v>
      </c>
      <c r="C115" s="4" t="s">
        <v>91</v>
      </c>
      <c r="D115" s="4" t="s">
        <v>92</v>
      </c>
      <c r="E115" s="4" t="s">
        <v>190</v>
      </c>
      <c r="F115" s="4" t="s">
        <v>75</v>
      </c>
      <c r="G115" s="4">
        <v>24</v>
      </c>
      <c r="H115" s="4">
        <v>0.0126843759282044</v>
      </c>
      <c r="I115" s="4">
        <v>0.0239257401378504</v>
      </c>
      <c r="J115" s="4">
        <v>0.601085099307457</v>
      </c>
      <c r="K115" s="4">
        <v>-0.0342100747419824</v>
      </c>
      <c r="L115" s="4">
        <v>0.0595788265983912</v>
      </c>
      <c r="M115" s="4">
        <v>1.01276516384462</v>
      </c>
      <c r="N115" s="4">
        <v>0.966368473704644</v>
      </c>
      <c r="O115" s="4">
        <v>1.0613894233999</v>
      </c>
      <c r="P115" s="1">
        <f>J115/29</f>
        <v>0.0207270723899123</v>
      </c>
    </row>
    <row r="116" s="1" customFormat="1" spans="1:16">
      <c r="A116" s="4">
        <v>95</v>
      </c>
      <c r="B116" s="4" t="s">
        <v>188</v>
      </c>
      <c r="C116" s="4" t="s">
        <v>91</v>
      </c>
      <c r="D116" s="4" t="s">
        <v>92</v>
      </c>
      <c r="E116" s="4" t="s">
        <v>190</v>
      </c>
      <c r="F116" s="4" t="s">
        <v>76</v>
      </c>
      <c r="G116" s="4">
        <v>24</v>
      </c>
      <c r="H116" s="4">
        <v>0.00254908676735174</v>
      </c>
      <c r="I116" s="4">
        <v>0.0197998793701312</v>
      </c>
      <c r="J116" s="4">
        <v>0.89868054018824</v>
      </c>
      <c r="K116" s="4">
        <v>-0.0362586767981054</v>
      </c>
      <c r="L116" s="4">
        <v>0.0413568503328089</v>
      </c>
      <c r="M116" s="4">
        <v>1.00255233845138</v>
      </c>
      <c r="N116" s="4">
        <v>0.964390795691717</v>
      </c>
      <c r="O116" s="4">
        <v>1.04222395715982</v>
      </c>
      <c r="P116" s="1">
        <f>J116/29</f>
        <v>0.0309889841444221</v>
      </c>
    </row>
    <row r="117" s="1" customFormat="1" spans="1:16">
      <c r="A117" s="5">
        <v>163</v>
      </c>
      <c r="B117" s="5" t="s">
        <v>188</v>
      </c>
      <c r="C117" s="5" t="s">
        <v>142</v>
      </c>
      <c r="D117" s="5" t="s">
        <v>143</v>
      </c>
      <c r="E117" s="5" t="s">
        <v>190</v>
      </c>
      <c r="F117" s="5" t="s">
        <v>66</v>
      </c>
      <c r="G117" s="5">
        <v>24</v>
      </c>
      <c r="H117" s="5">
        <v>0.0127036952298472</v>
      </c>
      <c r="I117" s="5">
        <v>0.0179860953443474</v>
      </c>
      <c r="J117" s="5">
        <v>0.479997580485611</v>
      </c>
      <c r="K117" s="5">
        <v>-0.0225490516450737</v>
      </c>
      <c r="L117" s="5">
        <v>0.0479564421047681</v>
      </c>
      <c r="M117" s="5">
        <v>1.01278472994931</v>
      </c>
      <c r="N117" s="5">
        <v>0.977703278062926</v>
      </c>
      <c r="O117" s="5">
        <v>1.04912495665426</v>
      </c>
      <c r="P117" s="2">
        <f>J117/29</f>
        <v>0.0165516407064004</v>
      </c>
    </row>
    <row r="118" s="1" customFormat="1" spans="1:16">
      <c r="A118" s="4">
        <v>161</v>
      </c>
      <c r="B118" s="4" t="s">
        <v>188</v>
      </c>
      <c r="C118" s="4" t="s">
        <v>142</v>
      </c>
      <c r="D118" s="4" t="s">
        <v>143</v>
      </c>
      <c r="E118" s="4" t="s">
        <v>190</v>
      </c>
      <c r="F118" s="4" t="s">
        <v>73</v>
      </c>
      <c r="G118" s="4">
        <v>24</v>
      </c>
      <c r="H118" s="4">
        <v>-0.0233578706002957</v>
      </c>
      <c r="I118" s="4">
        <v>0.0255064827414417</v>
      </c>
      <c r="J118" s="4">
        <v>0.369721094270996</v>
      </c>
      <c r="K118" s="4">
        <v>-0.0733505767735214</v>
      </c>
      <c r="L118" s="4">
        <v>0.02663483557293</v>
      </c>
      <c r="M118" s="4">
        <v>0.976912812833769</v>
      </c>
      <c r="N118" s="4">
        <v>0.929274990685329</v>
      </c>
      <c r="O118" s="4">
        <v>1.02699271307728</v>
      </c>
      <c r="P118" s="1">
        <f>J118/29</f>
        <v>0.012749003250724</v>
      </c>
    </row>
    <row r="119" s="2" customFormat="1" spans="1:16">
      <c r="A119" s="4">
        <v>162</v>
      </c>
      <c r="B119" s="4" t="s">
        <v>188</v>
      </c>
      <c r="C119" s="4" t="s">
        <v>142</v>
      </c>
      <c r="D119" s="4" t="s">
        <v>143</v>
      </c>
      <c r="E119" s="4" t="s">
        <v>190</v>
      </c>
      <c r="F119" s="4" t="s">
        <v>74</v>
      </c>
      <c r="G119" s="4">
        <v>24</v>
      </c>
      <c r="H119" s="4">
        <v>0.00150222453954221</v>
      </c>
      <c r="I119" s="4">
        <v>0.026366732253702</v>
      </c>
      <c r="J119" s="4">
        <v>0.954565715057213</v>
      </c>
      <c r="K119" s="4">
        <v>-0.0501765706777137</v>
      </c>
      <c r="L119" s="4">
        <v>0.0531810197567981</v>
      </c>
      <c r="M119" s="4">
        <v>1.00150335344404</v>
      </c>
      <c r="N119" s="4">
        <v>0.951061480104033</v>
      </c>
      <c r="O119" s="4">
        <v>1.05462053499417</v>
      </c>
      <c r="P119" s="1">
        <f>J119/29</f>
        <v>0.0329160591399039</v>
      </c>
    </row>
    <row r="120" s="1" customFormat="1" spans="1:16">
      <c r="A120" s="4">
        <v>164</v>
      </c>
      <c r="B120" s="4" t="s">
        <v>188</v>
      </c>
      <c r="C120" s="4" t="s">
        <v>142</v>
      </c>
      <c r="D120" s="4" t="s">
        <v>143</v>
      </c>
      <c r="E120" s="4" t="s">
        <v>190</v>
      </c>
      <c r="F120" s="4" t="s">
        <v>75</v>
      </c>
      <c r="G120" s="4">
        <v>24</v>
      </c>
      <c r="H120" s="4">
        <v>0.0149758183573843</v>
      </c>
      <c r="I120" s="4">
        <v>0.0410025897262803</v>
      </c>
      <c r="J120" s="4">
        <v>0.718268993774268</v>
      </c>
      <c r="K120" s="4">
        <v>-0.065389257506125</v>
      </c>
      <c r="L120" s="4">
        <v>0.0953408942208937</v>
      </c>
      <c r="M120" s="4">
        <v>1.01508851781117</v>
      </c>
      <c r="N120" s="4">
        <v>0.936702773817217</v>
      </c>
      <c r="O120" s="4">
        <v>1.10003378637709</v>
      </c>
      <c r="P120" s="1">
        <f>J120/29</f>
        <v>0.0247678963370437</v>
      </c>
    </row>
    <row r="121" s="1" customFormat="1" spans="1:16">
      <c r="A121" s="4">
        <v>165</v>
      </c>
      <c r="B121" s="4" t="s">
        <v>188</v>
      </c>
      <c r="C121" s="4" t="s">
        <v>142</v>
      </c>
      <c r="D121" s="4" t="s">
        <v>143</v>
      </c>
      <c r="E121" s="4" t="s">
        <v>190</v>
      </c>
      <c r="F121" s="4" t="s">
        <v>76</v>
      </c>
      <c r="G121" s="4">
        <v>24</v>
      </c>
      <c r="H121" s="4">
        <v>0.00868897580078154</v>
      </c>
      <c r="I121" s="4">
        <v>0.0268296347814161</v>
      </c>
      <c r="J121" s="4">
        <v>0.748972579404336</v>
      </c>
      <c r="K121" s="4">
        <v>-0.0438971083707941</v>
      </c>
      <c r="L121" s="4">
        <v>0.0612750599723571</v>
      </c>
      <c r="M121" s="4">
        <v>1.00872683452275</v>
      </c>
      <c r="N121" s="4">
        <v>0.957052425090466</v>
      </c>
      <c r="O121" s="4">
        <v>1.06319131534523</v>
      </c>
      <c r="P121" s="1">
        <f>J121/29</f>
        <v>0.025826640669115</v>
      </c>
    </row>
    <row r="122" s="1" customFormat="1" spans="1:16">
      <c r="A122" s="4">
        <v>146</v>
      </c>
      <c r="B122" s="4" t="s">
        <v>188</v>
      </c>
      <c r="C122" s="4" t="s">
        <v>93</v>
      </c>
      <c r="D122" s="4" t="s">
        <v>94</v>
      </c>
      <c r="E122" s="4" t="s">
        <v>190</v>
      </c>
      <c r="F122" s="4" t="s">
        <v>73</v>
      </c>
      <c r="G122" s="4">
        <v>24</v>
      </c>
      <c r="H122" s="4">
        <v>0.00103319484811235</v>
      </c>
      <c r="I122" s="4">
        <v>0.02598506741943</v>
      </c>
      <c r="J122" s="4">
        <v>0.968642216464683</v>
      </c>
      <c r="K122" s="4">
        <v>-0.0498975372939704</v>
      </c>
      <c r="L122" s="4">
        <v>0.0519639269901951</v>
      </c>
      <c r="M122" s="4">
        <v>1.00103372877778</v>
      </c>
      <c r="N122" s="4">
        <v>0.951326895035065</v>
      </c>
      <c r="O122" s="4">
        <v>1.05333774476523</v>
      </c>
      <c r="P122" s="1">
        <f>J122/29</f>
        <v>0.0334014557401615</v>
      </c>
    </row>
    <row r="123" s="1" customFormat="1" spans="1:16">
      <c r="A123" s="4">
        <v>147</v>
      </c>
      <c r="B123" s="4" t="s">
        <v>188</v>
      </c>
      <c r="C123" s="4" t="s">
        <v>93</v>
      </c>
      <c r="D123" s="4" t="s">
        <v>94</v>
      </c>
      <c r="E123" s="4" t="s">
        <v>190</v>
      </c>
      <c r="F123" s="4" t="s">
        <v>74</v>
      </c>
      <c r="G123" s="4">
        <v>24</v>
      </c>
      <c r="H123" s="4">
        <v>0.030205150466023</v>
      </c>
      <c r="I123" s="4">
        <v>0.026267153515531</v>
      </c>
      <c r="J123" s="4">
        <v>0.250176425920732</v>
      </c>
      <c r="K123" s="4">
        <v>-0.0212784704244177</v>
      </c>
      <c r="L123" s="4">
        <v>0.0816887713564638</v>
      </c>
      <c r="M123" s="4">
        <v>1.03066595386708</v>
      </c>
      <c r="N123" s="4">
        <v>0.978946319012422</v>
      </c>
      <c r="O123" s="4">
        <v>1.08511803745518</v>
      </c>
      <c r="P123" s="1">
        <f>J123/29</f>
        <v>0.00862677330761145</v>
      </c>
    </row>
    <row r="124" s="2" customFormat="1" spans="1:16">
      <c r="A124" s="4">
        <v>149</v>
      </c>
      <c r="B124" s="4" t="s">
        <v>188</v>
      </c>
      <c r="C124" s="4" t="s">
        <v>93</v>
      </c>
      <c r="D124" s="4" t="s">
        <v>94</v>
      </c>
      <c r="E124" s="4" t="s">
        <v>190</v>
      </c>
      <c r="F124" s="4" t="s">
        <v>75</v>
      </c>
      <c r="G124" s="4">
        <v>24</v>
      </c>
      <c r="H124" s="4">
        <v>0.0384357135840597</v>
      </c>
      <c r="I124" s="4">
        <v>0.0475899899964093</v>
      </c>
      <c r="J124" s="4">
        <v>0.427570495447282</v>
      </c>
      <c r="K124" s="4">
        <v>-0.0548406668089025</v>
      </c>
      <c r="L124" s="4">
        <v>0.131712093977022</v>
      </c>
      <c r="M124" s="4">
        <v>1.03918392080083</v>
      </c>
      <c r="N124" s="4">
        <v>0.946635966467312</v>
      </c>
      <c r="O124" s="4">
        <v>1.14077983459787</v>
      </c>
      <c r="P124" s="1">
        <f>J124/29</f>
        <v>0.0147438101878373</v>
      </c>
    </row>
    <row r="125" spans="1:16">
      <c r="A125" s="3">
        <v>150</v>
      </c>
      <c r="B125" s="3" t="s">
        <v>188</v>
      </c>
      <c r="C125" s="3" t="s">
        <v>93</v>
      </c>
      <c r="D125" s="3" t="s">
        <v>94</v>
      </c>
      <c r="E125" s="3" t="s">
        <v>190</v>
      </c>
      <c r="F125" s="3" t="s">
        <v>76</v>
      </c>
      <c r="G125" s="3">
        <v>24</v>
      </c>
      <c r="H125" s="3">
        <v>0.012175148222632</v>
      </c>
      <c r="I125" s="3">
        <v>0.0316174846757678</v>
      </c>
      <c r="J125" s="3">
        <v>0.703718853059106</v>
      </c>
      <c r="K125" s="3">
        <v>-0.0497951217418728</v>
      </c>
      <c r="L125" s="3">
        <v>0.0741454181871368</v>
      </c>
      <c r="M125" s="3">
        <v>1.01224956705317</v>
      </c>
      <c r="N125" s="3">
        <v>0.951424330693624</v>
      </c>
      <c r="O125" s="3">
        <v>1.07696340417564</v>
      </c>
      <c r="P125">
        <f>J125/29</f>
        <v>0.0242661673468657</v>
      </c>
    </row>
    <row r="126" s="1" customFormat="1" spans="1:16">
      <c r="A126" s="5">
        <v>148</v>
      </c>
      <c r="B126" s="5" t="s">
        <v>188</v>
      </c>
      <c r="C126" s="5" t="s">
        <v>93</v>
      </c>
      <c r="D126" s="5" t="s">
        <v>94</v>
      </c>
      <c r="E126" s="5" t="s">
        <v>190</v>
      </c>
      <c r="F126" s="5" t="s">
        <v>66</v>
      </c>
      <c r="G126" s="5">
        <v>24</v>
      </c>
      <c r="H126" s="5">
        <v>0.00141725406753477</v>
      </c>
      <c r="I126" s="5">
        <v>0.01798477605268</v>
      </c>
      <c r="J126" s="5">
        <v>0.937189328418826</v>
      </c>
      <c r="K126" s="5">
        <v>-0.033832906995718</v>
      </c>
      <c r="L126" s="5">
        <v>0.0366674151307876</v>
      </c>
      <c r="M126" s="5">
        <v>1.0014182588467</v>
      </c>
      <c r="N126" s="5">
        <v>0.966733025468195</v>
      </c>
      <c r="O126" s="5">
        <v>1.03734795722519</v>
      </c>
      <c r="P126" s="2">
        <f>J126/29</f>
        <v>0.0323168733937526</v>
      </c>
    </row>
    <row r="127" s="1" customFormat="1" spans="1:16">
      <c r="A127" s="5">
        <v>113</v>
      </c>
      <c r="B127" s="5" t="s">
        <v>188</v>
      </c>
      <c r="C127" s="5" t="s">
        <v>144</v>
      </c>
      <c r="D127" s="5" t="s">
        <v>145</v>
      </c>
      <c r="E127" s="5" t="s">
        <v>190</v>
      </c>
      <c r="F127" s="5" t="s">
        <v>66</v>
      </c>
      <c r="G127" s="5">
        <v>24</v>
      </c>
      <c r="H127" s="5">
        <v>0.0231921177961555</v>
      </c>
      <c r="I127" s="5">
        <v>0.0192928652223489</v>
      </c>
      <c r="J127" s="5">
        <v>0.229321483048494</v>
      </c>
      <c r="K127" s="5">
        <v>-0.0146218980396484</v>
      </c>
      <c r="L127" s="5">
        <v>0.0610061336319593</v>
      </c>
      <c r="M127" s="5">
        <v>1.02346314614488</v>
      </c>
      <c r="N127" s="5">
        <v>0.985484482783808</v>
      </c>
      <c r="O127" s="5">
        <v>1.06290543363794</v>
      </c>
      <c r="P127" s="2">
        <f>J127/29</f>
        <v>0.00790763734649979</v>
      </c>
    </row>
    <row r="128" s="1" customFormat="1" spans="1:16">
      <c r="A128" s="4">
        <v>111</v>
      </c>
      <c r="B128" s="4" t="s">
        <v>188</v>
      </c>
      <c r="C128" s="4" t="s">
        <v>144</v>
      </c>
      <c r="D128" s="4" t="s">
        <v>145</v>
      </c>
      <c r="E128" s="4" t="s">
        <v>190</v>
      </c>
      <c r="F128" s="4" t="s">
        <v>73</v>
      </c>
      <c r="G128" s="4">
        <v>24</v>
      </c>
      <c r="H128" s="4">
        <v>0.0138555106679257</v>
      </c>
      <c r="I128" s="4">
        <v>0.0278351237366067</v>
      </c>
      <c r="J128" s="4">
        <v>0.62358473626785</v>
      </c>
      <c r="K128" s="4">
        <v>-0.0407013318558235</v>
      </c>
      <c r="L128" s="4">
        <v>0.0684123531916749</v>
      </c>
      <c r="M128" s="4">
        <v>1.01395194311474</v>
      </c>
      <c r="N128" s="4">
        <v>0.960115843146685</v>
      </c>
      <c r="O128" s="4">
        <v>1.07080676804236</v>
      </c>
      <c r="P128" s="1">
        <f>J128/29</f>
        <v>0.0215029219402707</v>
      </c>
    </row>
    <row r="129" s="2" customFormat="1" spans="1:16">
      <c r="A129" s="4">
        <v>112</v>
      </c>
      <c r="B129" s="4" t="s">
        <v>188</v>
      </c>
      <c r="C129" s="4" t="s">
        <v>144</v>
      </c>
      <c r="D129" s="4" t="s">
        <v>145</v>
      </c>
      <c r="E129" s="4" t="s">
        <v>190</v>
      </c>
      <c r="F129" s="4" t="s">
        <v>74</v>
      </c>
      <c r="G129" s="4">
        <v>24</v>
      </c>
      <c r="H129" s="4">
        <v>0.00946074868378293</v>
      </c>
      <c r="I129" s="4">
        <v>0.0264532999845207</v>
      </c>
      <c r="J129" s="4">
        <v>0.720613009335525</v>
      </c>
      <c r="K129" s="4">
        <v>-0.0423877192858776</v>
      </c>
      <c r="L129" s="4">
        <v>0.0613092166534435</v>
      </c>
      <c r="M129" s="4">
        <v>1.00950564303297</v>
      </c>
      <c r="N129" s="4">
        <v>0.958498080328244</v>
      </c>
      <c r="O129" s="4">
        <v>1.06322763105213</v>
      </c>
      <c r="P129" s="1">
        <f>J129/29</f>
        <v>0.0248487244598457</v>
      </c>
    </row>
    <row r="130" s="1" customFormat="1" spans="1:16">
      <c r="A130" s="4">
        <v>114</v>
      </c>
      <c r="B130" s="4" t="s">
        <v>188</v>
      </c>
      <c r="C130" s="4" t="s">
        <v>144</v>
      </c>
      <c r="D130" s="4" t="s">
        <v>145</v>
      </c>
      <c r="E130" s="4" t="s">
        <v>190</v>
      </c>
      <c r="F130" s="4" t="s">
        <v>75</v>
      </c>
      <c r="G130" s="4">
        <v>24</v>
      </c>
      <c r="H130" s="4">
        <v>0.0170461872809849</v>
      </c>
      <c r="I130" s="4">
        <v>0.0418732448874538</v>
      </c>
      <c r="J130" s="4">
        <v>0.687705558047835</v>
      </c>
      <c r="K130" s="4">
        <v>-0.0650253726984244</v>
      </c>
      <c r="L130" s="4">
        <v>0.0991177472603943</v>
      </c>
      <c r="M130" s="4">
        <v>1.01719230258698</v>
      </c>
      <c r="N130" s="4">
        <v>0.937043687748879</v>
      </c>
      <c r="O130" s="4">
        <v>1.10419630799487</v>
      </c>
      <c r="P130" s="1">
        <f>J130/29</f>
        <v>0.0237139847602702</v>
      </c>
    </row>
    <row r="131" spans="1:16">
      <c r="A131" s="3">
        <v>115</v>
      </c>
      <c r="B131" s="3" t="s">
        <v>188</v>
      </c>
      <c r="C131" s="3" t="s">
        <v>144</v>
      </c>
      <c r="D131" s="3" t="s">
        <v>145</v>
      </c>
      <c r="E131" s="3" t="s">
        <v>190</v>
      </c>
      <c r="F131" s="3" t="s">
        <v>76</v>
      </c>
      <c r="G131" s="3">
        <v>24</v>
      </c>
      <c r="H131" s="3">
        <v>0.0101289843152517</v>
      </c>
      <c r="I131" s="3">
        <v>0.0283700601529571</v>
      </c>
      <c r="J131" s="3">
        <v>0.724323746736455</v>
      </c>
      <c r="K131" s="3">
        <v>-0.0454763335845443</v>
      </c>
      <c r="L131" s="3">
        <v>0.0657343022150477</v>
      </c>
      <c r="M131" s="3">
        <v>1.01018045611578</v>
      </c>
      <c r="N131" s="3">
        <v>0.95554221656344</v>
      </c>
      <c r="O131" s="3">
        <v>1.06794292939598</v>
      </c>
      <c r="P131">
        <f>J131/29</f>
        <v>0.0249766809219467</v>
      </c>
    </row>
    <row r="132" s="1" customFormat="1" spans="1:16">
      <c r="A132" s="5">
        <v>153</v>
      </c>
      <c r="B132" s="5" t="s">
        <v>188</v>
      </c>
      <c r="C132" s="5" t="s">
        <v>95</v>
      </c>
      <c r="D132" s="5" t="s">
        <v>96</v>
      </c>
      <c r="E132" s="5" t="s">
        <v>190</v>
      </c>
      <c r="F132" s="5" t="s">
        <v>66</v>
      </c>
      <c r="G132" s="5">
        <v>24</v>
      </c>
      <c r="H132" s="5">
        <v>-0.0268371058122707</v>
      </c>
      <c r="I132" s="5">
        <v>0.0194861910158029</v>
      </c>
      <c r="J132" s="5">
        <v>0.168438945364617</v>
      </c>
      <c r="K132" s="5">
        <v>-0.0650300402032445</v>
      </c>
      <c r="L132" s="5">
        <v>0.011355828578703</v>
      </c>
      <c r="M132" s="5">
        <v>0.973519809327678</v>
      </c>
      <c r="N132" s="5">
        <v>0.937039314103157</v>
      </c>
      <c r="O132" s="5">
        <v>1.01142055075937</v>
      </c>
      <c r="P132" s="2">
        <f>J132/29</f>
        <v>0.00580823949533162</v>
      </c>
    </row>
    <row r="133" s="1" customFormat="1" spans="1:16">
      <c r="A133" s="4">
        <v>151</v>
      </c>
      <c r="B133" s="4" t="s">
        <v>188</v>
      </c>
      <c r="C133" s="4" t="s">
        <v>95</v>
      </c>
      <c r="D133" s="4" t="s">
        <v>96</v>
      </c>
      <c r="E133" s="4" t="s">
        <v>190</v>
      </c>
      <c r="F133" s="4" t="s">
        <v>73</v>
      </c>
      <c r="G133" s="4">
        <v>24</v>
      </c>
      <c r="H133" s="4">
        <v>-0.0072288928186655</v>
      </c>
      <c r="I133" s="4">
        <v>0.0276354707055741</v>
      </c>
      <c r="J133" s="4">
        <v>0.796078473381918</v>
      </c>
      <c r="K133" s="4">
        <v>-0.0613944154015907</v>
      </c>
      <c r="L133" s="4">
        <v>0.0469366297642597</v>
      </c>
      <c r="M133" s="4">
        <v>0.992797172780734</v>
      </c>
      <c r="N133" s="4">
        <v>0.94045223776933</v>
      </c>
      <c r="O133" s="4">
        <v>1.04805559144533</v>
      </c>
      <c r="P133" s="1">
        <f>J133/29</f>
        <v>0.0274509818407558</v>
      </c>
    </row>
    <row r="134" s="2" customFormat="1" spans="1:16">
      <c r="A134" s="4">
        <v>152</v>
      </c>
      <c r="B134" s="4" t="s">
        <v>188</v>
      </c>
      <c r="C134" s="4" t="s">
        <v>95</v>
      </c>
      <c r="D134" s="4" t="s">
        <v>96</v>
      </c>
      <c r="E134" s="4" t="s">
        <v>190</v>
      </c>
      <c r="F134" s="4" t="s">
        <v>74</v>
      </c>
      <c r="G134" s="4">
        <v>24</v>
      </c>
      <c r="H134" s="4">
        <v>0.000568447518619015</v>
      </c>
      <c r="I134" s="4">
        <v>0.0260323033384874</v>
      </c>
      <c r="J134" s="4">
        <v>0.982578588945149</v>
      </c>
      <c r="K134" s="4">
        <v>-0.0504548670248164</v>
      </c>
      <c r="L134" s="4">
        <v>0.0515917620620544</v>
      </c>
      <c r="M134" s="4">
        <v>1.00056860911553</v>
      </c>
      <c r="N134" s="4">
        <v>0.950796839994146</v>
      </c>
      <c r="O134" s="4">
        <v>1.05294580233728</v>
      </c>
      <c r="P134" s="1">
        <f>J134/29</f>
        <v>0.0338820203084534</v>
      </c>
    </row>
    <row r="135" s="1" customFormat="1" spans="1:16">
      <c r="A135" s="4">
        <v>154</v>
      </c>
      <c r="B135" s="4" t="s">
        <v>188</v>
      </c>
      <c r="C135" s="4" t="s">
        <v>95</v>
      </c>
      <c r="D135" s="4" t="s">
        <v>96</v>
      </c>
      <c r="E135" s="4" t="s">
        <v>190</v>
      </c>
      <c r="F135" s="4" t="s">
        <v>75</v>
      </c>
      <c r="G135" s="4">
        <v>24</v>
      </c>
      <c r="H135" s="4">
        <v>-0.0230613087117466</v>
      </c>
      <c r="I135" s="4">
        <v>0.0454956444082355</v>
      </c>
      <c r="J135" s="4">
        <v>0.61705709090882</v>
      </c>
      <c r="K135" s="4">
        <v>-0.112232771751888</v>
      </c>
      <c r="L135" s="4">
        <v>0.066110154328395</v>
      </c>
      <c r="M135" s="4">
        <v>0.977202570905968</v>
      </c>
      <c r="N135" s="4">
        <v>0.893836173471255</v>
      </c>
      <c r="O135" s="4">
        <v>1.06834439344375</v>
      </c>
      <c r="P135" s="1">
        <f>J135/29</f>
        <v>0.0212778307209938</v>
      </c>
    </row>
    <row r="136" s="1" customFormat="1" spans="1:16">
      <c r="A136" s="4">
        <v>155</v>
      </c>
      <c r="B136" s="4" t="s">
        <v>188</v>
      </c>
      <c r="C136" s="4" t="s">
        <v>95</v>
      </c>
      <c r="D136" s="4" t="s">
        <v>96</v>
      </c>
      <c r="E136" s="4" t="s">
        <v>190</v>
      </c>
      <c r="F136" s="4" t="s">
        <v>76</v>
      </c>
      <c r="G136" s="4">
        <v>24</v>
      </c>
      <c r="H136" s="4">
        <v>0.00835241750478877</v>
      </c>
      <c r="I136" s="4">
        <v>0.0272112268790868</v>
      </c>
      <c r="J136" s="4">
        <v>0.761645177592916</v>
      </c>
      <c r="K136" s="4">
        <v>-0.0449815871782214</v>
      </c>
      <c r="L136" s="4">
        <v>0.0616864221877989</v>
      </c>
      <c r="M136" s="4">
        <v>1.00838739626178</v>
      </c>
      <c r="N136" s="4">
        <v>0.956015084606412</v>
      </c>
      <c r="O136" s="4">
        <v>1.06362876204851</v>
      </c>
      <c r="P136" s="1">
        <f>J136/29</f>
        <v>0.0262636268135488</v>
      </c>
    </row>
    <row r="137" s="1" customFormat="1" spans="1:16">
      <c r="A137" s="5">
        <v>158</v>
      </c>
      <c r="B137" s="5" t="s">
        <v>188</v>
      </c>
      <c r="C137" s="5" t="s">
        <v>97</v>
      </c>
      <c r="D137" s="5" t="s">
        <v>98</v>
      </c>
      <c r="E137" s="5" t="s">
        <v>190</v>
      </c>
      <c r="F137" s="5" t="s">
        <v>66</v>
      </c>
      <c r="G137" s="5">
        <v>24</v>
      </c>
      <c r="H137" s="5">
        <v>0.0117121267473836</v>
      </c>
      <c r="I137" s="5">
        <v>0.0179891855634479</v>
      </c>
      <c r="J137" s="5">
        <v>0.515004613047971</v>
      </c>
      <c r="K137" s="5">
        <v>-0.0235466769569743</v>
      </c>
      <c r="L137" s="5">
        <v>0.0469709304517416</v>
      </c>
      <c r="M137" s="5">
        <v>1.0117809822561</v>
      </c>
      <c r="N137" s="5">
        <v>0.976728382896105</v>
      </c>
      <c r="O137" s="5">
        <v>1.04809154108918</v>
      </c>
      <c r="P137" s="2">
        <f>J137/29</f>
        <v>0.0177587797602749</v>
      </c>
    </row>
    <row r="138" s="1" customFormat="1" spans="1:16">
      <c r="A138" s="4">
        <v>156</v>
      </c>
      <c r="B138" s="4" t="s">
        <v>188</v>
      </c>
      <c r="C138" s="4" t="s">
        <v>97</v>
      </c>
      <c r="D138" s="4" t="s">
        <v>98</v>
      </c>
      <c r="E138" s="4" t="s">
        <v>190</v>
      </c>
      <c r="F138" s="4" t="s">
        <v>73</v>
      </c>
      <c r="G138" s="4">
        <v>24</v>
      </c>
      <c r="H138" s="4">
        <v>0.024589861900413</v>
      </c>
      <c r="I138" s="4">
        <v>0.0255107709165157</v>
      </c>
      <c r="J138" s="4">
        <v>0.345571904781155</v>
      </c>
      <c r="K138" s="4">
        <v>-0.0254112490959578</v>
      </c>
      <c r="L138" s="4">
        <v>0.0745909728967838</v>
      </c>
      <c r="M138" s="4">
        <v>1.02489468595343</v>
      </c>
      <c r="N138" s="4">
        <v>0.974908899172471</v>
      </c>
      <c r="O138" s="4">
        <v>1.07744335720722</v>
      </c>
      <c r="P138" s="1">
        <f>J138/29</f>
        <v>0.0119162725786605</v>
      </c>
    </row>
    <row r="139" s="2" customFormat="1" spans="1:16">
      <c r="A139" s="4">
        <v>157</v>
      </c>
      <c r="B139" s="4" t="s">
        <v>188</v>
      </c>
      <c r="C139" s="4" t="s">
        <v>97</v>
      </c>
      <c r="D139" s="4" t="s">
        <v>98</v>
      </c>
      <c r="E139" s="4" t="s">
        <v>190</v>
      </c>
      <c r="F139" s="4" t="s">
        <v>74</v>
      </c>
      <c r="G139" s="4">
        <v>24</v>
      </c>
      <c r="H139" s="4">
        <v>0.0232621927886255</v>
      </c>
      <c r="I139" s="4">
        <v>0.0255730956666188</v>
      </c>
      <c r="J139" s="4">
        <v>0.363014829547285</v>
      </c>
      <c r="K139" s="4">
        <v>-0.0268610747179473</v>
      </c>
      <c r="L139" s="4">
        <v>0.0733854602951982</v>
      </c>
      <c r="M139" s="4">
        <v>1.02353486783006</v>
      </c>
      <c r="N139" s="4">
        <v>0.97349647540284</v>
      </c>
      <c r="O139" s="4">
        <v>1.07614526825111</v>
      </c>
      <c r="P139" s="1">
        <f>J139/29</f>
        <v>0.0125177527430098</v>
      </c>
    </row>
    <row r="140" s="1" customFormat="1" spans="1:16">
      <c r="A140" s="4">
        <v>159</v>
      </c>
      <c r="B140" s="4" t="s">
        <v>188</v>
      </c>
      <c r="C140" s="4" t="s">
        <v>97</v>
      </c>
      <c r="D140" s="4" t="s">
        <v>98</v>
      </c>
      <c r="E140" s="4" t="s">
        <v>190</v>
      </c>
      <c r="F140" s="4" t="s">
        <v>75</v>
      </c>
      <c r="G140" s="4">
        <v>24</v>
      </c>
      <c r="H140" s="4">
        <v>0.0386867464185967</v>
      </c>
      <c r="I140" s="4">
        <v>0.0380989003246931</v>
      </c>
      <c r="J140" s="4">
        <v>0.320464614194362</v>
      </c>
      <c r="K140" s="4">
        <v>-0.0359870982178018</v>
      </c>
      <c r="L140" s="4">
        <v>0.113360591054995</v>
      </c>
      <c r="M140" s="4">
        <v>1.03944482283219</v>
      </c>
      <c r="N140" s="4">
        <v>0.964652739142375</v>
      </c>
      <c r="O140" s="4">
        <v>1.12003573500782</v>
      </c>
      <c r="P140" s="1">
        <f>J140/29</f>
        <v>0.0110505039377366</v>
      </c>
    </row>
    <row r="141" s="1" customFormat="1" spans="1:16">
      <c r="A141" s="4">
        <v>160</v>
      </c>
      <c r="B141" s="4" t="s">
        <v>188</v>
      </c>
      <c r="C141" s="4" t="s">
        <v>97</v>
      </c>
      <c r="D141" s="4" t="s">
        <v>98</v>
      </c>
      <c r="E141" s="4" t="s">
        <v>190</v>
      </c>
      <c r="F141" s="4" t="s">
        <v>76</v>
      </c>
      <c r="G141" s="4">
        <v>24</v>
      </c>
      <c r="H141" s="4">
        <v>0.0236000355525233</v>
      </c>
      <c r="I141" s="4">
        <v>0.0265707754185257</v>
      </c>
      <c r="J141" s="4">
        <v>0.383630593024936</v>
      </c>
      <c r="K141" s="4">
        <v>-0.0284786842677871</v>
      </c>
      <c r="L141" s="4">
        <v>0.0756787553728338</v>
      </c>
      <c r="M141" s="4">
        <v>1.02388072009731</v>
      </c>
      <c r="N141" s="4">
        <v>0.971923011175974</v>
      </c>
      <c r="O141" s="4">
        <v>1.07861601889491</v>
      </c>
      <c r="P141" s="1">
        <f>J141/29</f>
        <v>0.0132286411387909</v>
      </c>
    </row>
    <row r="142" s="1" customFormat="1" spans="1:16">
      <c r="A142" s="5">
        <v>183</v>
      </c>
      <c r="B142" s="5" t="s">
        <v>188</v>
      </c>
      <c r="C142" s="5" t="s">
        <v>99</v>
      </c>
      <c r="D142" s="5" t="s">
        <v>100</v>
      </c>
      <c r="E142" s="5" t="s">
        <v>190</v>
      </c>
      <c r="F142" s="5" t="s">
        <v>66</v>
      </c>
      <c r="G142" s="5">
        <v>24</v>
      </c>
      <c r="H142" s="5">
        <v>0.0172033803449574</v>
      </c>
      <c r="I142" s="5">
        <v>0.0179888545160199</v>
      </c>
      <c r="J142" s="5">
        <v>0.338902755343381</v>
      </c>
      <c r="K142" s="5">
        <v>-0.0180547745064416</v>
      </c>
      <c r="L142" s="5">
        <v>0.0524615351963564</v>
      </c>
      <c r="M142" s="5">
        <v>1.01735221072957</v>
      </c>
      <c r="N142" s="5">
        <v>0.982107236445843</v>
      </c>
      <c r="O142" s="5">
        <v>1.05386202470306</v>
      </c>
      <c r="P142" s="2">
        <f>J142/29</f>
        <v>0.0116863019083924</v>
      </c>
    </row>
    <row r="143" s="1" customFormat="1" spans="1:16">
      <c r="A143" s="4">
        <v>181</v>
      </c>
      <c r="B143" s="4" t="s">
        <v>188</v>
      </c>
      <c r="C143" s="4" t="s">
        <v>99</v>
      </c>
      <c r="D143" s="4" t="s">
        <v>100</v>
      </c>
      <c r="E143" s="4" t="s">
        <v>190</v>
      </c>
      <c r="F143" s="4" t="s">
        <v>73</v>
      </c>
      <c r="G143" s="4">
        <v>24</v>
      </c>
      <c r="H143" s="4">
        <v>0.0258920771903932</v>
      </c>
      <c r="I143" s="4">
        <v>0.0255112648058411</v>
      </c>
      <c r="J143" s="4">
        <v>0.32117315965999</v>
      </c>
      <c r="K143" s="4">
        <v>-0.0241100018290554</v>
      </c>
      <c r="L143" s="4">
        <v>0.0758941562098418</v>
      </c>
      <c r="M143" s="4">
        <v>1.02623018885152</v>
      </c>
      <c r="N143" s="4">
        <v>0.976178322450664</v>
      </c>
      <c r="O143" s="4">
        <v>1.07884837871254</v>
      </c>
      <c r="P143" s="1">
        <f>J143/29</f>
        <v>0.0110749365399997</v>
      </c>
    </row>
    <row r="144" s="2" customFormat="1" spans="1:16">
      <c r="A144" s="4">
        <v>182</v>
      </c>
      <c r="B144" s="4" t="s">
        <v>188</v>
      </c>
      <c r="C144" s="4" t="s">
        <v>99</v>
      </c>
      <c r="D144" s="4" t="s">
        <v>100</v>
      </c>
      <c r="E144" s="4" t="s">
        <v>190</v>
      </c>
      <c r="F144" s="4" t="s">
        <v>74</v>
      </c>
      <c r="G144" s="4">
        <v>24</v>
      </c>
      <c r="H144" s="4">
        <v>0.0311076152658888</v>
      </c>
      <c r="I144" s="4">
        <v>0.0241415805951862</v>
      </c>
      <c r="J144" s="4">
        <v>0.197554840850203</v>
      </c>
      <c r="K144" s="4">
        <v>-0.0162098827006762</v>
      </c>
      <c r="L144" s="4">
        <v>0.0784251132324539</v>
      </c>
      <c r="M144" s="4">
        <v>1.03159651344634</v>
      </c>
      <c r="N144" s="4">
        <v>0.983920790429799</v>
      </c>
      <c r="O144" s="4">
        <v>1.08158235592296</v>
      </c>
      <c r="P144" s="1">
        <f>J144/29</f>
        <v>0.00681223589138631</v>
      </c>
    </row>
    <row r="145" s="1" customFormat="1" spans="1:16">
      <c r="A145" s="4">
        <v>184</v>
      </c>
      <c r="B145" s="4" t="s">
        <v>188</v>
      </c>
      <c r="C145" s="4" t="s">
        <v>99</v>
      </c>
      <c r="D145" s="4" t="s">
        <v>100</v>
      </c>
      <c r="E145" s="4" t="s">
        <v>190</v>
      </c>
      <c r="F145" s="4" t="s">
        <v>75</v>
      </c>
      <c r="G145" s="4">
        <v>24</v>
      </c>
      <c r="H145" s="4">
        <v>0.0264451854286321</v>
      </c>
      <c r="I145" s="4">
        <v>0.0359859984478961</v>
      </c>
      <c r="J145" s="4">
        <v>0.469843248686447</v>
      </c>
      <c r="K145" s="4">
        <v>-0.0440873715292442</v>
      </c>
      <c r="L145" s="4">
        <v>0.0969777423865083</v>
      </c>
      <c r="M145" s="4">
        <v>1.0267979622289</v>
      </c>
      <c r="N145" s="4">
        <v>0.95687035059485</v>
      </c>
      <c r="O145" s="4">
        <v>1.10183584911162</v>
      </c>
      <c r="P145" s="1">
        <f>J145/29</f>
        <v>0.0162014913340154</v>
      </c>
    </row>
    <row r="146" s="1" customFormat="1" spans="1:16">
      <c r="A146" s="4">
        <v>185</v>
      </c>
      <c r="B146" s="4" t="s">
        <v>188</v>
      </c>
      <c r="C146" s="4" t="s">
        <v>99</v>
      </c>
      <c r="D146" s="4" t="s">
        <v>100</v>
      </c>
      <c r="E146" s="4" t="s">
        <v>190</v>
      </c>
      <c r="F146" s="4" t="s">
        <v>76</v>
      </c>
      <c r="G146" s="4">
        <v>24</v>
      </c>
      <c r="H146" s="4">
        <v>0.0264451854286321</v>
      </c>
      <c r="I146" s="4">
        <v>0.0255979658675482</v>
      </c>
      <c r="J146" s="4">
        <v>0.312299811519775</v>
      </c>
      <c r="K146" s="4">
        <v>-0.0237268276717624</v>
      </c>
      <c r="L146" s="4">
        <v>0.0766171985290265</v>
      </c>
      <c r="M146" s="4">
        <v>1.0267979622289</v>
      </c>
      <c r="N146" s="4">
        <v>0.976552440428329</v>
      </c>
      <c r="O146" s="4">
        <v>1.07962871381999</v>
      </c>
      <c r="P146" s="1">
        <f>J146/29</f>
        <v>0.0107689590179233</v>
      </c>
    </row>
    <row r="147" s="1" customFormat="1" spans="1:16">
      <c r="A147" s="5">
        <v>168</v>
      </c>
      <c r="B147" s="5" t="s">
        <v>188</v>
      </c>
      <c r="C147" s="5" t="s">
        <v>101</v>
      </c>
      <c r="D147" s="5" t="s">
        <v>102</v>
      </c>
      <c r="E147" s="5" t="s">
        <v>190</v>
      </c>
      <c r="F147" s="5" t="s">
        <v>66</v>
      </c>
      <c r="G147" s="5">
        <v>24</v>
      </c>
      <c r="H147" s="5">
        <v>0.00927879683527399</v>
      </c>
      <c r="I147" s="5">
        <v>0.0179896415020141</v>
      </c>
      <c r="J147" s="5">
        <v>0.60600420765643</v>
      </c>
      <c r="K147" s="5">
        <v>-0.0259809005086737</v>
      </c>
      <c r="L147" s="5">
        <v>0.0445384941792216</v>
      </c>
      <c r="M147" s="5">
        <v>1.00932197832472</v>
      </c>
      <c r="N147" s="5">
        <v>0.974353699091058</v>
      </c>
      <c r="O147" s="5">
        <v>1.04554522334103</v>
      </c>
      <c r="P147" s="2">
        <f>J147/29</f>
        <v>0.020896696815739</v>
      </c>
    </row>
    <row r="148" s="1" customFormat="1" spans="1:16">
      <c r="A148" s="4">
        <v>166</v>
      </c>
      <c r="B148" s="4" t="s">
        <v>188</v>
      </c>
      <c r="C148" s="4" t="s">
        <v>101</v>
      </c>
      <c r="D148" s="4" t="s">
        <v>102</v>
      </c>
      <c r="E148" s="4" t="s">
        <v>190</v>
      </c>
      <c r="F148" s="4" t="s">
        <v>73</v>
      </c>
      <c r="G148" s="4">
        <v>24</v>
      </c>
      <c r="H148" s="4">
        <v>-0.0136976885986011</v>
      </c>
      <c r="I148" s="4">
        <v>0.0255143639673347</v>
      </c>
      <c r="J148" s="4">
        <v>0.596751233943845</v>
      </c>
      <c r="K148" s="4">
        <v>-0.0637058419745772</v>
      </c>
      <c r="L148" s="4">
        <v>0.0363104647773749</v>
      </c>
      <c r="M148" s="4">
        <v>0.986395697858729</v>
      </c>
      <c r="N148" s="4">
        <v>0.938280961815499</v>
      </c>
      <c r="O148" s="4">
        <v>1.03697774158348</v>
      </c>
      <c r="P148" s="1">
        <f>J148/29</f>
        <v>0.0205776287566843</v>
      </c>
    </row>
    <row r="149" s="2" customFormat="1" spans="1:16">
      <c r="A149" s="4">
        <v>167</v>
      </c>
      <c r="B149" s="4" t="s">
        <v>188</v>
      </c>
      <c r="C149" s="4" t="s">
        <v>101</v>
      </c>
      <c r="D149" s="4" t="s">
        <v>102</v>
      </c>
      <c r="E149" s="4" t="s">
        <v>190</v>
      </c>
      <c r="F149" s="4" t="s">
        <v>74</v>
      </c>
      <c r="G149" s="4">
        <v>24</v>
      </c>
      <c r="H149" s="4">
        <v>0.00433202898850253</v>
      </c>
      <c r="I149" s="4">
        <v>0.027522840025573</v>
      </c>
      <c r="J149" s="4">
        <v>0.874931504137908</v>
      </c>
      <c r="K149" s="4">
        <v>-0.0496127374616205</v>
      </c>
      <c r="L149" s="4">
        <v>0.0582767954386256</v>
      </c>
      <c r="M149" s="4">
        <v>1.00434142579025</v>
      </c>
      <c r="N149" s="4">
        <v>0.951597871360456</v>
      </c>
      <c r="O149" s="4">
        <v>1.0600083605865</v>
      </c>
      <c r="P149" s="1">
        <f>J149/29</f>
        <v>0.0301700518668244</v>
      </c>
    </row>
    <row r="150" spans="1:16">
      <c r="A150" s="3">
        <v>169</v>
      </c>
      <c r="B150" s="3" t="s">
        <v>188</v>
      </c>
      <c r="C150" s="3" t="s">
        <v>101</v>
      </c>
      <c r="D150" s="3" t="s">
        <v>102</v>
      </c>
      <c r="E150" s="3" t="s">
        <v>190</v>
      </c>
      <c r="F150" s="3" t="s">
        <v>75</v>
      </c>
      <c r="G150" s="3">
        <v>24</v>
      </c>
      <c r="H150" s="3">
        <v>-0.00507818727657133</v>
      </c>
      <c r="I150" s="3">
        <v>0.039635422350538</v>
      </c>
      <c r="J150" s="3">
        <v>0.899165764061208</v>
      </c>
      <c r="K150" s="3">
        <v>-0.0827636150836258</v>
      </c>
      <c r="L150" s="3">
        <v>0.0726072405304831</v>
      </c>
      <c r="M150" s="3">
        <v>0.994934684918081</v>
      </c>
      <c r="N150" s="3">
        <v>0.920568730064733</v>
      </c>
      <c r="O150" s="3">
        <v>1.07530811651992</v>
      </c>
      <c r="P150">
        <f>J150/29</f>
        <v>0.0310057160021106</v>
      </c>
    </row>
    <row r="151" spans="1:16">
      <c r="A151" s="3">
        <v>170</v>
      </c>
      <c r="B151" s="3" t="s">
        <v>188</v>
      </c>
      <c r="C151" s="3" t="s">
        <v>101</v>
      </c>
      <c r="D151" s="3" t="s">
        <v>102</v>
      </c>
      <c r="E151" s="3" t="s">
        <v>190</v>
      </c>
      <c r="F151" s="3" t="s">
        <v>76</v>
      </c>
      <c r="G151" s="3">
        <v>24</v>
      </c>
      <c r="H151" s="3">
        <v>-0.000439515640815569</v>
      </c>
      <c r="I151" s="3">
        <v>0.0311174510768302</v>
      </c>
      <c r="J151" s="3">
        <v>0.988852532761176</v>
      </c>
      <c r="K151" s="3">
        <v>-0.0614297197514028</v>
      </c>
      <c r="L151" s="3">
        <v>0.0605506884697716</v>
      </c>
      <c r="M151" s="3">
        <v>0.999560580932035</v>
      </c>
      <c r="N151" s="3">
        <v>0.940419036300628</v>
      </c>
      <c r="O151" s="3">
        <v>1.06242144872299</v>
      </c>
      <c r="P151">
        <f>J151/29</f>
        <v>0.0340983631986612</v>
      </c>
    </row>
    <row r="152" s="1" customFormat="1" spans="1:16">
      <c r="A152" s="5">
        <v>173</v>
      </c>
      <c r="B152" s="5" t="s">
        <v>188</v>
      </c>
      <c r="C152" s="5" t="s">
        <v>146</v>
      </c>
      <c r="D152" s="5" t="s">
        <v>147</v>
      </c>
      <c r="E152" s="5" t="s">
        <v>190</v>
      </c>
      <c r="F152" s="5" t="s">
        <v>66</v>
      </c>
      <c r="G152" s="5">
        <v>24</v>
      </c>
      <c r="H152" s="5">
        <v>0.00714397981140469</v>
      </c>
      <c r="I152" s="5">
        <v>0.0179872763262434</v>
      </c>
      <c r="J152" s="5">
        <v>0.691243198861936</v>
      </c>
      <c r="K152" s="5">
        <v>-0.0281110817880323</v>
      </c>
      <c r="L152" s="5">
        <v>0.0423990414108417</v>
      </c>
      <c r="M152" s="5">
        <v>1.00716955891109</v>
      </c>
      <c r="N152" s="5">
        <v>0.972280358161808</v>
      </c>
      <c r="O152" s="5">
        <v>1.04331071987812</v>
      </c>
      <c r="P152" s="2">
        <f>J152/29</f>
        <v>0.0238359723745495</v>
      </c>
    </row>
    <row r="153" s="1" customFormat="1" spans="1:16">
      <c r="A153" s="4">
        <v>171</v>
      </c>
      <c r="B153" s="4" t="s">
        <v>188</v>
      </c>
      <c r="C153" s="4" t="s">
        <v>146</v>
      </c>
      <c r="D153" s="4" t="s">
        <v>147</v>
      </c>
      <c r="E153" s="4" t="s">
        <v>190</v>
      </c>
      <c r="F153" s="4" t="s">
        <v>73</v>
      </c>
      <c r="G153" s="4">
        <v>24</v>
      </c>
      <c r="H153" s="4">
        <v>-0.0200356799973563</v>
      </c>
      <c r="I153" s="4">
        <v>0.0255066615130528</v>
      </c>
      <c r="J153" s="4">
        <v>0.440534202219801</v>
      </c>
      <c r="K153" s="4">
        <v>-0.0700287365629398</v>
      </c>
      <c r="L153" s="4">
        <v>0.0299573765682271</v>
      </c>
      <c r="M153" s="4">
        <v>0.980163700444603</v>
      </c>
      <c r="N153" s="4">
        <v>0.932367026497235</v>
      </c>
      <c r="O153" s="4">
        <v>1.03041061338102</v>
      </c>
      <c r="P153" s="1">
        <f>J153/29</f>
        <v>0.0151908345593035</v>
      </c>
    </row>
    <row r="154" s="2" customFormat="1" spans="1:16">
      <c r="A154" s="4">
        <v>172</v>
      </c>
      <c r="B154" s="4" t="s">
        <v>188</v>
      </c>
      <c r="C154" s="4" t="s">
        <v>146</v>
      </c>
      <c r="D154" s="4" t="s">
        <v>147</v>
      </c>
      <c r="E154" s="4" t="s">
        <v>190</v>
      </c>
      <c r="F154" s="4" t="s">
        <v>74</v>
      </c>
      <c r="G154" s="4">
        <v>24</v>
      </c>
      <c r="H154" s="4">
        <v>-0.023774551962808</v>
      </c>
      <c r="I154" s="4">
        <v>0.0264904122319179</v>
      </c>
      <c r="J154" s="4">
        <v>0.369464113513302</v>
      </c>
      <c r="K154" s="4">
        <v>-0.0756957599373671</v>
      </c>
      <c r="L154" s="4">
        <v>0.028146656011751</v>
      </c>
      <c r="M154" s="4">
        <v>0.976505836267525</v>
      </c>
      <c r="N154" s="4">
        <v>0.927098224078454</v>
      </c>
      <c r="O154" s="4">
        <v>1.0285465158909</v>
      </c>
      <c r="P154" s="1">
        <f>J154/29</f>
        <v>0.0127401418452863</v>
      </c>
    </row>
    <row r="155" spans="1:16">
      <c r="A155" s="3">
        <v>174</v>
      </c>
      <c r="B155" s="3" t="s">
        <v>188</v>
      </c>
      <c r="C155" s="3" t="s">
        <v>146</v>
      </c>
      <c r="D155" s="3" t="s">
        <v>147</v>
      </c>
      <c r="E155" s="3" t="s">
        <v>190</v>
      </c>
      <c r="F155" s="3" t="s">
        <v>75</v>
      </c>
      <c r="G155" s="3">
        <v>24</v>
      </c>
      <c r="H155" s="3">
        <v>0.0248291242130846</v>
      </c>
      <c r="I155" s="3">
        <v>0.0549835855917882</v>
      </c>
      <c r="J155" s="3">
        <v>0.655805758741582</v>
      </c>
      <c r="K155" s="3">
        <v>-0.0829387035468202</v>
      </c>
      <c r="L155" s="3">
        <v>0.132596951972989</v>
      </c>
      <c r="M155" s="3">
        <v>1.02513993396437</v>
      </c>
      <c r="N155" s="3">
        <v>0.920407563210162</v>
      </c>
      <c r="O155" s="3">
        <v>1.1417897094882</v>
      </c>
      <c r="P155">
        <f>J155/29</f>
        <v>0.0226139916807442</v>
      </c>
    </row>
    <row r="156" spans="1:16">
      <c r="A156" s="3">
        <v>175</v>
      </c>
      <c r="B156" s="3" t="s">
        <v>188</v>
      </c>
      <c r="C156" s="3" t="s">
        <v>146</v>
      </c>
      <c r="D156" s="3" t="s">
        <v>147</v>
      </c>
      <c r="E156" s="3" t="s">
        <v>190</v>
      </c>
      <c r="F156" s="3" t="s">
        <v>76</v>
      </c>
      <c r="G156" s="3">
        <v>24</v>
      </c>
      <c r="H156" s="3">
        <v>-0.0432403581807518</v>
      </c>
      <c r="I156" s="3">
        <v>0.0371398444771469</v>
      </c>
      <c r="J156" s="3">
        <v>0.256254573243305</v>
      </c>
      <c r="K156" s="3">
        <v>-0.11603445335596</v>
      </c>
      <c r="L156" s="3">
        <v>0.029553736994456</v>
      </c>
      <c r="M156" s="3">
        <v>0.957681175896031</v>
      </c>
      <c r="N156" s="3">
        <v>0.890444543966137</v>
      </c>
      <c r="O156" s="3">
        <v>1.02999478280871</v>
      </c>
      <c r="P156">
        <f>J156/29</f>
        <v>0.00883636459459672</v>
      </c>
    </row>
    <row r="157" s="1" customFormat="1" spans="1:16">
      <c r="A157" s="5">
        <v>178</v>
      </c>
      <c r="B157" s="5" t="s">
        <v>188</v>
      </c>
      <c r="C157" s="5" t="s">
        <v>103</v>
      </c>
      <c r="D157" s="5" t="s">
        <v>104</v>
      </c>
      <c r="E157" s="5" t="s">
        <v>190</v>
      </c>
      <c r="F157" s="5" t="s">
        <v>66</v>
      </c>
      <c r="G157" s="5">
        <v>24</v>
      </c>
      <c r="H157" s="5">
        <v>-0.0127661548629145</v>
      </c>
      <c r="I157" s="5">
        <v>0.0179858441593637</v>
      </c>
      <c r="J157" s="5">
        <v>0.477834973389843</v>
      </c>
      <c r="K157" s="5">
        <v>-0.0480184094152673</v>
      </c>
      <c r="L157" s="5">
        <v>0.0224860996894383</v>
      </c>
      <c r="M157" s="5">
        <v>0.987314986835892</v>
      </c>
      <c r="N157" s="5">
        <v>0.953116240603324</v>
      </c>
      <c r="O157" s="5">
        <v>1.02274081765065</v>
      </c>
      <c r="P157" s="2">
        <f>J157/29</f>
        <v>0.0164770680479256</v>
      </c>
    </row>
    <row r="158" s="1" customFormat="1" spans="1:16">
      <c r="A158" s="4">
        <v>176</v>
      </c>
      <c r="B158" s="4" t="s">
        <v>188</v>
      </c>
      <c r="C158" s="4" t="s">
        <v>103</v>
      </c>
      <c r="D158" s="4" t="s">
        <v>104</v>
      </c>
      <c r="E158" s="4" t="s">
        <v>190</v>
      </c>
      <c r="F158" s="4" t="s">
        <v>73</v>
      </c>
      <c r="G158" s="4">
        <v>24</v>
      </c>
      <c r="H158" s="4">
        <v>-0.0188784567798439</v>
      </c>
      <c r="I158" s="4">
        <v>0.0255042690732108</v>
      </c>
      <c r="J158" s="4">
        <v>0.467000632859451</v>
      </c>
      <c r="K158" s="4">
        <v>-0.0688668241633372</v>
      </c>
      <c r="L158" s="4">
        <v>0.0311099106036493</v>
      </c>
      <c r="M158" s="4">
        <v>0.981298625189698</v>
      </c>
      <c r="N158" s="4">
        <v>0.933450984916718</v>
      </c>
      <c r="O158" s="4">
        <v>1.03159888131149</v>
      </c>
      <c r="P158" s="1">
        <f>J158/29</f>
        <v>0.0161034700986018</v>
      </c>
    </row>
    <row r="159" s="1" customFormat="1" spans="1:16">
      <c r="A159" s="4">
        <v>177</v>
      </c>
      <c r="B159" s="4" t="s">
        <v>188</v>
      </c>
      <c r="C159" s="4" t="s">
        <v>103</v>
      </c>
      <c r="D159" s="4" t="s">
        <v>104</v>
      </c>
      <c r="E159" s="4" t="s">
        <v>190</v>
      </c>
      <c r="F159" s="4" t="s">
        <v>74</v>
      </c>
      <c r="G159" s="4">
        <v>24</v>
      </c>
      <c r="H159" s="4">
        <v>-0.0131963785421729</v>
      </c>
      <c r="I159" s="4">
        <v>0.0255047669115144</v>
      </c>
      <c r="J159" s="4">
        <v>0.60487115453453</v>
      </c>
      <c r="K159" s="4">
        <v>-0.0631857216887411</v>
      </c>
      <c r="L159" s="4">
        <v>0.0367929646043954</v>
      </c>
      <c r="M159" s="4">
        <v>0.986890311908823</v>
      </c>
      <c r="N159" s="4">
        <v>0.93876910771384</v>
      </c>
      <c r="O159" s="4">
        <v>1.03747820389119</v>
      </c>
      <c r="P159" s="1">
        <f>J159/29</f>
        <v>0.0208576260184321</v>
      </c>
    </row>
    <row r="160" s="1" customFormat="1" spans="1:16">
      <c r="A160" s="4">
        <v>179</v>
      </c>
      <c r="B160" s="4" t="s">
        <v>188</v>
      </c>
      <c r="C160" s="4" t="s">
        <v>103</v>
      </c>
      <c r="D160" s="4" t="s">
        <v>104</v>
      </c>
      <c r="E160" s="4" t="s">
        <v>190</v>
      </c>
      <c r="F160" s="4" t="s">
        <v>75</v>
      </c>
      <c r="G160" s="4">
        <v>24</v>
      </c>
      <c r="H160" s="4">
        <v>-0.035049134792225</v>
      </c>
      <c r="I160" s="4">
        <v>0.0394843593519638</v>
      </c>
      <c r="J160" s="4">
        <v>0.383906511186321</v>
      </c>
      <c r="K160" s="4">
        <v>-0.112438479122074</v>
      </c>
      <c r="L160" s="4">
        <v>0.042340209537624</v>
      </c>
      <c r="M160" s="4">
        <v>0.965557972601644</v>
      </c>
      <c r="N160" s="4">
        <v>0.893652323692909</v>
      </c>
      <c r="O160" s="4">
        <v>1.04324934175964</v>
      </c>
      <c r="P160" s="1">
        <f>J160/29</f>
        <v>0.013238155558149</v>
      </c>
    </row>
    <row r="161" s="1" customFormat="1" spans="1:16">
      <c r="A161" s="4">
        <v>180</v>
      </c>
      <c r="B161" s="4" t="s">
        <v>188</v>
      </c>
      <c r="C161" s="4" t="s">
        <v>103</v>
      </c>
      <c r="D161" s="4" t="s">
        <v>104</v>
      </c>
      <c r="E161" s="4" t="s">
        <v>190</v>
      </c>
      <c r="F161" s="4" t="s">
        <v>76</v>
      </c>
      <c r="G161" s="4">
        <v>24</v>
      </c>
      <c r="H161" s="4">
        <v>-0.0129444771348597</v>
      </c>
      <c r="I161" s="4">
        <v>0.0318875457970571</v>
      </c>
      <c r="J161" s="4">
        <v>0.688537562463556</v>
      </c>
      <c r="K161" s="4">
        <v>-0.0754440668970917</v>
      </c>
      <c r="L161" s="4">
        <v>0.0495551126273722</v>
      </c>
      <c r="M161" s="4">
        <v>0.987138942281112</v>
      </c>
      <c r="N161" s="4">
        <v>0.927331597617121</v>
      </c>
      <c r="O161" s="4">
        <v>1.05080350316091</v>
      </c>
      <c r="P161" s="1">
        <f>J161/29</f>
        <v>0.0237426745677088</v>
      </c>
    </row>
    <row r="162" s="1" customFormat="1" spans="1:16">
      <c r="A162" s="5">
        <v>188</v>
      </c>
      <c r="B162" s="5" t="s">
        <v>188</v>
      </c>
      <c r="C162" s="5" t="s">
        <v>105</v>
      </c>
      <c r="D162" s="5" t="s">
        <v>106</v>
      </c>
      <c r="E162" s="5" t="s">
        <v>190</v>
      </c>
      <c r="F162" s="5" t="s">
        <v>66</v>
      </c>
      <c r="G162" s="5">
        <v>24</v>
      </c>
      <c r="H162" s="5">
        <v>-0.0225987947094189</v>
      </c>
      <c r="I162" s="5">
        <v>0.0179848755740248</v>
      </c>
      <c r="J162" s="5">
        <v>0.208918658275163</v>
      </c>
      <c r="K162" s="5">
        <v>-0.0578491508345074</v>
      </c>
      <c r="L162" s="5">
        <v>0.0126515614156696</v>
      </c>
      <c r="M162" s="5">
        <v>0.977654645315436</v>
      </c>
      <c r="N162" s="5">
        <v>0.943792306981026</v>
      </c>
      <c r="O162" s="5">
        <v>1.01273193099471</v>
      </c>
      <c r="P162" s="2">
        <f>J162/29</f>
        <v>0.00720409166466079</v>
      </c>
    </row>
    <row r="163" s="1" customFormat="1" spans="1:16">
      <c r="A163" s="4">
        <v>186</v>
      </c>
      <c r="B163" s="4" t="s">
        <v>188</v>
      </c>
      <c r="C163" s="4" t="s">
        <v>105</v>
      </c>
      <c r="D163" s="4" t="s">
        <v>106</v>
      </c>
      <c r="E163" s="4" t="s">
        <v>190</v>
      </c>
      <c r="F163" s="4" t="s">
        <v>73</v>
      </c>
      <c r="G163" s="4">
        <v>24</v>
      </c>
      <c r="H163" s="4">
        <v>-0.0228355131698863</v>
      </c>
      <c r="I163" s="4">
        <v>0.0255025762339935</v>
      </c>
      <c r="J163" s="4">
        <v>0.380255624270458</v>
      </c>
      <c r="K163" s="4">
        <v>-0.0728205625885135</v>
      </c>
      <c r="L163" s="4">
        <v>0.0271495362487409</v>
      </c>
      <c r="M163" s="4">
        <v>0.977423243802513</v>
      </c>
      <c r="N163" s="4">
        <v>0.929767650158887</v>
      </c>
      <c r="O163" s="4">
        <v>1.0275214429779</v>
      </c>
      <c r="P163" s="1">
        <f>J163/29</f>
        <v>0.0131122629058779</v>
      </c>
    </row>
    <row r="164" s="1" customFormat="1" spans="1:16">
      <c r="A164" s="4">
        <v>187</v>
      </c>
      <c r="B164" s="4" t="s">
        <v>188</v>
      </c>
      <c r="C164" s="4" t="s">
        <v>105</v>
      </c>
      <c r="D164" s="4" t="s">
        <v>106</v>
      </c>
      <c r="E164" s="4" t="s">
        <v>190</v>
      </c>
      <c r="F164" s="4" t="s">
        <v>74</v>
      </c>
      <c r="G164" s="4">
        <v>24</v>
      </c>
      <c r="H164" s="4">
        <v>-0.0357339302860179</v>
      </c>
      <c r="I164" s="4">
        <v>0.026779846541015</v>
      </c>
      <c r="J164" s="4">
        <v>0.182086217457402</v>
      </c>
      <c r="K164" s="4">
        <v>-0.0882224295064073</v>
      </c>
      <c r="L164" s="4">
        <v>0.0167545689343715</v>
      </c>
      <c r="M164" s="4">
        <v>0.964896989198069</v>
      </c>
      <c r="N164" s="4">
        <v>0.915557207135432</v>
      </c>
      <c r="O164" s="4">
        <v>1.01689571389697</v>
      </c>
      <c r="P164" s="1">
        <f>J164/29</f>
        <v>0.006278835084738</v>
      </c>
    </row>
    <row r="165" s="1" customFormat="1" spans="1:16">
      <c r="A165" s="4">
        <v>189</v>
      </c>
      <c r="B165" s="4" t="s">
        <v>188</v>
      </c>
      <c r="C165" s="4" t="s">
        <v>105</v>
      </c>
      <c r="D165" s="4" t="s">
        <v>106</v>
      </c>
      <c r="E165" s="4" t="s">
        <v>190</v>
      </c>
      <c r="F165" s="4" t="s">
        <v>75</v>
      </c>
      <c r="G165" s="4">
        <v>24</v>
      </c>
      <c r="H165" s="4">
        <v>0.0152003177075959</v>
      </c>
      <c r="I165" s="4">
        <v>0.0436408015923515</v>
      </c>
      <c r="J165" s="4">
        <v>0.73077891962668</v>
      </c>
      <c r="K165" s="4">
        <v>-0.070335653413413</v>
      </c>
      <c r="L165" s="4">
        <v>0.100736288828605</v>
      </c>
      <c r="M165" s="4">
        <v>1.01531643010595</v>
      </c>
      <c r="N165" s="4">
        <v>0.932080911255018</v>
      </c>
      <c r="O165" s="4">
        <v>1.10598494271818</v>
      </c>
      <c r="P165" s="1">
        <f>J165/29</f>
        <v>0.0251992730905752</v>
      </c>
    </row>
    <row r="166" s="1" customFormat="1" spans="1:16">
      <c r="A166" s="4">
        <v>190</v>
      </c>
      <c r="B166" s="4" t="s">
        <v>188</v>
      </c>
      <c r="C166" s="4" t="s">
        <v>105</v>
      </c>
      <c r="D166" s="4" t="s">
        <v>106</v>
      </c>
      <c r="E166" s="4" t="s">
        <v>190</v>
      </c>
      <c r="F166" s="4" t="s">
        <v>76</v>
      </c>
      <c r="G166" s="4">
        <v>24</v>
      </c>
      <c r="H166" s="4">
        <v>-0.023929885435273</v>
      </c>
      <c r="I166" s="4">
        <v>0.0301572920951192</v>
      </c>
      <c r="J166" s="4">
        <v>0.435595450105003</v>
      </c>
      <c r="K166" s="4">
        <v>-0.0830381779417066</v>
      </c>
      <c r="L166" s="4">
        <v>0.0351784070711607</v>
      </c>
      <c r="M166" s="4">
        <v>0.97635416400529</v>
      </c>
      <c r="N166" s="4">
        <v>0.920316010778399</v>
      </c>
      <c r="O166" s="4">
        <v>1.0358044871611</v>
      </c>
      <c r="P166" s="1">
        <f>J166/29</f>
        <v>0.0150205327622415</v>
      </c>
    </row>
    <row r="167" s="1" customFormat="1" spans="1:16">
      <c r="A167" s="5">
        <v>193</v>
      </c>
      <c r="B167" s="5" t="s">
        <v>188</v>
      </c>
      <c r="C167" s="5" t="s">
        <v>148</v>
      </c>
      <c r="D167" s="5" t="s">
        <v>149</v>
      </c>
      <c r="E167" s="5" t="s">
        <v>190</v>
      </c>
      <c r="F167" s="5" t="s">
        <v>66</v>
      </c>
      <c r="G167" s="5">
        <v>24</v>
      </c>
      <c r="H167" s="5">
        <v>-0.0211814224702135</v>
      </c>
      <c r="I167" s="5">
        <v>0.0189268797341368</v>
      </c>
      <c r="J167" s="5">
        <v>0.26308956110936</v>
      </c>
      <c r="K167" s="5">
        <v>-0.0582781067491217</v>
      </c>
      <c r="L167" s="5">
        <v>0.0159152618086946</v>
      </c>
      <c r="M167" s="5">
        <v>0.979041328360115</v>
      </c>
      <c r="N167" s="5">
        <v>0.943387548506756</v>
      </c>
      <c r="O167" s="5">
        <v>1.01604258414724</v>
      </c>
      <c r="P167" s="2">
        <f>J167/29</f>
        <v>0.00907205383135724</v>
      </c>
    </row>
    <row r="168" s="1" customFormat="1" spans="1:16">
      <c r="A168" s="4">
        <v>191</v>
      </c>
      <c r="B168" s="4" t="s">
        <v>188</v>
      </c>
      <c r="C168" s="4" t="s">
        <v>148</v>
      </c>
      <c r="D168" s="4" t="s">
        <v>149</v>
      </c>
      <c r="E168" s="4" t="s">
        <v>190</v>
      </c>
      <c r="F168" s="4" t="s">
        <v>73</v>
      </c>
      <c r="G168" s="4">
        <v>24</v>
      </c>
      <c r="H168" s="4">
        <v>-0.0426850475150767</v>
      </c>
      <c r="I168" s="4">
        <v>0.0266755995391667</v>
      </c>
      <c r="J168" s="4">
        <v>0.123828092412754</v>
      </c>
      <c r="K168" s="4">
        <v>-0.0949692226118433</v>
      </c>
      <c r="L168" s="4">
        <v>0.00959912758168997</v>
      </c>
      <c r="M168" s="4">
        <v>0.958213134154699</v>
      </c>
      <c r="N168" s="4">
        <v>0.90940092302272</v>
      </c>
      <c r="O168" s="4">
        <v>1.0096453469771</v>
      </c>
      <c r="P168" s="1">
        <f>J168/29</f>
        <v>0.00426993422112945</v>
      </c>
    </row>
    <row r="169" spans="1:16">
      <c r="A169" s="3">
        <v>192</v>
      </c>
      <c r="B169" s="3" t="s">
        <v>188</v>
      </c>
      <c r="C169" s="3" t="s">
        <v>148</v>
      </c>
      <c r="D169" s="3" t="s">
        <v>149</v>
      </c>
      <c r="E169" s="3" t="s">
        <v>190</v>
      </c>
      <c r="F169" s="3" t="s">
        <v>74</v>
      </c>
      <c r="G169" s="3">
        <v>24</v>
      </c>
      <c r="H169" s="3">
        <v>-0.0272528071500935</v>
      </c>
      <c r="I169" s="3">
        <v>0.0269398712175342</v>
      </c>
      <c r="J169" s="3">
        <v>0.311721650312528</v>
      </c>
      <c r="K169" s="3">
        <v>-0.0800549547364606</v>
      </c>
      <c r="L169" s="3">
        <v>0.0255493404362736</v>
      </c>
      <c r="M169" s="3">
        <v>0.973115199944701</v>
      </c>
      <c r="N169" s="3">
        <v>0.923065618164988</v>
      </c>
      <c r="O169" s="3">
        <v>1.02587852231558</v>
      </c>
      <c r="P169">
        <f>J169/29</f>
        <v>0.0107490224245699</v>
      </c>
    </row>
    <row r="170" spans="1:16">
      <c r="A170" s="3">
        <v>194</v>
      </c>
      <c r="B170" s="3" t="s">
        <v>188</v>
      </c>
      <c r="C170" s="3" t="s">
        <v>148</v>
      </c>
      <c r="D170" s="3" t="s">
        <v>149</v>
      </c>
      <c r="E170" s="3" t="s">
        <v>190</v>
      </c>
      <c r="F170" s="3" t="s">
        <v>75</v>
      </c>
      <c r="G170" s="3">
        <v>24</v>
      </c>
      <c r="H170" s="3">
        <v>-0.0533277529053493</v>
      </c>
      <c r="I170" s="3">
        <v>0.0436518976780706</v>
      </c>
      <c r="J170" s="3">
        <v>0.234210679029191</v>
      </c>
      <c r="K170" s="3">
        <v>-0.138885472354368</v>
      </c>
      <c r="L170" s="3">
        <v>0.032229966543669</v>
      </c>
      <c r="M170" s="3">
        <v>0.94806922911069</v>
      </c>
      <c r="N170" s="3">
        <v>0.870327699332941</v>
      </c>
      <c r="O170" s="3">
        <v>1.03275497709133</v>
      </c>
      <c r="P170">
        <f>J170/29</f>
        <v>0.00807623031135141</v>
      </c>
    </row>
    <row r="171" spans="1:16">
      <c r="A171" s="3">
        <v>195</v>
      </c>
      <c r="B171" s="3" t="s">
        <v>188</v>
      </c>
      <c r="C171" s="3" t="s">
        <v>148</v>
      </c>
      <c r="D171" s="3" t="s">
        <v>149</v>
      </c>
      <c r="E171" s="3" t="s">
        <v>190</v>
      </c>
      <c r="F171" s="3" t="s">
        <v>76</v>
      </c>
      <c r="G171" s="3">
        <v>24</v>
      </c>
      <c r="H171" s="3">
        <v>-0.0344124315332059</v>
      </c>
      <c r="I171" s="3">
        <v>0.0272389877601025</v>
      </c>
      <c r="J171" s="3">
        <v>0.219119339451235</v>
      </c>
      <c r="K171" s="3">
        <v>-0.0878008475430068</v>
      </c>
      <c r="L171" s="3">
        <v>0.0189759844765949</v>
      </c>
      <c r="M171" s="3">
        <v>0.966172942265391</v>
      </c>
      <c r="N171" s="3">
        <v>0.915943270913466</v>
      </c>
      <c r="O171" s="3">
        <v>1.01915717273057</v>
      </c>
      <c r="P171">
        <f>J171/29</f>
        <v>0.0075558392914219</v>
      </c>
    </row>
    <row r="172" s="1" customFormat="1" spans="1:16">
      <c r="A172" s="5">
        <v>198</v>
      </c>
      <c r="B172" s="5" t="s">
        <v>188</v>
      </c>
      <c r="C172" s="5" t="s">
        <v>150</v>
      </c>
      <c r="D172" s="5" t="s">
        <v>151</v>
      </c>
      <c r="E172" s="5" t="s">
        <v>190</v>
      </c>
      <c r="F172" s="5" t="s">
        <v>66</v>
      </c>
      <c r="G172" s="5">
        <v>24</v>
      </c>
      <c r="H172" s="5">
        <v>-0.00408656478108129</v>
      </c>
      <c r="I172" s="5">
        <v>0.0216004626857498</v>
      </c>
      <c r="J172" s="5">
        <v>0.84994487571361</v>
      </c>
      <c r="K172" s="5">
        <v>-0.046423471645151</v>
      </c>
      <c r="L172" s="5">
        <v>0.0382503420829884</v>
      </c>
      <c r="M172" s="5">
        <v>0.995921773862105</v>
      </c>
      <c r="N172" s="5">
        <v>0.954637614620705</v>
      </c>
      <c r="O172" s="5">
        <v>1.03899130357096</v>
      </c>
      <c r="P172" s="2">
        <f>J172/29</f>
        <v>0.0293084439901245</v>
      </c>
    </row>
    <row r="173" s="1" customFormat="1" spans="1:16">
      <c r="A173" s="4">
        <v>196</v>
      </c>
      <c r="B173" s="4" t="s">
        <v>188</v>
      </c>
      <c r="C173" s="4" t="s">
        <v>150</v>
      </c>
      <c r="D173" s="4" t="s">
        <v>151</v>
      </c>
      <c r="E173" s="4" t="s">
        <v>190</v>
      </c>
      <c r="F173" s="4" t="s">
        <v>73</v>
      </c>
      <c r="G173" s="4">
        <v>24</v>
      </c>
      <c r="H173" s="4">
        <v>-0.0343902830990888</v>
      </c>
      <c r="I173" s="4">
        <v>0.0299682655389815</v>
      </c>
      <c r="J173" s="4">
        <v>0.263478211146441</v>
      </c>
      <c r="K173" s="4">
        <v>-0.0931280835554926</v>
      </c>
      <c r="L173" s="4">
        <v>0.024347517357315</v>
      </c>
      <c r="M173" s="4">
        <v>0.966194341720129</v>
      </c>
      <c r="N173" s="4">
        <v>0.911076798866807</v>
      </c>
      <c r="O173" s="4">
        <v>1.02464633841309</v>
      </c>
      <c r="P173" s="1">
        <f>J173/29</f>
        <v>0.00908545555677383</v>
      </c>
    </row>
    <row r="174" s="1" customFormat="1" spans="1:16">
      <c r="A174" s="4">
        <v>197</v>
      </c>
      <c r="B174" s="4" t="s">
        <v>188</v>
      </c>
      <c r="C174" s="4" t="s">
        <v>150</v>
      </c>
      <c r="D174" s="4" t="s">
        <v>151</v>
      </c>
      <c r="E174" s="4" t="s">
        <v>190</v>
      </c>
      <c r="F174" s="4" t="s">
        <v>74</v>
      </c>
      <c r="G174" s="4">
        <v>24</v>
      </c>
      <c r="H174" s="4">
        <v>0.00578042529192412</v>
      </c>
      <c r="I174" s="4">
        <v>0.0271822046164387</v>
      </c>
      <c r="J174" s="4">
        <v>0.831596253208346</v>
      </c>
      <c r="K174" s="4">
        <v>-0.0474966957562956</v>
      </c>
      <c r="L174" s="4">
        <v>0.0590575463401439</v>
      </c>
      <c r="M174" s="4">
        <v>1.0057971641873</v>
      </c>
      <c r="N174" s="4">
        <v>0.953613624099234</v>
      </c>
      <c r="O174" s="4">
        <v>1.06083628622943</v>
      </c>
      <c r="P174" s="1">
        <f>J174/29</f>
        <v>0.0286757328692533</v>
      </c>
    </row>
    <row r="175" s="1" customFormat="1" spans="1:16">
      <c r="A175" s="4">
        <v>199</v>
      </c>
      <c r="B175" s="4" t="s">
        <v>188</v>
      </c>
      <c r="C175" s="4" t="s">
        <v>150</v>
      </c>
      <c r="D175" s="4" t="s">
        <v>151</v>
      </c>
      <c r="E175" s="4" t="s">
        <v>190</v>
      </c>
      <c r="F175" s="4" t="s">
        <v>75</v>
      </c>
      <c r="G175" s="4">
        <v>24</v>
      </c>
      <c r="H175" s="4">
        <v>-0.0200520311634499</v>
      </c>
      <c r="I175" s="4">
        <v>0.0409937635506543</v>
      </c>
      <c r="J175" s="4">
        <v>0.629368969070673</v>
      </c>
      <c r="K175" s="4">
        <v>-0.100399807722732</v>
      </c>
      <c r="L175" s="4">
        <v>0.0602957453958326</v>
      </c>
      <c r="M175" s="4">
        <v>0.980147673756166</v>
      </c>
      <c r="N175" s="4">
        <v>0.904475729356193</v>
      </c>
      <c r="O175" s="4">
        <v>1.06215062625665</v>
      </c>
      <c r="P175" s="1">
        <f>J175/29</f>
        <v>0.0217023782438163</v>
      </c>
    </row>
    <row r="176" s="1" customFormat="1" spans="1:16">
      <c r="A176" s="4">
        <v>200</v>
      </c>
      <c r="B176" s="4" t="s">
        <v>188</v>
      </c>
      <c r="C176" s="4" t="s">
        <v>150</v>
      </c>
      <c r="D176" s="4" t="s">
        <v>151</v>
      </c>
      <c r="E176" s="4" t="s">
        <v>190</v>
      </c>
      <c r="F176" s="4" t="s">
        <v>76</v>
      </c>
      <c r="G176" s="4">
        <v>24</v>
      </c>
      <c r="H176" s="4">
        <v>-0.000698041096611757</v>
      </c>
      <c r="I176" s="4">
        <v>0.0278477225379882</v>
      </c>
      <c r="J176" s="4">
        <v>0.980218245502329</v>
      </c>
      <c r="K176" s="4">
        <v>-0.0552795772710685</v>
      </c>
      <c r="L176" s="4">
        <v>0.053883495077845</v>
      </c>
      <c r="M176" s="4">
        <v>0.999302202477396</v>
      </c>
      <c r="N176" s="4">
        <v>0.946220569205538</v>
      </c>
      <c r="O176" s="4">
        <v>1.05536164016665</v>
      </c>
      <c r="P176" s="1">
        <f>J176/29</f>
        <v>0.0338006291552527</v>
      </c>
    </row>
    <row r="177" s="1" customFormat="1" spans="1:16">
      <c r="A177" s="5">
        <v>18</v>
      </c>
      <c r="B177" s="5" t="s">
        <v>188</v>
      </c>
      <c r="C177" s="5" t="s">
        <v>152</v>
      </c>
      <c r="D177" s="5" t="s">
        <v>153</v>
      </c>
      <c r="E177" s="5" t="s">
        <v>190</v>
      </c>
      <c r="F177" s="5" t="s">
        <v>66</v>
      </c>
      <c r="G177" s="5">
        <v>16</v>
      </c>
      <c r="H177" s="5">
        <v>-0.00890287519462052</v>
      </c>
      <c r="I177" s="5">
        <v>0.0270529708101182</v>
      </c>
      <c r="J177" s="5">
        <v>0.74208729844529</v>
      </c>
      <c r="K177" s="5">
        <v>-0.0619266979824522</v>
      </c>
      <c r="L177" s="5">
        <v>0.0441209475932111</v>
      </c>
      <c r="M177" s="5">
        <v>0.991136638051301</v>
      </c>
      <c r="N177" s="5">
        <v>0.939951784628094</v>
      </c>
      <c r="O177" s="5">
        <v>1.04510875063269</v>
      </c>
      <c r="P177" s="2">
        <f>J177/29</f>
        <v>0.0255892171877686</v>
      </c>
    </row>
    <row r="178" s="1" customFormat="1" spans="1:16">
      <c r="A178" s="4">
        <v>16</v>
      </c>
      <c r="B178" s="4" t="s">
        <v>188</v>
      </c>
      <c r="C178" s="4" t="s">
        <v>152</v>
      </c>
      <c r="D178" s="4" t="s">
        <v>153</v>
      </c>
      <c r="E178" s="4" t="s">
        <v>190</v>
      </c>
      <c r="F178" s="4" t="s">
        <v>73</v>
      </c>
      <c r="G178" s="4">
        <v>16</v>
      </c>
      <c r="H178" s="4">
        <v>0.0115402569412309</v>
      </c>
      <c r="I178" s="4">
        <v>0.059436943199707</v>
      </c>
      <c r="J178" s="4">
        <v>0.848839960193434</v>
      </c>
      <c r="K178" s="4">
        <v>-0.104956151730195</v>
      </c>
      <c r="L178" s="4">
        <v>0.128036665612657</v>
      </c>
      <c r="M178" s="4">
        <v>1.01160710259757</v>
      </c>
      <c r="N178" s="4">
        <v>0.900364001124371</v>
      </c>
      <c r="O178" s="4">
        <v>1.1365946758732</v>
      </c>
      <c r="P178" s="1">
        <f>J178/29</f>
        <v>0.029270343454946</v>
      </c>
    </row>
    <row r="179" spans="1:16">
      <c r="A179" s="3">
        <v>17</v>
      </c>
      <c r="B179" s="3" t="s">
        <v>188</v>
      </c>
      <c r="C179" s="3" t="s">
        <v>152</v>
      </c>
      <c r="D179" s="3" t="s">
        <v>153</v>
      </c>
      <c r="E179" s="3" t="s">
        <v>190</v>
      </c>
      <c r="F179" s="3" t="s">
        <v>74</v>
      </c>
      <c r="G179" s="3">
        <v>16</v>
      </c>
      <c r="H179" s="6">
        <v>7.46168387368139e-5</v>
      </c>
      <c r="I179" s="3">
        <v>0.0296011737552271</v>
      </c>
      <c r="J179" s="3">
        <v>0.997988743248936</v>
      </c>
      <c r="K179" s="3">
        <v>-0.0579436837215083</v>
      </c>
      <c r="L179" s="3">
        <v>0.058092917398982</v>
      </c>
      <c r="M179" s="3">
        <v>1.00007461962264</v>
      </c>
      <c r="N179" s="3">
        <v>0.943703091786469</v>
      </c>
      <c r="O179" s="3">
        <v>1.05981346624609</v>
      </c>
      <c r="P179">
        <f>J179/29</f>
        <v>0.0344134049396185</v>
      </c>
    </row>
    <row r="180" spans="1:16">
      <c r="A180" s="3">
        <v>19</v>
      </c>
      <c r="B180" s="3" t="s">
        <v>188</v>
      </c>
      <c r="C180" s="3" t="s">
        <v>152</v>
      </c>
      <c r="D180" s="3" t="s">
        <v>153</v>
      </c>
      <c r="E180" s="3" t="s">
        <v>190</v>
      </c>
      <c r="F180" s="3" t="s">
        <v>75</v>
      </c>
      <c r="G180" s="3">
        <v>16</v>
      </c>
      <c r="H180" s="3">
        <v>0.031217370952261</v>
      </c>
      <c r="I180" s="3">
        <v>0.0472837737856536</v>
      </c>
      <c r="J180" s="3">
        <v>0.519127416365395</v>
      </c>
      <c r="K180" s="3">
        <v>-0.0614588256676202</v>
      </c>
      <c r="L180" s="3">
        <v>0.123893567572142</v>
      </c>
      <c r="M180" s="3">
        <v>1.03170974324342</v>
      </c>
      <c r="N180" s="3">
        <v>0.940391664941284</v>
      </c>
      <c r="O180" s="3">
        <v>1.13189539421308</v>
      </c>
      <c r="P180">
        <f>J180/29</f>
        <v>0.0179009453919102</v>
      </c>
    </row>
    <row r="181" spans="1:16">
      <c r="A181" s="3">
        <v>20</v>
      </c>
      <c r="B181" s="3" t="s">
        <v>188</v>
      </c>
      <c r="C181" s="3" t="s">
        <v>152</v>
      </c>
      <c r="D181" s="3" t="s">
        <v>153</v>
      </c>
      <c r="E181" s="3" t="s">
        <v>190</v>
      </c>
      <c r="F181" s="3" t="s">
        <v>76</v>
      </c>
      <c r="G181" s="3">
        <v>16</v>
      </c>
      <c r="H181" s="3">
        <v>0.00918445468940271</v>
      </c>
      <c r="I181" s="3">
        <v>0.0371093626474792</v>
      </c>
      <c r="J181" s="3">
        <v>0.807879392210919</v>
      </c>
      <c r="K181" s="3">
        <v>-0.0635498960996565</v>
      </c>
      <c r="L181" s="3">
        <v>0.0819188054784619</v>
      </c>
      <c r="M181" s="3">
        <v>1.00922676121497</v>
      </c>
      <c r="N181" s="3">
        <v>0.938427294270685</v>
      </c>
      <c r="O181" s="3">
        <v>1.08536768034228</v>
      </c>
      <c r="P181">
        <f>J181/29</f>
        <v>0.0278579100762386</v>
      </c>
    </row>
    <row r="182" s="1" customFormat="1" spans="1:16">
      <c r="A182" s="5">
        <v>203</v>
      </c>
      <c r="B182" s="5" t="s">
        <v>188</v>
      </c>
      <c r="C182" s="5" t="s">
        <v>107</v>
      </c>
      <c r="D182" s="5" t="s">
        <v>108</v>
      </c>
      <c r="E182" s="5" t="s">
        <v>190</v>
      </c>
      <c r="F182" s="5" t="s">
        <v>66</v>
      </c>
      <c r="G182" s="5">
        <v>24</v>
      </c>
      <c r="H182" s="5">
        <v>0.00353689518031741</v>
      </c>
      <c r="I182" s="5">
        <v>0.0196825473021538</v>
      </c>
      <c r="J182" s="5">
        <v>0.857390429703091</v>
      </c>
      <c r="K182" s="5">
        <v>-0.0350408975319041</v>
      </c>
      <c r="L182" s="5">
        <v>0.042114687892539</v>
      </c>
      <c r="M182" s="5">
        <v>1.00354315737481</v>
      </c>
      <c r="N182" s="5">
        <v>0.965565926186777</v>
      </c>
      <c r="O182" s="5">
        <v>1.04301409297969</v>
      </c>
      <c r="P182" s="2">
        <f>J182/29</f>
        <v>0.0295651872311411</v>
      </c>
    </row>
    <row r="183" s="1" customFormat="1" spans="1:16">
      <c r="A183" s="4">
        <v>201</v>
      </c>
      <c r="B183" s="4" t="s">
        <v>188</v>
      </c>
      <c r="C183" s="4" t="s">
        <v>107</v>
      </c>
      <c r="D183" s="4" t="s">
        <v>108</v>
      </c>
      <c r="E183" s="4" t="s">
        <v>190</v>
      </c>
      <c r="F183" s="4" t="s">
        <v>73</v>
      </c>
      <c r="G183" s="4">
        <v>24</v>
      </c>
      <c r="H183" s="4">
        <v>0.0190505972150224</v>
      </c>
      <c r="I183" s="4">
        <v>0.0281530969970533</v>
      </c>
      <c r="J183" s="4">
        <v>0.505663016381998</v>
      </c>
      <c r="K183" s="4">
        <v>-0.0361294728992021</v>
      </c>
      <c r="L183" s="4">
        <v>0.0742306673292469</v>
      </c>
      <c r="M183" s="4">
        <v>1.01923321767504</v>
      </c>
      <c r="N183" s="4">
        <v>0.964515406792534</v>
      </c>
      <c r="O183" s="4">
        <v>1.07705521829542</v>
      </c>
      <c r="P183" s="1">
        <f>J183/29</f>
        <v>0.0174366557373103</v>
      </c>
    </row>
    <row r="184" s="1" customFormat="1" spans="1:16">
      <c r="A184" s="4">
        <v>202</v>
      </c>
      <c r="B184" s="4" t="s">
        <v>188</v>
      </c>
      <c r="C184" s="4" t="s">
        <v>107</v>
      </c>
      <c r="D184" s="4" t="s">
        <v>108</v>
      </c>
      <c r="E184" s="4" t="s">
        <v>190</v>
      </c>
      <c r="F184" s="4" t="s">
        <v>74</v>
      </c>
      <c r="G184" s="4">
        <v>24</v>
      </c>
      <c r="H184" s="4">
        <v>0.0354578077221846</v>
      </c>
      <c r="I184" s="4">
        <v>0.0271578623342462</v>
      </c>
      <c r="J184" s="4">
        <v>0.191682322894923</v>
      </c>
      <c r="K184" s="4">
        <v>-0.0177716024529379</v>
      </c>
      <c r="L184" s="4">
        <v>0.0886872178973072</v>
      </c>
      <c r="M184" s="4">
        <v>1.03609393204281</v>
      </c>
      <c r="N184" s="4">
        <v>0.982385381148293</v>
      </c>
      <c r="O184" s="4">
        <v>1.09273881372414</v>
      </c>
      <c r="P184" s="1">
        <f>J184/29</f>
        <v>0.00660973527223872</v>
      </c>
    </row>
    <row r="185" s="1" customFormat="1" spans="1:16">
      <c r="A185" s="4">
        <v>204</v>
      </c>
      <c r="B185" s="4" t="s">
        <v>188</v>
      </c>
      <c r="C185" s="4" t="s">
        <v>107</v>
      </c>
      <c r="D185" s="4" t="s">
        <v>108</v>
      </c>
      <c r="E185" s="4" t="s">
        <v>190</v>
      </c>
      <c r="F185" s="4" t="s">
        <v>75</v>
      </c>
      <c r="G185" s="4">
        <v>24</v>
      </c>
      <c r="H185" s="4">
        <v>0.043296337520453</v>
      </c>
      <c r="I185" s="4">
        <v>0.0423077513868072</v>
      </c>
      <c r="J185" s="4">
        <v>0.316778393580258</v>
      </c>
      <c r="K185" s="4">
        <v>-0.039626855197689</v>
      </c>
      <c r="L185" s="4">
        <v>0.126219530238595</v>
      </c>
      <c r="M185" s="4">
        <v>1.04424729865959</v>
      </c>
      <c r="N185" s="4">
        <v>0.961148019634719</v>
      </c>
      <c r="O185" s="4">
        <v>1.13453120485259</v>
      </c>
      <c r="P185" s="1">
        <f>J185/29</f>
        <v>0.0109233928820779</v>
      </c>
    </row>
    <row r="186" s="1" customFormat="1" spans="1:16">
      <c r="A186" s="4">
        <v>205</v>
      </c>
      <c r="B186" s="4" t="s">
        <v>188</v>
      </c>
      <c r="C186" s="4" t="s">
        <v>107</v>
      </c>
      <c r="D186" s="4" t="s">
        <v>108</v>
      </c>
      <c r="E186" s="4" t="s">
        <v>190</v>
      </c>
      <c r="F186" s="4" t="s">
        <v>76</v>
      </c>
      <c r="G186" s="4">
        <v>24</v>
      </c>
      <c r="H186" s="4">
        <v>0.0396070207150581</v>
      </c>
      <c r="I186" s="4">
        <v>0.0341808914047962</v>
      </c>
      <c r="J186" s="4">
        <v>0.25844915454182</v>
      </c>
      <c r="K186" s="4">
        <v>-0.0273875264383424</v>
      </c>
      <c r="L186" s="4">
        <v>0.106601567868459</v>
      </c>
      <c r="M186" s="4">
        <v>1.04040183747568</v>
      </c>
      <c r="N186" s="4">
        <v>0.972984111387857</v>
      </c>
      <c r="O186" s="4">
        <v>1.11249091403845</v>
      </c>
      <c r="P186" s="1">
        <f>J186/29</f>
        <v>0.0089120398117869</v>
      </c>
    </row>
    <row r="187" s="1" customFormat="1" spans="1:16">
      <c r="A187" s="5">
        <v>88</v>
      </c>
      <c r="B187" s="5" t="s">
        <v>188</v>
      </c>
      <c r="C187" s="5" t="s">
        <v>109</v>
      </c>
      <c r="D187" s="5" t="s">
        <v>110</v>
      </c>
      <c r="E187" s="5" t="s">
        <v>190</v>
      </c>
      <c r="F187" s="5" t="s">
        <v>66</v>
      </c>
      <c r="G187" s="5">
        <v>24</v>
      </c>
      <c r="H187" s="5">
        <v>-0.00686040467681174</v>
      </c>
      <c r="I187" s="5">
        <v>0.0112360819281735</v>
      </c>
      <c r="J187" s="5">
        <v>0.541484869944132</v>
      </c>
      <c r="K187" s="5">
        <v>-0.0288831252560319</v>
      </c>
      <c r="L187" s="5">
        <v>0.0151623159024084</v>
      </c>
      <c r="M187" s="5">
        <v>0.993163074177192</v>
      </c>
      <c r="N187" s="5">
        <v>0.971530005152066</v>
      </c>
      <c r="O187" s="5">
        <v>1.01527784698189</v>
      </c>
      <c r="P187" s="2">
        <f>J187/29</f>
        <v>0.018671892067039</v>
      </c>
    </row>
    <row r="188" s="1" customFormat="1" spans="1:16">
      <c r="A188" s="4">
        <v>86</v>
      </c>
      <c r="B188" s="4" t="s">
        <v>188</v>
      </c>
      <c r="C188" s="4" t="s">
        <v>109</v>
      </c>
      <c r="D188" s="4" t="s">
        <v>110</v>
      </c>
      <c r="E188" s="4" t="s">
        <v>190</v>
      </c>
      <c r="F188" s="4" t="s">
        <v>73</v>
      </c>
      <c r="G188" s="4">
        <v>24</v>
      </c>
      <c r="H188" s="4">
        <v>-0.000968658525385087</v>
      </c>
      <c r="I188" s="4">
        <v>0.0173572368444696</v>
      </c>
      <c r="J188" s="4">
        <v>0.955999147464377</v>
      </c>
      <c r="K188" s="4">
        <v>-0.0349888427405456</v>
      </c>
      <c r="L188" s="4">
        <v>0.0330515256897754</v>
      </c>
      <c r="M188" s="4">
        <v>0.999031810472839</v>
      </c>
      <c r="N188" s="4">
        <v>0.965616189827828</v>
      </c>
      <c r="O188" s="4">
        <v>1.03360379501777</v>
      </c>
      <c r="P188" s="1">
        <f>J188/29</f>
        <v>0.0329654878435992</v>
      </c>
    </row>
    <row r="189" spans="1:16">
      <c r="A189" s="3">
        <v>87</v>
      </c>
      <c r="B189" s="3" t="s">
        <v>188</v>
      </c>
      <c r="C189" s="3" t="s">
        <v>109</v>
      </c>
      <c r="D189" s="3" t="s">
        <v>110</v>
      </c>
      <c r="E189" s="3" t="s">
        <v>190</v>
      </c>
      <c r="F189" s="3" t="s">
        <v>74</v>
      </c>
      <c r="G189" s="3">
        <v>24</v>
      </c>
      <c r="H189" s="3">
        <v>-0.00150380252639389</v>
      </c>
      <c r="I189" s="3">
        <v>0.0161082634961013</v>
      </c>
      <c r="J189" s="3">
        <v>0.925620770388359</v>
      </c>
      <c r="K189" s="3">
        <v>-0.0330759989787525</v>
      </c>
      <c r="L189" s="3">
        <v>0.0300683939259647</v>
      </c>
      <c r="M189" s="3">
        <v>0.99849732761805</v>
      </c>
      <c r="N189" s="3">
        <v>0.967465030440705</v>
      </c>
      <c r="O189" s="3">
        <v>1.03052501319477</v>
      </c>
      <c r="P189">
        <f>J189/29</f>
        <v>0.0319179575995986</v>
      </c>
    </row>
    <row r="190" spans="1:16">
      <c r="A190" s="3">
        <v>89</v>
      </c>
      <c r="B190" s="3" t="s">
        <v>188</v>
      </c>
      <c r="C190" s="3" t="s">
        <v>109</v>
      </c>
      <c r="D190" s="3" t="s">
        <v>110</v>
      </c>
      <c r="E190" s="3" t="s">
        <v>190</v>
      </c>
      <c r="F190" s="3" t="s">
        <v>75</v>
      </c>
      <c r="G190" s="3">
        <v>24</v>
      </c>
      <c r="H190" s="3">
        <v>-0.00299347008499376</v>
      </c>
      <c r="I190" s="3">
        <v>0.028046992454937</v>
      </c>
      <c r="J190" s="3">
        <v>0.915928266903984</v>
      </c>
      <c r="K190" s="3">
        <v>-0.0579655752966702</v>
      </c>
      <c r="L190" s="3">
        <v>0.0519786351266827</v>
      </c>
      <c r="M190" s="3">
        <v>0.997011005879246</v>
      </c>
      <c r="N190" s="3">
        <v>0.943682432865434</v>
      </c>
      <c r="O190" s="3">
        <v>1.05335323751448</v>
      </c>
      <c r="P190">
        <f>J190/29</f>
        <v>0.0315837333415167</v>
      </c>
    </row>
    <row r="191" spans="1:16">
      <c r="A191" s="3">
        <v>90</v>
      </c>
      <c r="B191" s="3" t="s">
        <v>188</v>
      </c>
      <c r="C191" s="3" t="s">
        <v>109</v>
      </c>
      <c r="D191" s="3" t="s">
        <v>110</v>
      </c>
      <c r="E191" s="3" t="s">
        <v>190</v>
      </c>
      <c r="F191" s="3" t="s">
        <v>76</v>
      </c>
      <c r="G191" s="3">
        <v>24</v>
      </c>
      <c r="H191" s="3">
        <v>0.00497482540292948</v>
      </c>
      <c r="I191" s="3">
        <v>0.0203221194522479</v>
      </c>
      <c r="J191" s="3">
        <v>0.808783257580369</v>
      </c>
      <c r="K191" s="3">
        <v>-0.0348565287234763</v>
      </c>
      <c r="L191" s="3">
        <v>0.0448061795293353</v>
      </c>
      <c r="M191" s="3">
        <v>1.0049872203926</v>
      </c>
      <c r="N191" s="3">
        <v>0.965743962837745</v>
      </c>
      <c r="O191" s="3">
        <v>1.04582513794305</v>
      </c>
      <c r="P191">
        <f>J191/29</f>
        <v>0.0278890778475989</v>
      </c>
    </row>
    <row r="192" s="1" customFormat="1" spans="1:16">
      <c r="A192" s="5">
        <v>208</v>
      </c>
      <c r="B192" s="5" t="s">
        <v>188</v>
      </c>
      <c r="C192" s="5" t="s">
        <v>111</v>
      </c>
      <c r="D192" s="5" t="s">
        <v>112</v>
      </c>
      <c r="E192" s="5" t="s">
        <v>190</v>
      </c>
      <c r="F192" s="5" t="s">
        <v>66</v>
      </c>
      <c r="G192" s="5">
        <v>24</v>
      </c>
      <c r="H192" s="5">
        <v>-0.0159773876844788</v>
      </c>
      <c r="I192" s="5">
        <v>0.0179862480432109</v>
      </c>
      <c r="J192" s="5">
        <v>0.374373313900206</v>
      </c>
      <c r="K192" s="5">
        <v>-0.0512304338491721</v>
      </c>
      <c r="L192" s="5">
        <v>0.0192756584802144</v>
      </c>
      <c r="M192" s="5">
        <v>0.984149573704362</v>
      </c>
      <c r="N192" s="5">
        <v>0.950059719388436</v>
      </c>
      <c r="O192" s="5">
        <v>1.01946263340787</v>
      </c>
      <c r="P192" s="2">
        <f>J192/29</f>
        <v>0.0129094246172485</v>
      </c>
    </row>
    <row r="193" s="1" customFormat="1" spans="1:16">
      <c r="A193" s="4">
        <v>206</v>
      </c>
      <c r="B193" s="4" t="s">
        <v>188</v>
      </c>
      <c r="C193" s="4" t="s">
        <v>111</v>
      </c>
      <c r="D193" s="4" t="s">
        <v>112</v>
      </c>
      <c r="E193" s="4" t="s">
        <v>190</v>
      </c>
      <c r="F193" s="4" t="s">
        <v>73</v>
      </c>
      <c r="G193" s="4">
        <v>24</v>
      </c>
      <c r="H193" s="4">
        <v>-0.0260728263787293</v>
      </c>
      <c r="I193" s="4">
        <v>0.0255064827404619</v>
      </c>
      <c r="J193" s="4">
        <v>0.317794068974566</v>
      </c>
      <c r="K193" s="4">
        <v>-0.0760655325500346</v>
      </c>
      <c r="L193" s="4">
        <v>0.023919879792576</v>
      </c>
      <c r="M193" s="4">
        <v>0.974264134896223</v>
      </c>
      <c r="N193" s="4">
        <v>0.926755471920023</v>
      </c>
      <c r="O193" s="4">
        <v>1.02420825482539</v>
      </c>
      <c r="P193" s="1">
        <f>J193/29</f>
        <v>0.0109584161715368</v>
      </c>
    </row>
    <row r="194" s="1" customFormat="1" spans="1:16">
      <c r="A194" s="4">
        <v>207</v>
      </c>
      <c r="B194" s="4" t="s">
        <v>188</v>
      </c>
      <c r="C194" s="4" t="s">
        <v>111</v>
      </c>
      <c r="D194" s="4" t="s">
        <v>112</v>
      </c>
      <c r="E194" s="4" t="s">
        <v>190</v>
      </c>
      <c r="F194" s="4" t="s">
        <v>74</v>
      </c>
      <c r="G194" s="4">
        <v>24</v>
      </c>
      <c r="H194" s="4">
        <v>-0.022526927358121</v>
      </c>
      <c r="I194" s="4">
        <v>0.0253741545325975</v>
      </c>
      <c r="J194" s="4">
        <v>0.374653580839111</v>
      </c>
      <c r="K194" s="4">
        <v>-0.0722602702420122</v>
      </c>
      <c r="L194" s="4">
        <v>0.0272064155257702</v>
      </c>
      <c r="M194" s="4">
        <v>0.977724909290091</v>
      </c>
      <c r="N194" s="4">
        <v>0.930288737824379</v>
      </c>
      <c r="O194" s="4">
        <v>1.02757988931688</v>
      </c>
      <c r="P194" s="1">
        <f>J194/29</f>
        <v>0.0129190889944521</v>
      </c>
    </row>
    <row r="195" s="1" customFormat="1" spans="1:16">
      <c r="A195" s="4">
        <v>209</v>
      </c>
      <c r="B195" s="4" t="s">
        <v>188</v>
      </c>
      <c r="C195" s="4" t="s">
        <v>111</v>
      </c>
      <c r="D195" s="4" t="s">
        <v>112</v>
      </c>
      <c r="E195" s="4" t="s">
        <v>190</v>
      </c>
      <c r="F195" s="4" t="s">
        <v>75</v>
      </c>
      <c r="G195" s="4">
        <v>24</v>
      </c>
      <c r="H195" s="4">
        <v>-0.0311479118325546</v>
      </c>
      <c r="I195" s="4">
        <v>0.0357841512485995</v>
      </c>
      <c r="J195" s="4">
        <v>0.393055113066529</v>
      </c>
      <c r="K195" s="4">
        <v>-0.10128484827981</v>
      </c>
      <c r="L195" s="4">
        <v>0.0389890246147005</v>
      </c>
      <c r="M195" s="4">
        <v>0.969332186771922</v>
      </c>
      <c r="N195" s="4">
        <v>0.903675585784806</v>
      </c>
      <c r="O195" s="4">
        <v>1.0397590718311</v>
      </c>
      <c r="P195" s="1">
        <f>J195/29</f>
        <v>0.013553624588501</v>
      </c>
    </row>
    <row r="196" s="1" customFormat="1" spans="1:16">
      <c r="A196" s="4">
        <v>210</v>
      </c>
      <c r="B196" s="4" t="s">
        <v>188</v>
      </c>
      <c r="C196" s="4" t="s">
        <v>111</v>
      </c>
      <c r="D196" s="4" t="s">
        <v>112</v>
      </c>
      <c r="E196" s="4" t="s">
        <v>190</v>
      </c>
      <c r="F196" s="4" t="s">
        <v>76</v>
      </c>
      <c r="G196" s="4">
        <v>24</v>
      </c>
      <c r="H196" s="4">
        <v>-0.0270193971127477</v>
      </c>
      <c r="I196" s="4">
        <v>0.0275252374640977</v>
      </c>
      <c r="J196" s="4">
        <v>0.336499488886491</v>
      </c>
      <c r="K196" s="4">
        <v>-0.0809688625423792</v>
      </c>
      <c r="L196" s="4">
        <v>0.0269300683168838</v>
      </c>
      <c r="M196" s="4">
        <v>0.973342361309702</v>
      </c>
      <c r="N196" s="4">
        <v>0.922222406658651</v>
      </c>
      <c r="O196" s="4">
        <v>1.02729595971594</v>
      </c>
      <c r="P196" s="1">
        <f>J196/29</f>
        <v>0.0116034306512583</v>
      </c>
    </row>
    <row r="197" s="1" customFormat="1" spans="1:16">
      <c r="A197" s="5">
        <v>13</v>
      </c>
      <c r="B197" s="5" t="s">
        <v>188</v>
      </c>
      <c r="C197" s="5" t="s">
        <v>113</v>
      </c>
      <c r="D197" s="5" t="s">
        <v>114</v>
      </c>
      <c r="E197" s="5" t="s">
        <v>190</v>
      </c>
      <c r="F197" s="5" t="s">
        <v>66</v>
      </c>
      <c r="G197" s="5">
        <v>16</v>
      </c>
      <c r="H197" s="5">
        <v>-0.0293649905143203</v>
      </c>
      <c r="I197" s="5">
        <v>0.0329926337412834</v>
      </c>
      <c r="J197" s="5">
        <v>0.37344071757739</v>
      </c>
      <c r="K197" s="5">
        <v>-0.0940305526472358</v>
      </c>
      <c r="L197" s="5">
        <v>0.0353005716185951</v>
      </c>
      <c r="M197" s="5">
        <v>0.971061971368864</v>
      </c>
      <c r="N197" s="5">
        <v>0.910254951117501</v>
      </c>
      <c r="O197" s="5">
        <v>1.03593103347708</v>
      </c>
      <c r="P197" s="2">
        <f>J197/29</f>
        <v>0.0128772661233583</v>
      </c>
    </row>
    <row r="198" s="1" customFormat="1" spans="1:16">
      <c r="A198" s="4">
        <v>11</v>
      </c>
      <c r="B198" s="4" t="s">
        <v>188</v>
      </c>
      <c r="C198" s="4" t="s">
        <v>113</v>
      </c>
      <c r="D198" s="4" t="s">
        <v>114</v>
      </c>
      <c r="E198" s="4" t="s">
        <v>190</v>
      </c>
      <c r="F198" s="4" t="s">
        <v>73</v>
      </c>
      <c r="G198" s="4">
        <v>16</v>
      </c>
      <c r="H198" s="4">
        <v>0.0108225052697794</v>
      </c>
      <c r="I198" s="4">
        <v>0.0710042392127571</v>
      </c>
      <c r="J198" s="4">
        <v>0.881030109716348</v>
      </c>
      <c r="K198" s="4">
        <v>-0.128345803587225</v>
      </c>
      <c r="L198" s="4">
        <v>0.149990814126783</v>
      </c>
      <c r="M198" s="4">
        <v>1.01088128042003</v>
      </c>
      <c r="N198" s="4">
        <v>0.879549175290327</v>
      </c>
      <c r="O198" s="4">
        <v>1.16182357031525</v>
      </c>
      <c r="P198" s="1">
        <f>J198/29</f>
        <v>0.0303803486109086</v>
      </c>
    </row>
    <row r="199" s="1" customFormat="1" spans="1:16">
      <c r="A199" s="4">
        <v>12</v>
      </c>
      <c r="B199" s="4" t="s">
        <v>188</v>
      </c>
      <c r="C199" s="4" t="s">
        <v>113</v>
      </c>
      <c r="D199" s="4" t="s">
        <v>114</v>
      </c>
      <c r="E199" s="4" t="s">
        <v>190</v>
      </c>
      <c r="F199" s="4" t="s">
        <v>74</v>
      </c>
      <c r="G199" s="4">
        <v>16</v>
      </c>
      <c r="H199" s="4">
        <v>-0.00515669923137043</v>
      </c>
      <c r="I199" s="4">
        <v>0.0428237460546492</v>
      </c>
      <c r="J199" s="4">
        <v>0.904152969564827</v>
      </c>
      <c r="K199" s="4">
        <v>-0.0890912414984828</v>
      </c>
      <c r="L199" s="4">
        <v>0.078777843035742</v>
      </c>
      <c r="M199" s="4">
        <v>0.994856573717442</v>
      </c>
      <c r="N199" s="4">
        <v>0.914762105501373</v>
      </c>
      <c r="O199" s="4">
        <v>1.08196392954684</v>
      </c>
      <c r="P199" s="1">
        <f>J199/29</f>
        <v>0.0311776886056837</v>
      </c>
    </row>
    <row r="200" s="1" customFormat="1" spans="1:16">
      <c r="A200" s="4">
        <v>14</v>
      </c>
      <c r="B200" s="4" t="s">
        <v>188</v>
      </c>
      <c r="C200" s="4" t="s">
        <v>113</v>
      </c>
      <c r="D200" s="4" t="s">
        <v>114</v>
      </c>
      <c r="E200" s="4" t="s">
        <v>190</v>
      </c>
      <c r="F200" s="4" t="s">
        <v>75</v>
      </c>
      <c r="G200" s="4">
        <v>16</v>
      </c>
      <c r="H200" s="4">
        <v>-0.00212553717334374</v>
      </c>
      <c r="I200" s="4">
        <v>0.0693798683594028</v>
      </c>
      <c r="J200" s="4">
        <v>0.975963572069979</v>
      </c>
      <c r="K200" s="4">
        <v>-0.138110079157773</v>
      </c>
      <c r="L200" s="4">
        <v>0.133859004811086</v>
      </c>
      <c r="M200" s="4">
        <v>0.997876720181147</v>
      </c>
      <c r="N200" s="4">
        <v>0.871002807213015</v>
      </c>
      <c r="O200" s="4">
        <v>1.14323161812262</v>
      </c>
      <c r="P200" s="1">
        <f>J200/29</f>
        <v>0.0336539162782751</v>
      </c>
    </row>
    <row r="201" s="1" customFormat="1" spans="1:16">
      <c r="A201" s="4">
        <v>15</v>
      </c>
      <c r="B201" s="4" t="s">
        <v>188</v>
      </c>
      <c r="C201" s="4" t="s">
        <v>113</v>
      </c>
      <c r="D201" s="4" t="s">
        <v>114</v>
      </c>
      <c r="E201" s="4" t="s">
        <v>190</v>
      </c>
      <c r="F201" s="4" t="s">
        <v>76</v>
      </c>
      <c r="G201" s="4">
        <v>16</v>
      </c>
      <c r="H201" s="4">
        <v>-0.0170924705817637</v>
      </c>
      <c r="I201" s="4">
        <v>0.0605151257216126</v>
      </c>
      <c r="J201" s="4">
        <v>0.781458925021774</v>
      </c>
      <c r="K201" s="4">
        <v>-0.135702116996124</v>
      </c>
      <c r="L201" s="4">
        <v>0.101517175832597</v>
      </c>
      <c r="M201" s="4">
        <v>0.983052776969641</v>
      </c>
      <c r="N201" s="4">
        <v>0.873102676203374</v>
      </c>
      <c r="O201" s="4">
        <v>1.10684892928059</v>
      </c>
      <c r="P201" s="1">
        <f>J201/29</f>
        <v>0.0269468594835095</v>
      </c>
    </row>
    <row r="202" s="1" customFormat="1" spans="1:16">
      <c r="A202" s="5">
        <v>8</v>
      </c>
      <c r="B202" s="5" t="s">
        <v>188</v>
      </c>
      <c r="C202" s="5" t="s">
        <v>154</v>
      </c>
      <c r="D202" s="5" t="s">
        <v>155</v>
      </c>
      <c r="E202" s="5" t="s">
        <v>190</v>
      </c>
      <c r="F202" s="5" t="s">
        <v>66</v>
      </c>
      <c r="G202" s="5">
        <v>16</v>
      </c>
      <c r="H202" s="5">
        <v>-0.015372449468719</v>
      </c>
      <c r="I202" s="5">
        <v>0.0302671314488105</v>
      </c>
      <c r="J202" s="5">
        <v>0.611528725247392</v>
      </c>
      <c r="K202" s="5">
        <v>-0.0746960271083876</v>
      </c>
      <c r="L202" s="5">
        <v>0.0439511281709497</v>
      </c>
      <c r="M202" s="5">
        <v>0.984745103502725</v>
      </c>
      <c r="N202" s="5">
        <v>0.928025538064636</v>
      </c>
      <c r="O202" s="5">
        <v>1.04493128593736</v>
      </c>
      <c r="P202" s="2">
        <f>J202/29</f>
        <v>0.0210871974223239</v>
      </c>
    </row>
    <row r="203" s="1" customFormat="1" spans="1:16">
      <c r="A203" s="4">
        <v>6</v>
      </c>
      <c r="B203" s="4" t="s">
        <v>188</v>
      </c>
      <c r="C203" s="4" t="s">
        <v>154</v>
      </c>
      <c r="D203" s="4" t="s">
        <v>155</v>
      </c>
      <c r="E203" s="4" t="s">
        <v>190</v>
      </c>
      <c r="F203" s="4" t="s">
        <v>73</v>
      </c>
      <c r="G203" s="4">
        <v>16</v>
      </c>
      <c r="H203" s="4">
        <v>-0.0418860424614721</v>
      </c>
      <c r="I203" s="4">
        <v>0.0643803230775819</v>
      </c>
      <c r="J203" s="4">
        <v>0.525836834586296</v>
      </c>
      <c r="K203" s="4">
        <v>-0.168071475693533</v>
      </c>
      <c r="L203" s="4">
        <v>0.0842993907705885</v>
      </c>
      <c r="M203" s="4">
        <v>0.958979057238779</v>
      </c>
      <c r="N203" s="4">
        <v>0.845293414592354</v>
      </c>
      <c r="O203" s="4">
        <v>1.08795456861104</v>
      </c>
      <c r="P203" s="1">
        <f>J203/29</f>
        <v>0.0181323046409068</v>
      </c>
    </row>
    <row r="204" s="1" customFormat="1" spans="1:16">
      <c r="A204" s="4">
        <v>7</v>
      </c>
      <c r="B204" s="4" t="s">
        <v>188</v>
      </c>
      <c r="C204" s="4" t="s">
        <v>154</v>
      </c>
      <c r="D204" s="4" t="s">
        <v>155</v>
      </c>
      <c r="E204" s="4" t="s">
        <v>190</v>
      </c>
      <c r="F204" s="4" t="s">
        <v>74</v>
      </c>
      <c r="G204" s="4">
        <v>16</v>
      </c>
      <c r="H204" s="4">
        <v>-0.0341597231491625</v>
      </c>
      <c r="I204" s="4">
        <v>0.0438969202187231</v>
      </c>
      <c r="J204" s="4">
        <v>0.436462666975911</v>
      </c>
      <c r="K204" s="4">
        <v>-0.12019768677786</v>
      </c>
      <c r="L204" s="4">
        <v>0.0518782404795348</v>
      </c>
      <c r="M204" s="4">
        <v>0.966417133121576</v>
      </c>
      <c r="N204" s="4">
        <v>0.886745121603116</v>
      </c>
      <c r="O204" s="4">
        <v>1.05324749179612</v>
      </c>
      <c r="P204" s="1">
        <f>J204/29</f>
        <v>0.0150504367922728</v>
      </c>
    </row>
    <row r="205" s="1" customFormat="1" spans="1:16">
      <c r="A205" s="4">
        <v>9</v>
      </c>
      <c r="B205" s="4" t="s">
        <v>188</v>
      </c>
      <c r="C205" s="4" t="s">
        <v>154</v>
      </c>
      <c r="D205" s="4" t="s">
        <v>155</v>
      </c>
      <c r="E205" s="4" t="s">
        <v>190</v>
      </c>
      <c r="F205" s="4" t="s">
        <v>75</v>
      </c>
      <c r="G205" s="4">
        <v>16</v>
      </c>
      <c r="H205" s="4">
        <v>-0.0862293831472141</v>
      </c>
      <c r="I205" s="4">
        <v>0.069606918892001</v>
      </c>
      <c r="J205" s="4">
        <v>0.234453676641373</v>
      </c>
      <c r="K205" s="4">
        <v>-0.222658944175536</v>
      </c>
      <c r="L205" s="4">
        <v>0.0502001778811079</v>
      </c>
      <c r="M205" s="4">
        <v>0.91738377470604</v>
      </c>
      <c r="N205" s="4">
        <v>0.800387779663747</v>
      </c>
      <c r="O205" s="4">
        <v>1.05148155866081</v>
      </c>
      <c r="P205" s="1">
        <f>J205/29</f>
        <v>0.00808460953935769</v>
      </c>
    </row>
    <row r="206" s="1" customFormat="1" spans="1:16">
      <c r="A206" s="4">
        <v>10</v>
      </c>
      <c r="B206" s="4" t="s">
        <v>188</v>
      </c>
      <c r="C206" s="4" t="s">
        <v>154</v>
      </c>
      <c r="D206" s="4" t="s">
        <v>155</v>
      </c>
      <c r="E206" s="4" t="s">
        <v>190</v>
      </c>
      <c r="F206" s="4" t="s">
        <v>76</v>
      </c>
      <c r="G206" s="4">
        <v>16</v>
      </c>
      <c r="H206" s="4">
        <v>-0.0774612944060337</v>
      </c>
      <c r="I206" s="4">
        <v>0.0566272370945506</v>
      </c>
      <c r="J206" s="4">
        <v>0.191483292205232</v>
      </c>
      <c r="K206" s="4">
        <v>-0.188450679111353</v>
      </c>
      <c r="L206" s="4">
        <v>0.0335280902992855</v>
      </c>
      <c r="M206" s="4">
        <v>0.925462844292499</v>
      </c>
      <c r="N206" s="4">
        <v>0.828241352030786</v>
      </c>
      <c r="O206" s="4">
        <v>1.03409649139823</v>
      </c>
      <c r="P206" s="1">
        <f>J206/29</f>
        <v>0.006602872145008</v>
      </c>
    </row>
    <row r="207" s="1" customFormat="1" spans="1:16">
      <c r="A207" s="5">
        <v>213</v>
      </c>
      <c r="B207" s="5" t="s">
        <v>188</v>
      </c>
      <c r="C207" s="5" t="s">
        <v>156</v>
      </c>
      <c r="D207" s="5" t="s">
        <v>157</v>
      </c>
      <c r="E207" s="5" t="s">
        <v>190</v>
      </c>
      <c r="F207" s="5" t="s">
        <v>66</v>
      </c>
      <c r="G207" s="5">
        <v>24</v>
      </c>
      <c r="H207" s="5">
        <v>0.020118737547153</v>
      </c>
      <c r="I207" s="5">
        <v>0.017986908943707</v>
      </c>
      <c r="J207" s="5">
        <v>0.263344491224252</v>
      </c>
      <c r="K207" s="5">
        <v>-0.0151356039825126</v>
      </c>
      <c r="L207" s="5">
        <v>0.0553730790768186</v>
      </c>
      <c r="M207" s="5">
        <v>1.02032248342347</v>
      </c>
      <c r="N207" s="5">
        <v>0.984978363557758</v>
      </c>
      <c r="O207" s="5">
        <v>1.05693486141067</v>
      </c>
      <c r="P207" s="2">
        <f>J207/29</f>
        <v>0.00908084452497421</v>
      </c>
    </row>
    <row r="208" s="1" customFormat="1" spans="1:16">
      <c r="A208" s="4">
        <v>211</v>
      </c>
      <c r="B208" s="4" t="s">
        <v>188</v>
      </c>
      <c r="C208" s="4" t="s">
        <v>156</v>
      </c>
      <c r="D208" s="4" t="s">
        <v>157</v>
      </c>
      <c r="E208" s="4" t="s">
        <v>190</v>
      </c>
      <c r="F208" s="4" t="s">
        <v>73</v>
      </c>
      <c r="G208" s="4">
        <v>24</v>
      </c>
      <c r="H208" s="4">
        <v>0.0347280204862911</v>
      </c>
      <c r="I208" s="4">
        <v>0.0255058782477025</v>
      </c>
      <c r="J208" s="4">
        <v>0.187116102790571</v>
      </c>
      <c r="K208" s="4">
        <v>-0.0152635008792057</v>
      </c>
      <c r="L208" s="4">
        <v>0.0847195418517879</v>
      </c>
      <c r="M208" s="4">
        <v>1.03533807975524</v>
      </c>
      <c r="N208" s="4">
        <v>0.984852395937355</v>
      </c>
      <c r="O208" s="4">
        <v>1.08841176993943</v>
      </c>
      <c r="P208" s="1">
        <f>J208/29</f>
        <v>0.00645227940657141</v>
      </c>
    </row>
    <row r="209" spans="1:16">
      <c r="A209" s="3">
        <v>212</v>
      </c>
      <c r="B209" s="3" t="s">
        <v>188</v>
      </c>
      <c r="C209" s="3" t="s">
        <v>156</v>
      </c>
      <c r="D209" s="3" t="s">
        <v>157</v>
      </c>
      <c r="E209" s="3" t="s">
        <v>190</v>
      </c>
      <c r="F209" s="3" t="s">
        <v>74</v>
      </c>
      <c r="G209" s="3">
        <v>24</v>
      </c>
      <c r="H209" s="3">
        <v>0.0354935494610637</v>
      </c>
      <c r="I209" s="3">
        <v>0.0252935512651951</v>
      </c>
      <c r="J209" s="3">
        <v>0.160537898851575</v>
      </c>
      <c r="K209" s="3">
        <v>-0.0140818110187187</v>
      </c>
      <c r="L209" s="3">
        <v>0.0850689099408461</v>
      </c>
      <c r="M209" s="3">
        <v>1.03613096450338</v>
      </c>
      <c r="N209" s="3">
        <v>0.986016873918116</v>
      </c>
      <c r="O209" s="3">
        <v>1.08879209271205</v>
      </c>
      <c r="P209">
        <f>J209/29</f>
        <v>0.00553578961557155</v>
      </c>
    </row>
    <row r="210" spans="1:16">
      <c r="A210" s="3">
        <v>214</v>
      </c>
      <c r="B210" s="3" t="s">
        <v>188</v>
      </c>
      <c r="C210" s="3" t="s">
        <v>156</v>
      </c>
      <c r="D210" s="3" t="s">
        <v>157</v>
      </c>
      <c r="E210" s="3" t="s">
        <v>190</v>
      </c>
      <c r="F210" s="3" t="s">
        <v>75</v>
      </c>
      <c r="G210" s="3">
        <v>24</v>
      </c>
      <c r="H210" s="3">
        <v>0.0494005847535942</v>
      </c>
      <c r="I210" s="3">
        <v>0.0435841728932631</v>
      </c>
      <c r="J210" s="3">
        <v>0.268701328074796</v>
      </c>
      <c r="K210" s="3">
        <v>-0.0360243941172014</v>
      </c>
      <c r="L210" s="3">
        <v>0.13482556362439</v>
      </c>
      <c r="M210" s="3">
        <v>1.05064113727516</v>
      </c>
      <c r="N210" s="3">
        <v>0.96461676222176</v>
      </c>
      <c r="O210" s="3">
        <v>1.1443371529149</v>
      </c>
      <c r="P210">
        <f>J210/29</f>
        <v>0.00926556303706193</v>
      </c>
    </row>
    <row r="211" spans="1:16">
      <c r="A211" s="3">
        <v>215</v>
      </c>
      <c r="B211" s="3" t="s">
        <v>188</v>
      </c>
      <c r="C211" s="3" t="s">
        <v>156</v>
      </c>
      <c r="D211" s="3" t="s">
        <v>157</v>
      </c>
      <c r="E211" s="3" t="s">
        <v>190</v>
      </c>
      <c r="F211" s="3" t="s">
        <v>76</v>
      </c>
      <c r="G211" s="3">
        <v>24</v>
      </c>
      <c r="H211" s="3">
        <v>0.0406765472611239</v>
      </c>
      <c r="I211" s="3">
        <v>0.0307520445823958</v>
      </c>
      <c r="J211" s="3">
        <v>0.198928212682615</v>
      </c>
      <c r="K211" s="3">
        <v>-0.0195974601203719</v>
      </c>
      <c r="L211" s="3">
        <v>0.10095055464262</v>
      </c>
      <c r="M211" s="3">
        <v>1.04151517012272</v>
      </c>
      <c r="N211" s="3">
        <v>0.980593321788267</v>
      </c>
      <c r="O211" s="3">
        <v>1.10622194287182</v>
      </c>
      <c r="P211">
        <f>J211/29</f>
        <v>0.00685959354077983</v>
      </c>
    </row>
    <row r="212" spans="1:16">
      <c r="A212" s="3">
        <v>221</v>
      </c>
      <c r="B212" s="3" t="s">
        <v>188</v>
      </c>
      <c r="C212" s="3" t="s">
        <v>167</v>
      </c>
      <c r="D212" s="3" t="s">
        <v>168</v>
      </c>
      <c r="E212" s="3" t="s">
        <v>190</v>
      </c>
      <c r="F212" s="3" t="s">
        <v>63</v>
      </c>
      <c r="G212" s="3">
        <v>1</v>
      </c>
      <c r="H212" s="3">
        <v>-0.00372063178677197</v>
      </c>
      <c r="I212" s="3">
        <v>0.186591312931885</v>
      </c>
      <c r="J212" s="3">
        <v>0.984091231790076</v>
      </c>
      <c r="K212" s="3">
        <v>-0.369439605133268</v>
      </c>
      <c r="L212" s="3">
        <v>0.361998341559724</v>
      </c>
      <c r="M212" s="3">
        <v>0.996286281187473</v>
      </c>
      <c r="N212" s="3">
        <v>0.691121523090719</v>
      </c>
      <c r="O212" s="3">
        <v>1.43619656011216</v>
      </c>
      <c r="P212" s="3">
        <v>0.984091231790076</v>
      </c>
    </row>
    <row r="213" spans="1:16">
      <c r="A213" s="3">
        <v>227</v>
      </c>
      <c r="B213" s="3" t="s">
        <v>188</v>
      </c>
      <c r="C213" s="3" t="s">
        <v>115</v>
      </c>
      <c r="D213" s="3" t="s">
        <v>116</v>
      </c>
      <c r="E213" s="3" t="s">
        <v>190</v>
      </c>
      <c r="F213" s="3" t="s">
        <v>63</v>
      </c>
      <c r="G213" s="3">
        <v>1</v>
      </c>
      <c r="H213" s="3">
        <v>-0.11964461994077</v>
      </c>
      <c r="I213" s="3">
        <v>0.184979269496545</v>
      </c>
      <c r="J213" s="3">
        <v>0.517761292890916</v>
      </c>
      <c r="K213" s="3">
        <v>-0.482203988153998</v>
      </c>
      <c r="L213" s="3">
        <v>0.242914748272458</v>
      </c>
      <c r="M213" s="3">
        <v>0.887235686567928</v>
      </c>
      <c r="N213" s="3">
        <v>0.617421102327097</v>
      </c>
      <c r="O213" s="3">
        <v>1.2749599269489</v>
      </c>
      <c r="P213" s="3">
        <v>0.517761292890916</v>
      </c>
    </row>
    <row r="214" spans="1:16">
      <c r="A214" s="3">
        <v>222</v>
      </c>
      <c r="B214" s="3" t="s">
        <v>188</v>
      </c>
      <c r="C214" s="3" t="s">
        <v>169</v>
      </c>
      <c r="D214" s="3" t="s">
        <v>170</v>
      </c>
      <c r="E214" s="3" t="s">
        <v>190</v>
      </c>
      <c r="F214" s="3" t="s">
        <v>63</v>
      </c>
      <c r="G214" s="3">
        <v>1</v>
      </c>
      <c r="H214" s="3">
        <v>0.339585389930898</v>
      </c>
      <c r="I214" s="3">
        <v>0.188136229022705</v>
      </c>
      <c r="J214" s="3">
        <v>0.0710751007864087</v>
      </c>
      <c r="K214" s="3">
        <v>-0.0291616189536032</v>
      </c>
      <c r="L214" s="3">
        <v>0.7083323988154</v>
      </c>
      <c r="M214" s="3">
        <v>1.4043652058856</v>
      </c>
      <c r="N214" s="3">
        <v>0.971259477840454</v>
      </c>
      <c r="O214" s="3">
        <v>2.03060219899969</v>
      </c>
      <c r="P214" s="3">
        <v>0.0710751007864087</v>
      </c>
    </row>
    <row r="215" spans="1:16">
      <c r="A215" s="3">
        <v>225</v>
      </c>
      <c r="B215" s="3" t="s">
        <v>188</v>
      </c>
      <c r="C215" s="3" t="s">
        <v>171</v>
      </c>
      <c r="D215" s="3" t="s">
        <v>172</v>
      </c>
      <c r="E215" s="3" t="s">
        <v>190</v>
      </c>
      <c r="F215" s="3" t="s">
        <v>63</v>
      </c>
      <c r="G215" s="3">
        <v>1</v>
      </c>
      <c r="H215" s="3">
        <v>0.15538005923001</v>
      </c>
      <c r="I215" s="3">
        <v>0.188591312931885</v>
      </c>
      <c r="J215" s="3">
        <v>0.409997355170335</v>
      </c>
      <c r="K215" s="3">
        <v>-0.214258914116486</v>
      </c>
      <c r="L215" s="3">
        <v>0.525019032576506</v>
      </c>
      <c r="M215" s="3">
        <v>1.16810182463261</v>
      </c>
      <c r="N215" s="3">
        <v>0.807139378187455</v>
      </c>
      <c r="O215" s="3">
        <v>1.69049102247263</v>
      </c>
      <c r="P215" s="3">
        <v>0.409997355170335</v>
      </c>
    </row>
    <row r="216" spans="1:16">
      <c r="A216" s="3">
        <v>218</v>
      </c>
      <c r="B216" s="3" t="s">
        <v>188</v>
      </c>
      <c r="C216" s="3" t="s">
        <v>158</v>
      </c>
      <c r="D216" s="3" t="s">
        <v>159</v>
      </c>
      <c r="E216" s="3" t="s">
        <v>190</v>
      </c>
      <c r="F216" s="3" t="s">
        <v>66</v>
      </c>
      <c r="G216" s="3">
        <v>24</v>
      </c>
      <c r="H216" s="3">
        <v>0.00882670334480442</v>
      </c>
      <c r="I216" s="3">
        <v>0.017986725626791</v>
      </c>
      <c r="J216" s="3">
        <v>0.62361437819127</v>
      </c>
      <c r="K216" s="3">
        <v>-0.0264272788837059</v>
      </c>
      <c r="L216" s="3">
        <v>0.0440806855733147</v>
      </c>
      <c r="M216" s="3">
        <v>1.0088657735599</v>
      </c>
      <c r="N216" s="3">
        <v>0.973918865727476</v>
      </c>
      <c r="O216" s="3">
        <v>1.04506667329045</v>
      </c>
      <c r="P216" s="3">
        <v>0.62361437819127</v>
      </c>
    </row>
    <row r="217" spans="1:16">
      <c r="A217" s="3">
        <v>216</v>
      </c>
      <c r="B217" s="3" t="s">
        <v>188</v>
      </c>
      <c r="C217" s="3" t="s">
        <v>158</v>
      </c>
      <c r="D217" s="3" t="s">
        <v>159</v>
      </c>
      <c r="E217" s="3" t="s">
        <v>190</v>
      </c>
      <c r="F217" s="3" t="s">
        <v>73</v>
      </c>
      <c r="G217" s="3">
        <v>24</v>
      </c>
      <c r="H217" s="3">
        <v>0.0124295019701841</v>
      </c>
      <c r="I217" s="3">
        <v>0.0256803900618188</v>
      </c>
      <c r="J217" s="3">
        <v>0.633163668413432</v>
      </c>
      <c r="K217" s="3">
        <v>-0.0379040625509807</v>
      </c>
      <c r="L217" s="3">
        <v>0.062763066491349</v>
      </c>
      <c r="M217" s="3">
        <v>1.01250706927095</v>
      </c>
      <c r="N217" s="3">
        <v>0.96280530554543</v>
      </c>
      <c r="O217" s="3">
        <v>1.06477452857708</v>
      </c>
      <c r="P217" s="3">
        <v>0.633163668413432</v>
      </c>
    </row>
    <row r="218" spans="1:16">
      <c r="A218" s="3">
        <v>217</v>
      </c>
      <c r="B218" s="3" t="s">
        <v>188</v>
      </c>
      <c r="C218" s="3" t="s">
        <v>158</v>
      </c>
      <c r="D218" s="3" t="s">
        <v>159</v>
      </c>
      <c r="E218" s="3" t="s">
        <v>190</v>
      </c>
      <c r="F218" s="3" t="s">
        <v>74</v>
      </c>
      <c r="G218" s="3">
        <v>24</v>
      </c>
      <c r="H218" s="3">
        <v>0.0172306597599068</v>
      </c>
      <c r="I218" s="3">
        <v>0.0278405488278538</v>
      </c>
      <c r="J218" s="3">
        <v>0.535978828777646</v>
      </c>
      <c r="K218" s="3">
        <v>-0.0373368159426867</v>
      </c>
      <c r="L218" s="3">
        <v>0.0717981354625002</v>
      </c>
      <c r="M218" s="3">
        <v>1.01737996388122</v>
      </c>
      <c r="N218" s="3">
        <v>0.963351608519054</v>
      </c>
      <c r="O218" s="3">
        <v>1.07443843115406</v>
      </c>
      <c r="P218" s="3">
        <v>0.535978828777646</v>
      </c>
    </row>
    <row r="219" spans="1:16">
      <c r="A219" s="3">
        <v>219</v>
      </c>
      <c r="B219" s="3" t="s">
        <v>188</v>
      </c>
      <c r="C219" s="3" t="s">
        <v>158</v>
      </c>
      <c r="D219" s="3" t="s">
        <v>159</v>
      </c>
      <c r="E219" s="3" t="s">
        <v>190</v>
      </c>
      <c r="F219" s="3" t="s">
        <v>75</v>
      </c>
      <c r="G219" s="3">
        <v>24</v>
      </c>
      <c r="H219" s="3">
        <v>-0.00677302090033521</v>
      </c>
      <c r="I219" s="3">
        <v>0.0439298207167533</v>
      </c>
      <c r="J219" s="3">
        <v>0.878814110903803</v>
      </c>
      <c r="K219" s="3">
        <v>-0.0928754695051716</v>
      </c>
      <c r="L219" s="3">
        <v>0.0793294277045012</v>
      </c>
      <c r="M219" s="3">
        <v>0.99324986430924</v>
      </c>
      <c r="N219" s="3">
        <v>0.911306978739234</v>
      </c>
      <c r="O219" s="3">
        <v>1.0825608888842</v>
      </c>
      <c r="P219" s="3">
        <v>0.878814110903803</v>
      </c>
    </row>
    <row r="220" spans="1:16">
      <c r="A220" s="3">
        <v>220</v>
      </c>
      <c r="B220" s="3" t="s">
        <v>188</v>
      </c>
      <c r="C220" s="3" t="s">
        <v>158</v>
      </c>
      <c r="D220" s="3" t="s">
        <v>159</v>
      </c>
      <c r="E220" s="3" t="s">
        <v>190</v>
      </c>
      <c r="F220" s="3" t="s">
        <v>76</v>
      </c>
      <c r="G220" s="3">
        <v>24</v>
      </c>
      <c r="H220" s="3">
        <v>0.0174780056317144</v>
      </c>
      <c r="I220" s="3">
        <v>0.0321619363818403</v>
      </c>
      <c r="J220" s="3">
        <v>0.592057308072975</v>
      </c>
      <c r="K220" s="3">
        <v>-0.0455593896766927</v>
      </c>
      <c r="L220" s="3">
        <v>0.0805154009401215</v>
      </c>
      <c r="M220" s="3">
        <v>1.01763163973956</v>
      </c>
      <c r="N220" s="3">
        <v>0.955462856256774</v>
      </c>
      <c r="O220" s="3">
        <v>1.08384553875396</v>
      </c>
      <c r="P220" s="3">
        <v>0.592057308072975</v>
      </c>
    </row>
  </sheetData>
  <autoFilter xmlns:etc="http://www.wps.cn/officeDocument/2017/etCustomData" ref="F1:F220" etc:filterBottomFollowUsedRange="0">
    <extLst/>
  </autoFilter>
  <sortState ref="A2:P228">
    <sortCondition ref="D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Legends</vt:lpstr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  <vt:lpstr>Table16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zechao zhang</cp:lastModifiedBy>
  <dcterms:created xsi:type="dcterms:W3CDTF">2025-08-30T14:35:00Z</dcterms:created>
  <dcterms:modified xsi:type="dcterms:W3CDTF">2025-09-04T08:56:06Z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748C2F50EB6B48CF8E2D987F2E60F5B4_13</vt:lpwstr>
  </property>
  <property fmtid="{D5CDD505-2E9C-101B-9397-08002B2CF9AE}" pid="3" name="KSOProductBuildVer">
    <vt:lpwstr>2052-12.1.0.21915</vt:lpwstr>
  </property>
</Properties>
</file>