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8" yWindow="-108" windowWidth="21816" windowHeight="14016" firstSheet="3" activeTab="4"/>
  </bookViews>
  <sheets>
    <sheet name="docking result" sheetId="1" r:id="rId1"/>
    <sheet name="docking result‘s gene" sheetId="2" r:id="rId2"/>
    <sheet name="kegg result" sheetId="3" r:id="rId3"/>
    <sheet name="kegg result top30" sheetId="4" r:id="rId4"/>
    <sheet name="top30 柱状图" sheetId="11" r:id="rId5"/>
    <sheet name="top 30 gene" sheetId="5" r:id="rId6"/>
    <sheet name="top 30 gene 对应分子" sheetId="9" r:id="rId7"/>
    <sheet name="Sheet2" sheetId="10" r:id="rId8"/>
    <sheet name="cyto-result总" sheetId="12" r:id="rId9"/>
    <sheet name="degree" sheetId="14" r:id="rId10"/>
    <sheet name="cyto-去除分子" sheetId="13" r:id="rId11"/>
    <sheet name="Sheet5" sheetId="16" r:id="rId12"/>
  </sheets>
  <definedNames>
    <definedName name="_xlnm._FilterDatabase" localSheetId="8" hidden="1">'cyto-result总'!$A$1:$D$99</definedName>
    <definedName name="_xlnm._FilterDatabase" localSheetId="10" hidden="1">'cyto-去除分子'!$A$1:$D$93</definedName>
    <definedName name="_xlnm._FilterDatabase" localSheetId="9" hidden="1">degree!$A$1:$C$99</definedName>
    <definedName name="_xlnm._FilterDatabase" localSheetId="0" hidden="1">'docking result'!$A$1:$H$397</definedName>
    <definedName name="_xlnm._FilterDatabase" localSheetId="2" hidden="1">'kegg result'!$A$1:$M$108</definedName>
    <definedName name="_xlnm._FilterDatabase" localSheetId="3" hidden="1">'kegg result top30'!$A$1:$N$31</definedName>
    <definedName name="_xlnm._FilterDatabase" localSheetId="7" hidden="1">Sheet2!$A$1:$D$23</definedName>
    <definedName name="_xlnm._FilterDatabase" localSheetId="11" hidden="1">Sheet5!$A$1:$C$100</definedName>
    <definedName name="_xlnm._FilterDatabase" localSheetId="5" hidden="1">'top 30 gene'!$B$1:$B$151</definedName>
    <definedName name="_xlnm._FilterDatabase" localSheetId="6" hidden="1">'top 30 gene 对应分子'!$A$1:$D$250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6" i="1" l="1"/>
  <c r="M26" i="1"/>
  <c r="N27" i="1"/>
  <c r="M27" i="1"/>
  <c r="N29" i="1"/>
  <c r="M29" i="1"/>
  <c r="N28" i="1"/>
  <c r="M28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" i="1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F4" i="12"/>
  <c r="G4" i="12" s="1"/>
  <c r="F2" i="12"/>
  <c r="G2" i="12" s="1"/>
  <c r="E3" i="11" l="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2" i="11"/>
</calcChain>
</file>

<file path=xl/sharedStrings.xml><?xml version="1.0" encoding="utf-8"?>
<sst xmlns="http://schemas.openxmlformats.org/spreadsheetml/2006/main" count="4035" uniqueCount="787">
  <si>
    <t>VDAC1</t>
  </si>
  <si>
    <t>Voltage-dependent anion-selective channel protein 1</t>
  </si>
  <si>
    <t>5XDN</t>
  </si>
  <si>
    <t>UMOD</t>
  </si>
  <si>
    <t>Uromodulin</t>
  </si>
  <si>
    <t>4WRN</t>
  </si>
  <si>
    <t>TGFBR1</t>
  </si>
  <si>
    <t>TGF-beta receptor type-1</t>
  </si>
  <si>
    <t>1PY5</t>
  </si>
  <si>
    <t>SOS1</t>
  </si>
  <si>
    <t>Son of sevenless homolog 1</t>
  </si>
  <si>
    <t>4URW</t>
  </si>
  <si>
    <t>SIRT1</t>
  </si>
  <si>
    <t>NAD-dependent protein deacetylase sirtuin-1</t>
  </si>
  <si>
    <t>4ZZI</t>
  </si>
  <si>
    <t>SGPL1</t>
  </si>
  <si>
    <t>Sphingosine-1-phosphate lyase 1</t>
  </si>
  <si>
    <t>4Q6R</t>
  </si>
  <si>
    <t>SGK1</t>
  </si>
  <si>
    <t>Serine/threonine-protein kinase Sgk1</t>
  </si>
  <si>
    <t>3HDM</t>
  </si>
  <si>
    <t>S1PR1</t>
  </si>
  <si>
    <t>Sphingosine 1-phosphate receptor 1</t>
  </si>
  <si>
    <t>3V2W</t>
  </si>
  <si>
    <t>RBP4</t>
  </si>
  <si>
    <t>Retinol-binding protein 4</t>
  </si>
  <si>
    <t>1RBP</t>
  </si>
  <si>
    <t>RAMP2</t>
  </si>
  <si>
    <t>Receptor activity-modifying protein 2</t>
  </si>
  <si>
    <t>4RWF</t>
  </si>
  <si>
    <t>QPCT</t>
  </si>
  <si>
    <t>Glutaminyl-peptide cyclotransferase</t>
  </si>
  <si>
    <t>3PBB</t>
  </si>
  <si>
    <t>PTH</t>
  </si>
  <si>
    <t>Parathyroid hormone</t>
  </si>
  <si>
    <t>3C4M</t>
  </si>
  <si>
    <t>PROC</t>
  </si>
  <si>
    <t>Vitamin K-dependent protein C</t>
  </si>
  <si>
    <t>1LQV</t>
  </si>
  <si>
    <t>PPARG</t>
  </si>
  <si>
    <t>Peroxisome proliferator-activated receptor gamma</t>
  </si>
  <si>
    <t>1FM6</t>
  </si>
  <si>
    <t>PNP</t>
  </si>
  <si>
    <t>Purine nucleoside phosphorylase</t>
  </si>
  <si>
    <t>1PF7</t>
  </si>
  <si>
    <t>PIK3CG</t>
  </si>
  <si>
    <t>Phosphatidylinositol 4,5-bisphosphate 3-kinase catalytic subunit gamma isoform</t>
  </si>
  <si>
    <t>2A4Z</t>
  </si>
  <si>
    <t>PDHK2</t>
  </si>
  <si>
    <t>[Pyruvate dehydrogenase (acetyl-transferring)] kinase isozyme 2, mitochondrial</t>
  </si>
  <si>
    <t>2BU5</t>
  </si>
  <si>
    <t>PAH</t>
  </si>
  <si>
    <t>Phenylalanine-4-hydroxylase</t>
  </si>
  <si>
    <t>4ANP</t>
  </si>
  <si>
    <t>NR3C2</t>
  </si>
  <si>
    <t>Mineralocorticoid receptor</t>
  </si>
  <si>
    <t>1YA3</t>
  </si>
  <si>
    <t>NR1I3</t>
  </si>
  <si>
    <t>Nuclear receptor subfamily 1 group I member 3</t>
  </si>
  <si>
    <t>1XV9</t>
  </si>
  <si>
    <t>NR0B2</t>
  </si>
  <si>
    <t>Nuclear receptor subfamily 0 group B member 2</t>
  </si>
  <si>
    <t>2Z4J</t>
  </si>
  <si>
    <t>NQO1</t>
  </si>
  <si>
    <t>NAD(P)H dehydrogenase [quinone] 1</t>
  </si>
  <si>
    <t>1KBQ</t>
  </si>
  <si>
    <t>NPHS1</t>
  </si>
  <si>
    <t>Nephrin</t>
  </si>
  <si>
    <t>4ZRT</t>
  </si>
  <si>
    <t>NOS2</t>
  </si>
  <si>
    <t>Nitric oxide synthase, inducible</t>
  </si>
  <si>
    <t>2NSI</t>
  </si>
  <si>
    <t>NOS1</t>
  </si>
  <si>
    <t>Nitric oxide synthase, brain</t>
  </si>
  <si>
    <t>4UCH</t>
  </si>
  <si>
    <t>MPO</t>
  </si>
  <si>
    <t>Myeloperoxidase</t>
  </si>
  <si>
    <t>3ZS0</t>
  </si>
  <si>
    <t>MNDA</t>
  </si>
  <si>
    <t>Myeloid cell nuclear differentiation antigen</t>
  </si>
  <si>
    <t>5H7Q</t>
  </si>
  <si>
    <t>MMP3</t>
  </si>
  <si>
    <t>Stromelysin-1</t>
  </si>
  <si>
    <t>1B3D</t>
  </si>
  <si>
    <t>MMP12</t>
  </si>
  <si>
    <t>Macrophage metalloelastase</t>
  </si>
  <si>
    <t>1JIZ</t>
  </si>
  <si>
    <t>MMP10</t>
  </si>
  <si>
    <t>Stromelysin-2</t>
  </si>
  <si>
    <t>1Q3A</t>
  </si>
  <si>
    <t>METAP2</t>
  </si>
  <si>
    <t>Methionine aminopeptidase 2</t>
  </si>
  <si>
    <t>1B6A</t>
  </si>
  <si>
    <t>MAPK8</t>
  </si>
  <si>
    <t>Mitogen-activated protein kinase 8</t>
  </si>
  <si>
    <t>2GMX</t>
  </si>
  <si>
    <t>JAK3</t>
  </si>
  <si>
    <t>Tyrosine-protein kinase JAK3</t>
  </si>
  <si>
    <t>3LXL</t>
  </si>
  <si>
    <t>JAK2</t>
  </si>
  <si>
    <t>Tyrosine-protein kinase JAK2</t>
  </si>
  <si>
    <t>2B7A</t>
  </si>
  <si>
    <t>JAK1</t>
  </si>
  <si>
    <t>Tyrosine-protein kinase JAK1</t>
  </si>
  <si>
    <t>3EYG</t>
  </si>
  <si>
    <t>ITGB3</t>
  </si>
  <si>
    <t>Integrin alpha-Iib/Integrin beta-3</t>
  </si>
  <si>
    <t>2VC2</t>
  </si>
  <si>
    <t>ITGA2B</t>
  </si>
  <si>
    <t>INS</t>
  </si>
  <si>
    <t>Insulin</t>
  </si>
  <si>
    <t>4AJX</t>
  </si>
  <si>
    <t>IGKC</t>
  </si>
  <si>
    <t>Immunoglobulin kappa constant</t>
  </si>
  <si>
    <t>1A4K</t>
  </si>
  <si>
    <t>IGK</t>
  </si>
  <si>
    <t>IAPP</t>
  </si>
  <si>
    <t>Islet amyloid polypeptide</t>
  </si>
  <si>
    <t>3G7V</t>
  </si>
  <si>
    <t>HPGDS</t>
  </si>
  <si>
    <t>Hematopoietic prostaglandin D synthase</t>
  </si>
  <si>
    <t>2VCX</t>
  </si>
  <si>
    <t>HNF4A</t>
  </si>
  <si>
    <t>Hepatocyte nuclear factor 4-alpha</t>
  </si>
  <si>
    <t>3FS1</t>
  </si>
  <si>
    <t>HMGCR</t>
  </si>
  <si>
    <t>3-hydroxy-3-methylglutaryl-coenzyme A reductase</t>
  </si>
  <si>
    <t>1DQ8</t>
  </si>
  <si>
    <t>HDAC7</t>
  </si>
  <si>
    <t>Histone deacetylase 7</t>
  </si>
  <si>
    <t>3C0Z</t>
  </si>
  <si>
    <t>HDAC6</t>
  </si>
  <si>
    <t>Histone deacetylase 6</t>
  </si>
  <si>
    <t>5EDU</t>
  </si>
  <si>
    <t>HDAC4</t>
  </si>
  <si>
    <t>Histone deacetylase 4</t>
  </si>
  <si>
    <t>2VQJ</t>
  </si>
  <si>
    <t>HDAC3</t>
  </si>
  <si>
    <t>Histone deacetylase 3</t>
  </si>
  <si>
    <t>4A69</t>
  </si>
  <si>
    <t>GSTP1</t>
  </si>
  <si>
    <t>Glutathione S-transferase P</t>
  </si>
  <si>
    <t>10GS</t>
  </si>
  <si>
    <t>GNAS</t>
  </si>
  <si>
    <t>Guanine nucleotide-binding protein G(s) subunit alpha isoforms short</t>
  </si>
  <si>
    <t>5G53</t>
  </si>
  <si>
    <t>GFPT1</t>
  </si>
  <si>
    <t>Glutamine--fructose-6-phosphate aminotransferase [isomerizing] 1</t>
  </si>
  <si>
    <t>2ZJ3</t>
  </si>
  <si>
    <t>GAS6</t>
  </si>
  <si>
    <t>Growth arrest-specific protein 6</t>
  </si>
  <si>
    <t>5VXZ</t>
  </si>
  <si>
    <t>FTO</t>
  </si>
  <si>
    <t>Alpha-ketoglutarate-dependent dioxygenase FTO</t>
  </si>
  <si>
    <t>3LFM</t>
  </si>
  <si>
    <t>FN1</t>
  </si>
  <si>
    <t>Fibronectin</t>
  </si>
  <si>
    <t>2OCF</t>
  </si>
  <si>
    <t>FABP1</t>
  </si>
  <si>
    <t>Fatty acid-binding protein, liver</t>
  </si>
  <si>
    <t>3STK</t>
  </si>
  <si>
    <t>F5</t>
  </si>
  <si>
    <t>Coagulation factor V</t>
  </si>
  <si>
    <t>3P6Z</t>
  </si>
  <si>
    <t>ESRRA</t>
  </si>
  <si>
    <t>Steroid hormone receptor ERR1</t>
  </si>
  <si>
    <t>2PJL</t>
  </si>
  <si>
    <t>ESR1</t>
  </si>
  <si>
    <t>Estrogen receptor</t>
  </si>
  <si>
    <t>1A52</t>
  </si>
  <si>
    <t>EPHX2</t>
  </si>
  <si>
    <t>Bifunctional epoxide hydrolase 2</t>
  </si>
  <si>
    <t>1VJ5</t>
  </si>
  <si>
    <t>EGFR</t>
  </si>
  <si>
    <t>Epidermal growth factor receptor</t>
  </si>
  <si>
    <t>1M17</t>
  </si>
  <si>
    <t>DRD3</t>
  </si>
  <si>
    <t>D(3) dopamine receptor</t>
  </si>
  <si>
    <t>3PBL</t>
  </si>
  <si>
    <t>CYP19A1</t>
  </si>
  <si>
    <t>Aromatase</t>
  </si>
  <si>
    <t>3EQM</t>
  </si>
  <si>
    <t>CXCR4</t>
  </si>
  <si>
    <t>C-X-C chemokine receptor type 4</t>
  </si>
  <si>
    <t>3ODU</t>
  </si>
  <si>
    <t>CSF-1R</t>
  </si>
  <si>
    <t>Macrophage colony-stimulating factor 1 receptor</t>
  </si>
  <si>
    <t>2I0V</t>
  </si>
  <si>
    <t>CMA1</t>
  </si>
  <si>
    <t>Chymase</t>
  </si>
  <si>
    <t>1T31</t>
  </si>
  <si>
    <t>CCR2</t>
  </si>
  <si>
    <t>C-C chemokine receptor type 2</t>
  </si>
  <si>
    <t>5T1A</t>
  </si>
  <si>
    <t>BTK</t>
  </si>
  <si>
    <t>Tyrosine-protein kinase BTK</t>
  </si>
  <si>
    <t>1B55</t>
  </si>
  <si>
    <t>B2M</t>
  </si>
  <si>
    <t>Beta-2-microglobulin</t>
  </si>
  <si>
    <t>1GZP</t>
  </si>
  <si>
    <t>ATP6AP2</t>
  </si>
  <si>
    <t>Renin receptor</t>
  </si>
  <si>
    <t>3LBS</t>
  </si>
  <si>
    <t>AOC3</t>
  </si>
  <si>
    <t>Membrane primary amine oxidase</t>
  </si>
  <si>
    <t>4BTW</t>
  </si>
  <si>
    <t>ALB</t>
  </si>
  <si>
    <t>Serum albumin</t>
  </si>
  <si>
    <t>1GNI</t>
  </si>
  <si>
    <t>AKR1B1</t>
  </si>
  <si>
    <t>Aldose reductase</t>
  </si>
  <si>
    <t>1EF3</t>
  </si>
  <si>
    <t>ADM</t>
  </si>
  <si>
    <t>ADAM17</t>
  </si>
  <si>
    <t>Disintegrin and metalloproteinase domain-containing protein 17</t>
  </si>
  <si>
    <t>1ZXC</t>
  </si>
  <si>
    <t>ACHE</t>
  </si>
  <si>
    <t>Acetylcholinesterase</t>
  </si>
  <si>
    <t>4BDT</t>
  </si>
  <si>
    <t>Morroniside</t>
  </si>
  <si>
    <t>gene</t>
  </si>
  <si>
    <t>protein</t>
  </si>
  <si>
    <t>PDB</t>
  </si>
  <si>
    <t>hotspot</t>
  </si>
  <si>
    <t>ligand</t>
  </si>
  <si>
    <t>Loganin</t>
  </si>
  <si>
    <t>D-value</t>
  </si>
  <si>
    <t>TRNT</t>
  </si>
  <si>
    <t>CCA tRNA nucleotidyltransferase 1, mitochondrial</t>
  </si>
  <si>
    <t>4X4W</t>
  </si>
  <si>
    <t>THBS1</t>
  </si>
  <si>
    <t>Thrombospondin-1</t>
  </si>
  <si>
    <t>5FOE</t>
  </si>
  <si>
    <t>ROCK1</t>
  </si>
  <si>
    <t>Rho-associated protein kinase 1</t>
  </si>
  <si>
    <t>2ESM</t>
  </si>
  <si>
    <t>RELA</t>
  </si>
  <si>
    <t>Transcription factor p65</t>
  </si>
  <si>
    <t>3RC0</t>
  </si>
  <si>
    <t>PRKCB</t>
  </si>
  <si>
    <t>Protein kinase C beta type</t>
  </si>
  <si>
    <t>2I0E</t>
  </si>
  <si>
    <t>PLAU</t>
  </si>
  <si>
    <t>Urokinase-type plasminogen activator</t>
  </si>
  <si>
    <t>1C5W</t>
  </si>
  <si>
    <t>PIK3R1</t>
  </si>
  <si>
    <t>Phosphatidylinositol 3-kinase regulatory subunit alpha</t>
  </si>
  <si>
    <t>3HHM</t>
  </si>
  <si>
    <t>PIK3CA</t>
  </si>
  <si>
    <t>Phosphatidylinositol 4,5-bisphosphate 3-kinase catalytic subunit alpha isoform</t>
  </si>
  <si>
    <t>NR1H3</t>
  </si>
  <si>
    <t>Oxysterols receptor LXR-alpha</t>
  </si>
  <si>
    <t>1UHL</t>
  </si>
  <si>
    <t>MMP7</t>
  </si>
  <si>
    <t>Matrilysin</t>
  </si>
  <si>
    <t>1MMQ</t>
  </si>
  <si>
    <t>LCN2</t>
  </si>
  <si>
    <t>Neutrophil gelatinase-associated lipocalin</t>
  </si>
  <si>
    <t>1L6M</t>
  </si>
  <si>
    <t>Integrin beta-3</t>
  </si>
  <si>
    <t>HIF1A</t>
  </si>
  <si>
    <t>Hypoxia-inducible factor 1-alpha</t>
  </si>
  <si>
    <t>3HQU</t>
  </si>
  <si>
    <t>HDAC8</t>
  </si>
  <si>
    <t>Histone deacetylase 8</t>
  </si>
  <si>
    <t>1T64</t>
  </si>
  <si>
    <t>GSK3B</t>
  </si>
  <si>
    <t>Glycogen synthase kinase-3 beta</t>
  </si>
  <si>
    <t>1Q3D</t>
  </si>
  <si>
    <t>GCGR</t>
  </si>
  <si>
    <t>Glucagon receptor</t>
  </si>
  <si>
    <t>4L6R</t>
  </si>
  <si>
    <t>FABP4</t>
  </si>
  <si>
    <t>Fatty acid-binding protein, adipocyte</t>
  </si>
  <si>
    <t>2HNX</t>
  </si>
  <si>
    <t>EP300</t>
  </si>
  <si>
    <t>Histone acetyltransferase p300</t>
  </si>
  <si>
    <t>5BT3</t>
  </si>
  <si>
    <t>DPP4</t>
  </si>
  <si>
    <t>Dipeptidyl peptidase 4</t>
  </si>
  <si>
    <t>1RWQ</t>
  </si>
  <si>
    <t>DDAH1</t>
  </si>
  <si>
    <t>N(G),N(G)-dimethylarginine dimethylaminohydrolase 1</t>
  </si>
  <si>
    <t>2JAJ</t>
  </si>
  <si>
    <t>CYP2R1</t>
  </si>
  <si>
    <t>Vitamin D 25-hydroxylase</t>
  </si>
  <si>
    <t>3DL9</t>
  </si>
  <si>
    <t>CRAT</t>
  </si>
  <si>
    <t>Carnitine O-acetyltransferase</t>
  </si>
  <si>
    <t>1S5O</t>
  </si>
  <si>
    <t>COX2</t>
  </si>
  <si>
    <t>Cytochrome c oxidase subunit 2</t>
  </si>
  <si>
    <t>3VRJ</t>
  </si>
  <si>
    <t>CFD</t>
  </si>
  <si>
    <t>Complement factor D</t>
  </si>
  <si>
    <t>1BIO</t>
  </si>
  <si>
    <t>CD36</t>
  </si>
  <si>
    <t>Platelet glycoprotein 4</t>
  </si>
  <si>
    <t>5LGD</t>
  </si>
  <si>
    <t>C1QB</t>
  </si>
  <si>
    <t>Complement C1q subcomponent subunit B</t>
  </si>
  <si>
    <t>2JG8</t>
  </si>
  <si>
    <t>WNK1</t>
  </si>
  <si>
    <t>Serine/threonine-protein kinase WNK1</t>
  </si>
  <si>
    <t>5TF9</t>
  </si>
  <si>
    <t>TKT</t>
  </si>
  <si>
    <t>Transketolase</t>
  </si>
  <si>
    <t>3MOS</t>
  </si>
  <si>
    <t>SLC2A1</t>
  </si>
  <si>
    <t>Solute carrier family 2, facilitated glucose transporter member 1</t>
  </si>
  <si>
    <t>5EQG</t>
  </si>
  <si>
    <t>SERPINE1</t>
  </si>
  <si>
    <t>Plasminogen activator inhibitor 1</t>
  </si>
  <si>
    <t>4AQH</t>
  </si>
  <si>
    <t>PRKCE</t>
  </si>
  <si>
    <t>Protein kinase C epsilon type</t>
  </si>
  <si>
    <t>5LIH</t>
  </si>
  <si>
    <t>PRKCA</t>
  </si>
  <si>
    <t>Protein kinase C alpha type</t>
  </si>
  <si>
    <t>3IW4</t>
  </si>
  <si>
    <t>PRKACA</t>
  </si>
  <si>
    <t>cAMP-dependent protein kinase catalytic subunit alpha</t>
  </si>
  <si>
    <t>2GU8</t>
  </si>
  <si>
    <t>PLK2</t>
  </si>
  <si>
    <t>Serine/threonine-protein kinase PLK2</t>
  </si>
  <si>
    <t>4I5M</t>
  </si>
  <si>
    <t>MMP9</t>
  </si>
  <si>
    <t>Matrix metalloproteinase-9</t>
  </si>
  <si>
    <t>2OVX</t>
  </si>
  <si>
    <t>MMP8</t>
  </si>
  <si>
    <t>Neutrophil collagenase</t>
  </si>
  <si>
    <t>1BZS</t>
  </si>
  <si>
    <t>MIF</t>
  </si>
  <si>
    <t>Macrophage migration inhibitory factor</t>
  </si>
  <si>
    <t>3L5R</t>
  </si>
  <si>
    <t>MARK2</t>
  </si>
  <si>
    <t>Serine/threonine-protein kinase MARK2</t>
  </si>
  <si>
    <t>5EAK</t>
  </si>
  <si>
    <t>MAPKAPK2</t>
  </si>
  <si>
    <t>MAP kinase-activated protein kinase 2</t>
  </si>
  <si>
    <t>2JBO</t>
  </si>
  <si>
    <t>KMT2A</t>
  </si>
  <si>
    <t>Histone-lysine N-methyltransferase 2A</t>
  </si>
  <si>
    <t>5F6L</t>
  </si>
  <si>
    <t>HSPA5</t>
  </si>
  <si>
    <t>Endoplasmic reticulum chaperone BiP</t>
  </si>
  <si>
    <t>3LDP</t>
  </si>
  <si>
    <t>HSD11B1</t>
  </si>
  <si>
    <t>Corticosteroid 11-beta-dehydrogenase isozyme 1</t>
  </si>
  <si>
    <t>3D4N</t>
  </si>
  <si>
    <t>GZMA</t>
  </si>
  <si>
    <t>Granzyme A</t>
  </si>
  <si>
    <t>1ORF</t>
  </si>
  <si>
    <t>GSTT1</t>
  </si>
  <si>
    <t>Glutathione S-transferase theta-1</t>
  </si>
  <si>
    <t>2C3Q</t>
  </si>
  <si>
    <t>GCK</t>
  </si>
  <si>
    <t>Glucokinase</t>
  </si>
  <si>
    <t>1V4S</t>
  </si>
  <si>
    <t>FLT1</t>
  </si>
  <si>
    <t>Vascular endothelial growth factor receptor 1</t>
  </si>
  <si>
    <t>3HNG</t>
  </si>
  <si>
    <t>FABP2</t>
  </si>
  <si>
    <t>Fatty acid-binding protein, intestinal</t>
  </si>
  <si>
    <t>3AKM</t>
  </si>
  <si>
    <t>ERBB4</t>
  </si>
  <si>
    <t>Receptor tyrosine-protein kinase erbB-4</t>
  </si>
  <si>
    <t>2R4B</t>
  </si>
  <si>
    <t>DEFA3</t>
  </si>
  <si>
    <t>Neutrophil defensin 3</t>
  </si>
  <si>
    <t>1ZMH</t>
  </si>
  <si>
    <t>CD40LG</t>
  </si>
  <si>
    <t>CD40 ligand</t>
  </si>
  <si>
    <t>3LKJ</t>
  </si>
  <si>
    <t>CASP8</t>
  </si>
  <si>
    <t>Caspase-8</t>
  </si>
  <si>
    <t>3KJQ</t>
  </si>
  <si>
    <t>CASP3</t>
  </si>
  <si>
    <t>Caspase-3</t>
  </si>
  <si>
    <t>1GFW</t>
  </si>
  <si>
    <t>BRD2</t>
  </si>
  <si>
    <t>Bromodomain-containing protein 2</t>
  </si>
  <si>
    <t>2YDW</t>
  </si>
  <si>
    <t>ACE2</t>
  </si>
  <si>
    <t>Angiotensin-converting enzyme 2</t>
  </si>
  <si>
    <t>1R4L</t>
  </si>
  <si>
    <t>ACACB</t>
  </si>
  <si>
    <t>Acetyl-CoA carboxylase 3</t>
  </si>
  <si>
    <t>3FF6</t>
  </si>
  <si>
    <t>Baicalin</t>
  </si>
  <si>
    <t>Wogonoside</t>
  </si>
  <si>
    <t>CNDP2</t>
  </si>
  <si>
    <t>Cytosolic non-specific dipeptidase</t>
  </si>
  <si>
    <t>4RUH</t>
  </si>
  <si>
    <t>Wogonin</t>
  </si>
  <si>
    <t>binding</t>
    <phoneticPr fontId="1" type="noConversion"/>
  </si>
  <si>
    <t>GCKR</t>
  </si>
  <si>
    <t>Glucokinase regulatory protein</t>
  </si>
  <si>
    <t>4BB9</t>
  </si>
  <si>
    <t>Sweroside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</si>
  <si>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</si>
  <si>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</si>
  <si>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</si>
  <si>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</si>
  <si>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</si>
  <si>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</si>
  <si>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</si>
  <si>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</si>
  <si>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</si>
  <si>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</si>
  <si>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</si>
  <si>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</si>
  <si>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</si>
  <si>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</si>
  <si>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hsa05200:Pathways in cancer</t>
  </si>
  <si>
    <t>MMP9, PPARG, CASP3, CXCR4, SOS1, CASP8, SLC2A1, PIK3CA, PRKACA, NOS2, PIK3R1, FN1, PRKCA, EGFR, PIK3CG, ROCK1, RELA, TGFBR1, PRKCB, HIF1A, EP300, GSK3B, JAK1, GNAS, MAPK8, GSTP1, ITGA2B</t>
  </si>
  <si>
    <t>hsa04066:HIF-1 signaling pathway</t>
  </si>
  <si>
    <t>PRKCA, PIK3CG, EGFR, FLT1, RELA, PRKCB, EP300, HIF1A, INS, SERPINE1, SLC2A1, PIK3CA, NOS2, PIK3R1</t>
  </si>
  <si>
    <t>hsa05205:Proteoglycans in cancer</t>
  </si>
  <si>
    <t>PRKCA, PIK3CG, EGFR, ROCK1, ERBB4, MMP9, ESR1, ITGB3, PRKCB, CASP3, HIF1A, SOS1, PIK3CA, PRKACA, THBS1, PIK3R1, PLAU, FN1</t>
  </si>
  <si>
    <t>hsa04931:Insulin resistance</t>
  </si>
  <si>
    <t>PIK3CG, CD36, INS, GSK3B, RELA, GFPT1, SLC2A1, PIK3CA, MAPK8, ACACB, PRKCE, PIK3R1, NR1H3</t>
  </si>
  <si>
    <t>hsa04917:Prolactin signaling pathway</t>
  </si>
  <si>
    <t>PIK3CG, GCK, INS, RELA, GSK3B, SOS1, ESR1, PIK3CA, MAPK8, JAK2, PIK3R1</t>
  </si>
  <si>
    <t>hsa04919:Thyroid hormone signaling pathway</t>
  </si>
  <si>
    <t>PRKCA, PIK3CG, HDAC3, HIF1A, EP300, GSK3B, SLC2A1, ESR1, PIK3CA, PRKACA, ITGB3, PIK3R1, PRKCB</t>
  </si>
  <si>
    <t>hsa05203:Viral carcinogenesis</t>
  </si>
  <si>
    <t>PIK3CG, RELA, MAPKAPK2, HDAC4, CASP3, HDAC3, EP300, CASP8, JAK1, PIK3CA, PRKACA, JAK3, HDAC8, HDAC7, PIK3R1, HDAC6</t>
  </si>
  <si>
    <t>hsa04068:FoxO signaling pathway</t>
  </si>
  <si>
    <t>PIK3CG, EGFR, SGK1, S1PR1, EP300, PLK2, INS, TGFBR1, SOS1, PIK3CA, MAPK8, SIRT1, PIK3R1</t>
  </si>
  <si>
    <t>hsa04960:Aldosterone-regulated sodium reabsorption</t>
  </si>
  <si>
    <t>PRKCA, PIK3CG, SGK1, INS, NR3C2, PIK3CA, PIK3R1, PRKCB</t>
  </si>
  <si>
    <t>hsa05161:Hepatitis B</t>
  </si>
  <si>
    <t>PRKCA, PIK3CG, CASP3, EP300, RELA, TGFBR1, MMP9, CASP8, PIK3CA, JAK1, MAPK8, PIK3R1, PRKCB</t>
  </si>
  <si>
    <t>hsa04510:Focal adhesion</t>
  </si>
  <si>
    <t>PIK3CG, EGFR, PRKCA, FLT1, ROCK1, ITGB3, PRKCB, SOS1, GSK3B, PIK3CA, MAPK8, THBS1, PIK3R1, ITGA2B, FN1</t>
  </si>
  <si>
    <t>hsa05142:Chagas disease (American trypanosomiasis)</t>
  </si>
  <si>
    <t>PIK3CG, C1QB, RELA, TGFBR1, CASP8, SERPINE1, PIK3CA, MAPK8, GNAS, NOS2, PIK3R1</t>
  </si>
  <si>
    <t>hsa05146:Amoebiasis</t>
  </si>
  <si>
    <t>PRKCA, PIK3CG, CASP3, RELA, PIK3CA, PRKACA, GNAS, NOS2, PIK3R1, PRKCB, FN1</t>
  </si>
  <si>
    <t>hsa04012:ErbB signaling pathway</t>
  </si>
  <si>
    <t>PRKCA, PIK3CG, EGFR, ERBB4, GSK3B, SOS1, PIK3CA, MAPK8, PIK3R1, PRKCB</t>
  </si>
  <si>
    <t>hsa04071:Sphingolipid signaling pathway</t>
  </si>
  <si>
    <t>PRKCA, PIK3CG, SGPL1, S1PR1, ROCK1, RELA, PIK3CA, MAPK8, PRKCE, PIK3R1, PRKCB</t>
  </si>
  <si>
    <t>hsa04151:PI3K-Akt signaling pathway</t>
  </si>
  <si>
    <t>PRKCA, PIK3CG, EGFR, SGK1, FLT1, RELA, ITGB3, INS, GSK3B, SOS1, PIK3CA, JAK1, JAK2, JAK3, THBS1, PIK3R1, FN1, ITGA2B</t>
  </si>
  <si>
    <t>hsa05215:Prostate cancer</t>
  </si>
  <si>
    <t>PIK3CG, EGFR, EP300, INS, RELA, GSK3B, SOS1, PIK3CA, PIK3R1</t>
  </si>
  <si>
    <t>hsa05212:Pancreatic cancer</t>
  </si>
  <si>
    <t>PIK3CG, EGFR, RELA, TGFBR1, PIK3CA, JAK1, MAPK8, PIK3R1</t>
  </si>
  <si>
    <t>hsa05164:Influenza A</t>
  </si>
  <si>
    <t>PRKCA, PIK3CG, EP300, RELA, GSK3B, PIK3CA, JAK1, MAPK8, JAK2, PIK3R1, VDAC1, PRKCB</t>
  </si>
  <si>
    <t>hsa04664:Fc epsilon RI signaling pathway</t>
  </si>
  <si>
    <t>PRKCA, PIK3CG, SOS1, PIK3CA, MAPK8, PIK3R1, PRKCB, BTK</t>
  </si>
  <si>
    <t>hsa04930:Type II diabetes mellitus</t>
  </si>
  <si>
    <t>PIK3CG, GCK, INS, PIK3CA, MAPK8, PRKCE, PIK3R1</t>
  </si>
  <si>
    <t>hsa04932:Non-alcoholic fatty liver disease (NAFLD)</t>
  </si>
  <si>
    <t>PIK3CG, CASP3, COX2, INS, RELA, GSK3B, CASP8, PIK3CA, MAPK8, PIK3R1, NR1H3</t>
  </si>
  <si>
    <t>hsa04152:AMPK signaling pathway</t>
  </si>
  <si>
    <t>PIK3CG, CD36, HNF4A, HMGCR, INS, PPARG, PIK3CA, ACACB, SIRT1, PIK3R1</t>
  </si>
  <si>
    <t>hsa04062:Chemokine signaling pathway</t>
  </si>
  <si>
    <t>PIK3CG, ROCK1, CXCR4, RELA, GSK3B, SOS1, CCR2, PIK3CA, PRKACA, JAK2, JAK3, PIK3R1</t>
  </si>
  <si>
    <t>hsa04750:Inflammatory mediator regulation of TRP channels</t>
  </si>
  <si>
    <t>PRKCA, PIK3CG, PIK3CA, PRKACA, MAPK8, GNAS, PRKCE, PIK3R1, PRKCB</t>
  </si>
  <si>
    <t>hsa04915:Estrogen signaling pathway</t>
  </si>
  <si>
    <t>PIK3CG, EGFR, SOS1, MMP9, ESR1, PIK3CA, PRKACA, GNAS, PIK3R1</t>
  </si>
  <si>
    <t>hsa05231:Choline metabolism in cancer</t>
  </si>
  <si>
    <t>PRKCA, PIK3CG, EGFR, HIF1A, SOS1, PIK3CA, MAPK8, PIK3R1, PRKCB</t>
  </si>
  <si>
    <t>hsa04380:Osteoclast differentiation</t>
  </si>
  <si>
    <t>PIK3CG, RELA, TGFBR1, PPARG, PIK3CA, JAK1, MAPK8, ITGB3, PIK3R1, BTK</t>
  </si>
  <si>
    <t>hsa05160:Hepatitis C</t>
  </si>
  <si>
    <t>PIK3CG, EGFR, RELA, GSK3B, SOS1, PIK3CA, JAK1, MAPK8, PIK3R1, NR1H3</t>
  </si>
  <si>
    <t>hsa05223:Non-small cell lung cancer</t>
  </si>
  <si>
    <t>PRKCA, PIK3CG, EGFR, SOS1, PIK3CA, PIK3R1, PRKCB</t>
  </si>
  <si>
    <t>hsa04923:Regulation of lipolysis in adipocytes</t>
  </si>
  <si>
    <t>PIK3CG, INS, PIK3CA, FABP4, PRKACA, GNAS, PIK3R1</t>
  </si>
  <si>
    <t>hsa04668:TNF signaling pathway</t>
  </si>
  <si>
    <t>PIK3CG, CASP3, RELA, MMP9, CASP8, PIK3CA, MAPK8, MMP3, PIK3R1</t>
  </si>
  <si>
    <t>hsa04910:Insulin signaling pathway</t>
  </si>
  <si>
    <t>PIK3CG, GCK, INS, GSK3B, SOS1, PIK3CA, PRKACA, MAPK8, ACACB, PIK3R1</t>
  </si>
  <si>
    <t>hsa04015:Rap1 signaling pathway</t>
  </si>
  <si>
    <t>PRKCA, PIK3CG, EGFR, FLT1, INS, PIK3CA, GNAS, ITGB3, THBS1, PIK3R1, PRKCB, ITGA2B</t>
  </si>
  <si>
    <t>hsa05210:Colorectal cancer</t>
  </si>
  <si>
    <t>PIK3CG, CASP3, TGFBR1, GSK3B, PIK3CA, MAPK8, PIK3R1</t>
  </si>
  <si>
    <t>hsa05230:Central carbon metabolism in cancer</t>
  </si>
  <si>
    <t>PIK3CG, EGFR, HIF1A, GCK, SLC2A1, PIK3CA, PIK3R1</t>
  </si>
  <si>
    <t>hsa05214:Glioma</t>
  </si>
  <si>
    <t>hsa05211:Renal cell carcinoma</t>
  </si>
  <si>
    <t>PIK3CG, HIF1A, EP300, SOS1, SLC2A1, PIK3CA, PIK3R1</t>
  </si>
  <si>
    <t>hsa04014:Ras signaling pathway</t>
  </si>
  <si>
    <t>PRKCA, PIK3CG, EGFR, FLT1, INS, RELA, SOS1, PIK3CA, PRKACA, MAPK8, PIK3R1, PRKCB</t>
  </si>
  <si>
    <t>hsa04662:B cell receptor signaling pathway</t>
  </si>
  <si>
    <t>PIK3CG, RELA, GSK3B, SOS1, PIK3CA, PIK3R1, BTK</t>
  </si>
  <si>
    <t>hsa04922:Glucagon signaling pathway</t>
  </si>
  <si>
    <t>EP300, GCK, SLC2A1, PRKACA, GNAS, ACACB, SIRT1, GCGR</t>
  </si>
  <si>
    <t>hsa04611:Platelet activation</t>
  </si>
  <si>
    <t>PIK3CG, ROCK1, PIK3CA, PRKACA, GNAS, ITGB3, PIK3R1, BTK, ITGA2B</t>
  </si>
  <si>
    <t>hsa05213:Endometrial cancer</t>
  </si>
  <si>
    <t>PIK3CG, EGFR, GSK3B, SOS1, PIK3CA, PIK3R1</t>
  </si>
  <si>
    <t>hsa05206:MicroRNAs in cancer</t>
  </si>
  <si>
    <t>PRKCA, EGFR, CASP3, EP300, ROCK1, SOS1, MMP9, ITGB3, THBS1, PRKCE, SIRT1, PLAU, PRKCB</t>
  </si>
  <si>
    <t>hsa05145:Toxoplasmosis</t>
  </si>
  <si>
    <t>CASP3, CD40LG, RELA, CASP8, JAK1, MAPK8, JAK2, NOS2</t>
  </si>
  <si>
    <t>hsa04725:Cholinergic synapse</t>
  </si>
  <si>
    <t>PRKCA, PIK3CG, ACHE, PIK3CA, PRKACA, JAK2, PIK3R1, PRKCB</t>
  </si>
  <si>
    <t>hsa05166:HTLV-I infection</t>
  </si>
  <si>
    <t>PIK3CG, EP300, RELA, TGFBR1, GSK3B, SLC2A1, PIK3CA, JAK1, PRKACA, JAK3, PIK3R1, VDAC1</t>
  </si>
  <si>
    <t>hsa04670:Leukocyte transendothelial migration</t>
  </si>
  <si>
    <t>PRKCA, PIK3CG, ROCK1, CXCR4, MMP9, PIK3CA, PIK3R1, PRKCB</t>
  </si>
  <si>
    <t>hsa04911:Insulin secretion</t>
  </si>
  <si>
    <t>PRKCA, GCK, INS, SLC2A1, PRKACA, GNAS, PRKCB</t>
  </si>
  <si>
    <t>hsa05222:Small cell lung cancer</t>
  </si>
  <si>
    <t>PIK3CG, RELA, PIK3CA, NOS2, PIK3R1, FN1, ITGA2B</t>
  </si>
  <si>
    <t>hsa04150:mTOR signaling pathway</t>
  </si>
  <si>
    <t>PRKCA, PIK3CG, INS, PIK3CA, PIK3R1, PRKCB</t>
  </si>
  <si>
    <t>hsa04722:Neurotrophin signaling pathway</t>
  </si>
  <si>
    <t>PIK3CG, RELA, GSK3B, SOS1, PIK3CA, MAPK8, MAPKAPK2, PIK3R1</t>
  </si>
  <si>
    <t>hsa04370:VEGF signaling pathway</t>
  </si>
  <si>
    <t>PRKCA, PIK3CG, PIK3CA, MAPKAPK2, PIK3R1, PRKCB</t>
  </si>
  <si>
    <t>hsa04210:Apoptosis</t>
  </si>
  <si>
    <t>PIK3CG, CASP3, RELA, CASP8, PIK3CA, PIK3R1</t>
  </si>
  <si>
    <t>hsa04912:GnRH signaling pathway</t>
  </si>
  <si>
    <t>PRKCA, EGFR, SOS1, PRKACA, MAPK8, GNAS, PRKCB</t>
  </si>
  <si>
    <t>hsa03320:PPAR signaling pathway</t>
  </si>
  <si>
    <t>CD36, PPARG, FABP4, FABP1, FABP2, NR1H3</t>
  </si>
  <si>
    <t>hsa04610:Complement and coagulation cascades</t>
  </si>
  <si>
    <t>C1QB, F5, SERPINE1, CFD, PLAU, PROC</t>
  </si>
  <si>
    <t>hsa05162:Measles</t>
  </si>
  <si>
    <t>PIK3CG, RELA, GSK3B, PIK3CA, JAK1, JAK2, JAK3, PIK3R1</t>
  </si>
  <si>
    <t>hsa04660:T cell receptor signaling pathway</t>
  </si>
  <si>
    <t>PIK3CG, CD40LG, RELA, GSK3B, SOS1, PIK3CA, PIK3R1</t>
  </si>
  <si>
    <t>hsa04920:Adipocytokine signaling pathway</t>
  </si>
  <si>
    <t>CD36, RELA, SLC2A1, MAPK8, JAK2, ACACB</t>
  </si>
  <si>
    <t>hsa04810:Regulation of actin cytoskeleton</t>
  </si>
  <si>
    <t>PIK3CG, EGFR, ROCK1, INS, SOS1, PIK3CA, ITGB3, PIK3R1, FN1, ITGA2B</t>
  </si>
  <si>
    <t>hsa05220:Chronic myeloid leukemia</t>
  </si>
  <si>
    <t>PIK3CG, RELA, TGFBR1, SOS1, PIK3CA, PIK3R1</t>
  </si>
  <si>
    <t>hsa04961:Endocrine and other factor-regulated calcium reabsorption</t>
  </si>
  <si>
    <t>PRKCA, ESR1, PRKACA, GNAS, PRKCB</t>
  </si>
  <si>
    <t>hsa04020:Calcium signaling pathway</t>
  </si>
  <si>
    <t>PRKCA, EGFR, NOS1, ERBB4, PRKACA, GNAS, NOS2, VDAC1, PRKCB</t>
  </si>
  <si>
    <t>hsa04630:Jak-STAT signaling pathway</t>
  </si>
  <si>
    <t>PIK3CG, EP300, SOS1, PIK3CA, JAK1, JAK2, JAK3, PIK3R1</t>
  </si>
  <si>
    <t>hsa04950:Maturity onset diabetes of the young</t>
  </si>
  <si>
    <t>HNF4A, GCK, IAPP, INS</t>
  </si>
  <si>
    <t>hsa04270:Vascular smooth muscle contraction</t>
  </si>
  <si>
    <t>PRKCA, RAMP2, ROCK1, PRKACA, GNAS, PRKCE, PRKCB</t>
  </si>
  <si>
    <t>hsa04666:Fc gamma R-mediated phagocytosis</t>
  </si>
  <si>
    <t>PRKCA, PIK3CG, PIK3CA, PRKCE, PIK3R1, PRKCB</t>
  </si>
  <si>
    <t>hsa04024:cAMP signaling pathway</t>
  </si>
  <si>
    <t>PIK3CG, EP300, ROCK1, RELA, PIK3CA, PRKACA, MAPK8, GNAS, PIK3R1</t>
  </si>
  <si>
    <t>hsa04914:Progesterone-mediated oocyte maturation</t>
  </si>
  <si>
    <t>PIK3CG, INS, PIK3CA, PRKACA, MAPK8, PIK3R1</t>
  </si>
  <si>
    <t>hsa05221:Acute myeloid leukemia</t>
  </si>
  <si>
    <t>PIK3CG, RELA, SOS1, PIK3CA, PIK3R1</t>
  </si>
  <si>
    <t>hsa04650:Natural killer cell mediated cytotoxicity</t>
  </si>
  <si>
    <t>PRKCA, PIK3CG, CASP3, SOS1, PIK3CA, PIK3R1, PRKCB</t>
  </si>
  <si>
    <t>hsa05169:Epstein-Barr virus infection</t>
  </si>
  <si>
    <t>PIK3CG, RELA, PIK3CA, JAK1, MAPK8, JAK3, PIK3R1</t>
  </si>
  <si>
    <t>hsa04540:Gap junction</t>
  </si>
  <si>
    <t>PRKCA, EGFR, SOS1, PRKACA, GNAS, PRKCB</t>
  </si>
  <si>
    <t>hsa04728:Dopaminergic synapse</t>
  </si>
  <si>
    <t>PRKCA, DRD3, GSK3B, PRKACA, MAPK8, GNAS, PRKCB</t>
  </si>
  <si>
    <t>hsa05202:Transcriptional misregulation in cancer</t>
  </si>
  <si>
    <t>FLT1, KMT2A, RELA, MMP9, PPARG, MPO, MMP3, PLAU</t>
  </si>
  <si>
    <t>hsa04010:MAPK signaling pathway</t>
  </si>
  <si>
    <t>PRKCA, EGFR, CASP3, RELA, TGFBR1, SOS1, PRKACA, MAPK8, MAPKAPK2, PRKCB</t>
  </si>
  <si>
    <t>hsa05152:Tuberculosis</t>
  </si>
  <si>
    <t>CASP3, EP300, RELA, CASP8, JAK1, MAPK8, JAK2, NOS2</t>
  </si>
  <si>
    <t>hsa04916:Melanogenesis</t>
  </si>
  <si>
    <t>PRKCA, EP300, GSK3B, PRKACA, GNAS, PRKCB</t>
  </si>
  <si>
    <t>hsa05031:Amphetamine addiction</t>
  </si>
  <si>
    <t>PRKCA, PRKACA, GNAS, SIRT1, PRKCB</t>
  </si>
  <si>
    <t>hsa04310:Wnt signaling pathway</t>
  </si>
  <si>
    <t>PRKCA, EP300, GSK3B, MMP7, PRKACA, MAPK8, PRKCB</t>
  </si>
  <si>
    <t>hsa05120:Epithelial cell signaling in Helicobacter pylori infection</t>
  </si>
  <si>
    <t>EGFR, CASP3, RELA, ADAM17, MAPK8</t>
  </si>
  <si>
    <t>hsa04550:Signaling pathways regulating pluripotency of stem cells</t>
  </si>
  <si>
    <t>PIK3CG, GSK3B, PIK3CA, JAK1, JAK2, JAK3, PIK3R1</t>
  </si>
  <si>
    <t>hsa04976:Bile secretion</t>
  </si>
  <si>
    <t>HMGCR, SLC2A1, PRKACA, GNAS, NR0B2</t>
  </si>
  <si>
    <t>hsa04918:Thyroid hormone synthesis</t>
  </si>
  <si>
    <t>PRKCA, PRKACA, GNAS, HSPA5, PRKCB</t>
  </si>
  <si>
    <t>hsa04620:Toll-like receptor signaling pathway</t>
  </si>
  <si>
    <t>PIK3CG, RELA, CASP8, PIK3CA, MAPK8, PIK3R1</t>
  </si>
  <si>
    <t>hsa05133:Pertussis</t>
  </si>
  <si>
    <t>C1QB, CASP3, RELA, MAPK8, NOS2</t>
  </si>
  <si>
    <t>hsa00360:Phenylalanine metabolism</t>
  </si>
  <si>
    <t>PAH, AOC3, MIF</t>
  </si>
  <si>
    <t>hsa04925:Aldosterone synthesis and secretion</t>
  </si>
  <si>
    <t>PRKCA, PRKACA, GNAS, PRKCE, PRKCB</t>
  </si>
  <si>
    <t>hsa04913:Ovarian steroidogenesis</t>
  </si>
  <si>
    <t>INS, PRKACA, GNAS, CYP19A1</t>
  </si>
  <si>
    <t>hsa04970:Salivary secretion</t>
  </si>
  <si>
    <t>PRKCA, NOS1, PRKACA, GNAS, PRKCB</t>
  </si>
  <si>
    <t>hsa04512:ECM-receptor interaction</t>
  </si>
  <si>
    <t>CD36, ITGB3, THBS1, FN1, ITGA2B</t>
  </si>
  <si>
    <t>hsa05110:Vibrio cholerae infection</t>
  </si>
  <si>
    <t>PRKCA, PRKACA, GNAS, PRKCB</t>
  </si>
  <si>
    <t>hsa04614:Renin-angiotensin system</t>
  </si>
  <si>
    <t>ATP6AP2, ACE2, CMA1</t>
  </si>
  <si>
    <t>hsa05034:Alcoholism</t>
  </si>
  <si>
    <t>HDAC4, HDAC3, SOS1, GNAS, HDAC8, HDAC7, HDAC6</t>
  </si>
  <si>
    <t>hsa04713:Circadian entrainment</t>
  </si>
  <si>
    <t>hsa05168:Herpes simplex infection</t>
  </si>
  <si>
    <t>CASP3, EP300, RELA, CASP8, JAK1, MAPK8, JAK2</t>
  </si>
  <si>
    <t>hsa04070:Phosphatidylinositol signaling system</t>
  </si>
  <si>
    <t>PRKCA, PIK3CG, PIK3CA, PIK3R1, PRKCB</t>
  </si>
  <si>
    <t>hsa04730:Long-term depression</t>
  </si>
  <si>
    <t>PRKCA, NOS1, GNAS, PRKCB</t>
  </si>
  <si>
    <t>hsa04921:Oxytocin signaling pathway</t>
  </si>
  <si>
    <t>PRKCA, EGFR, ROCK1, PRKACA, GNAS, PRKCB</t>
  </si>
  <si>
    <t>hsa04720:Long-term potentiation</t>
  </si>
  <si>
    <t>PRKCA, EP300, PRKACA, PRKCB</t>
  </si>
  <si>
    <t>hsa04115:p53 signaling pathway</t>
  </si>
  <si>
    <t>CASP3, CASP8, SERPINE1, THBS1</t>
  </si>
  <si>
    <t>hsa04726:Serotonergic synapse</t>
  </si>
  <si>
    <t>PRKCA, CASP3, PRKACA, GNAS, PRKCB</t>
  </si>
  <si>
    <t>hsa05218:Melanoma</t>
  </si>
  <si>
    <t>PIK3CG, EGFR, PIK3CA, PIK3R1</t>
  </si>
  <si>
    <t>hsa05140:Leishmaniasis</t>
  </si>
  <si>
    <t>RELA, JAK1, JAK2, NOS2</t>
  </si>
  <si>
    <t>hsa05020:Prion diseases</t>
  </si>
  <si>
    <t>C1QB, PRKACA, HSPA5</t>
  </si>
  <si>
    <t>hsa04971:Gastric acid secretion</t>
  </si>
  <si>
    <t>SGPL1</t>
    <phoneticPr fontId="1" type="noConversion"/>
  </si>
  <si>
    <t>MAPKAPK2</t>
    <phoneticPr fontId="1" type="noConversion"/>
  </si>
  <si>
    <t>SGK1</t>
    <phoneticPr fontId="1" type="noConversion"/>
  </si>
  <si>
    <t>hsa05200:Pathways in cancer</t>
    <phoneticPr fontId="1" type="noConversion"/>
  </si>
  <si>
    <t>Pathways in cancer</t>
  </si>
  <si>
    <t>hsa04066:HIF-1 signaling pathway</t>
    <phoneticPr fontId="1" type="noConversion"/>
  </si>
  <si>
    <t>HIF-1 signaling pathway</t>
    <phoneticPr fontId="1" type="noConversion"/>
  </si>
  <si>
    <t>hsa05205:Proteoglycans in cancer</t>
    <phoneticPr fontId="1" type="noConversion"/>
  </si>
  <si>
    <t>Proteoglycans in cancer</t>
    <phoneticPr fontId="1" type="noConversion"/>
  </si>
  <si>
    <t>hsa04931:Insulin resistance</t>
    <phoneticPr fontId="1" type="noConversion"/>
  </si>
  <si>
    <t>Insulin resistance</t>
    <phoneticPr fontId="1" type="noConversion"/>
  </si>
  <si>
    <t>hsa04917:Prolactin signaling pathway</t>
    <phoneticPr fontId="1" type="noConversion"/>
  </si>
  <si>
    <t>Prolactin signaling pathway</t>
    <phoneticPr fontId="1" type="noConversion"/>
  </si>
  <si>
    <t>hsa04919:Thyroid hormone signaling pathway</t>
    <phoneticPr fontId="1" type="noConversion"/>
  </si>
  <si>
    <t>Thyroid hormone signaling pathway</t>
    <phoneticPr fontId="1" type="noConversion"/>
  </si>
  <si>
    <t>MMP9, PPARG, CASP3, CXCR4, SOS1, CASP8, SLC2A1, PIK3CA, PRKACA, NOS2, PIK3R1, FN1, PRKCA, EGFR, PIK3CG, ROCK1, RELA, TGFBR1, PRKCB, HIF1A, EP300, GSK3B, JAK1, GNAS, MAPK8, GSTP1, ITGA2B</t>
    <phoneticPr fontId="1" type="noConversion"/>
  </si>
  <si>
    <t>Wogonoside</t>
    <phoneticPr fontId="1" type="noConversion"/>
  </si>
  <si>
    <t>Morroniside</t>
    <phoneticPr fontId="1" type="noConversion"/>
  </si>
  <si>
    <t>hsa05203:Viral carcinogenesis</t>
    <phoneticPr fontId="1" type="noConversion"/>
  </si>
  <si>
    <t>Viral carcinogenesis</t>
    <phoneticPr fontId="1" type="noConversion"/>
  </si>
  <si>
    <t>hsa04068:FoxO signaling pathway</t>
    <phoneticPr fontId="1" type="noConversion"/>
  </si>
  <si>
    <t>FoxO signaling pathway</t>
    <phoneticPr fontId="1" type="noConversion"/>
  </si>
  <si>
    <t>hsa04960:Aldosterone-regulated sodium reabsorption</t>
    <phoneticPr fontId="1" type="noConversion"/>
  </si>
  <si>
    <t>Aldosterone-regulated sodium reabsorption</t>
    <phoneticPr fontId="1" type="noConversion"/>
  </si>
  <si>
    <t>hsa05161:Hepatitis B</t>
    <phoneticPr fontId="1" type="noConversion"/>
  </si>
  <si>
    <t>Hepatitis B</t>
    <phoneticPr fontId="1" type="noConversion"/>
  </si>
  <si>
    <t>hsa04510:Focal adhesion</t>
    <phoneticPr fontId="1" type="noConversion"/>
  </si>
  <si>
    <t>Focal adhesion</t>
    <phoneticPr fontId="1" type="noConversion"/>
  </si>
  <si>
    <t>hsa05142:Chagas disease (American trypanosomiasis)</t>
    <phoneticPr fontId="1" type="noConversion"/>
  </si>
  <si>
    <t>Chagas disease (American trypanosomiasis)</t>
    <phoneticPr fontId="1" type="noConversion"/>
  </si>
  <si>
    <t>hsa05146:Amoebiasis</t>
    <phoneticPr fontId="1" type="noConversion"/>
  </si>
  <si>
    <t>Amoebiasis</t>
    <phoneticPr fontId="1" type="noConversion"/>
  </si>
  <si>
    <t>hsa04012:ErbB signaling pathway</t>
    <phoneticPr fontId="1" type="noConversion"/>
  </si>
  <si>
    <t>ErbB signaling pathway</t>
    <phoneticPr fontId="1" type="noConversion"/>
  </si>
  <si>
    <t>hsa04071:Sphingolipid signaling pathway</t>
    <phoneticPr fontId="1" type="noConversion"/>
  </si>
  <si>
    <t>Sphingolipid signaling pathway</t>
    <phoneticPr fontId="1" type="noConversion"/>
  </si>
  <si>
    <t>hsa04151:PI3K-Akt signaling pathway</t>
    <phoneticPr fontId="1" type="noConversion"/>
  </si>
  <si>
    <t>PI3K-Akt signaling pathway</t>
    <phoneticPr fontId="1" type="noConversion"/>
  </si>
  <si>
    <t>hsa05215:Prostate cancer</t>
    <phoneticPr fontId="1" type="noConversion"/>
  </si>
  <si>
    <t>Prostate cancer</t>
    <phoneticPr fontId="1" type="noConversion"/>
  </si>
  <si>
    <t>hsa05212:Pancreatic cancer</t>
    <phoneticPr fontId="1" type="noConversion"/>
  </si>
  <si>
    <t>Pancreatic cancer</t>
    <phoneticPr fontId="1" type="noConversion"/>
  </si>
  <si>
    <t>hsa05164:Influenza A</t>
    <phoneticPr fontId="1" type="noConversion"/>
  </si>
  <si>
    <t>Influenza A</t>
    <phoneticPr fontId="1" type="noConversion"/>
  </si>
  <si>
    <t>hsa04664:Fc epsilon RI signaling pathway</t>
    <phoneticPr fontId="1" type="noConversion"/>
  </si>
  <si>
    <t>Fc epsilon RI signaling pathway</t>
    <phoneticPr fontId="1" type="noConversion"/>
  </si>
  <si>
    <t>hsa04930:Type II diabetes mellitus</t>
    <phoneticPr fontId="1" type="noConversion"/>
  </si>
  <si>
    <t>Type II diabetes mellitus</t>
    <phoneticPr fontId="1" type="noConversion"/>
  </si>
  <si>
    <t>hsa04932:Non-alcoholic fatty liver disease (NAFLD)</t>
    <phoneticPr fontId="1" type="noConversion"/>
  </si>
  <si>
    <t>Non-alcoholic fatty liver disease (NAFLD)</t>
    <phoneticPr fontId="1" type="noConversion"/>
  </si>
  <si>
    <t>hsa04152:AMPK signaling pathway</t>
    <phoneticPr fontId="1" type="noConversion"/>
  </si>
  <si>
    <t>AMPK signaling pathway</t>
    <phoneticPr fontId="1" type="noConversion"/>
  </si>
  <si>
    <t>hsa04062:Chemokine signaling pathway</t>
    <phoneticPr fontId="1" type="noConversion"/>
  </si>
  <si>
    <t>Chemokine signaling pathway</t>
    <phoneticPr fontId="1" type="noConversion"/>
  </si>
  <si>
    <t>hsa04750:Inflammatory mediator regulation of TRP channels</t>
    <phoneticPr fontId="1" type="noConversion"/>
  </si>
  <si>
    <t>Inflammatory mediator regulation of TRP channels</t>
    <phoneticPr fontId="1" type="noConversion"/>
  </si>
  <si>
    <t>hsa04915:Estrogen signaling pathway</t>
    <phoneticPr fontId="1" type="noConversion"/>
  </si>
  <si>
    <t>Estrogen signaling pathway</t>
    <phoneticPr fontId="1" type="noConversion"/>
  </si>
  <si>
    <t>hsa05231:Choline metabolism in cancer</t>
    <phoneticPr fontId="1" type="noConversion"/>
  </si>
  <si>
    <t>Choline metabolism in cancer</t>
    <phoneticPr fontId="1" type="noConversion"/>
  </si>
  <si>
    <t>hsa04380:Osteoclast differentiation</t>
    <phoneticPr fontId="1" type="noConversion"/>
  </si>
  <si>
    <t>Osteoclast differentiation</t>
    <phoneticPr fontId="1" type="noConversion"/>
  </si>
  <si>
    <t>hsa05160:Hepatitis C</t>
    <phoneticPr fontId="1" type="noConversion"/>
  </si>
  <si>
    <t>Hepatitis C</t>
    <phoneticPr fontId="1" type="noConversion"/>
  </si>
  <si>
    <t>hsa05223:Non-small cell lung cancer</t>
    <phoneticPr fontId="1" type="noConversion"/>
  </si>
  <si>
    <t>Non-small cell lung cancer</t>
    <phoneticPr fontId="1" type="noConversion"/>
  </si>
  <si>
    <t>Pathways</t>
    <phoneticPr fontId="1" type="noConversion"/>
  </si>
  <si>
    <t>-logPValue</t>
    <phoneticPr fontId="1" type="noConversion"/>
  </si>
  <si>
    <t>NO.</t>
    <phoneticPr fontId="1" type="noConversion"/>
  </si>
  <si>
    <t>drug molecule</t>
  </si>
  <si>
    <t>Non-small cell lung cancer</t>
  </si>
  <si>
    <t>Pancreatic cancer</t>
  </si>
  <si>
    <t>Fc epsilon RI signaling pathway</t>
  </si>
  <si>
    <t>Choline metabolism in cancer</t>
  </si>
  <si>
    <t>Prostate cancer</t>
  </si>
  <si>
    <t>ErbB signaling pathway</t>
  </si>
  <si>
    <t>Type II diabetes mellitus</t>
  </si>
  <si>
    <t>Hepatitis C</t>
  </si>
  <si>
    <t>Aldosterone-regulated sodium reabsorption</t>
  </si>
  <si>
    <t>Inflammatory mediator regulation of TRP channels</t>
  </si>
  <si>
    <t>Influenza A</t>
  </si>
  <si>
    <t>Prolactin signaling pathway</t>
  </si>
  <si>
    <t>Osteoclast differentiation</t>
  </si>
  <si>
    <t>Sphingolipid signaling pathway</t>
  </si>
  <si>
    <t>Estrogen signaling pathway</t>
  </si>
  <si>
    <t>Amoebiasis</t>
  </si>
  <si>
    <t>Hepatitis B</t>
  </si>
  <si>
    <t>Non-alcoholic fatty liver disease (NAFLD)</t>
  </si>
  <si>
    <t>Chagas disease (American trypanosomiasis)</t>
  </si>
  <si>
    <t>Focal adhesion</t>
  </si>
  <si>
    <t>Chemokine signaling pathway</t>
  </si>
  <si>
    <t>FoxO signaling pathway</t>
  </si>
  <si>
    <t>HIF-1 signaling pathway</t>
  </si>
  <si>
    <t>Thyroid hormone signaling pathway</t>
  </si>
  <si>
    <t>Insulin resistance</t>
  </si>
  <si>
    <t>PI3K-Akt signaling pathway</t>
  </si>
  <si>
    <t>AMPK signaling pathway</t>
  </si>
  <si>
    <t>Proteoglycans in cancer</t>
  </si>
  <si>
    <t>Viral carcinogenesis</t>
  </si>
  <si>
    <t>class</t>
    <phoneticPr fontId="1" type="noConversion"/>
  </si>
  <si>
    <t>name</t>
    <phoneticPr fontId="1" type="noConversion"/>
  </si>
  <si>
    <t>Neighboehood connectivity</t>
    <phoneticPr fontId="1" type="noConversion"/>
  </si>
  <si>
    <t>HDAC4</t>
    <phoneticPr fontId="1" type="noConversion"/>
  </si>
  <si>
    <t>share name</t>
    <phoneticPr fontId="1" type="noConversion"/>
  </si>
  <si>
    <t>name</t>
    <phoneticPr fontId="1" type="noConversion"/>
  </si>
  <si>
    <t>PDB code</t>
    <phoneticPr fontId="1" type="noConversion"/>
  </si>
  <si>
    <t>Wogonoside; Sweroside</t>
    <phoneticPr fontId="1" type="noConversion"/>
  </si>
  <si>
    <t>Morroniside; Loganin; Baicalin; Wogonoside; Sweroside</t>
    <phoneticPr fontId="1" type="noConversion"/>
  </si>
  <si>
    <t>Morroniside; Loganin; Baicalin; Sweroside</t>
    <phoneticPr fontId="1" type="noConversion"/>
  </si>
  <si>
    <t>Morroniside; Loganin; Wogonoside; Sweroside</t>
    <phoneticPr fontId="1" type="noConversion"/>
  </si>
  <si>
    <t xml:space="preserve">Morroniside; Baicalin; </t>
    <phoneticPr fontId="1" type="noConversion"/>
  </si>
  <si>
    <t>Morroniside; Loganin; Sweroside</t>
    <phoneticPr fontId="1" type="noConversion"/>
  </si>
  <si>
    <t>Morroniside; Loganin; Baicalin; Wogonoside; Wogonin; Sweroside</t>
    <phoneticPr fontId="1" type="noConversion"/>
  </si>
  <si>
    <t>Morroniside; Baicalin; Wogonoside</t>
    <phoneticPr fontId="1" type="noConversion"/>
  </si>
  <si>
    <t>binding molecule</t>
    <phoneticPr fontId="1" type="noConversion"/>
  </si>
  <si>
    <t>HMGCR</t>
    <phoneticPr fontId="1" type="noConversion"/>
  </si>
  <si>
    <t>Bile secretion</t>
    <phoneticPr fontId="1" type="noConversion"/>
  </si>
  <si>
    <t>Maturity onset diabetes of the young</t>
    <phoneticPr fontId="1" type="noConversion"/>
  </si>
  <si>
    <t>AMPK signaling pathway; Bile secretion</t>
    <phoneticPr fontId="1" type="noConversion"/>
  </si>
  <si>
    <t>AMPK signaling pathway; Maturity onset diabetes of the young</t>
    <phoneticPr fontId="1" type="noConversion"/>
  </si>
  <si>
    <t>FoxO signaling pathway; AMPK signaling pathway; Glucagon signaling pathway; MicroRNAs in cancer; Amphetamine addiction</t>
    <phoneticPr fontId="1" type="noConversion"/>
  </si>
  <si>
    <t>Viral carcinogenesis; PI3K-Akt signaling pathway; Chemokine signaling pathway; HTLV-I infection; Measles; Jak-STAT signaling pathway; Epstein-Barr virus infection; Signaling pathways regulating pluripotency of stem cells</t>
    <phoneticPr fontId="1" type="noConversion"/>
  </si>
  <si>
    <t>Wogonin</t>
    <phoneticPr fontId="1" type="noConversion"/>
  </si>
  <si>
    <t>degree</t>
    <phoneticPr fontId="1" type="noConversion"/>
  </si>
  <si>
    <t>term</t>
    <phoneticPr fontId="1" type="noConversion"/>
  </si>
  <si>
    <t>注释</t>
    <phoneticPr fontId="1" type="noConversion"/>
  </si>
  <si>
    <t>Pathways in cancer</t>
    <phoneticPr fontId="1" type="noConversion"/>
  </si>
  <si>
    <t>个人用药清单</t>
    <phoneticPr fontId="1" type="noConversion"/>
  </si>
  <si>
    <t>药品</t>
    <phoneticPr fontId="1" type="noConversion"/>
  </si>
  <si>
    <t>名称</t>
    <phoneticPr fontId="1" type="noConversion"/>
  </si>
  <si>
    <t>剂量</t>
    <phoneticPr fontId="1" type="noConversion"/>
  </si>
  <si>
    <t>适应症</t>
    <phoneticPr fontId="1" type="noConversion"/>
  </si>
  <si>
    <t>服药时间</t>
    <phoneticPr fontId="1" type="noConversion"/>
  </si>
  <si>
    <t>上午</t>
    <phoneticPr fontId="1" type="noConversion"/>
  </si>
  <si>
    <t>中午</t>
    <phoneticPr fontId="1" type="noConversion"/>
  </si>
  <si>
    <t>晚间</t>
    <phoneticPr fontId="1" type="noConversion"/>
  </si>
  <si>
    <t>睡前</t>
    <phoneticPr fontId="1" type="noConversion"/>
  </si>
  <si>
    <t>特殊要求</t>
    <phoneticPr fontId="1" type="noConversion"/>
  </si>
  <si>
    <t>地特胰岛素注射液</t>
    <phoneticPr fontId="1" type="noConversion"/>
  </si>
  <si>
    <t>门冬胰岛素注射液</t>
    <phoneticPr fontId="1" type="noConversion"/>
  </si>
  <si>
    <t>二甲双胍缓释片</t>
    <phoneticPr fontId="1" type="noConversion"/>
  </si>
  <si>
    <t>阿卡波糖片</t>
    <phoneticPr fontId="1" type="noConversion"/>
  </si>
  <si>
    <t>利格列汀片</t>
    <phoneticPr fontId="1" type="noConversion"/>
  </si>
  <si>
    <t>非诺贝特胶囊</t>
    <phoneticPr fontId="1" type="noConversion"/>
  </si>
  <si>
    <t>非布司他片</t>
    <phoneticPr fontId="1" type="noConversion"/>
  </si>
  <si>
    <t>40mg</t>
    <phoneticPr fontId="1" type="noConversion"/>
  </si>
  <si>
    <t>200mg</t>
    <phoneticPr fontId="1" type="noConversion"/>
  </si>
  <si>
    <t>5mg</t>
    <phoneticPr fontId="1" type="noConversion"/>
  </si>
  <si>
    <t>50mg</t>
    <phoneticPr fontId="1" type="noConversion"/>
  </si>
  <si>
    <t>1g</t>
    <phoneticPr fontId="1" type="noConversion"/>
  </si>
  <si>
    <t>11U 11U 12U</t>
    <phoneticPr fontId="1" type="noConversion"/>
  </si>
  <si>
    <t>20I</t>
    <phoneticPr fontId="1" type="noConversion"/>
  </si>
  <si>
    <t>2型糖尿病</t>
    <phoneticPr fontId="1" type="noConversion"/>
  </si>
  <si>
    <t>高甘油三酯血症</t>
    <phoneticPr fontId="1" type="noConversion"/>
  </si>
  <si>
    <t>高尿酸血症</t>
    <phoneticPr fontId="1" type="noConversion"/>
  </si>
  <si>
    <t>√</t>
    <phoneticPr fontId="1" type="noConversion"/>
  </si>
  <si>
    <t>√</t>
    <phoneticPr fontId="1" type="noConversion"/>
  </si>
  <si>
    <t>皮下注射</t>
    <phoneticPr fontId="1" type="noConversion"/>
  </si>
  <si>
    <t>随餐</t>
    <phoneticPr fontId="1" type="noConversion"/>
  </si>
  <si>
    <t>随餐嚼服</t>
    <phoneticPr fontId="1" type="noConversion"/>
  </si>
  <si>
    <t>固定时间</t>
    <phoneticPr fontId="1" type="noConversion"/>
  </si>
  <si>
    <t>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</si>
</sst>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FF7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 applyAlignment="1">
      <alignment vertical="center" wrapText="1"/>
    </xf>
    <xf numFmtId="0" fontId="0" fillId="2" borderId="0" xfId="0" applyFont="1" applyFill="1" applyAlignment="1">
      <alignment horizontal="left"/>
    </xf>
    <xf numFmtId="0" fontId="0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/>
    <xf numFmtId="0" fontId="0" fillId="2" borderId="0" xfId="0" applyFill="1"/>
    <xf numFmtId="0" fontId="0" fillId="0" borderId="0" xfId="0" applyFill="1"/>
    <xf numFmtId="49" fontId="0" fillId="0" borderId="0" xfId="0" applyNumberFormat="1"/>
    <xf numFmtId="0" fontId="4" fillId="3" borderId="1" xfId="0" applyFont="1" applyFill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52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'top30 柱状图'!$E$1</c:f>
              <c:strCache>
                <c:ptCount val="1"/>
                <c:pt idx="0">
                  <c:v>-logPValue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'top30 柱状图'!$B$2:$B$31</c:f>
              <c:strCache>
                <c:ptCount val="30"/>
                <c:pt idx="0">
                  <c:v>Pathways in cancer</c:v>
                </c:pt>
                <c:pt idx="1">
                  <c:v>HIF-1 signaling pathway</c:v>
                </c:pt>
                <c:pt idx="2">
                  <c:v>Proteoglycans in cancer</c:v>
                </c:pt>
                <c:pt idx="3">
                  <c:v>Insulin resistance</c:v>
                </c:pt>
                <c:pt idx="4">
                  <c:v>Prolactin signaling pathway</c:v>
                </c:pt>
                <c:pt idx="5">
                  <c:v>Thyroid hormone signaling pathway</c:v>
                </c:pt>
                <c:pt idx="6">
                  <c:v>Viral carcinogenesis</c:v>
                </c:pt>
                <c:pt idx="7">
                  <c:v>FoxO signaling pathway</c:v>
                </c:pt>
                <c:pt idx="8">
                  <c:v>Aldosterone-regulated sodium reabsorption</c:v>
                </c:pt>
                <c:pt idx="9">
                  <c:v>Hepatitis B</c:v>
                </c:pt>
                <c:pt idx="10">
                  <c:v>Focal adhesion</c:v>
                </c:pt>
                <c:pt idx="11">
                  <c:v>Chagas disease (American trypanosomiasis)</c:v>
                </c:pt>
                <c:pt idx="12">
                  <c:v>Amoebiasis</c:v>
                </c:pt>
                <c:pt idx="13">
                  <c:v>ErbB signaling pathway</c:v>
                </c:pt>
                <c:pt idx="14">
                  <c:v>Sphingolipid signaling pathway</c:v>
                </c:pt>
                <c:pt idx="15">
                  <c:v>PI3K-Akt signaling pathway</c:v>
                </c:pt>
                <c:pt idx="16">
                  <c:v>Prostate cancer</c:v>
                </c:pt>
                <c:pt idx="17">
                  <c:v>Pancreatic cancer</c:v>
                </c:pt>
                <c:pt idx="18">
                  <c:v>Influenza A</c:v>
                </c:pt>
                <c:pt idx="19">
                  <c:v>Fc epsilon RI signaling pathway</c:v>
                </c:pt>
                <c:pt idx="20">
                  <c:v>Type II diabetes mellitus</c:v>
                </c:pt>
                <c:pt idx="21">
                  <c:v>Non-alcoholic fatty liver disease (NAFLD)</c:v>
                </c:pt>
                <c:pt idx="22">
                  <c:v>AMPK signaling pathway</c:v>
                </c:pt>
                <c:pt idx="23">
                  <c:v>Chemokine signaling pathway</c:v>
                </c:pt>
                <c:pt idx="24">
                  <c:v>Inflammatory mediator regulation of TRP channels</c:v>
                </c:pt>
                <c:pt idx="25">
                  <c:v>Estrogen signaling pathway</c:v>
                </c:pt>
                <c:pt idx="26">
                  <c:v>Choline metabolism in cancer</c:v>
                </c:pt>
                <c:pt idx="27">
                  <c:v>Osteoclast differentiation</c:v>
                </c:pt>
                <c:pt idx="28">
                  <c:v>Hepatitis C</c:v>
                </c:pt>
                <c:pt idx="29">
                  <c:v>Non-small cell lung cancer</c:v>
                </c:pt>
              </c:strCache>
            </c:strRef>
          </c:cat>
          <c:val>
            <c:numRef>
              <c:f>'top30 柱状图'!$E$2:$E$31</c:f>
              <c:numCache>
                <c:formatCode>General</c:formatCode>
                <c:ptCount val="30"/>
                <c:pt idx="0">
                  <c:v>10.214417714302833</c:v>
                </c:pt>
                <c:pt idx="1">
                  <c:v>8.895800392685862</c:v>
                </c:pt>
                <c:pt idx="2">
                  <c:v>8.3100929417313711</c:v>
                </c:pt>
                <c:pt idx="3">
                  <c:v>7.2504980010940647</c:v>
                </c:pt>
                <c:pt idx="4">
                  <c:v>7.1038408388922303</c:v>
                </c:pt>
                <c:pt idx="5">
                  <c:v>6.9434674195550796</c:v>
                </c:pt>
                <c:pt idx="6">
                  <c:v>6.5027025935102651</c:v>
                </c:pt>
                <c:pt idx="7">
                  <c:v>6.2110574652610833</c:v>
                </c:pt>
                <c:pt idx="8">
                  <c:v>5.8457050006449309</c:v>
                </c:pt>
                <c:pt idx="9">
                  <c:v>5.8419074239957034</c:v>
                </c:pt>
                <c:pt idx="10">
                  <c:v>5.7065072216662429</c:v>
                </c:pt>
                <c:pt idx="11">
                  <c:v>5.5293512266211602</c:v>
                </c:pt>
                <c:pt idx="12">
                  <c:v>5.4536266062617935</c:v>
                </c:pt>
                <c:pt idx="13">
                  <c:v>5.2857355880479187</c:v>
                </c:pt>
                <c:pt idx="14">
                  <c:v>4.9675031175025417</c:v>
                </c:pt>
                <c:pt idx="15">
                  <c:v>4.9229297020084966</c:v>
                </c:pt>
                <c:pt idx="16">
                  <c:v>4.337755829882707</c:v>
                </c:pt>
                <c:pt idx="17">
                  <c:v>4.328339827200713</c:v>
                </c:pt>
                <c:pt idx="18">
                  <c:v>4.2808090353773842</c:v>
                </c:pt>
                <c:pt idx="19">
                  <c:v>4.2004900321488279</c:v>
                </c:pt>
                <c:pt idx="20">
                  <c:v>4.1440548059417877</c:v>
                </c:pt>
                <c:pt idx="21">
                  <c:v>4.1014646012917595</c:v>
                </c:pt>
                <c:pt idx="22">
                  <c:v>4.0701015307793078</c:v>
                </c:pt>
                <c:pt idx="23">
                  <c:v>4.0177132008338656</c:v>
                </c:pt>
                <c:pt idx="24">
                  <c:v>4.0024113579159293</c:v>
                </c:pt>
                <c:pt idx="25">
                  <c:v>3.9711669676737191</c:v>
                </c:pt>
                <c:pt idx="26">
                  <c:v>3.909814148507087</c:v>
                </c:pt>
                <c:pt idx="27">
                  <c:v>3.8586637638646315</c:v>
                </c:pt>
                <c:pt idx="28">
                  <c:v>3.8083094496890668</c:v>
                </c:pt>
                <c:pt idx="29">
                  <c:v>3.763496966525822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BE-41B6-84DA-03D07754A2D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38628847"/>
        <c:axId val="656373247"/>
      </c:barChart>
      <c:catAx>
        <c:axId val="738628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56373247"/>
        <c:crosses val="autoZero"/>
        <c:auto val="1"/>
        <c:lblAlgn val="ctr"/>
        <c:lblOffset val="100"/>
        <c:noMultiLvlLbl val="0"/>
      </c:catAx>
      <c:valAx>
        <c:axId val="656373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38628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1</xdr:row>
      <xdr:rowOff>19050</xdr:rowOff>
    </xdr:from>
    <xdr:to>
      <xdr:col>15</xdr:col>
      <xdr:colOff>508000</xdr:colOff>
      <xdr:row>21</xdr:row>
      <xdr:rowOff>57149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68DF48F7-EFB5-4BB5-8D03-FA77363675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7"/>
  <sheetViews>
    <sheetView topLeftCell="A192" workbookViewId="0">
      <selection activeCell="A397" sqref="A2:A397"/>
    </sheetView>
  </sheetViews>
  <sheetFormatPr defaultRowHeight="13.8" x14ac:dyDescent="0.25"/>
  <cols>
    <col min="1" max="8" width="8.6640625" style="20"/>
  </cols>
  <sheetData>
    <row r="1" spans="1:15" ht="17.399999999999999" x14ac:dyDescent="0.25">
      <c r="A1" s="10" t="s">
        <v>220</v>
      </c>
      <c r="B1" s="11" t="s">
        <v>221</v>
      </c>
      <c r="C1" s="11" t="s">
        <v>222</v>
      </c>
      <c r="D1" s="12" t="s">
        <v>223</v>
      </c>
      <c r="E1" s="12" t="s">
        <v>224</v>
      </c>
      <c r="F1" s="12" t="s">
        <v>394</v>
      </c>
      <c r="G1" s="11" t="s">
        <v>226</v>
      </c>
      <c r="H1" s="12" t="s">
        <v>395</v>
      </c>
      <c r="L1" t="s">
        <v>728</v>
      </c>
      <c r="M1" t="s">
        <v>729</v>
      </c>
      <c r="N1" t="s">
        <v>730</v>
      </c>
    </row>
    <row r="2" spans="1:15" x14ac:dyDescent="0.25">
      <c r="A2" s="1" t="s">
        <v>0</v>
      </c>
      <c r="B2" s="2" t="s">
        <v>1</v>
      </c>
      <c r="C2" s="2" t="s">
        <v>2</v>
      </c>
      <c r="D2" s="2">
        <v>6</v>
      </c>
      <c r="E2" s="2">
        <v>67.710099999999997</v>
      </c>
      <c r="F2" s="2">
        <v>121.985</v>
      </c>
      <c r="G2" s="16">
        <v>54.274900000000002</v>
      </c>
      <c r="H2" s="20" t="s">
        <v>219</v>
      </c>
      <c r="L2" s="20" t="s">
        <v>727</v>
      </c>
      <c r="M2" t="str">
        <f>VLOOKUP(L2,$A$1:$H$397,2,FALSE)</f>
        <v>Histone deacetylase 4</v>
      </c>
      <c r="N2" t="str">
        <f>VLOOKUP(L2,$A$1:$H$397,3,FALSE)</f>
        <v>2VQJ</v>
      </c>
      <c r="O2" t="s">
        <v>732</v>
      </c>
    </row>
    <row r="3" spans="1:15" x14ac:dyDescent="0.25">
      <c r="A3" s="1" t="s">
        <v>3</v>
      </c>
      <c r="B3" s="2" t="s">
        <v>4</v>
      </c>
      <c r="C3" s="4" t="s">
        <v>5</v>
      </c>
      <c r="D3" s="4">
        <v>4</v>
      </c>
      <c r="E3" s="4">
        <v>129.822</v>
      </c>
      <c r="F3" s="4">
        <v>147.38999999999999</v>
      </c>
      <c r="G3" s="16">
        <v>17.567999999999984</v>
      </c>
      <c r="H3" s="20" t="s">
        <v>219</v>
      </c>
      <c r="L3" s="20" t="s">
        <v>131</v>
      </c>
      <c r="M3" t="str">
        <f t="shared" ref="M3:M21" si="0">VLOOKUP(L3,$A$1:$H$397,2,FALSE)</f>
        <v>Histone deacetylase 6</v>
      </c>
      <c r="N3" t="str">
        <f t="shared" ref="N3:N21" si="1">VLOOKUP(L3,$A$1:$H$397,3,FALSE)</f>
        <v>5EDU</v>
      </c>
      <c r="O3" t="s">
        <v>733</v>
      </c>
    </row>
    <row r="4" spans="1:15" x14ac:dyDescent="0.25">
      <c r="A4" s="1" t="s">
        <v>6</v>
      </c>
      <c r="B4" s="2" t="s">
        <v>7</v>
      </c>
      <c r="C4" s="2" t="s">
        <v>8</v>
      </c>
      <c r="D4" s="2">
        <v>1</v>
      </c>
      <c r="E4" s="2">
        <v>94.289199999999994</v>
      </c>
      <c r="F4" s="2">
        <v>152.89500000000001</v>
      </c>
      <c r="G4" s="16">
        <v>58.605800000000016</v>
      </c>
      <c r="H4" s="20" t="s">
        <v>219</v>
      </c>
      <c r="L4" s="20" t="s">
        <v>191</v>
      </c>
      <c r="M4" t="str">
        <f t="shared" si="0"/>
        <v>C-C chemokine receptor type 2</v>
      </c>
      <c r="N4" t="str">
        <f t="shared" si="1"/>
        <v>5T1A</v>
      </c>
      <c r="O4" t="s">
        <v>734</v>
      </c>
    </row>
    <row r="5" spans="1:15" x14ac:dyDescent="0.25">
      <c r="A5" s="1" t="s">
        <v>9</v>
      </c>
      <c r="B5" s="2" t="s">
        <v>10</v>
      </c>
      <c r="C5" s="4" t="s">
        <v>11</v>
      </c>
      <c r="D5" s="4">
        <v>2</v>
      </c>
      <c r="E5" s="4">
        <v>91.866299999999995</v>
      </c>
      <c r="F5" s="4">
        <v>123.07299999999999</v>
      </c>
      <c r="G5" s="16">
        <v>31.206699999999998</v>
      </c>
      <c r="H5" s="20" t="s">
        <v>219</v>
      </c>
      <c r="L5" s="20" t="s">
        <v>290</v>
      </c>
      <c r="M5" t="str">
        <f t="shared" si="0"/>
        <v>Cytochrome c oxidase subunit 2</v>
      </c>
      <c r="N5" t="str">
        <f t="shared" si="1"/>
        <v>3VRJ</v>
      </c>
      <c r="O5" t="s">
        <v>731</v>
      </c>
    </row>
    <row r="6" spans="1:15" x14ac:dyDescent="0.25">
      <c r="A6" s="1" t="s">
        <v>12</v>
      </c>
      <c r="B6" s="2" t="s">
        <v>13</v>
      </c>
      <c r="C6" s="4" t="s">
        <v>14</v>
      </c>
      <c r="D6" s="4">
        <v>2</v>
      </c>
      <c r="E6" s="4">
        <v>124.92400000000001</v>
      </c>
      <c r="F6" s="4">
        <v>152.274</v>
      </c>
      <c r="G6" s="16">
        <v>27.349999999999994</v>
      </c>
      <c r="H6" s="20" t="s">
        <v>219</v>
      </c>
      <c r="L6" s="20" t="s">
        <v>125</v>
      </c>
      <c r="M6" t="str">
        <f t="shared" si="0"/>
        <v>3-hydroxy-3-methylglutaryl-coenzyme A reductase</v>
      </c>
      <c r="N6" t="str">
        <f t="shared" si="1"/>
        <v>1DQ8</v>
      </c>
      <c r="O6" t="s">
        <v>732</v>
      </c>
    </row>
    <row r="7" spans="1:15" x14ac:dyDescent="0.25">
      <c r="A7" s="5" t="s">
        <v>15</v>
      </c>
      <c r="B7" s="2" t="s">
        <v>16</v>
      </c>
      <c r="C7" s="4" t="s">
        <v>17</v>
      </c>
      <c r="D7" s="4">
        <v>1</v>
      </c>
      <c r="E7" s="4">
        <v>62.497399999999999</v>
      </c>
      <c r="F7" s="4">
        <v>123.78</v>
      </c>
      <c r="G7" s="16">
        <v>61.282600000000002</v>
      </c>
      <c r="H7" s="20" t="s">
        <v>219</v>
      </c>
      <c r="L7" s="20" t="s">
        <v>122</v>
      </c>
      <c r="M7" t="str">
        <f t="shared" si="0"/>
        <v>Hepatocyte nuclear factor 4-alpha</v>
      </c>
      <c r="N7" t="str">
        <f t="shared" si="1"/>
        <v>3FS1</v>
      </c>
      <c r="O7" t="s">
        <v>735</v>
      </c>
    </row>
    <row r="8" spans="1:15" x14ac:dyDescent="0.25">
      <c r="A8" s="1" t="s">
        <v>18</v>
      </c>
      <c r="B8" s="2" t="s">
        <v>19</v>
      </c>
      <c r="C8" s="4" t="s">
        <v>20</v>
      </c>
      <c r="D8" s="4">
        <v>1</v>
      </c>
      <c r="E8" s="4">
        <v>115.57899999999999</v>
      </c>
      <c r="F8" s="4">
        <v>130.31100000000001</v>
      </c>
      <c r="G8" s="16">
        <v>14.732000000000014</v>
      </c>
      <c r="H8" s="20" t="s">
        <v>219</v>
      </c>
      <c r="L8" s="20" t="s">
        <v>146</v>
      </c>
      <c r="M8" t="str">
        <f t="shared" si="0"/>
        <v>Glutamine--fructose-6-phosphate aminotransferase [isomerizing] 1</v>
      </c>
      <c r="N8" t="str">
        <f t="shared" si="1"/>
        <v>2ZJ3</v>
      </c>
      <c r="O8" t="s">
        <v>736</v>
      </c>
    </row>
    <row r="9" spans="1:15" x14ac:dyDescent="0.25">
      <c r="A9" s="5" t="s">
        <v>21</v>
      </c>
      <c r="B9" s="2" t="s">
        <v>22</v>
      </c>
      <c r="C9" s="4" t="s">
        <v>23</v>
      </c>
      <c r="D9" s="4">
        <v>1</v>
      </c>
      <c r="E9" s="4">
        <v>81.308400000000006</v>
      </c>
      <c r="F9" s="4">
        <v>119.358</v>
      </c>
      <c r="G9" s="16">
        <v>38.049599999999998</v>
      </c>
      <c r="H9" s="20" t="s">
        <v>219</v>
      </c>
      <c r="L9" s="20" t="s">
        <v>140</v>
      </c>
      <c r="M9" t="str">
        <f t="shared" si="0"/>
        <v>Glutathione S-transferase P</v>
      </c>
      <c r="N9" t="str">
        <f t="shared" si="1"/>
        <v>10GS</v>
      </c>
      <c r="O9" t="s">
        <v>737</v>
      </c>
    </row>
    <row r="10" spans="1:15" x14ac:dyDescent="0.25">
      <c r="A10" s="1" t="s">
        <v>24</v>
      </c>
      <c r="B10" s="2" t="s">
        <v>25</v>
      </c>
      <c r="C10" s="2" t="s">
        <v>26</v>
      </c>
      <c r="D10" s="2">
        <v>1</v>
      </c>
      <c r="E10" s="2">
        <v>114.182</v>
      </c>
      <c r="F10" s="2">
        <v>136.99</v>
      </c>
      <c r="G10" s="16">
        <v>22.808000000000007</v>
      </c>
      <c r="H10" s="20" t="s">
        <v>219</v>
      </c>
      <c r="L10" s="20" t="s">
        <v>182</v>
      </c>
      <c r="M10" t="str">
        <f t="shared" si="0"/>
        <v>C-X-C chemokine receptor type 4</v>
      </c>
      <c r="N10" t="str">
        <f t="shared" si="1"/>
        <v>3ODU</v>
      </c>
    </row>
    <row r="11" spans="1:15" x14ac:dyDescent="0.25">
      <c r="A11" s="1" t="s">
        <v>27</v>
      </c>
      <c r="B11" s="2" t="s">
        <v>28</v>
      </c>
      <c r="C11" s="4" t="s">
        <v>29</v>
      </c>
      <c r="D11" s="4">
        <v>1</v>
      </c>
      <c r="E11" s="4">
        <v>134.32</v>
      </c>
      <c r="F11" s="4">
        <v>148.68799999999999</v>
      </c>
      <c r="G11" s="16">
        <v>14.367999999999995</v>
      </c>
      <c r="H11" s="20" t="s">
        <v>219</v>
      </c>
      <c r="L11" s="20" t="s">
        <v>338</v>
      </c>
      <c r="M11" t="str">
        <f t="shared" si="0"/>
        <v>MAP kinase-activated protein kinase 2</v>
      </c>
      <c r="N11" t="str">
        <f t="shared" si="1"/>
        <v>2JBO</v>
      </c>
    </row>
    <row r="12" spans="1:15" x14ac:dyDescent="0.25">
      <c r="A12" s="5" t="s">
        <v>30</v>
      </c>
      <c r="B12" s="2" t="s">
        <v>31</v>
      </c>
      <c r="C12" s="4" t="s">
        <v>32</v>
      </c>
      <c r="D12" s="4">
        <v>2</v>
      </c>
      <c r="E12" s="4">
        <v>100.746</v>
      </c>
      <c r="F12" s="4">
        <v>135.226</v>
      </c>
      <c r="G12" s="16">
        <v>34.480000000000004</v>
      </c>
      <c r="H12" s="20" t="s">
        <v>219</v>
      </c>
      <c r="L12" s="20" t="s">
        <v>128</v>
      </c>
      <c r="M12" t="str">
        <f t="shared" si="0"/>
        <v>Histone deacetylase 7</v>
      </c>
      <c r="N12" t="str">
        <f t="shared" si="1"/>
        <v>3C0Z</v>
      </c>
    </row>
    <row r="13" spans="1:15" x14ac:dyDescent="0.25">
      <c r="A13" s="1" t="s">
        <v>33</v>
      </c>
      <c r="B13" s="2" t="s">
        <v>34</v>
      </c>
      <c r="C13" s="4" t="s">
        <v>35</v>
      </c>
      <c r="D13" s="4">
        <v>1</v>
      </c>
      <c r="E13" s="4">
        <v>139.94499999999999</v>
      </c>
      <c r="F13" s="4">
        <v>151.483</v>
      </c>
      <c r="G13" s="16">
        <v>11.538000000000011</v>
      </c>
      <c r="H13" s="20" t="s">
        <v>219</v>
      </c>
      <c r="L13" s="20" t="s">
        <v>263</v>
      </c>
      <c r="M13" t="str">
        <f t="shared" si="0"/>
        <v>Histone deacetylase 8</v>
      </c>
      <c r="N13" t="str">
        <f t="shared" si="1"/>
        <v>1T64</v>
      </c>
    </row>
    <row r="14" spans="1:15" x14ac:dyDescent="0.25">
      <c r="A14" s="1" t="s">
        <v>36</v>
      </c>
      <c r="B14" s="2" t="s">
        <v>37</v>
      </c>
      <c r="C14" s="2" t="s">
        <v>38</v>
      </c>
      <c r="D14" s="2">
        <v>4</v>
      </c>
      <c r="E14" s="2">
        <v>78.012600000000006</v>
      </c>
      <c r="F14" s="2">
        <v>145.22900000000001</v>
      </c>
      <c r="G14" s="16">
        <v>67.216400000000007</v>
      </c>
      <c r="H14" s="20" t="s">
        <v>219</v>
      </c>
      <c r="L14" s="20" t="s">
        <v>54</v>
      </c>
      <c r="M14" t="str">
        <f t="shared" si="0"/>
        <v>Mineralocorticoid receptor</v>
      </c>
      <c r="N14" t="str">
        <f t="shared" si="1"/>
        <v>1YA3</v>
      </c>
    </row>
    <row r="15" spans="1:15" x14ac:dyDescent="0.25">
      <c r="A15" s="1" t="s">
        <v>39</v>
      </c>
      <c r="B15" s="2" t="s">
        <v>40</v>
      </c>
      <c r="C15" s="2" t="s">
        <v>41</v>
      </c>
      <c r="D15" s="2">
        <v>2</v>
      </c>
      <c r="E15" s="2">
        <v>119.80500000000001</v>
      </c>
      <c r="F15" s="2">
        <v>130.322</v>
      </c>
      <c r="G15" s="16">
        <v>10.516999999999996</v>
      </c>
      <c r="H15" s="20" t="s">
        <v>219</v>
      </c>
      <c r="L15" s="20" t="s">
        <v>0</v>
      </c>
      <c r="M15" t="str">
        <f t="shared" si="0"/>
        <v>Voltage-dependent anion-selective channel protein 1</v>
      </c>
      <c r="N15" t="str">
        <f t="shared" si="1"/>
        <v>5XDN</v>
      </c>
    </row>
    <row r="16" spans="1:15" x14ac:dyDescent="0.25">
      <c r="A16" s="5" t="s">
        <v>42</v>
      </c>
      <c r="B16" s="2" t="s">
        <v>43</v>
      </c>
      <c r="C16" s="4" t="s">
        <v>44</v>
      </c>
      <c r="D16" s="4">
        <v>1</v>
      </c>
      <c r="E16" s="4">
        <v>117.217</v>
      </c>
      <c r="F16" s="4">
        <v>118.771</v>
      </c>
      <c r="G16" s="16">
        <v>1.554000000000002</v>
      </c>
      <c r="H16" s="20" t="s">
        <v>219</v>
      </c>
      <c r="L16" s="20" t="s">
        <v>12</v>
      </c>
      <c r="M16" t="str">
        <f t="shared" si="0"/>
        <v>NAD-dependent protein deacetylase sirtuin-1</v>
      </c>
      <c r="N16" t="str">
        <f t="shared" si="1"/>
        <v>4ZZI</v>
      </c>
      <c r="O16" t="s">
        <v>732</v>
      </c>
    </row>
    <row r="17" spans="1:15" x14ac:dyDescent="0.25">
      <c r="A17" s="1" t="s">
        <v>45</v>
      </c>
      <c r="B17" s="2" t="s">
        <v>46</v>
      </c>
      <c r="C17" s="2" t="s">
        <v>47</v>
      </c>
      <c r="D17" s="2">
        <v>1</v>
      </c>
      <c r="E17" s="2">
        <v>101.077</v>
      </c>
      <c r="F17" s="2">
        <v>122.218</v>
      </c>
      <c r="G17" s="16">
        <v>21.141000000000005</v>
      </c>
      <c r="H17" s="20" t="s">
        <v>219</v>
      </c>
      <c r="L17" s="20" t="s">
        <v>299</v>
      </c>
      <c r="M17" t="str">
        <f t="shared" si="0"/>
        <v>Complement C1q subcomponent subunit B</v>
      </c>
      <c r="N17" t="str">
        <f t="shared" si="1"/>
        <v>2JG8</v>
      </c>
    </row>
    <row r="18" spans="1:15" x14ac:dyDescent="0.25">
      <c r="A18" s="5" t="s">
        <v>48</v>
      </c>
      <c r="B18" s="2" t="s">
        <v>49</v>
      </c>
      <c r="C18" s="4" t="s">
        <v>50</v>
      </c>
      <c r="D18" s="4">
        <v>1</v>
      </c>
      <c r="E18" s="4">
        <v>113.191</v>
      </c>
      <c r="F18" s="4">
        <v>124.08199999999999</v>
      </c>
      <c r="G18" s="16">
        <v>10.890999999999991</v>
      </c>
      <c r="H18" s="20" t="s">
        <v>219</v>
      </c>
      <c r="L18" s="20" t="s">
        <v>230</v>
      </c>
      <c r="M18" t="str">
        <f t="shared" si="0"/>
        <v>Thrombospondin-1</v>
      </c>
      <c r="N18" t="str">
        <f t="shared" si="1"/>
        <v>5FOE</v>
      </c>
    </row>
    <row r="19" spans="1:15" x14ac:dyDescent="0.25">
      <c r="A19" s="5" t="s">
        <v>51</v>
      </c>
      <c r="B19" s="2" t="s">
        <v>52</v>
      </c>
      <c r="C19" s="4" t="s">
        <v>53</v>
      </c>
      <c r="D19" s="4">
        <v>1</v>
      </c>
      <c r="E19" s="4">
        <v>85.881299999999996</v>
      </c>
      <c r="F19" s="4">
        <v>136.03899999999999</v>
      </c>
      <c r="G19" s="16">
        <v>50.157699999999991</v>
      </c>
      <c r="H19" s="20" t="s">
        <v>219</v>
      </c>
      <c r="L19" s="20" t="s">
        <v>39</v>
      </c>
      <c r="M19" t="str">
        <f t="shared" si="0"/>
        <v>Peroxisome proliferator-activated receptor gamma</v>
      </c>
      <c r="N19" t="str">
        <f t="shared" si="1"/>
        <v>1FM6</v>
      </c>
    </row>
    <row r="20" spans="1:15" x14ac:dyDescent="0.25">
      <c r="A20" s="1" t="s">
        <v>54</v>
      </c>
      <c r="B20" s="2" t="s">
        <v>55</v>
      </c>
      <c r="C20" s="4" t="s">
        <v>56</v>
      </c>
      <c r="D20" s="4">
        <v>1</v>
      </c>
      <c r="E20" s="4">
        <v>113.764</v>
      </c>
      <c r="F20" s="4">
        <v>125.85299999999999</v>
      </c>
      <c r="G20" s="16">
        <v>12.088999999999999</v>
      </c>
      <c r="H20" s="20" t="s">
        <v>219</v>
      </c>
      <c r="L20" s="20" t="s">
        <v>96</v>
      </c>
      <c r="M20" t="str">
        <f t="shared" si="0"/>
        <v>Tyrosine-protein kinase JAK3</v>
      </c>
      <c r="N20" t="str">
        <f t="shared" si="1"/>
        <v>3LXL</v>
      </c>
      <c r="O20" t="s">
        <v>738</v>
      </c>
    </row>
    <row r="21" spans="1:15" x14ac:dyDescent="0.25">
      <c r="A21" s="1" t="s">
        <v>57</v>
      </c>
      <c r="B21" s="2" t="s">
        <v>58</v>
      </c>
      <c r="C21" s="4" t="s">
        <v>59</v>
      </c>
      <c r="D21" s="4">
        <v>3</v>
      </c>
      <c r="E21" s="4">
        <v>105.71899999999999</v>
      </c>
      <c r="F21" s="4">
        <v>130.55500000000001</v>
      </c>
      <c r="G21" s="16">
        <v>24.836000000000013</v>
      </c>
      <c r="H21" s="20" t="s">
        <v>219</v>
      </c>
      <c r="L21" s="20" t="s">
        <v>356</v>
      </c>
      <c r="M21" t="str">
        <f t="shared" si="0"/>
        <v>Glucokinase</v>
      </c>
      <c r="N21" t="str">
        <f t="shared" si="1"/>
        <v>1V4S</v>
      </c>
    </row>
    <row r="22" spans="1:15" x14ac:dyDescent="0.25">
      <c r="A22" s="1" t="s">
        <v>60</v>
      </c>
      <c r="B22" s="2" t="s">
        <v>61</v>
      </c>
      <c r="C22" s="4" t="s">
        <v>62</v>
      </c>
      <c r="D22" s="4">
        <v>2</v>
      </c>
      <c r="E22" s="4">
        <v>105.7</v>
      </c>
      <c r="F22" s="4">
        <v>123.69499999999999</v>
      </c>
      <c r="G22" s="16">
        <v>17.99499999999999</v>
      </c>
      <c r="H22" s="20" t="s">
        <v>219</v>
      </c>
    </row>
    <row r="23" spans="1:15" x14ac:dyDescent="0.25">
      <c r="A23" s="1" t="s">
        <v>63</v>
      </c>
      <c r="B23" s="2" t="s">
        <v>64</v>
      </c>
      <c r="C23" s="2" t="s">
        <v>65</v>
      </c>
      <c r="D23" s="2">
        <v>2</v>
      </c>
      <c r="E23" s="2">
        <v>122.86799999999999</v>
      </c>
      <c r="F23" s="2">
        <v>129.16200000000001</v>
      </c>
      <c r="G23" s="16">
        <v>6.2940000000000111</v>
      </c>
      <c r="H23" s="20" t="s">
        <v>219</v>
      </c>
    </row>
    <row r="24" spans="1:15" x14ac:dyDescent="0.25">
      <c r="A24" s="1" t="s">
        <v>66</v>
      </c>
      <c r="B24" s="2" t="s">
        <v>67</v>
      </c>
      <c r="C24" s="2" t="s">
        <v>68</v>
      </c>
      <c r="D24" s="2">
        <v>2</v>
      </c>
      <c r="E24" s="2">
        <v>61.054900000000004</v>
      </c>
      <c r="F24" s="2">
        <v>122.95399999999999</v>
      </c>
      <c r="G24" s="16">
        <v>61.89909999999999</v>
      </c>
      <c r="H24" s="20" t="s">
        <v>219</v>
      </c>
    </row>
    <row r="25" spans="1:15" x14ac:dyDescent="0.25">
      <c r="A25" s="1" t="s">
        <v>69</v>
      </c>
      <c r="B25" s="2" t="s">
        <v>70</v>
      </c>
      <c r="C25" s="2" t="s">
        <v>71</v>
      </c>
      <c r="D25" s="2">
        <v>2</v>
      </c>
      <c r="E25" s="2">
        <v>112.688</v>
      </c>
      <c r="F25" s="2">
        <v>127.739</v>
      </c>
      <c r="G25" s="16">
        <v>15.051000000000002</v>
      </c>
      <c r="H25" s="20" t="s">
        <v>219</v>
      </c>
      <c r="L25" t="s">
        <v>728</v>
      </c>
      <c r="M25" t="s">
        <v>729</v>
      </c>
      <c r="N25" t="s">
        <v>730</v>
      </c>
      <c r="O25" t="s">
        <v>739</v>
      </c>
    </row>
    <row r="26" spans="1:15" x14ac:dyDescent="0.25">
      <c r="A26" s="1" t="s">
        <v>72</v>
      </c>
      <c r="B26" s="2" t="s">
        <v>73</v>
      </c>
      <c r="C26" s="2" t="s">
        <v>74</v>
      </c>
      <c r="D26" s="2">
        <v>5</v>
      </c>
      <c r="E26" s="2">
        <v>113.79</v>
      </c>
      <c r="F26" s="2">
        <v>136.57900000000001</v>
      </c>
      <c r="G26" s="16">
        <v>22.789000000000001</v>
      </c>
      <c r="H26" s="20" t="s">
        <v>219</v>
      </c>
      <c r="L26" s="20" t="s">
        <v>125</v>
      </c>
      <c r="M26" t="str">
        <f t="shared" ref="M26" si="2">VLOOKUP(L26,$A$1:$H$397,2,FALSE)</f>
        <v>3-hydroxy-3-methylglutaryl-coenzyme A reductase</v>
      </c>
      <c r="N26" t="str">
        <f t="shared" ref="N26" si="3">VLOOKUP(L26,$A$1:$H$397,3,FALSE)</f>
        <v>1DQ8</v>
      </c>
      <c r="O26" t="s">
        <v>732</v>
      </c>
    </row>
    <row r="27" spans="1:15" x14ac:dyDescent="0.25">
      <c r="A27" s="1" t="s">
        <v>75</v>
      </c>
      <c r="B27" s="2" t="s">
        <v>76</v>
      </c>
      <c r="C27" s="4" t="s">
        <v>77</v>
      </c>
      <c r="D27" s="4">
        <v>2</v>
      </c>
      <c r="E27" s="4">
        <v>87.986099999999993</v>
      </c>
      <c r="F27" s="4">
        <v>133.19399999999999</v>
      </c>
      <c r="G27" s="16">
        <v>45.207899999999995</v>
      </c>
      <c r="H27" s="20" t="s">
        <v>219</v>
      </c>
      <c r="L27" s="20" t="s">
        <v>122</v>
      </c>
      <c r="M27" t="str">
        <f t="shared" ref="M27" si="4">VLOOKUP(L27,$A$1:$H$397,2,FALSE)</f>
        <v>Hepatocyte nuclear factor 4-alpha</v>
      </c>
      <c r="N27" t="str">
        <f t="shared" ref="N27" si="5">VLOOKUP(L27,$A$1:$H$397,3,FALSE)</f>
        <v>3FS1</v>
      </c>
      <c r="O27" t="s">
        <v>735</v>
      </c>
    </row>
    <row r="28" spans="1:15" x14ac:dyDescent="0.25">
      <c r="A28" s="5" t="s">
        <v>78</v>
      </c>
      <c r="B28" s="2" t="s">
        <v>79</v>
      </c>
      <c r="C28" s="4" t="s">
        <v>80</v>
      </c>
      <c r="D28" s="4">
        <v>1</v>
      </c>
      <c r="E28" s="4">
        <v>36.9681</v>
      </c>
      <c r="F28" s="4">
        <v>146.137</v>
      </c>
      <c r="G28" s="16">
        <v>109.16890000000001</v>
      </c>
      <c r="H28" s="20" t="s">
        <v>219</v>
      </c>
      <c r="L28" s="20" t="s">
        <v>12</v>
      </c>
      <c r="M28" t="str">
        <f t="shared" ref="M28:M29" si="6">VLOOKUP(L28,$A$1:$H$397,2,FALSE)</f>
        <v>NAD-dependent protein deacetylase sirtuin-1</v>
      </c>
      <c r="N28" t="str">
        <f t="shared" ref="N28:N29" si="7">VLOOKUP(L28,$A$1:$H$397,3,FALSE)</f>
        <v>4ZZI</v>
      </c>
      <c r="O28" t="s">
        <v>732</v>
      </c>
    </row>
    <row r="29" spans="1:15" x14ac:dyDescent="0.25">
      <c r="A29" s="1" t="s">
        <v>81</v>
      </c>
      <c r="B29" s="2" t="s">
        <v>82</v>
      </c>
      <c r="C29" s="4" t="s">
        <v>83</v>
      </c>
      <c r="D29" s="4">
        <v>1</v>
      </c>
      <c r="E29" s="4">
        <v>133.12200000000001</v>
      </c>
      <c r="F29" s="4">
        <v>138.036</v>
      </c>
      <c r="G29" s="16">
        <v>4.9139999999999873</v>
      </c>
      <c r="H29" s="20" t="s">
        <v>219</v>
      </c>
      <c r="L29" s="20" t="s">
        <v>96</v>
      </c>
      <c r="M29" t="str">
        <f t="shared" si="6"/>
        <v>Tyrosine-protein kinase JAK3</v>
      </c>
      <c r="N29" t="str">
        <f t="shared" si="7"/>
        <v>3LXL</v>
      </c>
      <c r="O29" t="s">
        <v>738</v>
      </c>
    </row>
    <row r="30" spans="1:15" x14ac:dyDescent="0.25">
      <c r="A30" s="1" t="s">
        <v>84</v>
      </c>
      <c r="B30" s="2" t="s">
        <v>85</v>
      </c>
      <c r="C30" s="4" t="s">
        <v>86</v>
      </c>
      <c r="D30" s="4">
        <v>1</v>
      </c>
      <c r="E30" s="4">
        <v>130.238</v>
      </c>
      <c r="F30" s="4">
        <v>131.40100000000001</v>
      </c>
      <c r="G30" s="16">
        <v>1.1630000000000109</v>
      </c>
      <c r="H30" s="20" t="s">
        <v>219</v>
      </c>
    </row>
    <row r="31" spans="1:15" x14ac:dyDescent="0.25">
      <c r="A31" s="1" t="s">
        <v>87</v>
      </c>
      <c r="B31" s="2" t="s">
        <v>88</v>
      </c>
      <c r="C31" s="4" t="s">
        <v>89</v>
      </c>
      <c r="D31" s="4">
        <v>2</v>
      </c>
      <c r="E31" s="4">
        <v>130.834</v>
      </c>
      <c r="F31" s="4">
        <v>139.84399999999999</v>
      </c>
      <c r="G31" s="16">
        <v>9.0099999999999909</v>
      </c>
      <c r="H31" s="20" t="s">
        <v>219</v>
      </c>
    </row>
    <row r="32" spans="1:15" x14ac:dyDescent="0.25">
      <c r="A32" s="6" t="s">
        <v>90</v>
      </c>
      <c r="B32" s="4" t="s">
        <v>91</v>
      </c>
      <c r="C32" s="4" t="s">
        <v>92</v>
      </c>
      <c r="D32" s="4">
        <v>1</v>
      </c>
      <c r="E32" s="4">
        <v>124.648</v>
      </c>
      <c r="F32" s="4">
        <v>143.04</v>
      </c>
      <c r="G32" s="16">
        <v>18.391999999999996</v>
      </c>
      <c r="H32" s="20" t="s">
        <v>219</v>
      </c>
    </row>
    <row r="33" spans="1:8" x14ac:dyDescent="0.25">
      <c r="A33" s="1" t="s">
        <v>93</v>
      </c>
      <c r="B33" s="2" t="s">
        <v>94</v>
      </c>
      <c r="C33" s="4" t="s">
        <v>95</v>
      </c>
      <c r="D33" s="4">
        <v>1</v>
      </c>
      <c r="E33" s="4">
        <v>105.798</v>
      </c>
      <c r="F33" s="4">
        <v>121.369</v>
      </c>
      <c r="G33" s="16">
        <v>15.570999999999998</v>
      </c>
      <c r="H33" s="20" t="s">
        <v>219</v>
      </c>
    </row>
    <row r="34" spans="1:8" x14ac:dyDescent="0.25">
      <c r="A34" s="5" t="s">
        <v>96</v>
      </c>
      <c r="B34" s="2" t="s">
        <v>97</v>
      </c>
      <c r="C34" s="4" t="s">
        <v>98</v>
      </c>
      <c r="D34" s="4">
        <v>1</v>
      </c>
      <c r="E34" s="4">
        <v>108.562</v>
      </c>
      <c r="F34" s="4">
        <v>119.90600000000001</v>
      </c>
      <c r="G34" s="16">
        <v>11.344000000000008</v>
      </c>
      <c r="H34" s="20" t="s">
        <v>219</v>
      </c>
    </row>
    <row r="35" spans="1:8" x14ac:dyDescent="0.25">
      <c r="A35" s="1" t="s">
        <v>99</v>
      </c>
      <c r="B35" s="2" t="s">
        <v>100</v>
      </c>
      <c r="C35" s="2" t="s">
        <v>101</v>
      </c>
      <c r="D35" s="2">
        <v>1</v>
      </c>
      <c r="E35" s="2">
        <v>114.096</v>
      </c>
      <c r="F35" s="2">
        <v>128.48599999999999</v>
      </c>
      <c r="G35" s="16">
        <v>14.389999999999986</v>
      </c>
      <c r="H35" s="20" t="s">
        <v>219</v>
      </c>
    </row>
    <row r="36" spans="1:8" x14ac:dyDescent="0.25">
      <c r="A36" s="1" t="s">
        <v>102</v>
      </c>
      <c r="B36" s="2" t="s">
        <v>103</v>
      </c>
      <c r="C36" s="4" t="s">
        <v>104</v>
      </c>
      <c r="D36" s="4">
        <v>1</v>
      </c>
      <c r="E36" s="4">
        <v>103.581</v>
      </c>
      <c r="F36" s="4">
        <v>126.035</v>
      </c>
      <c r="G36" s="16">
        <v>22.453999999999994</v>
      </c>
      <c r="H36" s="20" t="s">
        <v>219</v>
      </c>
    </row>
    <row r="37" spans="1:8" x14ac:dyDescent="0.25">
      <c r="A37" s="1" t="s">
        <v>105</v>
      </c>
      <c r="B37" s="2" t="s">
        <v>106</v>
      </c>
      <c r="C37" s="4" t="s">
        <v>107</v>
      </c>
      <c r="D37" s="4">
        <v>5</v>
      </c>
      <c r="E37" s="4">
        <v>54.491</v>
      </c>
      <c r="F37" s="4">
        <v>129.64599999999999</v>
      </c>
      <c r="G37" s="16">
        <v>75.154999999999987</v>
      </c>
      <c r="H37" s="20" t="s">
        <v>219</v>
      </c>
    </row>
    <row r="38" spans="1:8" x14ac:dyDescent="0.25">
      <c r="A38" s="1" t="s">
        <v>108</v>
      </c>
      <c r="B38" s="2" t="s">
        <v>106</v>
      </c>
      <c r="C38" s="4" t="s">
        <v>107</v>
      </c>
      <c r="D38" s="4">
        <v>5</v>
      </c>
      <c r="E38" s="4">
        <v>54.491</v>
      </c>
      <c r="F38" s="4">
        <v>129.64599999999999</v>
      </c>
      <c r="G38" s="16">
        <v>75.154999999999987</v>
      </c>
      <c r="H38" s="20" t="s">
        <v>219</v>
      </c>
    </row>
    <row r="39" spans="1:8" x14ac:dyDescent="0.25">
      <c r="A39" s="1" t="s">
        <v>109</v>
      </c>
      <c r="B39" s="2" t="s">
        <v>110</v>
      </c>
      <c r="C39" s="2" t="s">
        <v>111</v>
      </c>
      <c r="D39" s="2">
        <v>4</v>
      </c>
      <c r="E39" s="2">
        <v>34.087000000000003</v>
      </c>
      <c r="F39" s="2">
        <v>131.00899999999999</v>
      </c>
      <c r="G39" s="16">
        <v>96.921999999999983</v>
      </c>
      <c r="H39" s="20" t="s">
        <v>219</v>
      </c>
    </row>
    <row r="40" spans="1:8" x14ac:dyDescent="0.25">
      <c r="A40" s="6" t="s">
        <v>112</v>
      </c>
      <c r="B40" s="4" t="s">
        <v>113</v>
      </c>
      <c r="C40" s="7" t="s">
        <v>114</v>
      </c>
      <c r="D40" s="4">
        <v>2</v>
      </c>
      <c r="E40" s="4">
        <v>129.36799999999999</v>
      </c>
      <c r="F40" s="4">
        <v>139.68899999999999</v>
      </c>
      <c r="G40" s="16">
        <v>10.320999999999998</v>
      </c>
      <c r="H40" s="20" t="s">
        <v>219</v>
      </c>
    </row>
    <row r="41" spans="1:8" x14ac:dyDescent="0.25">
      <c r="A41" s="6" t="s">
        <v>115</v>
      </c>
      <c r="B41" s="4" t="s">
        <v>113</v>
      </c>
      <c r="C41" s="7" t="s">
        <v>114</v>
      </c>
      <c r="D41" s="4">
        <v>2</v>
      </c>
      <c r="E41" s="4">
        <v>129.36799999999999</v>
      </c>
      <c r="F41" s="4">
        <v>139.68899999999999</v>
      </c>
      <c r="G41" s="16">
        <v>10.320999999999998</v>
      </c>
      <c r="H41" s="20" t="s">
        <v>219</v>
      </c>
    </row>
    <row r="42" spans="1:8" x14ac:dyDescent="0.25">
      <c r="A42" s="1" t="s">
        <v>116</v>
      </c>
      <c r="B42" s="2" t="s">
        <v>117</v>
      </c>
      <c r="C42" s="4" t="s">
        <v>118</v>
      </c>
      <c r="D42" s="4">
        <v>1</v>
      </c>
      <c r="E42" s="4">
        <v>140.64099999999999</v>
      </c>
      <c r="F42" s="4">
        <v>152.63999999999999</v>
      </c>
      <c r="G42" s="16">
        <v>11.998999999999995</v>
      </c>
      <c r="H42" s="20" t="s">
        <v>219</v>
      </c>
    </row>
    <row r="43" spans="1:8" x14ac:dyDescent="0.25">
      <c r="A43" s="1" t="s">
        <v>119</v>
      </c>
      <c r="B43" s="2" t="s">
        <v>120</v>
      </c>
      <c r="C43" s="4" t="s">
        <v>121</v>
      </c>
      <c r="D43" s="4">
        <v>3</v>
      </c>
      <c r="E43" s="4">
        <v>102.64700000000001</v>
      </c>
      <c r="F43" s="4">
        <v>129.11099999999999</v>
      </c>
      <c r="G43" s="16">
        <v>26.463999999999984</v>
      </c>
      <c r="H43" s="20" t="s">
        <v>219</v>
      </c>
    </row>
    <row r="44" spans="1:8" x14ac:dyDescent="0.25">
      <c r="A44" s="1" t="s">
        <v>122</v>
      </c>
      <c r="B44" s="2" t="s">
        <v>123</v>
      </c>
      <c r="C44" s="4" t="s">
        <v>124</v>
      </c>
      <c r="D44" s="4">
        <v>2</v>
      </c>
      <c r="E44" s="4">
        <v>94.917299999999997</v>
      </c>
      <c r="F44" s="4">
        <v>120.923</v>
      </c>
      <c r="G44" s="16">
        <v>26.005700000000004</v>
      </c>
      <c r="H44" s="20" t="s">
        <v>219</v>
      </c>
    </row>
    <row r="45" spans="1:8" x14ac:dyDescent="0.25">
      <c r="A45" s="5" t="s">
        <v>125</v>
      </c>
      <c r="B45" s="2" t="s">
        <v>126</v>
      </c>
      <c r="C45" s="4" t="s">
        <v>127</v>
      </c>
      <c r="D45" s="4">
        <v>8</v>
      </c>
      <c r="E45" s="4">
        <v>112.93</v>
      </c>
      <c r="F45" s="4">
        <v>119.883</v>
      </c>
      <c r="G45" s="16">
        <v>6.9529999999999887</v>
      </c>
      <c r="H45" s="20" t="s">
        <v>219</v>
      </c>
    </row>
    <row r="46" spans="1:8" x14ac:dyDescent="0.25">
      <c r="A46" s="5" t="s">
        <v>128</v>
      </c>
      <c r="B46" s="2" t="s">
        <v>129</v>
      </c>
      <c r="C46" s="4" t="s">
        <v>130</v>
      </c>
      <c r="D46" s="4">
        <v>3</v>
      </c>
      <c r="E46" s="4">
        <v>70.980500000000006</v>
      </c>
      <c r="F46" s="4">
        <v>150.34800000000001</v>
      </c>
      <c r="G46" s="16">
        <v>79.367500000000007</v>
      </c>
      <c r="H46" s="20" t="s">
        <v>219</v>
      </c>
    </row>
    <row r="47" spans="1:8" x14ac:dyDescent="0.25">
      <c r="A47" s="5" t="s">
        <v>131</v>
      </c>
      <c r="B47" s="2" t="s">
        <v>132</v>
      </c>
      <c r="C47" s="4" t="s">
        <v>133</v>
      </c>
      <c r="D47" s="4">
        <v>4</v>
      </c>
      <c r="E47" s="4">
        <v>128.44399999999999</v>
      </c>
      <c r="F47" s="4">
        <v>147.739</v>
      </c>
      <c r="G47" s="16">
        <v>19.295000000000016</v>
      </c>
      <c r="H47" s="20" t="s">
        <v>219</v>
      </c>
    </row>
    <row r="48" spans="1:8" x14ac:dyDescent="0.25">
      <c r="A48" s="1" t="s">
        <v>134</v>
      </c>
      <c r="B48" s="2" t="s">
        <v>135</v>
      </c>
      <c r="C48" s="2" t="s">
        <v>136</v>
      </c>
      <c r="D48" s="2">
        <v>2</v>
      </c>
      <c r="E48" s="2">
        <v>124.91500000000001</v>
      </c>
      <c r="F48" s="2">
        <v>134.94800000000001</v>
      </c>
      <c r="G48" s="16">
        <v>10.033000000000001</v>
      </c>
      <c r="H48" s="20" t="s">
        <v>219</v>
      </c>
    </row>
    <row r="49" spans="1:8" x14ac:dyDescent="0.25">
      <c r="A49" s="5" t="s">
        <v>137</v>
      </c>
      <c r="B49" s="2" t="s">
        <v>138</v>
      </c>
      <c r="C49" s="4" t="s">
        <v>139</v>
      </c>
      <c r="D49" s="4">
        <v>7</v>
      </c>
      <c r="E49" s="4">
        <v>109.014</v>
      </c>
      <c r="F49" s="4">
        <v>122.04600000000001</v>
      </c>
      <c r="G49" s="16">
        <v>13.032000000000011</v>
      </c>
      <c r="H49" s="20" t="s">
        <v>219</v>
      </c>
    </row>
    <row r="50" spans="1:8" x14ac:dyDescent="0.25">
      <c r="A50" s="1" t="s">
        <v>140</v>
      </c>
      <c r="B50" s="2" t="s">
        <v>141</v>
      </c>
      <c r="C50" s="4" t="s">
        <v>142</v>
      </c>
      <c r="D50" s="4">
        <v>2</v>
      </c>
      <c r="E50" s="4">
        <v>80.734899999999996</v>
      </c>
      <c r="F50" s="4">
        <v>122.102</v>
      </c>
      <c r="G50" s="16">
        <v>41.367100000000008</v>
      </c>
      <c r="H50" s="20" t="s">
        <v>219</v>
      </c>
    </row>
    <row r="51" spans="1:8" x14ac:dyDescent="0.25">
      <c r="A51" s="1" t="s">
        <v>143</v>
      </c>
      <c r="B51" s="2" t="s">
        <v>144</v>
      </c>
      <c r="C51" s="4" t="s">
        <v>145</v>
      </c>
      <c r="D51" s="4">
        <v>1</v>
      </c>
      <c r="E51" s="4">
        <v>120.105</v>
      </c>
      <c r="F51" s="4">
        <v>127.89400000000001</v>
      </c>
      <c r="G51" s="16">
        <v>7.7890000000000015</v>
      </c>
      <c r="H51" s="20" t="s">
        <v>219</v>
      </c>
    </row>
    <row r="52" spans="1:8" x14ac:dyDescent="0.25">
      <c r="A52" s="1" t="s">
        <v>146</v>
      </c>
      <c r="B52" s="2" t="s">
        <v>147</v>
      </c>
      <c r="C52" s="4" t="s">
        <v>148</v>
      </c>
      <c r="D52" s="4">
        <v>1</v>
      </c>
      <c r="E52" s="4">
        <v>104.15</v>
      </c>
      <c r="F52" s="4">
        <v>128.089</v>
      </c>
      <c r="G52" s="16">
        <v>23.938999999999993</v>
      </c>
      <c r="H52" s="20" t="s">
        <v>219</v>
      </c>
    </row>
    <row r="53" spans="1:8" x14ac:dyDescent="0.25">
      <c r="A53" s="1" t="s">
        <v>149</v>
      </c>
      <c r="B53" s="2" t="s">
        <v>150</v>
      </c>
      <c r="C53" s="2" t="s">
        <v>151</v>
      </c>
      <c r="D53" s="2">
        <v>1</v>
      </c>
      <c r="E53" s="2">
        <v>118.61799999999999</v>
      </c>
      <c r="F53" s="2">
        <v>119.247</v>
      </c>
      <c r="G53" s="16">
        <v>0.62900000000000489</v>
      </c>
      <c r="H53" s="20" t="s">
        <v>219</v>
      </c>
    </row>
    <row r="54" spans="1:8" x14ac:dyDescent="0.25">
      <c r="A54" s="1" t="s">
        <v>152</v>
      </c>
      <c r="B54" s="2" t="s">
        <v>153</v>
      </c>
      <c r="C54" s="4" t="s">
        <v>154</v>
      </c>
      <c r="D54" s="4">
        <v>1</v>
      </c>
      <c r="E54" s="4">
        <v>103.871</v>
      </c>
      <c r="F54" s="4">
        <v>133.45400000000001</v>
      </c>
      <c r="G54" s="16">
        <v>29.583000000000013</v>
      </c>
      <c r="H54" s="20" t="s">
        <v>219</v>
      </c>
    </row>
    <row r="55" spans="1:8" x14ac:dyDescent="0.25">
      <c r="A55" s="1" t="s">
        <v>155</v>
      </c>
      <c r="B55" s="2" t="s">
        <v>156</v>
      </c>
      <c r="C55" s="2" t="s">
        <v>157</v>
      </c>
      <c r="D55" s="2">
        <v>1</v>
      </c>
      <c r="E55" s="2">
        <v>100.145</v>
      </c>
      <c r="F55" s="2">
        <v>127.642</v>
      </c>
      <c r="G55" s="16">
        <v>27.497</v>
      </c>
      <c r="H55" s="20" t="s">
        <v>219</v>
      </c>
    </row>
    <row r="56" spans="1:8" x14ac:dyDescent="0.25">
      <c r="A56" s="1" t="s">
        <v>158</v>
      </c>
      <c r="B56" s="2" t="s">
        <v>159</v>
      </c>
      <c r="C56" s="4" t="s">
        <v>160</v>
      </c>
      <c r="D56" s="4">
        <v>1</v>
      </c>
      <c r="E56" s="4">
        <v>94.927999999999997</v>
      </c>
      <c r="F56" s="4">
        <v>119.3</v>
      </c>
      <c r="G56" s="16">
        <v>24.372</v>
      </c>
      <c r="H56" s="20" t="s">
        <v>219</v>
      </c>
    </row>
    <row r="57" spans="1:8" x14ac:dyDescent="0.25">
      <c r="A57" s="1" t="s">
        <v>161</v>
      </c>
      <c r="B57" s="2" t="s">
        <v>162</v>
      </c>
      <c r="C57" s="4" t="s">
        <v>163</v>
      </c>
      <c r="D57" s="4">
        <v>4</v>
      </c>
      <c r="E57" s="4">
        <v>108.181</v>
      </c>
      <c r="F57" s="4">
        <v>138.70500000000001</v>
      </c>
      <c r="G57" s="16">
        <v>30.524000000000015</v>
      </c>
      <c r="H57" s="20" t="s">
        <v>219</v>
      </c>
    </row>
    <row r="58" spans="1:8" x14ac:dyDescent="0.25">
      <c r="A58" s="5" t="s">
        <v>164</v>
      </c>
      <c r="B58" s="2" t="s">
        <v>165</v>
      </c>
      <c r="C58" s="4" t="s">
        <v>166</v>
      </c>
      <c r="D58" s="4">
        <v>1</v>
      </c>
      <c r="E58" s="4">
        <v>121.64700000000001</v>
      </c>
      <c r="F58" s="4">
        <v>123.235</v>
      </c>
      <c r="G58" s="16">
        <v>1.5879999999999939</v>
      </c>
      <c r="H58" s="20" t="s">
        <v>219</v>
      </c>
    </row>
    <row r="59" spans="1:8" x14ac:dyDescent="0.25">
      <c r="A59" s="1" t="s">
        <v>167</v>
      </c>
      <c r="B59" s="2" t="s">
        <v>168</v>
      </c>
      <c r="C59" s="4" t="s">
        <v>169</v>
      </c>
      <c r="D59" s="4">
        <v>1</v>
      </c>
      <c r="E59" s="4">
        <v>100.607</v>
      </c>
      <c r="F59" s="4">
        <v>130.86799999999999</v>
      </c>
      <c r="G59" s="16">
        <v>30.260999999999996</v>
      </c>
      <c r="H59" s="20" t="s">
        <v>219</v>
      </c>
    </row>
    <row r="60" spans="1:8" x14ac:dyDescent="0.25">
      <c r="A60" s="1" t="s">
        <v>170</v>
      </c>
      <c r="B60" s="2" t="s">
        <v>171</v>
      </c>
      <c r="C60" s="4" t="s">
        <v>172</v>
      </c>
      <c r="D60" s="4">
        <v>2</v>
      </c>
      <c r="E60" s="4">
        <v>96.556799999999996</v>
      </c>
      <c r="F60" s="4">
        <v>120.018</v>
      </c>
      <c r="G60" s="16">
        <v>23.461200000000005</v>
      </c>
      <c r="H60" s="20" t="s">
        <v>219</v>
      </c>
    </row>
    <row r="61" spans="1:8" x14ac:dyDescent="0.25">
      <c r="A61" s="1" t="s">
        <v>173</v>
      </c>
      <c r="B61" s="2" t="s">
        <v>174</v>
      </c>
      <c r="C61" s="4" t="s">
        <v>175</v>
      </c>
      <c r="D61" s="4">
        <v>1</v>
      </c>
      <c r="E61" s="4">
        <v>114.815</v>
      </c>
      <c r="F61" s="4">
        <v>128.048</v>
      </c>
      <c r="G61" s="16">
        <v>13.233000000000004</v>
      </c>
      <c r="H61" s="20" t="s">
        <v>219</v>
      </c>
    </row>
    <row r="62" spans="1:8" x14ac:dyDescent="0.25">
      <c r="A62" s="1" t="s">
        <v>176</v>
      </c>
      <c r="B62" s="2" t="s">
        <v>177</v>
      </c>
      <c r="C62" s="4" t="s">
        <v>178</v>
      </c>
      <c r="D62" s="4">
        <v>1</v>
      </c>
      <c r="E62" s="4">
        <v>97.465900000000005</v>
      </c>
      <c r="F62" s="4">
        <v>131.56700000000001</v>
      </c>
      <c r="G62" s="16">
        <v>34.101100000000002</v>
      </c>
      <c r="H62" s="20" t="s">
        <v>219</v>
      </c>
    </row>
    <row r="63" spans="1:8" x14ac:dyDescent="0.25">
      <c r="A63" s="1" t="s">
        <v>179</v>
      </c>
      <c r="B63" s="2" t="s">
        <v>180</v>
      </c>
      <c r="C63" s="2" t="s">
        <v>181</v>
      </c>
      <c r="D63" s="2">
        <v>2</v>
      </c>
      <c r="E63" s="2">
        <v>95.531599999999997</v>
      </c>
      <c r="F63" s="2">
        <v>122.81699999999999</v>
      </c>
      <c r="G63" s="16">
        <v>27.285399999999996</v>
      </c>
      <c r="H63" s="20" t="s">
        <v>219</v>
      </c>
    </row>
    <row r="64" spans="1:8" x14ac:dyDescent="0.25">
      <c r="A64" s="1" t="s">
        <v>182</v>
      </c>
      <c r="B64" s="2" t="s">
        <v>183</v>
      </c>
      <c r="C64" s="4" t="s">
        <v>184</v>
      </c>
      <c r="D64" s="4">
        <v>1</v>
      </c>
      <c r="E64" s="4">
        <v>117.547</v>
      </c>
      <c r="F64" s="4">
        <v>119.566</v>
      </c>
      <c r="G64" s="16">
        <v>2.0190000000000055</v>
      </c>
      <c r="H64" s="20" t="s">
        <v>219</v>
      </c>
    </row>
    <row r="65" spans="1:8" x14ac:dyDescent="0.25">
      <c r="A65" s="5" t="s">
        <v>185</v>
      </c>
      <c r="B65" s="2" t="s">
        <v>186</v>
      </c>
      <c r="C65" s="4" t="s">
        <v>187</v>
      </c>
      <c r="D65" s="4">
        <v>1</v>
      </c>
      <c r="E65" s="4">
        <v>105.648</v>
      </c>
      <c r="F65" s="4">
        <v>123.029</v>
      </c>
      <c r="G65" s="16">
        <v>17.381</v>
      </c>
      <c r="H65" s="20" t="s">
        <v>219</v>
      </c>
    </row>
    <row r="66" spans="1:8" x14ac:dyDescent="0.25">
      <c r="A66" s="1" t="s">
        <v>188</v>
      </c>
      <c r="B66" s="2" t="s">
        <v>189</v>
      </c>
      <c r="C66" s="2" t="s">
        <v>190</v>
      </c>
      <c r="D66" s="2">
        <v>3</v>
      </c>
      <c r="E66" s="2">
        <v>134.577</v>
      </c>
      <c r="F66" s="2">
        <v>137.53399999999999</v>
      </c>
      <c r="G66" s="16">
        <v>2.9569999999999936</v>
      </c>
      <c r="H66" s="20" t="s">
        <v>219</v>
      </c>
    </row>
    <row r="67" spans="1:8" x14ac:dyDescent="0.25">
      <c r="A67" s="1" t="s">
        <v>191</v>
      </c>
      <c r="B67" s="2" t="s">
        <v>192</v>
      </c>
      <c r="C67" s="4" t="s">
        <v>193</v>
      </c>
      <c r="D67" s="9">
        <v>2</v>
      </c>
      <c r="E67" s="9">
        <v>104.901</v>
      </c>
      <c r="F67" s="9">
        <v>132.077</v>
      </c>
      <c r="G67" s="16">
        <v>27.176000000000002</v>
      </c>
      <c r="H67" s="20" t="s">
        <v>219</v>
      </c>
    </row>
    <row r="68" spans="1:8" x14ac:dyDescent="0.25">
      <c r="A68" s="5" t="s">
        <v>194</v>
      </c>
      <c r="B68" s="2" t="s">
        <v>195</v>
      </c>
      <c r="C68" s="4" t="s">
        <v>196</v>
      </c>
      <c r="D68" s="4">
        <v>1</v>
      </c>
      <c r="E68" s="4">
        <v>122.60899999999999</v>
      </c>
      <c r="F68" s="4">
        <v>123.294</v>
      </c>
      <c r="G68" s="16">
        <v>0.68500000000000227</v>
      </c>
      <c r="H68" s="20" t="s">
        <v>219</v>
      </c>
    </row>
    <row r="69" spans="1:8" x14ac:dyDescent="0.25">
      <c r="A69" s="5" t="s">
        <v>197</v>
      </c>
      <c r="B69" s="2" t="s">
        <v>198</v>
      </c>
      <c r="C69" s="4" t="s">
        <v>199</v>
      </c>
      <c r="D69" s="4">
        <v>2</v>
      </c>
      <c r="E69" s="4">
        <v>86.119699999999995</v>
      </c>
      <c r="F69" s="4">
        <v>125.187</v>
      </c>
      <c r="G69" s="16">
        <v>39.067300000000003</v>
      </c>
      <c r="H69" s="20" t="s">
        <v>219</v>
      </c>
    </row>
    <row r="70" spans="1:8" x14ac:dyDescent="0.25">
      <c r="A70" s="1" t="s">
        <v>200</v>
      </c>
      <c r="B70" s="2" t="s">
        <v>201</v>
      </c>
      <c r="C70" s="4" t="s">
        <v>202</v>
      </c>
      <c r="D70" s="4">
        <v>1</v>
      </c>
      <c r="E70" s="4">
        <v>136.619</v>
      </c>
      <c r="F70" s="4">
        <v>142.75200000000001</v>
      </c>
      <c r="G70" s="16">
        <v>6.1330000000000098</v>
      </c>
      <c r="H70" s="20" t="s">
        <v>219</v>
      </c>
    </row>
    <row r="71" spans="1:8" x14ac:dyDescent="0.25">
      <c r="A71" s="1" t="s">
        <v>203</v>
      </c>
      <c r="B71" s="2" t="s">
        <v>204</v>
      </c>
      <c r="C71" s="2" t="s">
        <v>205</v>
      </c>
      <c r="D71" s="2">
        <v>5</v>
      </c>
      <c r="E71" s="2">
        <v>128.42400000000001</v>
      </c>
      <c r="F71" s="2">
        <v>139.82599999999999</v>
      </c>
      <c r="G71" s="16">
        <v>11.401999999999987</v>
      </c>
      <c r="H71" s="20" t="s">
        <v>219</v>
      </c>
    </row>
    <row r="72" spans="1:8" x14ac:dyDescent="0.25">
      <c r="A72" s="1" t="s">
        <v>206</v>
      </c>
      <c r="B72" s="2" t="s">
        <v>207</v>
      </c>
      <c r="C72" s="2" t="s">
        <v>208</v>
      </c>
      <c r="D72" s="2">
        <v>1</v>
      </c>
      <c r="E72" s="2">
        <v>126.48</v>
      </c>
      <c r="F72" s="2">
        <v>136.202</v>
      </c>
      <c r="G72" s="16">
        <v>9.7219999999999942</v>
      </c>
      <c r="H72" s="20" t="s">
        <v>219</v>
      </c>
    </row>
    <row r="73" spans="1:8" x14ac:dyDescent="0.25">
      <c r="A73" s="1" t="s">
        <v>209</v>
      </c>
      <c r="B73" s="2" t="s">
        <v>210</v>
      </c>
      <c r="C73" s="2" t="s">
        <v>211</v>
      </c>
      <c r="D73" s="2">
        <v>4</v>
      </c>
      <c r="E73" s="2">
        <v>108.273</v>
      </c>
      <c r="F73" s="2">
        <v>148.13200000000001</v>
      </c>
      <c r="G73" s="16">
        <v>39.859000000000009</v>
      </c>
      <c r="H73" s="20" t="s">
        <v>219</v>
      </c>
    </row>
    <row r="74" spans="1:8" x14ac:dyDescent="0.25">
      <c r="A74" s="1" t="s">
        <v>212</v>
      </c>
      <c r="B74" s="2" t="s">
        <v>212</v>
      </c>
      <c r="C74" s="4" t="s">
        <v>29</v>
      </c>
      <c r="D74" s="4">
        <v>1</v>
      </c>
      <c r="E74" s="4">
        <v>134.32</v>
      </c>
      <c r="F74" s="4">
        <v>148.68799999999999</v>
      </c>
      <c r="G74" s="16">
        <v>14.367999999999995</v>
      </c>
      <c r="H74" s="20" t="s">
        <v>219</v>
      </c>
    </row>
    <row r="75" spans="1:8" x14ac:dyDescent="0.25">
      <c r="A75" s="1" t="s">
        <v>213</v>
      </c>
      <c r="B75" s="2" t="s">
        <v>214</v>
      </c>
      <c r="C75" s="4" t="s">
        <v>215</v>
      </c>
      <c r="D75" s="4">
        <v>1</v>
      </c>
      <c r="E75" s="4">
        <v>132.59399999999999</v>
      </c>
      <c r="F75" s="4">
        <v>140.54</v>
      </c>
      <c r="G75" s="16">
        <v>7.945999999999998</v>
      </c>
      <c r="H75" s="20" t="s">
        <v>219</v>
      </c>
    </row>
    <row r="76" spans="1:8" x14ac:dyDescent="0.25">
      <c r="A76" s="1" t="s">
        <v>216</v>
      </c>
      <c r="B76" s="2" t="s">
        <v>217</v>
      </c>
      <c r="C76" s="4" t="s">
        <v>218</v>
      </c>
      <c r="D76" s="4">
        <v>2</v>
      </c>
      <c r="E76" s="4">
        <v>139.56899999999999</v>
      </c>
      <c r="F76" s="4">
        <v>161.52000000000001</v>
      </c>
      <c r="G76" s="16">
        <v>21.951000000000022</v>
      </c>
      <c r="H76" s="20" t="s">
        <v>219</v>
      </c>
    </row>
    <row r="77" spans="1:8" x14ac:dyDescent="0.25">
      <c r="A77" s="1" t="s">
        <v>0</v>
      </c>
      <c r="B77" s="2" t="s">
        <v>1</v>
      </c>
      <c r="C77" s="2" t="s">
        <v>2</v>
      </c>
      <c r="D77" s="2">
        <v>6</v>
      </c>
      <c r="E77" s="2">
        <v>67.710099999999997</v>
      </c>
      <c r="F77" s="2">
        <v>118.991</v>
      </c>
      <c r="G77" s="16">
        <v>51.280900000000003</v>
      </c>
      <c r="H77" s="20" t="s">
        <v>225</v>
      </c>
    </row>
    <row r="78" spans="1:8" x14ac:dyDescent="0.25">
      <c r="A78" s="1" t="s">
        <v>3</v>
      </c>
      <c r="B78" s="2" t="s">
        <v>4</v>
      </c>
      <c r="C78" s="4" t="s">
        <v>5</v>
      </c>
      <c r="D78" s="4">
        <v>4</v>
      </c>
      <c r="E78" s="4">
        <v>129.822</v>
      </c>
      <c r="F78" s="4">
        <v>140.94499999999999</v>
      </c>
      <c r="G78" s="16">
        <v>11.12299999999999</v>
      </c>
      <c r="H78" s="20" t="s">
        <v>225</v>
      </c>
    </row>
    <row r="79" spans="1:8" x14ac:dyDescent="0.25">
      <c r="A79" s="1" t="s">
        <v>6</v>
      </c>
      <c r="B79" s="2" t="s">
        <v>7</v>
      </c>
      <c r="C79" s="2" t="s">
        <v>8</v>
      </c>
      <c r="D79" s="2">
        <v>1</v>
      </c>
      <c r="E79" s="2">
        <v>94.289199999999994</v>
      </c>
      <c r="F79" s="2">
        <v>138.39599999999999</v>
      </c>
      <c r="G79" s="16">
        <v>44.106799999999993</v>
      </c>
      <c r="H79" s="20" t="s">
        <v>225</v>
      </c>
    </row>
    <row r="80" spans="1:8" x14ac:dyDescent="0.25">
      <c r="A80" s="1" t="s">
        <v>12</v>
      </c>
      <c r="B80" s="2" t="s">
        <v>13</v>
      </c>
      <c r="C80" s="4" t="s">
        <v>14</v>
      </c>
      <c r="D80" s="4">
        <v>2</v>
      </c>
      <c r="E80" s="4">
        <v>124.92400000000001</v>
      </c>
      <c r="F80" s="4">
        <v>145.47200000000001</v>
      </c>
      <c r="G80" s="16">
        <v>20.548000000000002</v>
      </c>
      <c r="H80" s="20" t="s">
        <v>225</v>
      </c>
    </row>
    <row r="81" spans="1:8" x14ac:dyDescent="0.25">
      <c r="A81" s="1" t="s">
        <v>18</v>
      </c>
      <c r="B81" s="2" t="s">
        <v>19</v>
      </c>
      <c r="C81" s="4" t="s">
        <v>20</v>
      </c>
      <c r="D81" s="4">
        <v>1</v>
      </c>
      <c r="E81" s="4">
        <v>115.57899999999999</v>
      </c>
      <c r="F81" s="4">
        <v>128.00399999999999</v>
      </c>
      <c r="G81" s="16">
        <v>12.424999999999997</v>
      </c>
      <c r="H81" s="20" t="s">
        <v>225</v>
      </c>
    </row>
    <row r="82" spans="1:8" x14ac:dyDescent="0.25">
      <c r="A82" s="5" t="s">
        <v>21</v>
      </c>
      <c r="B82" s="2" t="s">
        <v>22</v>
      </c>
      <c r="C82" s="4" t="s">
        <v>23</v>
      </c>
      <c r="D82" s="4">
        <v>1</v>
      </c>
      <c r="E82" s="4">
        <v>81.308400000000006</v>
      </c>
      <c r="F82" s="4">
        <v>120.678</v>
      </c>
      <c r="G82" s="16">
        <v>39.369599999999991</v>
      </c>
      <c r="H82" s="20" t="s">
        <v>225</v>
      </c>
    </row>
    <row r="83" spans="1:8" x14ac:dyDescent="0.25">
      <c r="A83" s="1" t="s">
        <v>236</v>
      </c>
      <c r="B83" s="2" t="s">
        <v>237</v>
      </c>
      <c r="C83" s="2" t="s">
        <v>238</v>
      </c>
      <c r="D83" s="2">
        <v>2</v>
      </c>
      <c r="E83" s="2">
        <v>82.184700000000007</v>
      </c>
      <c r="F83" s="2">
        <v>120.23099999999999</v>
      </c>
      <c r="G83" s="16">
        <v>38.046299999999988</v>
      </c>
      <c r="H83" s="20" t="s">
        <v>225</v>
      </c>
    </row>
    <row r="84" spans="1:8" x14ac:dyDescent="0.25">
      <c r="A84" s="1" t="s">
        <v>24</v>
      </c>
      <c r="B84" s="2" t="s">
        <v>25</v>
      </c>
      <c r="C84" s="2" t="s">
        <v>26</v>
      </c>
      <c r="D84" s="2">
        <v>1</v>
      </c>
      <c r="E84" s="2">
        <v>114.182</v>
      </c>
      <c r="F84" s="2">
        <v>129.34299999999999</v>
      </c>
      <c r="G84" s="16">
        <v>15.160999999999987</v>
      </c>
      <c r="H84" s="20" t="s">
        <v>225</v>
      </c>
    </row>
    <row r="85" spans="1:8" x14ac:dyDescent="0.25">
      <c r="A85" s="1" t="s">
        <v>27</v>
      </c>
      <c r="B85" s="2" t="s">
        <v>28</v>
      </c>
      <c r="C85" s="4" t="s">
        <v>29</v>
      </c>
      <c r="D85" s="4">
        <v>1</v>
      </c>
      <c r="E85" s="4">
        <v>134.32</v>
      </c>
      <c r="F85" s="4">
        <v>143.46600000000001</v>
      </c>
      <c r="G85" s="16">
        <v>9.146000000000015</v>
      </c>
      <c r="H85" s="20" t="s">
        <v>225</v>
      </c>
    </row>
    <row r="86" spans="1:8" x14ac:dyDescent="0.25">
      <c r="A86" s="5" t="s">
        <v>30</v>
      </c>
      <c r="B86" s="2" t="s">
        <v>31</v>
      </c>
      <c r="C86" s="4" t="s">
        <v>32</v>
      </c>
      <c r="D86" s="4">
        <v>1</v>
      </c>
      <c r="E86" s="4">
        <v>98.357200000000006</v>
      </c>
      <c r="F86" s="4">
        <v>132.262</v>
      </c>
      <c r="G86" s="16">
        <v>33.904799999999994</v>
      </c>
      <c r="H86" s="20" t="s">
        <v>225</v>
      </c>
    </row>
    <row r="87" spans="1:8" x14ac:dyDescent="0.25">
      <c r="A87" s="1" t="s">
        <v>33</v>
      </c>
      <c r="B87" s="2" t="s">
        <v>34</v>
      </c>
      <c r="C87" s="4" t="s">
        <v>35</v>
      </c>
      <c r="D87" s="4">
        <v>1</v>
      </c>
      <c r="E87" s="4">
        <v>139.94499999999999</v>
      </c>
      <c r="F87" s="4">
        <v>149.137</v>
      </c>
      <c r="G87" s="16">
        <v>9.1920000000000073</v>
      </c>
      <c r="H87" s="20" t="s">
        <v>225</v>
      </c>
    </row>
    <row r="88" spans="1:8" x14ac:dyDescent="0.25">
      <c r="A88" s="1" t="s">
        <v>36</v>
      </c>
      <c r="B88" s="2" t="s">
        <v>37</v>
      </c>
      <c r="C88" s="2" t="s">
        <v>38</v>
      </c>
      <c r="D88" s="2">
        <v>4</v>
      </c>
      <c r="E88" s="2">
        <v>78.012600000000006</v>
      </c>
      <c r="F88" s="2">
        <v>122.452</v>
      </c>
      <c r="G88" s="16">
        <v>44.439399999999992</v>
      </c>
      <c r="H88" s="20" t="s">
        <v>225</v>
      </c>
    </row>
    <row r="89" spans="1:8" x14ac:dyDescent="0.25">
      <c r="A89" s="1" t="s">
        <v>39</v>
      </c>
      <c r="B89" s="2" t="s">
        <v>40</v>
      </c>
      <c r="C89" s="2" t="s">
        <v>41</v>
      </c>
      <c r="D89" s="2">
        <v>2</v>
      </c>
      <c r="E89" s="2">
        <v>119.80500000000001</v>
      </c>
      <c r="F89" s="2">
        <v>124.137</v>
      </c>
      <c r="G89" s="16">
        <v>4.3319999999999936</v>
      </c>
      <c r="H89" s="20" t="s">
        <v>225</v>
      </c>
    </row>
    <row r="90" spans="1:8" x14ac:dyDescent="0.25">
      <c r="A90" s="5" t="s">
        <v>42</v>
      </c>
      <c r="B90" s="2" t="s">
        <v>43</v>
      </c>
      <c r="C90" s="4" t="s">
        <v>44</v>
      </c>
      <c r="D90" s="4">
        <v>1</v>
      </c>
      <c r="E90" s="4">
        <v>117.217</v>
      </c>
      <c r="F90" s="4">
        <v>124.88</v>
      </c>
      <c r="G90" s="16">
        <v>7.6629999999999967</v>
      </c>
      <c r="H90" s="20" t="s">
        <v>225</v>
      </c>
    </row>
    <row r="91" spans="1:8" x14ac:dyDescent="0.25">
      <c r="A91" s="1" t="s">
        <v>245</v>
      </c>
      <c r="B91" s="2" t="s">
        <v>246</v>
      </c>
      <c r="C91" s="4" t="s">
        <v>247</v>
      </c>
      <c r="D91" s="4">
        <v>1</v>
      </c>
      <c r="E91" s="4">
        <v>109.47</v>
      </c>
      <c r="F91" s="4">
        <v>119.39100000000001</v>
      </c>
      <c r="G91" s="16">
        <v>9.9210000000000065</v>
      </c>
      <c r="H91" s="20" t="s">
        <v>225</v>
      </c>
    </row>
    <row r="92" spans="1:8" x14ac:dyDescent="0.25">
      <c r="A92" s="1" t="s">
        <v>45</v>
      </c>
      <c r="B92" s="2" t="s">
        <v>46</v>
      </c>
      <c r="C92" s="2" t="s">
        <v>47</v>
      </c>
      <c r="D92" s="2">
        <v>1</v>
      </c>
      <c r="E92" s="2">
        <v>101.077</v>
      </c>
      <c r="F92" s="2">
        <v>129.255</v>
      </c>
      <c r="G92" s="16">
        <v>28.177999999999997</v>
      </c>
      <c r="H92" s="20" t="s">
        <v>225</v>
      </c>
    </row>
    <row r="93" spans="1:8" x14ac:dyDescent="0.25">
      <c r="A93" s="1" t="s">
        <v>248</v>
      </c>
      <c r="B93" s="2" t="s">
        <v>249</v>
      </c>
      <c r="C93" s="4" t="s">
        <v>247</v>
      </c>
      <c r="D93" s="4">
        <v>1</v>
      </c>
      <c r="E93" s="4">
        <v>109.47</v>
      </c>
      <c r="F93" s="4">
        <v>119.39100000000001</v>
      </c>
      <c r="G93" s="16">
        <v>9.9210000000000065</v>
      </c>
      <c r="H93" s="20" t="s">
        <v>225</v>
      </c>
    </row>
    <row r="94" spans="1:8" x14ac:dyDescent="0.25">
      <c r="A94" s="5" t="s">
        <v>48</v>
      </c>
      <c r="B94" s="2" t="s">
        <v>49</v>
      </c>
      <c r="C94" s="4" t="s">
        <v>50</v>
      </c>
      <c r="D94" s="4">
        <v>1</v>
      </c>
      <c r="E94" s="4">
        <v>113.191</v>
      </c>
      <c r="F94" s="4">
        <v>127.676</v>
      </c>
      <c r="G94" s="16">
        <v>14.484999999999999</v>
      </c>
      <c r="H94" s="20" t="s">
        <v>225</v>
      </c>
    </row>
    <row r="95" spans="1:8" x14ac:dyDescent="0.25">
      <c r="A95" s="5" t="s">
        <v>51</v>
      </c>
      <c r="B95" s="2" t="s">
        <v>52</v>
      </c>
      <c r="C95" s="4" t="s">
        <v>53</v>
      </c>
      <c r="D95" s="4">
        <v>1</v>
      </c>
      <c r="E95" s="4">
        <v>85.881299999999996</v>
      </c>
      <c r="F95" s="4">
        <v>135.131</v>
      </c>
      <c r="G95" s="16">
        <v>49.249700000000004</v>
      </c>
      <c r="H95" s="20" t="s">
        <v>225</v>
      </c>
    </row>
    <row r="96" spans="1:8" x14ac:dyDescent="0.25">
      <c r="A96" s="1" t="s">
        <v>54</v>
      </c>
      <c r="B96" s="2" t="s">
        <v>55</v>
      </c>
      <c r="C96" s="4" t="s">
        <v>56</v>
      </c>
      <c r="D96" s="4">
        <v>1</v>
      </c>
      <c r="E96" s="4">
        <v>113.764</v>
      </c>
      <c r="F96" s="4">
        <v>127.85599999999999</v>
      </c>
      <c r="G96" s="16">
        <v>14.091999999999999</v>
      </c>
      <c r="H96" s="20" t="s">
        <v>225</v>
      </c>
    </row>
    <row r="97" spans="1:8" x14ac:dyDescent="0.25">
      <c r="A97" s="1" t="s">
        <v>57</v>
      </c>
      <c r="B97" s="2" t="s">
        <v>58</v>
      </c>
      <c r="C97" s="4" t="s">
        <v>59</v>
      </c>
      <c r="D97" s="4">
        <v>3</v>
      </c>
      <c r="E97" s="4">
        <v>105.71899999999999</v>
      </c>
      <c r="F97" s="4">
        <v>128.72</v>
      </c>
      <c r="G97" s="16">
        <v>23.001000000000005</v>
      </c>
      <c r="H97" s="20" t="s">
        <v>225</v>
      </c>
    </row>
    <row r="98" spans="1:8" x14ac:dyDescent="0.25">
      <c r="A98" s="1" t="s">
        <v>250</v>
      </c>
      <c r="B98" s="2" t="s">
        <v>251</v>
      </c>
      <c r="C98" s="4" t="s">
        <v>252</v>
      </c>
      <c r="D98" s="4">
        <v>4</v>
      </c>
      <c r="E98" s="4">
        <v>116.429</v>
      </c>
      <c r="F98" s="4">
        <v>136.47999999999999</v>
      </c>
      <c r="G98" s="16">
        <v>20.050999999999988</v>
      </c>
      <c r="H98" s="20" t="s">
        <v>225</v>
      </c>
    </row>
    <row r="99" spans="1:8" x14ac:dyDescent="0.25">
      <c r="A99" s="1" t="s">
        <v>60</v>
      </c>
      <c r="B99" s="2" t="s">
        <v>61</v>
      </c>
      <c r="C99" s="4" t="s">
        <v>62</v>
      </c>
      <c r="D99" s="4">
        <v>2</v>
      </c>
      <c r="E99" s="4">
        <v>105.7</v>
      </c>
      <c r="F99" s="4">
        <v>131.38999999999999</v>
      </c>
      <c r="G99" s="16">
        <v>25.689999999999984</v>
      </c>
      <c r="H99" s="20" t="s">
        <v>225</v>
      </c>
    </row>
    <row r="100" spans="1:8" x14ac:dyDescent="0.25">
      <c r="A100" s="1" t="s">
        <v>63</v>
      </c>
      <c r="B100" s="2" t="s">
        <v>64</v>
      </c>
      <c r="C100" s="2" t="s">
        <v>65</v>
      </c>
      <c r="D100" s="2">
        <v>2</v>
      </c>
      <c r="E100" s="2">
        <v>122.86799999999999</v>
      </c>
      <c r="F100" s="2">
        <v>132.68899999999999</v>
      </c>
      <c r="G100" s="16">
        <v>9.820999999999998</v>
      </c>
      <c r="H100" s="20" t="s">
        <v>225</v>
      </c>
    </row>
    <row r="101" spans="1:8" x14ac:dyDescent="0.25">
      <c r="A101" s="1" t="s">
        <v>66</v>
      </c>
      <c r="B101" s="2" t="s">
        <v>67</v>
      </c>
      <c r="C101" s="2" t="s">
        <v>68</v>
      </c>
      <c r="D101" s="2">
        <v>2</v>
      </c>
      <c r="E101" s="2">
        <v>61.054900000000004</v>
      </c>
      <c r="F101" s="2">
        <v>123.59099999999999</v>
      </c>
      <c r="G101" s="16">
        <v>62.53609999999999</v>
      </c>
      <c r="H101" s="20" t="s">
        <v>225</v>
      </c>
    </row>
    <row r="102" spans="1:8" x14ac:dyDescent="0.25">
      <c r="A102" s="1" t="s">
        <v>69</v>
      </c>
      <c r="B102" s="2" t="s">
        <v>70</v>
      </c>
      <c r="C102" s="2" t="s">
        <v>71</v>
      </c>
      <c r="D102" s="2">
        <v>2</v>
      </c>
      <c r="E102" s="2">
        <v>112.688</v>
      </c>
      <c r="F102" s="2">
        <v>131.946</v>
      </c>
      <c r="G102" s="16">
        <v>19.257999999999996</v>
      </c>
      <c r="H102" s="20" t="s">
        <v>225</v>
      </c>
    </row>
    <row r="103" spans="1:8" x14ac:dyDescent="0.25">
      <c r="A103" s="1" t="s">
        <v>72</v>
      </c>
      <c r="B103" s="2" t="s">
        <v>73</v>
      </c>
      <c r="C103" s="2" t="s">
        <v>74</v>
      </c>
      <c r="D103" s="2">
        <v>2</v>
      </c>
      <c r="E103" s="2">
        <v>108.786</v>
      </c>
      <c r="F103" s="2">
        <v>135.839</v>
      </c>
      <c r="G103" s="16">
        <v>27.052999999999997</v>
      </c>
      <c r="H103" s="20" t="s">
        <v>225</v>
      </c>
    </row>
    <row r="104" spans="1:8" x14ac:dyDescent="0.25">
      <c r="A104" s="1" t="s">
        <v>75</v>
      </c>
      <c r="B104" s="2" t="s">
        <v>76</v>
      </c>
      <c r="C104" s="4" t="s">
        <v>77</v>
      </c>
      <c r="D104" s="4">
        <v>2</v>
      </c>
      <c r="E104" s="4">
        <v>87.986099999999993</v>
      </c>
      <c r="F104" s="4">
        <v>131.51300000000001</v>
      </c>
      <c r="G104" s="16">
        <v>43.526900000000012</v>
      </c>
      <c r="H104" s="20" t="s">
        <v>225</v>
      </c>
    </row>
    <row r="105" spans="1:8" x14ac:dyDescent="0.25">
      <c r="A105" s="5" t="s">
        <v>78</v>
      </c>
      <c r="B105" s="2" t="s">
        <v>79</v>
      </c>
      <c r="C105" s="4" t="s">
        <v>80</v>
      </c>
      <c r="D105" s="4">
        <v>1</v>
      </c>
      <c r="E105" s="4">
        <v>36.9681</v>
      </c>
      <c r="F105" s="4">
        <v>149.054</v>
      </c>
      <c r="G105" s="16">
        <v>112.08590000000001</v>
      </c>
      <c r="H105" s="20" t="s">
        <v>225</v>
      </c>
    </row>
    <row r="106" spans="1:8" x14ac:dyDescent="0.25">
      <c r="A106" s="1" t="s">
        <v>253</v>
      </c>
      <c r="B106" s="2" t="s">
        <v>254</v>
      </c>
      <c r="C106" s="4" t="s">
        <v>255</v>
      </c>
      <c r="D106" s="4">
        <v>1</v>
      </c>
      <c r="E106" s="4">
        <v>140.68</v>
      </c>
      <c r="F106" s="4">
        <v>140.72399999999999</v>
      </c>
      <c r="G106" s="16">
        <v>4.399999999998272E-2</v>
      </c>
      <c r="H106" s="20" t="s">
        <v>225</v>
      </c>
    </row>
    <row r="107" spans="1:8" x14ac:dyDescent="0.25">
      <c r="A107" s="1" t="s">
        <v>81</v>
      </c>
      <c r="B107" s="2" t="s">
        <v>82</v>
      </c>
      <c r="C107" s="4" t="s">
        <v>83</v>
      </c>
      <c r="D107" s="4">
        <v>1</v>
      </c>
      <c r="E107" s="4">
        <v>133.12200000000001</v>
      </c>
      <c r="F107" s="4">
        <v>137.095</v>
      </c>
      <c r="G107" s="16">
        <v>3.9729999999999848</v>
      </c>
      <c r="H107" s="20" t="s">
        <v>225</v>
      </c>
    </row>
    <row r="108" spans="1:8" x14ac:dyDescent="0.25">
      <c r="A108" s="1" t="s">
        <v>84</v>
      </c>
      <c r="B108" s="2" t="s">
        <v>85</v>
      </c>
      <c r="C108" s="4" t="s">
        <v>86</v>
      </c>
      <c r="D108" s="4">
        <v>1</v>
      </c>
      <c r="E108" s="4">
        <v>130.238</v>
      </c>
      <c r="F108" s="4">
        <v>146.762</v>
      </c>
      <c r="G108" s="16">
        <v>16.524000000000001</v>
      </c>
      <c r="H108" s="20" t="s">
        <v>225</v>
      </c>
    </row>
    <row r="109" spans="1:8" x14ac:dyDescent="0.25">
      <c r="A109" s="1" t="s">
        <v>87</v>
      </c>
      <c r="B109" s="2" t="s">
        <v>88</v>
      </c>
      <c r="C109" s="4" t="s">
        <v>89</v>
      </c>
      <c r="D109" s="4">
        <v>1</v>
      </c>
      <c r="E109" s="4">
        <v>133.524</v>
      </c>
      <c r="F109" s="4">
        <v>146.41399999999999</v>
      </c>
      <c r="G109" s="16">
        <v>12.889999999999986</v>
      </c>
      <c r="H109" s="20" t="s">
        <v>225</v>
      </c>
    </row>
    <row r="110" spans="1:8" x14ac:dyDescent="0.25">
      <c r="A110" s="6" t="s">
        <v>90</v>
      </c>
      <c r="B110" s="4" t="s">
        <v>91</v>
      </c>
      <c r="C110" s="4" t="s">
        <v>92</v>
      </c>
      <c r="D110" s="4">
        <v>1</v>
      </c>
      <c r="E110" s="4">
        <v>124.648</v>
      </c>
      <c r="F110" s="4">
        <v>143.03</v>
      </c>
      <c r="G110" s="16">
        <v>18.382000000000005</v>
      </c>
      <c r="H110" s="20" t="s">
        <v>225</v>
      </c>
    </row>
    <row r="111" spans="1:8" x14ac:dyDescent="0.25">
      <c r="A111" s="1" t="s">
        <v>256</v>
      </c>
      <c r="B111" s="2" t="s">
        <v>257</v>
      </c>
      <c r="C111" s="2" t="s">
        <v>258</v>
      </c>
      <c r="D111" s="2">
        <v>1</v>
      </c>
      <c r="E111" s="2">
        <v>91.119100000000003</v>
      </c>
      <c r="F111" s="2">
        <v>120.43</v>
      </c>
      <c r="G111" s="16">
        <v>29.310900000000004</v>
      </c>
      <c r="H111" s="20" t="s">
        <v>225</v>
      </c>
    </row>
    <row r="112" spans="1:8" x14ac:dyDescent="0.25">
      <c r="A112" s="1" t="s">
        <v>99</v>
      </c>
      <c r="B112" s="2" t="s">
        <v>100</v>
      </c>
      <c r="C112" s="2" t="s">
        <v>101</v>
      </c>
      <c r="D112" s="2">
        <v>2</v>
      </c>
      <c r="E112" s="2">
        <v>112.622</v>
      </c>
      <c r="F112" s="2">
        <v>122.038</v>
      </c>
      <c r="G112" s="16">
        <v>9.4159999999999968</v>
      </c>
      <c r="H112" s="20" t="s">
        <v>225</v>
      </c>
    </row>
    <row r="113" spans="1:8" x14ac:dyDescent="0.25">
      <c r="A113" s="1" t="s">
        <v>102</v>
      </c>
      <c r="B113" s="2" t="s">
        <v>103</v>
      </c>
      <c r="C113" s="4" t="s">
        <v>104</v>
      </c>
      <c r="D113" s="4">
        <v>1</v>
      </c>
      <c r="E113" s="4">
        <v>103.581</v>
      </c>
      <c r="F113" s="4">
        <v>127.142</v>
      </c>
      <c r="G113" s="16">
        <v>23.560999999999993</v>
      </c>
      <c r="H113" s="20" t="s">
        <v>225</v>
      </c>
    </row>
    <row r="114" spans="1:8" ht="27.6" x14ac:dyDescent="0.25">
      <c r="A114" s="1" t="s">
        <v>105</v>
      </c>
      <c r="B114" s="13" t="s">
        <v>259</v>
      </c>
      <c r="C114" s="4" t="s">
        <v>107</v>
      </c>
      <c r="D114" s="4">
        <v>5</v>
      </c>
      <c r="E114" s="4">
        <v>54.491</v>
      </c>
      <c r="F114" s="4">
        <v>121.57899999999999</v>
      </c>
      <c r="G114" s="16">
        <v>67.087999999999994</v>
      </c>
      <c r="H114" s="20" t="s">
        <v>225</v>
      </c>
    </row>
    <row r="115" spans="1:8" x14ac:dyDescent="0.25">
      <c r="A115" s="1" t="s">
        <v>108</v>
      </c>
      <c r="B115" s="2" t="s">
        <v>106</v>
      </c>
      <c r="C115" s="4" t="s">
        <v>107</v>
      </c>
      <c r="D115" s="4">
        <v>5</v>
      </c>
      <c r="E115" s="4">
        <v>54.491</v>
      </c>
      <c r="F115" s="4">
        <v>121.57899999999999</v>
      </c>
      <c r="G115" s="16">
        <v>67.087999999999994</v>
      </c>
      <c r="H115" s="20" t="s">
        <v>225</v>
      </c>
    </row>
    <row r="116" spans="1:8" x14ac:dyDescent="0.25">
      <c r="A116" s="1" t="s">
        <v>109</v>
      </c>
      <c r="B116" s="2" t="s">
        <v>110</v>
      </c>
      <c r="C116" s="2" t="s">
        <v>111</v>
      </c>
      <c r="D116" s="2">
        <v>4</v>
      </c>
      <c r="E116" s="2">
        <v>34.087000000000003</v>
      </c>
      <c r="F116" s="2">
        <v>127.551</v>
      </c>
      <c r="G116" s="16">
        <v>93.463999999999999</v>
      </c>
      <c r="H116" s="20" t="s">
        <v>225</v>
      </c>
    </row>
    <row r="117" spans="1:8" x14ac:dyDescent="0.25">
      <c r="A117" s="6" t="s">
        <v>112</v>
      </c>
      <c r="B117" s="4" t="s">
        <v>113</v>
      </c>
      <c r="C117" s="7" t="s">
        <v>114</v>
      </c>
      <c r="D117" s="4">
        <v>2</v>
      </c>
      <c r="E117" s="4">
        <v>129.36799999999999</v>
      </c>
      <c r="F117" s="4">
        <v>137.78700000000001</v>
      </c>
      <c r="G117" s="16">
        <v>8.4190000000000111</v>
      </c>
      <c r="H117" s="20" t="s">
        <v>225</v>
      </c>
    </row>
    <row r="118" spans="1:8" x14ac:dyDescent="0.25">
      <c r="A118" s="6" t="s">
        <v>115</v>
      </c>
      <c r="B118" s="4" t="s">
        <v>113</v>
      </c>
      <c r="C118" s="7" t="s">
        <v>114</v>
      </c>
      <c r="D118" s="4">
        <v>2</v>
      </c>
      <c r="E118" s="4">
        <v>129.36799999999999</v>
      </c>
      <c r="F118" s="4">
        <v>137.78700000000001</v>
      </c>
      <c r="G118" s="16">
        <v>8.4190000000000111</v>
      </c>
      <c r="H118" s="20" t="s">
        <v>225</v>
      </c>
    </row>
    <row r="119" spans="1:8" x14ac:dyDescent="0.25">
      <c r="A119" s="1" t="s">
        <v>116</v>
      </c>
      <c r="B119" s="2" t="s">
        <v>117</v>
      </c>
      <c r="C119" s="4" t="s">
        <v>118</v>
      </c>
      <c r="D119" s="4">
        <v>1</v>
      </c>
      <c r="E119" s="4">
        <v>140.64099999999999</v>
      </c>
      <c r="F119" s="4">
        <v>152.066</v>
      </c>
      <c r="G119" s="16">
        <v>11.425000000000011</v>
      </c>
      <c r="H119" s="20" t="s">
        <v>225</v>
      </c>
    </row>
    <row r="120" spans="1:8" x14ac:dyDescent="0.25">
      <c r="A120" s="1" t="s">
        <v>119</v>
      </c>
      <c r="B120" s="2" t="s">
        <v>120</v>
      </c>
      <c r="C120" s="4" t="s">
        <v>121</v>
      </c>
      <c r="D120" s="4">
        <v>3</v>
      </c>
      <c r="E120" s="4">
        <v>102.64700000000001</v>
      </c>
      <c r="F120" s="4">
        <v>124.602</v>
      </c>
      <c r="G120" s="16">
        <v>21.954999999999998</v>
      </c>
      <c r="H120" s="20" t="s">
        <v>225</v>
      </c>
    </row>
    <row r="121" spans="1:8" x14ac:dyDescent="0.25">
      <c r="A121" s="5" t="s">
        <v>125</v>
      </c>
      <c r="B121" s="2" t="s">
        <v>126</v>
      </c>
      <c r="C121" s="4" t="s">
        <v>127</v>
      </c>
      <c r="D121" s="4">
        <v>8</v>
      </c>
      <c r="E121" s="4">
        <v>112.93</v>
      </c>
      <c r="F121" s="4">
        <v>122.92700000000001</v>
      </c>
      <c r="G121" s="16">
        <v>9.9969999999999999</v>
      </c>
      <c r="H121" s="20" t="s">
        <v>225</v>
      </c>
    </row>
    <row r="122" spans="1:8" x14ac:dyDescent="0.25">
      <c r="A122" s="1" t="s">
        <v>260</v>
      </c>
      <c r="B122" s="2" t="s">
        <v>261</v>
      </c>
      <c r="C122" s="2" t="s">
        <v>262</v>
      </c>
      <c r="D122" s="2">
        <v>2</v>
      </c>
      <c r="E122" s="2">
        <v>94.772400000000005</v>
      </c>
      <c r="F122" s="2">
        <v>117.596</v>
      </c>
      <c r="G122" s="16">
        <v>22.823599999999999</v>
      </c>
      <c r="H122" s="20" t="s">
        <v>225</v>
      </c>
    </row>
    <row r="123" spans="1:8" x14ac:dyDescent="0.25">
      <c r="A123" s="5" t="s">
        <v>128</v>
      </c>
      <c r="B123" s="2" t="s">
        <v>129</v>
      </c>
      <c r="C123" s="4" t="s">
        <v>130</v>
      </c>
      <c r="D123" s="4">
        <v>3</v>
      </c>
      <c r="E123" s="4">
        <v>70.980500000000006</v>
      </c>
      <c r="F123" s="4">
        <v>138.791</v>
      </c>
      <c r="G123" s="16">
        <v>67.81049999999999</v>
      </c>
      <c r="H123" s="20" t="s">
        <v>225</v>
      </c>
    </row>
    <row r="124" spans="1:8" x14ac:dyDescent="0.25">
      <c r="A124" s="5" t="s">
        <v>131</v>
      </c>
      <c r="B124" s="2" t="s">
        <v>132</v>
      </c>
      <c r="C124" s="4" t="s">
        <v>133</v>
      </c>
      <c r="D124" s="4">
        <v>2</v>
      </c>
      <c r="E124" s="4">
        <v>129.35300000000001</v>
      </c>
      <c r="F124" s="4">
        <v>139.94</v>
      </c>
      <c r="G124" s="16">
        <v>10.586999999999989</v>
      </c>
      <c r="H124" s="20" t="s">
        <v>225</v>
      </c>
    </row>
    <row r="125" spans="1:8" x14ac:dyDescent="0.25">
      <c r="A125" s="1" t="s">
        <v>134</v>
      </c>
      <c r="B125" s="2" t="s">
        <v>135</v>
      </c>
      <c r="C125" s="2" t="s">
        <v>136</v>
      </c>
      <c r="D125" s="2">
        <v>2</v>
      </c>
      <c r="E125" s="2">
        <v>124.91500000000001</v>
      </c>
      <c r="F125" s="2">
        <v>139.107</v>
      </c>
      <c r="G125" s="16">
        <v>14.191999999999993</v>
      </c>
      <c r="H125" s="20" t="s">
        <v>225</v>
      </c>
    </row>
    <row r="126" spans="1:8" x14ac:dyDescent="0.25">
      <c r="A126" s="1" t="s">
        <v>140</v>
      </c>
      <c r="B126" s="2" t="s">
        <v>141</v>
      </c>
      <c r="C126" s="4" t="s">
        <v>142</v>
      </c>
      <c r="D126" s="4">
        <v>2</v>
      </c>
      <c r="E126" s="4">
        <v>80.734899999999996</v>
      </c>
      <c r="F126" s="4">
        <v>125.181</v>
      </c>
      <c r="G126" s="16">
        <v>44.446100000000001</v>
      </c>
      <c r="H126" s="20" t="s">
        <v>225</v>
      </c>
    </row>
    <row r="127" spans="1:8" x14ac:dyDescent="0.25">
      <c r="A127" s="1" t="s">
        <v>143</v>
      </c>
      <c r="B127" s="2" t="s">
        <v>144</v>
      </c>
      <c r="C127" s="4" t="s">
        <v>145</v>
      </c>
      <c r="D127" s="4">
        <v>1</v>
      </c>
      <c r="E127" s="4">
        <v>120.105</v>
      </c>
      <c r="F127" s="4">
        <v>122.57599999999999</v>
      </c>
      <c r="G127" s="16">
        <v>2.4709999999999894</v>
      </c>
      <c r="H127" s="20" t="s">
        <v>225</v>
      </c>
    </row>
    <row r="128" spans="1:8" x14ac:dyDescent="0.25">
      <c r="A128" s="1" t="s">
        <v>146</v>
      </c>
      <c r="B128" s="2" t="s">
        <v>147</v>
      </c>
      <c r="C128" s="4" t="s">
        <v>148</v>
      </c>
      <c r="D128" s="4">
        <v>1</v>
      </c>
      <c r="E128" s="4">
        <v>104.15</v>
      </c>
      <c r="F128" s="4">
        <v>122.499</v>
      </c>
      <c r="G128" s="16">
        <v>18.34899999999999</v>
      </c>
      <c r="H128" s="20" t="s">
        <v>225</v>
      </c>
    </row>
    <row r="129" spans="1:8" x14ac:dyDescent="0.25">
      <c r="A129" s="1" t="s">
        <v>152</v>
      </c>
      <c r="B129" s="2" t="s">
        <v>153</v>
      </c>
      <c r="C129" s="4" t="s">
        <v>154</v>
      </c>
      <c r="D129" s="4">
        <v>1</v>
      </c>
      <c r="E129" s="4">
        <v>103.871</v>
      </c>
      <c r="F129" s="4">
        <v>132.84299999999999</v>
      </c>
      <c r="G129" s="16">
        <v>28.971999999999994</v>
      </c>
      <c r="H129" s="20" t="s">
        <v>225</v>
      </c>
    </row>
    <row r="130" spans="1:8" x14ac:dyDescent="0.25">
      <c r="A130" s="1" t="s">
        <v>161</v>
      </c>
      <c r="B130" s="2" t="s">
        <v>162</v>
      </c>
      <c r="C130" s="4" t="s">
        <v>163</v>
      </c>
      <c r="D130" s="4">
        <v>4</v>
      </c>
      <c r="E130" s="4">
        <v>108.181</v>
      </c>
      <c r="F130" s="4">
        <v>138.05199999999999</v>
      </c>
      <c r="G130" s="16">
        <v>29.870999999999995</v>
      </c>
      <c r="H130" s="20" t="s">
        <v>225</v>
      </c>
    </row>
    <row r="131" spans="1:8" x14ac:dyDescent="0.25">
      <c r="A131" s="5" t="s">
        <v>164</v>
      </c>
      <c r="B131" s="2" t="s">
        <v>165</v>
      </c>
      <c r="C131" s="4" t="s">
        <v>166</v>
      </c>
      <c r="D131" s="4">
        <v>1</v>
      </c>
      <c r="E131" s="4">
        <v>121.64700000000001</v>
      </c>
      <c r="F131" s="4">
        <v>125.70099999999999</v>
      </c>
      <c r="G131" s="16">
        <v>4.0539999999999878</v>
      </c>
      <c r="H131" s="20" t="s">
        <v>225</v>
      </c>
    </row>
    <row r="132" spans="1:8" x14ac:dyDescent="0.25">
      <c r="A132" s="1" t="s">
        <v>167</v>
      </c>
      <c r="B132" s="2" t="s">
        <v>168</v>
      </c>
      <c r="C132" s="4" t="s">
        <v>169</v>
      </c>
      <c r="D132" s="4">
        <v>1</v>
      </c>
      <c r="E132" s="4">
        <v>100.607</v>
      </c>
      <c r="F132" s="4">
        <v>126.735</v>
      </c>
      <c r="G132" s="16">
        <v>26.128</v>
      </c>
      <c r="H132" s="20" t="s">
        <v>225</v>
      </c>
    </row>
    <row r="133" spans="1:8" x14ac:dyDescent="0.25">
      <c r="A133" s="1" t="s">
        <v>170</v>
      </c>
      <c r="B133" s="2" t="s">
        <v>171</v>
      </c>
      <c r="C133" s="4" t="s">
        <v>172</v>
      </c>
      <c r="D133" s="4">
        <v>2</v>
      </c>
      <c r="E133" s="4">
        <v>96.556799999999996</v>
      </c>
      <c r="F133" s="4">
        <v>119.839</v>
      </c>
      <c r="G133" s="16">
        <v>23.282200000000003</v>
      </c>
      <c r="H133" s="20" t="s">
        <v>225</v>
      </c>
    </row>
    <row r="134" spans="1:8" x14ac:dyDescent="0.25">
      <c r="A134" s="1" t="s">
        <v>275</v>
      </c>
      <c r="B134" s="2" t="s">
        <v>276</v>
      </c>
      <c r="C134" s="2" t="s">
        <v>277</v>
      </c>
      <c r="D134" s="2">
        <v>1</v>
      </c>
      <c r="E134" s="2">
        <v>129.601</v>
      </c>
      <c r="F134" s="2">
        <v>129.81899999999999</v>
      </c>
      <c r="G134" s="16">
        <v>0.21799999999998931</v>
      </c>
      <c r="H134" s="20" t="s">
        <v>225</v>
      </c>
    </row>
    <row r="135" spans="1:8" x14ac:dyDescent="0.25">
      <c r="A135" s="1" t="s">
        <v>176</v>
      </c>
      <c r="B135" s="2" t="s">
        <v>177</v>
      </c>
      <c r="C135" s="4" t="s">
        <v>178</v>
      </c>
      <c r="D135" s="4">
        <v>1</v>
      </c>
      <c r="E135" s="4">
        <v>97.465900000000005</v>
      </c>
      <c r="F135" s="4">
        <v>130.06</v>
      </c>
      <c r="G135" s="16">
        <v>32.594099999999997</v>
      </c>
      <c r="H135" s="20" t="s">
        <v>225</v>
      </c>
    </row>
    <row r="136" spans="1:8" x14ac:dyDescent="0.25">
      <c r="A136" s="1" t="s">
        <v>278</v>
      </c>
      <c r="B136" s="2" t="s">
        <v>279</v>
      </c>
      <c r="C136" s="4" t="s">
        <v>280</v>
      </c>
      <c r="D136" s="4">
        <v>5</v>
      </c>
      <c r="E136" s="4">
        <v>96.192499999999995</v>
      </c>
      <c r="F136" s="4">
        <v>122.96899999999999</v>
      </c>
      <c r="G136" s="16">
        <v>26.776499999999999</v>
      </c>
      <c r="H136" s="20" t="s">
        <v>225</v>
      </c>
    </row>
    <row r="137" spans="1:8" x14ac:dyDescent="0.25">
      <c r="A137" s="1" t="s">
        <v>179</v>
      </c>
      <c r="B137" s="2" t="s">
        <v>180</v>
      </c>
      <c r="C137" s="2" t="s">
        <v>181</v>
      </c>
      <c r="D137" s="2">
        <v>2</v>
      </c>
      <c r="E137" s="2">
        <v>95.531599999999997</v>
      </c>
      <c r="F137" s="2">
        <v>120.53100000000001</v>
      </c>
      <c r="G137" s="16">
        <v>24.999400000000009</v>
      </c>
      <c r="H137" s="20" t="s">
        <v>225</v>
      </c>
    </row>
    <row r="138" spans="1:8" x14ac:dyDescent="0.25">
      <c r="A138" s="1" t="s">
        <v>182</v>
      </c>
      <c r="B138" s="2" t="s">
        <v>183</v>
      </c>
      <c r="C138" s="4" t="s">
        <v>184</v>
      </c>
      <c r="D138" s="4">
        <v>1</v>
      </c>
      <c r="E138" s="4">
        <v>117.547</v>
      </c>
      <c r="F138" s="4">
        <v>118.84</v>
      </c>
      <c r="G138" s="16">
        <v>1.2930000000000064</v>
      </c>
      <c r="H138" s="20" t="s">
        <v>225</v>
      </c>
    </row>
    <row r="139" spans="1:8" x14ac:dyDescent="0.25">
      <c r="A139" s="5" t="s">
        <v>185</v>
      </c>
      <c r="B139" s="2" t="s">
        <v>186</v>
      </c>
      <c r="C139" s="4" t="s">
        <v>187</v>
      </c>
      <c r="D139" s="4">
        <v>1</v>
      </c>
      <c r="E139" s="4">
        <v>105.648</v>
      </c>
      <c r="F139" s="4">
        <v>123.31399999999999</v>
      </c>
      <c r="G139" s="16">
        <v>17.665999999999997</v>
      </c>
      <c r="H139" s="20" t="s">
        <v>225</v>
      </c>
    </row>
    <row r="140" spans="1:8" x14ac:dyDescent="0.25">
      <c r="A140" s="5" t="s">
        <v>287</v>
      </c>
      <c r="B140" s="2" t="s">
        <v>288</v>
      </c>
      <c r="C140" s="4" t="s">
        <v>289</v>
      </c>
      <c r="D140" s="4">
        <v>1</v>
      </c>
      <c r="E140" s="4">
        <v>62.942399999999999</v>
      </c>
      <c r="F140" s="4">
        <v>119.429</v>
      </c>
      <c r="G140" s="16">
        <v>56.486600000000003</v>
      </c>
      <c r="H140" s="20" t="s">
        <v>225</v>
      </c>
    </row>
    <row r="141" spans="1:8" x14ac:dyDescent="0.25">
      <c r="A141" s="1" t="s">
        <v>191</v>
      </c>
      <c r="B141" s="2" t="s">
        <v>192</v>
      </c>
      <c r="C141" s="4" t="s">
        <v>193</v>
      </c>
      <c r="D141" s="9">
        <v>2</v>
      </c>
      <c r="E141" s="9">
        <v>104.901</v>
      </c>
      <c r="F141" s="9">
        <v>127.39400000000001</v>
      </c>
      <c r="G141" s="16">
        <v>22.493000000000009</v>
      </c>
      <c r="H141" s="20" t="s">
        <v>225</v>
      </c>
    </row>
    <row r="142" spans="1:8" x14ac:dyDescent="0.25">
      <c r="A142" s="5" t="s">
        <v>197</v>
      </c>
      <c r="B142" s="2" t="s">
        <v>198</v>
      </c>
      <c r="C142" s="4" t="s">
        <v>199</v>
      </c>
      <c r="D142" s="4">
        <v>2</v>
      </c>
      <c r="E142" s="4">
        <v>86.119699999999995</v>
      </c>
      <c r="F142" s="4">
        <v>126.405</v>
      </c>
      <c r="G142" s="16">
        <v>40.285300000000007</v>
      </c>
      <c r="H142" s="20" t="s">
        <v>225</v>
      </c>
    </row>
    <row r="143" spans="1:8" x14ac:dyDescent="0.25">
      <c r="A143" s="1" t="s">
        <v>200</v>
      </c>
      <c r="B143" s="2" t="s">
        <v>201</v>
      </c>
      <c r="C143" s="4" t="s">
        <v>202</v>
      </c>
      <c r="D143" s="4">
        <v>1</v>
      </c>
      <c r="E143" s="4">
        <v>136.619</v>
      </c>
      <c r="F143" s="4">
        <v>141.983</v>
      </c>
      <c r="G143" s="16">
        <v>5.3640000000000043</v>
      </c>
      <c r="H143" s="20" t="s">
        <v>225</v>
      </c>
    </row>
    <row r="144" spans="1:8" x14ac:dyDescent="0.25">
      <c r="A144" s="1" t="s">
        <v>203</v>
      </c>
      <c r="B144" s="2" t="s">
        <v>204</v>
      </c>
      <c r="C144" s="2" t="s">
        <v>205</v>
      </c>
      <c r="D144" s="2">
        <v>5</v>
      </c>
      <c r="E144" s="2">
        <v>128.42400000000001</v>
      </c>
      <c r="F144" s="2">
        <v>132.16800000000001</v>
      </c>
      <c r="G144" s="16">
        <v>3.7439999999999998</v>
      </c>
      <c r="H144" s="20" t="s">
        <v>225</v>
      </c>
    </row>
    <row r="145" spans="1:8" x14ac:dyDescent="0.25">
      <c r="A145" s="1" t="s">
        <v>206</v>
      </c>
      <c r="B145" s="2" t="s">
        <v>207</v>
      </c>
      <c r="C145" s="2" t="s">
        <v>208</v>
      </c>
      <c r="D145" s="2">
        <v>7</v>
      </c>
      <c r="E145" s="2">
        <v>77.490399999999994</v>
      </c>
      <c r="F145" s="2">
        <v>123.919</v>
      </c>
      <c r="G145" s="16">
        <v>46.428600000000003</v>
      </c>
      <c r="H145" s="20" t="s">
        <v>225</v>
      </c>
    </row>
    <row r="146" spans="1:8" x14ac:dyDescent="0.25">
      <c r="A146" s="1" t="s">
        <v>209</v>
      </c>
      <c r="B146" s="2" t="s">
        <v>210</v>
      </c>
      <c r="C146" s="2" t="s">
        <v>211</v>
      </c>
      <c r="D146" s="2">
        <v>2</v>
      </c>
      <c r="E146" s="2">
        <v>106.349</v>
      </c>
      <c r="F146" s="2">
        <v>145.661</v>
      </c>
      <c r="G146" s="16">
        <v>39.311999999999998</v>
      </c>
      <c r="H146" s="20" t="s">
        <v>225</v>
      </c>
    </row>
    <row r="147" spans="1:8" x14ac:dyDescent="0.25">
      <c r="A147" s="1" t="s">
        <v>212</v>
      </c>
      <c r="B147" s="2" t="s">
        <v>212</v>
      </c>
      <c r="C147" s="4" t="s">
        <v>29</v>
      </c>
      <c r="D147" s="4">
        <v>1</v>
      </c>
      <c r="E147" s="4">
        <v>134.32</v>
      </c>
      <c r="F147" s="4">
        <v>143.46600000000001</v>
      </c>
      <c r="G147" s="16">
        <v>9.146000000000015</v>
      </c>
      <c r="H147" s="20" t="s">
        <v>225</v>
      </c>
    </row>
    <row r="148" spans="1:8" x14ac:dyDescent="0.25">
      <c r="A148" s="1" t="s">
        <v>213</v>
      </c>
      <c r="B148" s="2" t="s">
        <v>214</v>
      </c>
      <c r="C148" s="4" t="s">
        <v>215</v>
      </c>
      <c r="D148" s="4">
        <v>1</v>
      </c>
      <c r="E148" s="4">
        <v>132.59399999999999</v>
      </c>
      <c r="F148" s="4">
        <v>144.88999999999999</v>
      </c>
      <c r="G148" s="16">
        <v>12.295999999999992</v>
      </c>
      <c r="H148" s="20" t="s">
        <v>225</v>
      </c>
    </row>
    <row r="149" spans="1:8" x14ac:dyDescent="0.25">
      <c r="A149" s="1" t="s">
        <v>216</v>
      </c>
      <c r="B149" s="2" t="s">
        <v>217</v>
      </c>
      <c r="C149" s="4" t="s">
        <v>218</v>
      </c>
      <c r="D149" s="4">
        <v>2</v>
      </c>
      <c r="E149" s="4">
        <v>139.56899999999999</v>
      </c>
      <c r="F149" s="4">
        <v>157.98500000000001</v>
      </c>
      <c r="G149" s="16">
        <v>18.416000000000025</v>
      </c>
      <c r="H149" s="20" t="s">
        <v>225</v>
      </c>
    </row>
    <row r="150" spans="1:8" x14ac:dyDescent="0.25">
      <c r="A150" s="1" t="s">
        <v>302</v>
      </c>
      <c r="B150" s="2" t="s">
        <v>303</v>
      </c>
      <c r="C150" s="4" t="s">
        <v>304</v>
      </c>
      <c r="D150" s="4">
        <v>3</v>
      </c>
      <c r="E150" s="4">
        <v>138.68199999999999</v>
      </c>
      <c r="F150" s="4">
        <v>156.45400000000001</v>
      </c>
      <c r="G150" s="16">
        <v>17.77200000000002</v>
      </c>
      <c r="H150" s="20" t="s">
        <v>389</v>
      </c>
    </row>
    <row r="151" spans="1:8" x14ac:dyDescent="0.25">
      <c r="A151" s="1" t="s">
        <v>0</v>
      </c>
      <c r="B151" s="2" t="s">
        <v>1</v>
      </c>
      <c r="C151" s="2" t="s">
        <v>2</v>
      </c>
      <c r="D151" s="2">
        <v>1</v>
      </c>
      <c r="E151" s="2">
        <v>62.025399999999998</v>
      </c>
      <c r="F151" s="2">
        <v>139.24299999999999</v>
      </c>
      <c r="G151" s="16">
        <v>77.217600000000004</v>
      </c>
      <c r="H151" s="20" t="s">
        <v>389</v>
      </c>
    </row>
    <row r="152" spans="1:8" x14ac:dyDescent="0.25">
      <c r="A152" s="1" t="s">
        <v>305</v>
      </c>
      <c r="B152" s="2" t="s">
        <v>306</v>
      </c>
      <c r="C152" s="4" t="s">
        <v>307</v>
      </c>
      <c r="D152" s="4">
        <v>1</v>
      </c>
      <c r="E152" s="4">
        <v>138.37299999999999</v>
      </c>
      <c r="F152" s="4">
        <v>161.13200000000001</v>
      </c>
      <c r="G152" s="16">
        <v>22.759000000000015</v>
      </c>
      <c r="H152" s="20" t="s">
        <v>389</v>
      </c>
    </row>
    <row r="153" spans="1:8" x14ac:dyDescent="0.25">
      <c r="A153" s="1" t="s">
        <v>230</v>
      </c>
      <c r="B153" s="2" t="s">
        <v>231</v>
      </c>
      <c r="C153" s="4" t="s">
        <v>232</v>
      </c>
      <c r="D153" s="9">
        <v>2</v>
      </c>
      <c r="E153" s="9">
        <v>171.33699999999999</v>
      </c>
      <c r="F153" s="9">
        <v>176.50800000000001</v>
      </c>
      <c r="G153" s="16">
        <v>5.1710000000000207</v>
      </c>
      <c r="H153" s="20" t="s">
        <v>389</v>
      </c>
    </row>
    <row r="154" spans="1:8" x14ac:dyDescent="0.25">
      <c r="A154" s="1" t="s">
        <v>6</v>
      </c>
      <c r="B154" s="2" t="s">
        <v>7</v>
      </c>
      <c r="C154" s="2" t="s">
        <v>8</v>
      </c>
      <c r="D154" s="2">
        <v>1</v>
      </c>
      <c r="E154" s="2">
        <v>94.289199999999994</v>
      </c>
      <c r="F154" s="2">
        <v>148.626</v>
      </c>
      <c r="G154" s="16">
        <v>54.336800000000011</v>
      </c>
      <c r="H154" s="20" t="s">
        <v>389</v>
      </c>
    </row>
    <row r="155" spans="1:8" x14ac:dyDescent="0.25">
      <c r="A155" s="1" t="s">
        <v>9</v>
      </c>
      <c r="B155" s="2" t="s">
        <v>10</v>
      </c>
      <c r="C155" s="4" t="s">
        <v>11</v>
      </c>
      <c r="D155" s="4">
        <v>2</v>
      </c>
      <c r="E155" s="4">
        <v>91.866299999999995</v>
      </c>
      <c r="F155" s="4">
        <v>137.08500000000001</v>
      </c>
      <c r="G155" s="16">
        <v>45.218700000000013</v>
      </c>
      <c r="H155" s="20" t="s">
        <v>389</v>
      </c>
    </row>
    <row r="156" spans="1:8" x14ac:dyDescent="0.25">
      <c r="A156" s="1" t="s">
        <v>308</v>
      </c>
      <c r="B156" s="2" t="s">
        <v>309</v>
      </c>
      <c r="C156" s="2" t="s">
        <v>310</v>
      </c>
      <c r="D156" s="2">
        <v>1</v>
      </c>
      <c r="E156" s="2">
        <v>143.84</v>
      </c>
      <c r="F156" s="2">
        <v>151.262</v>
      </c>
      <c r="G156" s="16">
        <v>7.421999999999997</v>
      </c>
      <c r="H156" s="20" t="s">
        <v>389</v>
      </c>
    </row>
    <row r="157" spans="1:8" x14ac:dyDescent="0.25">
      <c r="A157" s="1" t="s">
        <v>12</v>
      </c>
      <c r="B157" s="2" t="s">
        <v>13</v>
      </c>
      <c r="C157" s="4" t="s">
        <v>14</v>
      </c>
      <c r="D157" s="4">
        <v>2</v>
      </c>
      <c r="E157" s="4">
        <v>124.92400000000001</v>
      </c>
      <c r="F157" s="4">
        <v>165.29900000000001</v>
      </c>
      <c r="G157" s="16">
        <v>40.375</v>
      </c>
      <c r="H157" s="20" t="s">
        <v>389</v>
      </c>
    </row>
    <row r="158" spans="1:8" x14ac:dyDescent="0.25">
      <c r="A158" s="1" t="s">
        <v>18</v>
      </c>
      <c r="B158" s="2" t="s">
        <v>19</v>
      </c>
      <c r="C158" s="4" t="s">
        <v>20</v>
      </c>
      <c r="D158" s="4">
        <v>1</v>
      </c>
      <c r="E158" s="4">
        <v>115.57899999999999</v>
      </c>
      <c r="F158" s="4">
        <v>141.72300000000001</v>
      </c>
      <c r="G158" s="16">
        <v>26.14400000000002</v>
      </c>
      <c r="H158" s="20" t="s">
        <v>389</v>
      </c>
    </row>
    <row r="159" spans="1:8" x14ac:dyDescent="0.25">
      <c r="A159" s="1" t="s">
        <v>311</v>
      </c>
      <c r="B159" s="2" t="s">
        <v>312</v>
      </c>
      <c r="C159" s="2" t="s">
        <v>313</v>
      </c>
      <c r="D159" s="2">
        <v>1</v>
      </c>
      <c r="E159" s="2">
        <v>121.119</v>
      </c>
      <c r="F159" s="2">
        <v>160.42400000000001</v>
      </c>
      <c r="G159" s="16">
        <v>39.305000000000007</v>
      </c>
      <c r="H159" s="20" t="s">
        <v>389</v>
      </c>
    </row>
    <row r="160" spans="1:8" x14ac:dyDescent="0.25">
      <c r="A160" s="5" t="s">
        <v>21</v>
      </c>
      <c r="B160" s="2" t="s">
        <v>22</v>
      </c>
      <c r="C160" s="4" t="s">
        <v>23</v>
      </c>
      <c r="D160" s="4">
        <v>1</v>
      </c>
      <c r="E160" s="4">
        <v>81.308400000000006</v>
      </c>
      <c r="F160" s="4">
        <v>139.952</v>
      </c>
      <c r="G160" s="16">
        <v>58.643599999999992</v>
      </c>
      <c r="H160" s="20" t="s">
        <v>389</v>
      </c>
    </row>
    <row r="161" spans="1:8" x14ac:dyDescent="0.25">
      <c r="A161" s="1" t="s">
        <v>233</v>
      </c>
      <c r="B161" s="2" t="s">
        <v>234</v>
      </c>
      <c r="C161" s="4" t="s">
        <v>235</v>
      </c>
      <c r="D161" s="4">
        <v>1</v>
      </c>
      <c r="E161" s="4">
        <v>87.937700000000007</v>
      </c>
      <c r="F161" s="4">
        <v>136.596</v>
      </c>
      <c r="G161" s="16">
        <v>48.658299999999997</v>
      </c>
      <c r="H161" s="20" t="s">
        <v>389</v>
      </c>
    </row>
    <row r="162" spans="1:8" x14ac:dyDescent="0.25">
      <c r="A162" s="1" t="s">
        <v>24</v>
      </c>
      <c r="B162" s="2" t="s">
        <v>25</v>
      </c>
      <c r="C162" s="2" t="s">
        <v>26</v>
      </c>
      <c r="D162" s="2">
        <v>1</v>
      </c>
      <c r="E162" s="2">
        <v>114.182</v>
      </c>
      <c r="F162" s="2">
        <v>174.393</v>
      </c>
      <c r="G162" s="16">
        <v>60.210999999999999</v>
      </c>
      <c r="H162" s="20" t="s">
        <v>389</v>
      </c>
    </row>
    <row r="163" spans="1:8" x14ac:dyDescent="0.25">
      <c r="A163" s="1" t="s">
        <v>27</v>
      </c>
      <c r="B163" s="2" t="s">
        <v>28</v>
      </c>
      <c r="C163" s="4" t="s">
        <v>29</v>
      </c>
      <c r="D163" s="4">
        <v>1</v>
      </c>
      <c r="E163" s="4">
        <v>134.32</v>
      </c>
      <c r="F163" s="4">
        <v>137.351</v>
      </c>
      <c r="G163" s="16">
        <v>3.0310000000000059</v>
      </c>
      <c r="H163" s="20" t="s">
        <v>389</v>
      </c>
    </row>
    <row r="164" spans="1:8" x14ac:dyDescent="0.25">
      <c r="A164" s="5" t="s">
        <v>30</v>
      </c>
      <c r="B164" s="2" t="s">
        <v>31</v>
      </c>
      <c r="C164" s="4" t="s">
        <v>32</v>
      </c>
      <c r="D164" s="4">
        <v>2</v>
      </c>
      <c r="E164" s="4">
        <v>100.746</v>
      </c>
      <c r="F164" s="4">
        <v>155.19200000000001</v>
      </c>
      <c r="G164" s="16">
        <v>54.446000000000012</v>
      </c>
      <c r="H164" s="20" t="s">
        <v>389</v>
      </c>
    </row>
    <row r="165" spans="1:8" x14ac:dyDescent="0.25">
      <c r="A165" s="1" t="s">
        <v>36</v>
      </c>
      <c r="B165" s="2" t="s">
        <v>37</v>
      </c>
      <c r="C165" s="2" t="s">
        <v>38</v>
      </c>
      <c r="D165" s="2">
        <v>4</v>
      </c>
      <c r="E165" s="2">
        <v>78.012600000000006</v>
      </c>
      <c r="F165" s="2">
        <v>158.83600000000001</v>
      </c>
      <c r="G165" s="16">
        <v>80.823400000000007</v>
      </c>
      <c r="H165" s="20" t="s">
        <v>389</v>
      </c>
    </row>
    <row r="166" spans="1:8" x14ac:dyDescent="0.25">
      <c r="A166" s="1" t="s">
        <v>314</v>
      </c>
      <c r="B166" s="2" t="s">
        <v>315</v>
      </c>
      <c r="C166" s="2" t="s">
        <v>316</v>
      </c>
      <c r="D166" s="2">
        <v>4</v>
      </c>
      <c r="E166" s="2">
        <v>145.86699999999999</v>
      </c>
      <c r="F166" s="2">
        <v>147.14099999999999</v>
      </c>
      <c r="G166" s="16">
        <v>1.2740000000000009</v>
      </c>
      <c r="H166" s="20" t="s">
        <v>389</v>
      </c>
    </row>
    <row r="167" spans="1:8" x14ac:dyDescent="0.25">
      <c r="A167" s="1" t="s">
        <v>239</v>
      </c>
      <c r="B167" s="2" t="s">
        <v>240</v>
      </c>
      <c r="C167" s="2" t="s">
        <v>241</v>
      </c>
      <c r="D167" s="2">
        <v>1</v>
      </c>
      <c r="E167" s="2">
        <v>109.53700000000001</v>
      </c>
      <c r="F167" s="2">
        <v>139.952</v>
      </c>
      <c r="G167" s="16">
        <v>30.414999999999992</v>
      </c>
      <c r="H167" s="20" t="s">
        <v>389</v>
      </c>
    </row>
    <row r="168" spans="1:8" x14ac:dyDescent="0.25">
      <c r="A168" s="1" t="s">
        <v>317</v>
      </c>
      <c r="B168" s="2" t="s">
        <v>318</v>
      </c>
      <c r="C168" s="4" t="s">
        <v>319</v>
      </c>
      <c r="D168" s="4">
        <v>3</v>
      </c>
      <c r="E168" s="4">
        <v>122.75700000000001</v>
      </c>
      <c r="F168" s="4">
        <v>138.62100000000001</v>
      </c>
      <c r="G168" s="16">
        <v>15.864000000000004</v>
      </c>
      <c r="H168" s="20" t="s">
        <v>389</v>
      </c>
    </row>
    <row r="169" spans="1:8" x14ac:dyDescent="0.25">
      <c r="A169" s="1" t="s">
        <v>320</v>
      </c>
      <c r="B169" s="2" t="s">
        <v>321</v>
      </c>
      <c r="C169" s="4" t="s">
        <v>322</v>
      </c>
      <c r="D169" s="4">
        <v>1</v>
      </c>
      <c r="E169" s="4">
        <v>143.256</v>
      </c>
      <c r="F169" s="4">
        <v>152.87799999999999</v>
      </c>
      <c r="G169" s="16">
        <v>9.6219999999999857</v>
      </c>
      <c r="H169" s="20" t="s">
        <v>389</v>
      </c>
    </row>
    <row r="170" spans="1:8" x14ac:dyDescent="0.25">
      <c r="A170" s="1" t="s">
        <v>39</v>
      </c>
      <c r="B170" s="2" t="s">
        <v>40</v>
      </c>
      <c r="C170" s="2" t="s">
        <v>41</v>
      </c>
      <c r="D170" s="2">
        <v>2</v>
      </c>
      <c r="E170" s="2">
        <v>119.80500000000001</v>
      </c>
      <c r="F170" s="2">
        <v>152.05799999999999</v>
      </c>
      <c r="G170" s="16">
        <v>32.252999999999986</v>
      </c>
      <c r="H170" s="20" t="s">
        <v>389</v>
      </c>
    </row>
    <row r="171" spans="1:8" x14ac:dyDescent="0.25">
      <c r="A171" s="5" t="s">
        <v>323</v>
      </c>
      <c r="B171" s="2" t="s">
        <v>324</v>
      </c>
      <c r="C171" s="4" t="s">
        <v>325</v>
      </c>
      <c r="D171" s="4">
        <v>1</v>
      </c>
      <c r="E171" s="4">
        <v>134.261</v>
      </c>
      <c r="F171" s="4">
        <v>135.58500000000001</v>
      </c>
      <c r="G171" s="16">
        <v>1.3240000000000123</v>
      </c>
      <c r="H171" s="20" t="s">
        <v>389</v>
      </c>
    </row>
    <row r="172" spans="1:8" x14ac:dyDescent="0.25">
      <c r="A172" s="5" t="s">
        <v>48</v>
      </c>
      <c r="B172" s="2" t="s">
        <v>49</v>
      </c>
      <c r="C172" s="4" t="s">
        <v>50</v>
      </c>
      <c r="D172" s="4">
        <v>1</v>
      </c>
      <c r="E172" s="4">
        <v>113.191</v>
      </c>
      <c r="F172" s="4">
        <v>139.874</v>
      </c>
      <c r="G172" s="16">
        <v>26.682999999999993</v>
      </c>
      <c r="H172" s="20" t="s">
        <v>389</v>
      </c>
    </row>
    <row r="173" spans="1:8" x14ac:dyDescent="0.25">
      <c r="A173" s="5" t="s">
        <v>51</v>
      </c>
      <c r="B173" s="2" t="s">
        <v>52</v>
      </c>
      <c r="C173" s="4" t="s">
        <v>53</v>
      </c>
      <c r="D173" s="4">
        <v>1</v>
      </c>
      <c r="E173" s="4">
        <v>85.881299999999996</v>
      </c>
      <c r="F173" s="4">
        <v>139.42599999999999</v>
      </c>
      <c r="G173" s="16">
        <v>53.544699999999992</v>
      </c>
      <c r="H173" s="20" t="s">
        <v>389</v>
      </c>
    </row>
    <row r="174" spans="1:8" x14ac:dyDescent="0.25">
      <c r="A174" s="1" t="s">
        <v>57</v>
      </c>
      <c r="B174" s="2" t="s">
        <v>58</v>
      </c>
      <c r="C174" s="4" t="s">
        <v>59</v>
      </c>
      <c r="D174" s="4">
        <v>2</v>
      </c>
      <c r="E174" s="4">
        <v>107.23</v>
      </c>
      <c r="F174" s="4">
        <v>155.608</v>
      </c>
      <c r="G174" s="16">
        <v>48.378</v>
      </c>
      <c r="H174" s="20" t="s">
        <v>389</v>
      </c>
    </row>
    <row r="175" spans="1:8" x14ac:dyDescent="0.25">
      <c r="A175" s="1" t="s">
        <v>63</v>
      </c>
      <c r="B175" s="2" t="s">
        <v>64</v>
      </c>
      <c r="C175" s="2" t="s">
        <v>65</v>
      </c>
      <c r="D175" s="2">
        <v>2</v>
      </c>
      <c r="E175" s="2">
        <v>122.86799999999999</v>
      </c>
      <c r="F175" s="2">
        <v>151.29599999999999</v>
      </c>
      <c r="G175" s="16">
        <v>28.427999999999997</v>
      </c>
      <c r="H175" s="20" t="s">
        <v>389</v>
      </c>
    </row>
    <row r="176" spans="1:8" x14ac:dyDescent="0.25">
      <c r="A176" s="1" t="s">
        <v>69</v>
      </c>
      <c r="B176" s="2" t="s">
        <v>70</v>
      </c>
      <c r="C176" s="2" t="s">
        <v>71</v>
      </c>
      <c r="D176" s="2">
        <v>2</v>
      </c>
      <c r="E176" s="2">
        <v>112.688</v>
      </c>
      <c r="F176" s="2">
        <v>161.88</v>
      </c>
      <c r="G176" s="16">
        <v>49.191999999999993</v>
      </c>
      <c r="H176" s="20" t="s">
        <v>389</v>
      </c>
    </row>
    <row r="177" spans="1:8" x14ac:dyDescent="0.25">
      <c r="A177" s="1" t="s">
        <v>72</v>
      </c>
      <c r="B177" s="2" t="s">
        <v>73</v>
      </c>
      <c r="C177" s="2" t="s">
        <v>74</v>
      </c>
      <c r="D177" s="2">
        <v>2</v>
      </c>
      <c r="E177" s="2">
        <v>108.786</v>
      </c>
      <c r="F177" s="2">
        <v>166.47300000000001</v>
      </c>
      <c r="G177" s="16">
        <v>57.687000000000012</v>
      </c>
      <c r="H177" s="20" t="s">
        <v>389</v>
      </c>
    </row>
    <row r="178" spans="1:8" x14ac:dyDescent="0.25">
      <c r="A178" s="1" t="s">
        <v>75</v>
      </c>
      <c r="B178" s="2" t="s">
        <v>76</v>
      </c>
      <c r="C178" s="4" t="s">
        <v>77</v>
      </c>
      <c r="D178" s="4">
        <v>2</v>
      </c>
      <c r="E178" s="4">
        <v>87.986099999999993</v>
      </c>
      <c r="F178" s="4">
        <v>174.59299999999999</v>
      </c>
      <c r="G178" s="16">
        <v>86.606899999999996</v>
      </c>
      <c r="H178" s="20" t="s">
        <v>389</v>
      </c>
    </row>
    <row r="179" spans="1:8" x14ac:dyDescent="0.25">
      <c r="A179" s="1" t="s">
        <v>326</v>
      </c>
      <c r="B179" s="2" t="s">
        <v>327</v>
      </c>
      <c r="C179" s="4" t="s">
        <v>328</v>
      </c>
      <c r="D179" s="4">
        <v>1</v>
      </c>
      <c r="E179" s="4">
        <v>151.80500000000001</v>
      </c>
      <c r="F179" s="4">
        <v>170.935</v>
      </c>
      <c r="G179" s="16">
        <v>19.129999999999995</v>
      </c>
      <c r="H179" s="20" t="s">
        <v>389</v>
      </c>
    </row>
    <row r="180" spans="1:8" x14ac:dyDescent="0.25">
      <c r="A180" s="1" t="s">
        <v>329</v>
      </c>
      <c r="B180" s="2" t="s">
        <v>330</v>
      </c>
      <c r="C180" s="2" t="s">
        <v>331</v>
      </c>
      <c r="D180" s="2">
        <v>1</v>
      </c>
      <c r="E180" s="2">
        <v>158.55099999999999</v>
      </c>
      <c r="F180" s="2">
        <v>185.23699999999999</v>
      </c>
      <c r="G180" s="16">
        <v>26.686000000000007</v>
      </c>
      <c r="H180" s="20" t="s">
        <v>389</v>
      </c>
    </row>
    <row r="181" spans="1:8" x14ac:dyDescent="0.25">
      <c r="A181" s="1" t="s">
        <v>253</v>
      </c>
      <c r="B181" s="2" t="s">
        <v>254</v>
      </c>
      <c r="C181" s="4" t="s">
        <v>255</v>
      </c>
      <c r="D181" s="4">
        <v>1</v>
      </c>
      <c r="E181" s="4">
        <v>140.68</v>
      </c>
      <c r="F181" s="4">
        <v>145.45400000000001</v>
      </c>
      <c r="G181" s="16">
        <v>4.7740000000000009</v>
      </c>
      <c r="H181" s="20" t="s">
        <v>389</v>
      </c>
    </row>
    <row r="182" spans="1:8" x14ac:dyDescent="0.25">
      <c r="A182" s="1" t="s">
        <v>81</v>
      </c>
      <c r="B182" s="2" t="s">
        <v>82</v>
      </c>
      <c r="C182" s="4" t="s">
        <v>83</v>
      </c>
      <c r="D182" s="4">
        <v>1</v>
      </c>
      <c r="E182" s="4">
        <v>133.12200000000001</v>
      </c>
      <c r="F182" s="4">
        <v>143.00399999999999</v>
      </c>
      <c r="G182" s="16">
        <v>9.8819999999999766</v>
      </c>
      <c r="H182" s="20" t="s">
        <v>389</v>
      </c>
    </row>
    <row r="183" spans="1:8" x14ac:dyDescent="0.25">
      <c r="A183" s="1" t="s">
        <v>84</v>
      </c>
      <c r="B183" s="2" t="s">
        <v>85</v>
      </c>
      <c r="C183" s="4" t="s">
        <v>86</v>
      </c>
      <c r="D183" s="4">
        <v>1</v>
      </c>
      <c r="E183" s="4">
        <v>130.238</v>
      </c>
      <c r="F183" s="4">
        <v>172.43700000000001</v>
      </c>
      <c r="G183" s="16">
        <v>42.199000000000012</v>
      </c>
      <c r="H183" s="20" t="s">
        <v>389</v>
      </c>
    </row>
    <row r="184" spans="1:8" x14ac:dyDescent="0.25">
      <c r="A184" s="1" t="s">
        <v>87</v>
      </c>
      <c r="B184" s="2" t="s">
        <v>88</v>
      </c>
      <c r="C184" s="4" t="s">
        <v>89</v>
      </c>
      <c r="D184" s="4">
        <v>1</v>
      </c>
      <c r="E184" s="4">
        <v>133.524</v>
      </c>
      <c r="F184" s="4">
        <v>169.1</v>
      </c>
      <c r="G184" s="16">
        <v>35.575999999999993</v>
      </c>
      <c r="H184" s="20" t="s">
        <v>389</v>
      </c>
    </row>
    <row r="185" spans="1:8" x14ac:dyDescent="0.25">
      <c r="A185" s="1" t="s">
        <v>332</v>
      </c>
      <c r="B185" s="2" t="s">
        <v>333</v>
      </c>
      <c r="C185" s="4" t="s">
        <v>334</v>
      </c>
      <c r="D185" s="4">
        <v>1</v>
      </c>
      <c r="E185" s="4">
        <v>122.771</v>
      </c>
      <c r="F185" s="4">
        <v>143.81899999999999</v>
      </c>
      <c r="G185" s="16">
        <v>21.047999999999988</v>
      </c>
      <c r="H185" s="20" t="s">
        <v>389</v>
      </c>
    </row>
    <row r="186" spans="1:8" x14ac:dyDescent="0.25">
      <c r="A186" s="6" t="s">
        <v>90</v>
      </c>
      <c r="B186" s="4" t="s">
        <v>91</v>
      </c>
      <c r="C186" s="4" t="s">
        <v>92</v>
      </c>
      <c r="D186" s="4">
        <v>1</v>
      </c>
      <c r="E186" s="4">
        <v>124.648</v>
      </c>
      <c r="F186" s="4">
        <v>156.86500000000001</v>
      </c>
      <c r="G186" s="16">
        <v>32.217000000000013</v>
      </c>
      <c r="H186" s="20" t="s">
        <v>389</v>
      </c>
    </row>
    <row r="187" spans="1:8" x14ac:dyDescent="0.25">
      <c r="A187" s="1" t="s">
        <v>335</v>
      </c>
      <c r="B187" s="2" t="s">
        <v>336</v>
      </c>
      <c r="C187" s="4" t="s">
        <v>337</v>
      </c>
      <c r="D187" s="4">
        <v>1</v>
      </c>
      <c r="E187" s="4">
        <v>140.881</v>
      </c>
      <c r="F187" s="4">
        <v>150.876</v>
      </c>
      <c r="G187" s="16">
        <v>9.9950000000000045</v>
      </c>
      <c r="H187" s="20" t="s">
        <v>389</v>
      </c>
    </row>
    <row r="188" spans="1:8" ht="27.6" x14ac:dyDescent="0.25">
      <c r="A188" s="14" t="s">
        <v>338</v>
      </c>
      <c r="B188" s="2" t="s">
        <v>339</v>
      </c>
      <c r="C188" s="4" t="s">
        <v>340</v>
      </c>
      <c r="D188" s="4">
        <v>1</v>
      </c>
      <c r="E188" s="4">
        <v>132.298</v>
      </c>
      <c r="F188" s="4">
        <v>143.756</v>
      </c>
      <c r="G188" s="16">
        <v>11.457999999999998</v>
      </c>
      <c r="H188" s="20" t="s">
        <v>389</v>
      </c>
    </row>
    <row r="189" spans="1:8" x14ac:dyDescent="0.25">
      <c r="A189" s="1" t="s">
        <v>93</v>
      </c>
      <c r="B189" s="2" t="s">
        <v>94</v>
      </c>
      <c r="C189" s="4" t="s">
        <v>95</v>
      </c>
      <c r="D189" s="4">
        <v>1</v>
      </c>
      <c r="E189" s="4">
        <v>105.798</v>
      </c>
      <c r="F189" s="4">
        <v>142.28200000000001</v>
      </c>
      <c r="G189" s="16">
        <v>36.484000000000009</v>
      </c>
      <c r="H189" s="20" t="s">
        <v>389</v>
      </c>
    </row>
    <row r="190" spans="1:8" x14ac:dyDescent="0.25">
      <c r="A190" s="1" t="s">
        <v>341</v>
      </c>
      <c r="B190" s="2" t="s">
        <v>342</v>
      </c>
      <c r="C190" s="4" t="s">
        <v>343</v>
      </c>
      <c r="D190" s="4">
        <v>1</v>
      </c>
      <c r="E190" s="4">
        <v>142.15299999999999</v>
      </c>
      <c r="F190" s="4">
        <v>149.649</v>
      </c>
      <c r="G190" s="16">
        <v>7.4960000000000093</v>
      </c>
      <c r="H190" s="20" t="s">
        <v>389</v>
      </c>
    </row>
    <row r="191" spans="1:8" x14ac:dyDescent="0.25">
      <c r="A191" s="5" t="s">
        <v>96</v>
      </c>
      <c r="B191" s="2" t="s">
        <v>97</v>
      </c>
      <c r="C191" s="4" t="s">
        <v>98</v>
      </c>
      <c r="D191" s="4">
        <v>1</v>
      </c>
      <c r="E191" s="4">
        <v>108.562</v>
      </c>
      <c r="F191" s="4">
        <v>146.94999999999999</v>
      </c>
      <c r="G191" s="16">
        <v>38.387999999999991</v>
      </c>
      <c r="H191" s="20" t="s">
        <v>389</v>
      </c>
    </row>
    <row r="192" spans="1:8" x14ac:dyDescent="0.25">
      <c r="A192" s="1" t="s">
        <v>99</v>
      </c>
      <c r="B192" s="2" t="s">
        <v>100</v>
      </c>
      <c r="C192" s="2" t="s">
        <v>101</v>
      </c>
      <c r="D192" s="2">
        <v>2</v>
      </c>
      <c r="E192" s="2">
        <v>112.622</v>
      </c>
      <c r="F192" s="2">
        <v>152.077</v>
      </c>
      <c r="G192" s="16">
        <v>39.454999999999998</v>
      </c>
      <c r="H192" s="20" t="s">
        <v>389</v>
      </c>
    </row>
    <row r="193" spans="1:8" x14ac:dyDescent="0.25">
      <c r="A193" s="1" t="s">
        <v>102</v>
      </c>
      <c r="B193" s="2" t="s">
        <v>103</v>
      </c>
      <c r="C193" s="4" t="s">
        <v>104</v>
      </c>
      <c r="D193" s="4">
        <v>1</v>
      </c>
      <c r="E193" s="4">
        <v>103.581</v>
      </c>
      <c r="F193" s="4">
        <v>164.047</v>
      </c>
      <c r="G193" s="16">
        <v>60.465999999999994</v>
      </c>
      <c r="H193" s="20" t="s">
        <v>389</v>
      </c>
    </row>
    <row r="194" spans="1:8" x14ac:dyDescent="0.25">
      <c r="A194" s="1" t="s">
        <v>105</v>
      </c>
      <c r="B194" s="2" t="s">
        <v>106</v>
      </c>
      <c r="C194" s="4" t="s">
        <v>107</v>
      </c>
      <c r="D194" s="4">
        <v>5</v>
      </c>
      <c r="E194" s="4">
        <v>54.491</v>
      </c>
      <c r="F194" s="4">
        <v>158.648</v>
      </c>
      <c r="G194" s="16">
        <v>104.157</v>
      </c>
      <c r="H194" s="20" t="s">
        <v>389</v>
      </c>
    </row>
    <row r="195" spans="1:8" x14ac:dyDescent="0.25">
      <c r="A195" s="1" t="s">
        <v>108</v>
      </c>
      <c r="B195" s="2" t="s">
        <v>106</v>
      </c>
      <c r="C195" s="4" t="s">
        <v>107</v>
      </c>
      <c r="D195" s="4">
        <v>5</v>
      </c>
      <c r="E195" s="4">
        <v>54.491</v>
      </c>
      <c r="F195" s="4">
        <v>158.648</v>
      </c>
      <c r="G195" s="16">
        <v>104.157</v>
      </c>
      <c r="H195" s="20" t="s">
        <v>389</v>
      </c>
    </row>
    <row r="196" spans="1:8" x14ac:dyDescent="0.25">
      <c r="A196" s="6" t="s">
        <v>112</v>
      </c>
      <c r="B196" s="4" t="s">
        <v>113</v>
      </c>
      <c r="C196" s="7" t="s">
        <v>114</v>
      </c>
      <c r="D196" s="4">
        <v>2</v>
      </c>
      <c r="E196" s="4">
        <v>129.36799999999999</v>
      </c>
      <c r="F196" s="4">
        <v>148.13399999999999</v>
      </c>
      <c r="G196" s="16">
        <v>18.765999999999991</v>
      </c>
      <c r="H196" s="20" t="s">
        <v>389</v>
      </c>
    </row>
    <row r="197" spans="1:8" x14ac:dyDescent="0.25">
      <c r="A197" s="6" t="s">
        <v>115</v>
      </c>
      <c r="B197" s="4" t="s">
        <v>113</v>
      </c>
      <c r="C197" s="7" t="s">
        <v>114</v>
      </c>
      <c r="D197" s="4">
        <v>1</v>
      </c>
      <c r="E197" s="4">
        <v>131.017</v>
      </c>
      <c r="F197" s="4">
        <v>148.34800000000001</v>
      </c>
      <c r="G197" s="16">
        <v>17.331000000000017</v>
      </c>
      <c r="H197" s="20" t="s">
        <v>389</v>
      </c>
    </row>
    <row r="198" spans="1:8" x14ac:dyDescent="0.25">
      <c r="A198" s="1" t="s">
        <v>344</v>
      </c>
      <c r="B198" s="2" t="s">
        <v>345</v>
      </c>
      <c r="C198" s="4" t="s">
        <v>346</v>
      </c>
      <c r="D198" s="4">
        <v>1</v>
      </c>
      <c r="E198" s="4">
        <v>154.77699999999999</v>
      </c>
      <c r="F198" s="4">
        <v>156.50200000000001</v>
      </c>
      <c r="G198" s="16">
        <v>1.7250000000000227</v>
      </c>
      <c r="H198" s="20" t="s">
        <v>389</v>
      </c>
    </row>
    <row r="199" spans="1:8" x14ac:dyDescent="0.25">
      <c r="A199" s="5" t="s">
        <v>347</v>
      </c>
      <c r="B199" s="2" t="s">
        <v>348</v>
      </c>
      <c r="C199" s="4" t="s">
        <v>349</v>
      </c>
      <c r="D199" s="4">
        <v>2</v>
      </c>
      <c r="E199" s="4">
        <v>157.22800000000001</v>
      </c>
      <c r="F199" s="4">
        <v>169.72300000000001</v>
      </c>
      <c r="G199" s="16">
        <v>12.495000000000005</v>
      </c>
      <c r="H199" s="20" t="s">
        <v>389</v>
      </c>
    </row>
    <row r="200" spans="1:8" x14ac:dyDescent="0.25">
      <c r="A200" s="1" t="s">
        <v>119</v>
      </c>
      <c r="B200" s="2" t="s">
        <v>120</v>
      </c>
      <c r="C200" s="4" t="s">
        <v>121</v>
      </c>
      <c r="D200" s="4">
        <v>3</v>
      </c>
      <c r="E200" s="4">
        <v>102.64700000000001</v>
      </c>
      <c r="F200" s="4">
        <v>162.39599999999999</v>
      </c>
      <c r="G200" s="16">
        <v>59.748999999999981</v>
      </c>
      <c r="H200" s="20" t="s">
        <v>389</v>
      </c>
    </row>
    <row r="201" spans="1:8" x14ac:dyDescent="0.25">
      <c r="A201" s="1" t="s">
        <v>122</v>
      </c>
      <c r="B201" s="2" t="s">
        <v>123</v>
      </c>
      <c r="C201" s="4" t="s">
        <v>124</v>
      </c>
      <c r="D201" s="4">
        <v>2</v>
      </c>
      <c r="E201" s="4">
        <v>94.917299999999997</v>
      </c>
      <c r="F201" s="4">
        <v>135.67699999999999</v>
      </c>
      <c r="G201" s="16">
        <v>40.759699999999995</v>
      </c>
      <c r="H201" s="20" t="s">
        <v>389</v>
      </c>
    </row>
    <row r="202" spans="1:8" x14ac:dyDescent="0.25">
      <c r="A202" s="5" t="s">
        <v>125</v>
      </c>
      <c r="B202" s="2" t="s">
        <v>126</v>
      </c>
      <c r="C202" s="4" t="s">
        <v>127</v>
      </c>
      <c r="D202" s="4">
        <v>8</v>
      </c>
      <c r="E202" s="4">
        <v>112.93</v>
      </c>
      <c r="F202" s="4">
        <v>136.233</v>
      </c>
      <c r="G202" s="16">
        <v>23.302999999999997</v>
      </c>
      <c r="H202" s="20" t="s">
        <v>389</v>
      </c>
    </row>
    <row r="203" spans="1:8" x14ac:dyDescent="0.25">
      <c r="A203" s="5" t="s">
        <v>263</v>
      </c>
      <c r="B203" s="2" t="s">
        <v>264</v>
      </c>
      <c r="C203" s="4" t="s">
        <v>265</v>
      </c>
      <c r="D203" s="4">
        <v>4</v>
      </c>
      <c r="E203" s="4">
        <v>96.519300000000001</v>
      </c>
      <c r="F203" s="4">
        <v>153.345</v>
      </c>
      <c r="G203" s="16">
        <v>56.825699999999998</v>
      </c>
      <c r="H203" s="20" t="s">
        <v>389</v>
      </c>
    </row>
    <row r="204" spans="1:8" x14ac:dyDescent="0.25">
      <c r="A204" s="5" t="s">
        <v>128</v>
      </c>
      <c r="B204" s="2" t="s">
        <v>129</v>
      </c>
      <c r="C204" s="4" t="s">
        <v>130</v>
      </c>
      <c r="D204" s="4">
        <v>2</v>
      </c>
      <c r="E204" s="4">
        <v>80.483500000000006</v>
      </c>
      <c r="F204" s="4">
        <v>152.399</v>
      </c>
      <c r="G204" s="16">
        <v>71.915499999999994</v>
      </c>
      <c r="H204" s="20" t="s">
        <v>389</v>
      </c>
    </row>
    <row r="205" spans="1:8" x14ac:dyDescent="0.25">
      <c r="A205" s="5" t="s">
        <v>131</v>
      </c>
      <c r="B205" s="2" t="s">
        <v>132</v>
      </c>
      <c r="C205" s="4" t="s">
        <v>133</v>
      </c>
      <c r="D205" s="4">
        <v>4</v>
      </c>
      <c r="E205" s="4">
        <v>128.44399999999999</v>
      </c>
      <c r="F205" s="4">
        <v>137.256</v>
      </c>
      <c r="G205" s="16">
        <v>8.8120000000000118</v>
      </c>
      <c r="H205" s="20" t="s">
        <v>389</v>
      </c>
    </row>
    <row r="206" spans="1:8" x14ac:dyDescent="0.25">
      <c r="A206" s="1" t="s">
        <v>134</v>
      </c>
      <c r="B206" s="2" t="s">
        <v>135</v>
      </c>
      <c r="C206" s="2" t="s">
        <v>136</v>
      </c>
      <c r="D206" s="2">
        <v>2</v>
      </c>
      <c r="E206" s="2">
        <v>124.91500000000001</v>
      </c>
      <c r="F206" s="2">
        <v>146.839</v>
      </c>
      <c r="G206" s="16">
        <v>21.923999999999992</v>
      </c>
      <c r="H206" s="20" t="s">
        <v>389</v>
      </c>
    </row>
    <row r="207" spans="1:8" x14ac:dyDescent="0.25">
      <c r="A207" s="5" t="s">
        <v>350</v>
      </c>
      <c r="B207" s="2" t="s">
        <v>351</v>
      </c>
      <c r="C207" s="4" t="s">
        <v>352</v>
      </c>
      <c r="D207" s="4">
        <v>1</v>
      </c>
      <c r="E207" s="4">
        <v>149.685</v>
      </c>
      <c r="F207" s="4">
        <v>156.774</v>
      </c>
      <c r="G207" s="16">
        <v>7.0889999999999986</v>
      </c>
      <c r="H207" s="20" t="s">
        <v>389</v>
      </c>
    </row>
    <row r="208" spans="1:8" x14ac:dyDescent="0.25">
      <c r="A208" s="1" t="s">
        <v>353</v>
      </c>
      <c r="B208" s="2" t="s">
        <v>354</v>
      </c>
      <c r="C208" s="2" t="s">
        <v>355</v>
      </c>
      <c r="D208" s="2">
        <v>3</v>
      </c>
      <c r="E208" s="2">
        <v>146.15899999999999</v>
      </c>
      <c r="F208" s="2">
        <v>149.50700000000001</v>
      </c>
      <c r="G208" s="16">
        <v>3.3480000000000132</v>
      </c>
      <c r="H208" s="20" t="s">
        <v>389</v>
      </c>
    </row>
    <row r="209" spans="1:8" x14ac:dyDescent="0.25">
      <c r="A209" s="1" t="s">
        <v>140</v>
      </c>
      <c r="B209" s="2" t="s">
        <v>141</v>
      </c>
      <c r="C209" s="4" t="s">
        <v>142</v>
      </c>
      <c r="D209" s="4">
        <v>2</v>
      </c>
      <c r="E209" s="4">
        <v>80.734899999999996</v>
      </c>
      <c r="F209" s="4">
        <v>155.87299999999999</v>
      </c>
      <c r="G209" s="16">
        <v>75.138099999999994</v>
      </c>
      <c r="H209" s="20" t="s">
        <v>389</v>
      </c>
    </row>
    <row r="210" spans="1:8" x14ac:dyDescent="0.25">
      <c r="A210" s="1" t="s">
        <v>266</v>
      </c>
      <c r="B210" s="2" t="s">
        <v>267</v>
      </c>
      <c r="C210" s="4" t="s">
        <v>268</v>
      </c>
      <c r="D210" s="4">
        <v>1</v>
      </c>
      <c r="E210" s="4">
        <v>108.717</v>
      </c>
      <c r="F210" s="4">
        <v>148.55099999999999</v>
      </c>
      <c r="G210" s="16">
        <v>39.833999999999989</v>
      </c>
      <c r="H210" s="20" t="s">
        <v>389</v>
      </c>
    </row>
    <row r="211" spans="1:8" x14ac:dyDescent="0.25">
      <c r="A211" s="1" t="s">
        <v>356</v>
      </c>
      <c r="B211" s="2" t="s">
        <v>357</v>
      </c>
      <c r="C211" s="4" t="s">
        <v>358</v>
      </c>
      <c r="D211" s="4">
        <v>2</v>
      </c>
      <c r="E211" s="4">
        <v>102.80200000000001</v>
      </c>
      <c r="F211" s="4">
        <v>151.79900000000001</v>
      </c>
      <c r="G211" s="16">
        <v>48.997</v>
      </c>
      <c r="H211" s="20" t="s">
        <v>389</v>
      </c>
    </row>
    <row r="212" spans="1:8" x14ac:dyDescent="0.25">
      <c r="A212" s="1" t="s">
        <v>149</v>
      </c>
      <c r="B212" s="2" t="s">
        <v>150</v>
      </c>
      <c r="C212" s="2" t="s">
        <v>151</v>
      </c>
      <c r="D212" s="2">
        <v>1</v>
      </c>
      <c r="E212" s="2">
        <v>118.61799999999999</v>
      </c>
      <c r="F212" s="2">
        <v>144.72800000000001</v>
      </c>
      <c r="G212" s="16">
        <v>26.110000000000014</v>
      </c>
      <c r="H212" s="20" t="s">
        <v>389</v>
      </c>
    </row>
    <row r="213" spans="1:8" x14ac:dyDescent="0.25">
      <c r="A213" s="1" t="s">
        <v>152</v>
      </c>
      <c r="B213" s="2" t="s">
        <v>153</v>
      </c>
      <c r="C213" s="4" t="s">
        <v>154</v>
      </c>
      <c r="D213" s="4">
        <v>1</v>
      </c>
      <c r="E213" s="4">
        <v>103.871</v>
      </c>
      <c r="F213" s="4">
        <v>154.684</v>
      </c>
      <c r="G213" s="16">
        <v>50.813000000000002</v>
      </c>
      <c r="H213" s="20" t="s">
        <v>389</v>
      </c>
    </row>
    <row r="214" spans="1:8" x14ac:dyDescent="0.25">
      <c r="A214" s="1" t="s">
        <v>359</v>
      </c>
      <c r="B214" s="2" t="s">
        <v>360</v>
      </c>
      <c r="C214" s="4" t="s">
        <v>361</v>
      </c>
      <c r="D214" s="4">
        <v>1</v>
      </c>
      <c r="E214" s="4">
        <v>135.273</v>
      </c>
      <c r="F214" s="4">
        <v>154.666</v>
      </c>
      <c r="G214" s="16">
        <v>19.393000000000001</v>
      </c>
      <c r="H214" s="20" t="s">
        <v>389</v>
      </c>
    </row>
    <row r="215" spans="1:8" x14ac:dyDescent="0.25">
      <c r="A215" s="1" t="s">
        <v>362</v>
      </c>
      <c r="B215" s="2" t="s">
        <v>363</v>
      </c>
      <c r="C215" s="4" t="s">
        <v>364</v>
      </c>
      <c r="D215" s="4">
        <v>1</v>
      </c>
      <c r="E215" s="4">
        <v>143.60400000000001</v>
      </c>
      <c r="F215" s="4">
        <v>145.84899999999999</v>
      </c>
      <c r="G215" s="16">
        <v>2.2449999999999761</v>
      </c>
      <c r="H215" s="20" t="s">
        <v>389</v>
      </c>
    </row>
    <row r="216" spans="1:8" x14ac:dyDescent="0.25">
      <c r="A216" s="1" t="s">
        <v>161</v>
      </c>
      <c r="B216" s="2" t="s">
        <v>162</v>
      </c>
      <c r="C216" s="4" t="s">
        <v>163</v>
      </c>
      <c r="D216" s="4">
        <v>6</v>
      </c>
      <c r="E216" s="4">
        <v>138.1</v>
      </c>
      <c r="F216" s="4">
        <v>184.14599999999999</v>
      </c>
      <c r="G216" s="16">
        <v>46.045999999999992</v>
      </c>
      <c r="H216" s="20" t="s">
        <v>389</v>
      </c>
    </row>
    <row r="217" spans="1:8" x14ac:dyDescent="0.25">
      <c r="A217" s="1" t="s">
        <v>365</v>
      </c>
      <c r="B217" s="2" t="s">
        <v>366</v>
      </c>
      <c r="C217" s="4" t="s">
        <v>367</v>
      </c>
      <c r="D217" s="4">
        <v>1</v>
      </c>
      <c r="E217" s="4">
        <v>144.27799999999999</v>
      </c>
      <c r="F217" s="4">
        <v>153.23699999999999</v>
      </c>
      <c r="G217" s="16">
        <v>8.9590000000000032</v>
      </c>
      <c r="H217" s="20" t="s">
        <v>389</v>
      </c>
    </row>
    <row r="218" spans="1:8" x14ac:dyDescent="0.25">
      <c r="A218" s="1" t="s">
        <v>170</v>
      </c>
      <c r="B218" s="2" t="s">
        <v>171</v>
      </c>
      <c r="C218" s="4" t="s">
        <v>172</v>
      </c>
      <c r="D218" s="4">
        <v>2</v>
      </c>
      <c r="E218" s="4">
        <v>96.556799999999996</v>
      </c>
      <c r="F218" s="4">
        <v>148.786</v>
      </c>
      <c r="G218" s="16">
        <v>52.229200000000006</v>
      </c>
      <c r="H218" s="20" t="s">
        <v>389</v>
      </c>
    </row>
    <row r="219" spans="1:8" x14ac:dyDescent="0.25">
      <c r="A219" s="1" t="s">
        <v>173</v>
      </c>
      <c r="B219" s="2" t="s">
        <v>174</v>
      </c>
      <c r="C219" s="4" t="s">
        <v>175</v>
      </c>
      <c r="D219" s="4">
        <v>1</v>
      </c>
      <c r="E219" s="4">
        <v>114.815</v>
      </c>
      <c r="F219" s="4">
        <v>148.786</v>
      </c>
      <c r="G219" s="16">
        <v>33.971000000000004</v>
      </c>
      <c r="H219" s="20" t="s">
        <v>389</v>
      </c>
    </row>
    <row r="220" spans="1:8" x14ac:dyDescent="0.25">
      <c r="A220" s="1" t="s">
        <v>176</v>
      </c>
      <c r="B220" s="2" t="s">
        <v>177</v>
      </c>
      <c r="C220" s="4" t="s">
        <v>178</v>
      </c>
      <c r="D220" s="4">
        <v>1</v>
      </c>
      <c r="E220" s="4">
        <v>97.465900000000005</v>
      </c>
      <c r="F220" s="4">
        <v>141.90299999999999</v>
      </c>
      <c r="G220" s="16">
        <v>44.437099999999987</v>
      </c>
      <c r="H220" s="20" t="s">
        <v>389</v>
      </c>
    </row>
    <row r="221" spans="1:8" x14ac:dyDescent="0.25">
      <c r="A221" s="1" t="s">
        <v>278</v>
      </c>
      <c r="B221" s="2" t="s">
        <v>279</v>
      </c>
      <c r="C221" s="4" t="s">
        <v>280</v>
      </c>
      <c r="D221" s="4">
        <v>5</v>
      </c>
      <c r="E221" s="4">
        <v>96.192499999999995</v>
      </c>
      <c r="F221" s="4">
        <v>146.75200000000001</v>
      </c>
      <c r="G221" s="16">
        <v>50.559500000000014</v>
      </c>
      <c r="H221" s="20" t="s">
        <v>389</v>
      </c>
    </row>
    <row r="222" spans="1:8" x14ac:dyDescent="0.25">
      <c r="A222" s="1" t="s">
        <v>368</v>
      </c>
      <c r="B222" s="2" t="s">
        <v>369</v>
      </c>
      <c r="C222" s="2" t="s">
        <v>370</v>
      </c>
      <c r="D222" s="2">
        <v>1</v>
      </c>
      <c r="E222" s="2">
        <v>109.851</v>
      </c>
      <c r="F222" s="2">
        <v>135.99100000000001</v>
      </c>
      <c r="G222" s="16">
        <v>26.140000000000015</v>
      </c>
      <c r="H222" s="20" t="s">
        <v>389</v>
      </c>
    </row>
    <row r="223" spans="1:8" x14ac:dyDescent="0.25">
      <c r="A223" s="1" t="s">
        <v>281</v>
      </c>
      <c r="B223" s="2" t="s">
        <v>282</v>
      </c>
      <c r="C223" s="4" t="s">
        <v>283</v>
      </c>
      <c r="D223" s="4">
        <v>1</v>
      </c>
      <c r="E223" s="4">
        <v>106.871</v>
      </c>
      <c r="F223" s="4">
        <v>160.55000000000001</v>
      </c>
      <c r="G223" s="16">
        <v>53.679000000000016</v>
      </c>
      <c r="H223" s="20" t="s">
        <v>389</v>
      </c>
    </row>
    <row r="224" spans="1:8" x14ac:dyDescent="0.25">
      <c r="A224" s="1" t="s">
        <v>284</v>
      </c>
      <c r="B224" s="2" t="s">
        <v>285</v>
      </c>
      <c r="C224" s="4" t="s">
        <v>286</v>
      </c>
      <c r="D224" s="4">
        <v>3</v>
      </c>
      <c r="E224" s="4">
        <v>137.16900000000001</v>
      </c>
      <c r="F224" s="4">
        <v>155.941</v>
      </c>
      <c r="G224" s="16">
        <v>18.771999999999991</v>
      </c>
      <c r="H224" s="20" t="s">
        <v>389</v>
      </c>
    </row>
    <row r="225" spans="1:8" x14ac:dyDescent="0.25">
      <c r="A225" s="1" t="s">
        <v>179</v>
      </c>
      <c r="B225" s="2" t="s">
        <v>180</v>
      </c>
      <c r="C225" s="2" t="s">
        <v>181</v>
      </c>
      <c r="D225" s="2">
        <v>2</v>
      </c>
      <c r="E225" s="2">
        <v>95.531599999999997</v>
      </c>
      <c r="F225" s="2">
        <v>136.53100000000001</v>
      </c>
      <c r="G225" s="16">
        <v>40.999400000000009</v>
      </c>
      <c r="H225" s="20" t="s">
        <v>389</v>
      </c>
    </row>
    <row r="226" spans="1:8" x14ac:dyDescent="0.25">
      <c r="A226" s="1" t="s">
        <v>182</v>
      </c>
      <c r="B226" s="2" t="s">
        <v>183</v>
      </c>
      <c r="C226" s="4" t="s">
        <v>184</v>
      </c>
      <c r="D226" s="4">
        <v>1</v>
      </c>
      <c r="E226" s="4">
        <v>117.547</v>
      </c>
      <c r="F226" s="4">
        <v>139.50399999999999</v>
      </c>
      <c r="G226" s="16">
        <v>21.956999999999994</v>
      </c>
      <c r="H226" s="20" t="s">
        <v>389</v>
      </c>
    </row>
    <row r="227" spans="1:8" x14ac:dyDescent="0.25">
      <c r="A227" s="1" t="s">
        <v>188</v>
      </c>
      <c r="B227" s="2" t="s">
        <v>189</v>
      </c>
      <c r="C227" s="2" t="s">
        <v>190</v>
      </c>
      <c r="D227" s="2">
        <v>3</v>
      </c>
      <c r="E227" s="2">
        <v>134.577</v>
      </c>
      <c r="F227" s="2">
        <v>141.20699999999999</v>
      </c>
      <c r="G227" s="16">
        <v>6.6299999999999955</v>
      </c>
      <c r="H227" s="20" t="s">
        <v>389</v>
      </c>
    </row>
    <row r="228" spans="1:8" x14ac:dyDescent="0.25">
      <c r="A228" s="5" t="s">
        <v>371</v>
      </c>
      <c r="B228" s="2" t="s">
        <v>372</v>
      </c>
      <c r="C228" s="4" t="s">
        <v>373</v>
      </c>
      <c r="D228" s="4">
        <v>5</v>
      </c>
      <c r="E228" s="4">
        <v>161.08000000000001</v>
      </c>
      <c r="F228" s="4">
        <v>168.68299999999999</v>
      </c>
      <c r="G228" s="16">
        <v>7.6029999999999802</v>
      </c>
      <c r="H228" s="20" t="s">
        <v>389</v>
      </c>
    </row>
    <row r="229" spans="1:8" x14ac:dyDescent="0.25">
      <c r="A229" s="5" t="s">
        <v>374</v>
      </c>
      <c r="B229" s="2" t="s">
        <v>375</v>
      </c>
      <c r="C229" s="4" t="s">
        <v>376</v>
      </c>
      <c r="D229" s="4">
        <v>1</v>
      </c>
      <c r="E229" s="4">
        <v>137.65799999999999</v>
      </c>
      <c r="F229" s="4">
        <v>150.08699999999999</v>
      </c>
      <c r="G229" s="16">
        <v>12.429000000000002</v>
      </c>
      <c r="H229" s="20" t="s">
        <v>389</v>
      </c>
    </row>
    <row r="230" spans="1:8" x14ac:dyDescent="0.25">
      <c r="A230" s="1" t="s">
        <v>377</v>
      </c>
      <c r="B230" s="2" t="s">
        <v>378</v>
      </c>
      <c r="C230" s="2" t="s">
        <v>379</v>
      </c>
      <c r="D230" s="2">
        <v>1</v>
      </c>
      <c r="E230" s="2">
        <v>125.744</v>
      </c>
      <c r="F230" s="2">
        <v>135.60300000000001</v>
      </c>
      <c r="G230" s="16">
        <v>9.8590000000000089</v>
      </c>
      <c r="H230" s="20" t="s">
        <v>389</v>
      </c>
    </row>
    <row r="231" spans="1:8" x14ac:dyDescent="0.25">
      <c r="A231" s="1" t="s">
        <v>380</v>
      </c>
      <c r="B231" s="2" t="s">
        <v>381</v>
      </c>
      <c r="C231" s="4" t="s">
        <v>382</v>
      </c>
      <c r="D231" s="4">
        <v>1</v>
      </c>
      <c r="E231" s="4">
        <v>136.66399999999999</v>
      </c>
      <c r="F231" s="4">
        <v>138.37799999999999</v>
      </c>
      <c r="G231" s="16">
        <v>1.7139999999999986</v>
      </c>
      <c r="H231" s="20" t="s">
        <v>389</v>
      </c>
    </row>
    <row r="232" spans="1:8" x14ac:dyDescent="0.25">
      <c r="A232" s="5" t="s">
        <v>197</v>
      </c>
      <c r="B232" s="2" t="s">
        <v>198</v>
      </c>
      <c r="C232" s="4" t="s">
        <v>199</v>
      </c>
      <c r="D232" s="4">
        <v>3</v>
      </c>
      <c r="E232" s="4">
        <v>124.765</v>
      </c>
      <c r="F232" s="4">
        <v>146.17599999999999</v>
      </c>
      <c r="G232" s="16">
        <v>21.410999999999987</v>
      </c>
      <c r="H232" s="20" t="s">
        <v>389</v>
      </c>
    </row>
    <row r="233" spans="1:8" x14ac:dyDescent="0.25">
      <c r="A233" s="1" t="s">
        <v>203</v>
      </c>
      <c r="B233" s="2" t="s">
        <v>204</v>
      </c>
      <c r="C233" s="2" t="s">
        <v>205</v>
      </c>
      <c r="D233" s="2">
        <v>5</v>
      </c>
      <c r="E233" s="2">
        <v>128.42400000000001</v>
      </c>
      <c r="F233" s="2">
        <v>154.54400000000001</v>
      </c>
      <c r="G233" s="16">
        <v>26.120000000000005</v>
      </c>
      <c r="H233" s="20" t="s">
        <v>389</v>
      </c>
    </row>
    <row r="234" spans="1:8" x14ac:dyDescent="0.25">
      <c r="A234" s="1" t="s">
        <v>206</v>
      </c>
      <c r="B234" s="2" t="s">
        <v>207</v>
      </c>
      <c r="C234" s="2" t="s">
        <v>208</v>
      </c>
      <c r="D234" s="2">
        <v>1</v>
      </c>
      <c r="E234" s="2">
        <v>126.48</v>
      </c>
      <c r="F234" s="2">
        <v>165.37</v>
      </c>
      <c r="G234" s="16">
        <v>38.89</v>
      </c>
      <c r="H234" s="20" t="s">
        <v>389</v>
      </c>
    </row>
    <row r="235" spans="1:8" x14ac:dyDescent="0.25">
      <c r="A235" s="1" t="s">
        <v>209</v>
      </c>
      <c r="B235" s="2" t="s">
        <v>210</v>
      </c>
      <c r="C235" s="2" t="s">
        <v>211</v>
      </c>
      <c r="D235" s="2">
        <v>2</v>
      </c>
      <c r="E235" s="2">
        <v>106.349</v>
      </c>
      <c r="F235" s="2">
        <v>157.18299999999999</v>
      </c>
      <c r="G235" s="16">
        <v>50.833999999999989</v>
      </c>
      <c r="H235" s="20" t="s">
        <v>389</v>
      </c>
    </row>
    <row r="236" spans="1:8" x14ac:dyDescent="0.25">
      <c r="A236" s="1" t="s">
        <v>212</v>
      </c>
      <c r="B236" s="2" t="s">
        <v>212</v>
      </c>
      <c r="C236" s="4" t="s">
        <v>29</v>
      </c>
      <c r="D236" s="4">
        <v>1</v>
      </c>
      <c r="E236" s="4">
        <v>134.32</v>
      </c>
      <c r="F236" s="4">
        <v>137.351</v>
      </c>
      <c r="G236" s="16">
        <v>3.0310000000000059</v>
      </c>
      <c r="H236" s="20" t="s">
        <v>389</v>
      </c>
    </row>
    <row r="237" spans="1:8" x14ac:dyDescent="0.25">
      <c r="A237" s="1" t="s">
        <v>213</v>
      </c>
      <c r="B237" s="2" t="s">
        <v>214</v>
      </c>
      <c r="C237" s="4" t="s">
        <v>215</v>
      </c>
      <c r="D237" s="4">
        <v>1</v>
      </c>
      <c r="E237" s="4">
        <v>132.59399999999999</v>
      </c>
      <c r="F237" s="4">
        <v>165.03899999999999</v>
      </c>
      <c r="G237" s="16">
        <v>32.444999999999993</v>
      </c>
      <c r="H237" s="20" t="s">
        <v>389</v>
      </c>
    </row>
    <row r="238" spans="1:8" x14ac:dyDescent="0.25">
      <c r="A238" s="1" t="s">
        <v>216</v>
      </c>
      <c r="B238" s="2" t="s">
        <v>217</v>
      </c>
      <c r="C238" s="4" t="s">
        <v>218</v>
      </c>
      <c r="D238" s="4">
        <v>2</v>
      </c>
      <c r="E238" s="4">
        <v>139.56899999999999</v>
      </c>
      <c r="F238" s="4">
        <v>186.827</v>
      </c>
      <c r="G238" s="16">
        <v>47.25800000000001</v>
      </c>
      <c r="H238" s="20" t="s">
        <v>389</v>
      </c>
    </row>
    <row r="239" spans="1:8" x14ac:dyDescent="0.25">
      <c r="A239" s="1" t="s">
        <v>383</v>
      </c>
      <c r="B239" s="2" t="s">
        <v>384</v>
      </c>
      <c r="C239" s="2" t="s">
        <v>385</v>
      </c>
      <c r="D239" s="2">
        <v>6</v>
      </c>
      <c r="E239" s="2">
        <v>153.15700000000001</v>
      </c>
      <c r="F239" s="2">
        <v>157.69300000000001</v>
      </c>
      <c r="G239" s="16">
        <v>4.5360000000000014</v>
      </c>
      <c r="H239" s="20" t="s">
        <v>389</v>
      </c>
    </row>
    <row r="240" spans="1:8" x14ac:dyDescent="0.25">
      <c r="A240" s="1" t="s">
        <v>386</v>
      </c>
      <c r="B240" s="2" t="s">
        <v>387</v>
      </c>
      <c r="C240" s="4" t="s">
        <v>388</v>
      </c>
      <c r="D240" s="4">
        <v>2</v>
      </c>
      <c r="E240" s="4">
        <v>120.959</v>
      </c>
      <c r="F240" s="4">
        <v>139.50800000000001</v>
      </c>
      <c r="G240" s="16">
        <v>18.549000000000007</v>
      </c>
      <c r="H240" s="20" t="s">
        <v>389</v>
      </c>
    </row>
    <row r="241" spans="1:8" x14ac:dyDescent="0.25">
      <c r="A241" s="1" t="s">
        <v>302</v>
      </c>
      <c r="B241" s="2" t="s">
        <v>303</v>
      </c>
      <c r="C241" s="4" t="s">
        <v>304</v>
      </c>
      <c r="D241" s="4">
        <v>3</v>
      </c>
      <c r="E241" s="4">
        <v>138.68199999999999</v>
      </c>
      <c r="F241" s="4">
        <v>148.614</v>
      </c>
      <c r="G241" s="16">
        <v>9.9320000000000164</v>
      </c>
      <c r="H241" s="20" t="s">
        <v>641</v>
      </c>
    </row>
    <row r="242" spans="1:8" x14ac:dyDescent="0.25">
      <c r="A242" s="1" t="s">
        <v>9</v>
      </c>
      <c r="B242" s="2" t="s">
        <v>10</v>
      </c>
      <c r="C242" s="4" t="s">
        <v>11</v>
      </c>
      <c r="D242" s="4">
        <v>2</v>
      </c>
      <c r="E242" s="4">
        <v>91.866299999999995</v>
      </c>
      <c r="F242" s="4">
        <v>129.90899999999999</v>
      </c>
      <c r="G242" s="16">
        <v>38.042699999999996</v>
      </c>
      <c r="H242" s="20" t="s">
        <v>390</v>
      </c>
    </row>
    <row r="243" spans="1:8" x14ac:dyDescent="0.25">
      <c r="A243" s="1" t="s">
        <v>308</v>
      </c>
      <c r="B243" s="2" t="s">
        <v>309</v>
      </c>
      <c r="C243" s="2" t="s">
        <v>310</v>
      </c>
      <c r="D243" s="2">
        <v>1</v>
      </c>
      <c r="E243" s="2">
        <v>143.84</v>
      </c>
      <c r="F243" s="2">
        <v>144.405</v>
      </c>
      <c r="G243" s="16">
        <v>0.56499999999999773</v>
      </c>
      <c r="H243" s="20" t="s">
        <v>390</v>
      </c>
    </row>
    <row r="244" spans="1:8" x14ac:dyDescent="0.25">
      <c r="A244" s="1" t="s">
        <v>12</v>
      </c>
      <c r="B244" s="2" t="s">
        <v>13</v>
      </c>
      <c r="C244" s="4" t="s">
        <v>14</v>
      </c>
      <c r="D244" s="4">
        <v>2</v>
      </c>
      <c r="E244" s="4">
        <v>124.92400000000001</v>
      </c>
      <c r="F244" s="4">
        <v>154.565</v>
      </c>
      <c r="G244" s="16">
        <v>29.640999999999991</v>
      </c>
      <c r="H244" s="20" t="s">
        <v>390</v>
      </c>
    </row>
    <row r="245" spans="1:8" x14ac:dyDescent="0.25">
      <c r="A245" s="1" t="s">
        <v>18</v>
      </c>
      <c r="B245" s="2" t="s">
        <v>19</v>
      </c>
      <c r="C245" s="4" t="s">
        <v>20</v>
      </c>
      <c r="D245" s="4">
        <v>1</v>
      </c>
      <c r="E245" s="4">
        <v>115.57899999999999</v>
      </c>
      <c r="F245" s="4">
        <v>137.697</v>
      </c>
      <c r="G245" s="16">
        <v>22.118000000000009</v>
      </c>
      <c r="H245" s="20" t="s">
        <v>390</v>
      </c>
    </row>
    <row r="246" spans="1:8" x14ac:dyDescent="0.25">
      <c r="A246" s="5" t="s">
        <v>21</v>
      </c>
      <c r="B246" s="2" t="s">
        <v>22</v>
      </c>
      <c r="C246" s="4" t="s">
        <v>23</v>
      </c>
      <c r="D246" s="4">
        <v>1</v>
      </c>
      <c r="E246" s="4">
        <v>81.308400000000006</v>
      </c>
      <c r="F246" s="4">
        <v>127.762</v>
      </c>
      <c r="G246" s="16">
        <v>46.453599999999994</v>
      </c>
      <c r="H246" s="20" t="s">
        <v>390</v>
      </c>
    </row>
    <row r="247" spans="1:8" x14ac:dyDescent="0.25">
      <c r="A247" s="1" t="s">
        <v>24</v>
      </c>
      <c r="B247" s="2" t="s">
        <v>25</v>
      </c>
      <c r="C247" s="2" t="s">
        <v>26</v>
      </c>
      <c r="D247" s="2">
        <v>1</v>
      </c>
      <c r="E247" s="2">
        <v>114.182</v>
      </c>
      <c r="F247" s="2">
        <v>163.34200000000001</v>
      </c>
      <c r="G247" s="16">
        <v>49.160000000000011</v>
      </c>
      <c r="H247" s="20" t="s">
        <v>390</v>
      </c>
    </row>
    <row r="248" spans="1:8" x14ac:dyDescent="0.25">
      <c r="A248" s="5" t="s">
        <v>30</v>
      </c>
      <c r="B248" s="2" t="s">
        <v>31</v>
      </c>
      <c r="C248" s="4" t="s">
        <v>32</v>
      </c>
      <c r="D248" s="4">
        <v>1</v>
      </c>
      <c r="E248" s="4">
        <v>98.357200000000006</v>
      </c>
      <c r="F248" s="4">
        <v>133.90700000000001</v>
      </c>
      <c r="G248" s="16">
        <v>35.549800000000005</v>
      </c>
      <c r="H248" s="20" t="s">
        <v>390</v>
      </c>
    </row>
    <row r="249" spans="1:8" x14ac:dyDescent="0.25">
      <c r="A249" s="1" t="s">
        <v>36</v>
      </c>
      <c r="B249" s="2" t="s">
        <v>37</v>
      </c>
      <c r="C249" s="2" t="s">
        <v>38</v>
      </c>
      <c r="D249" s="2">
        <v>4</v>
      </c>
      <c r="E249" s="2">
        <v>78.012600000000006</v>
      </c>
      <c r="F249" s="2">
        <v>137.345</v>
      </c>
      <c r="G249" s="16">
        <v>59.332399999999993</v>
      </c>
      <c r="H249" s="20" t="s">
        <v>390</v>
      </c>
    </row>
    <row r="250" spans="1:8" x14ac:dyDescent="0.25">
      <c r="A250" s="1" t="s">
        <v>239</v>
      </c>
      <c r="B250" s="2" t="s">
        <v>240</v>
      </c>
      <c r="C250" s="2" t="s">
        <v>241</v>
      </c>
      <c r="D250" s="2">
        <v>2</v>
      </c>
      <c r="E250" s="2">
        <v>109.53</v>
      </c>
      <c r="F250" s="2">
        <v>127.563</v>
      </c>
      <c r="G250" s="16">
        <v>18.033000000000001</v>
      </c>
      <c r="H250" s="20" t="s">
        <v>390</v>
      </c>
    </row>
    <row r="251" spans="1:8" x14ac:dyDescent="0.25">
      <c r="A251" s="1" t="s">
        <v>317</v>
      </c>
      <c r="B251" s="2" t="s">
        <v>318</v>
      </c>
      <c r="C251" s="4" t="s">
        <v>319</v>
      </c>
      <c r="D251" s="4">
        <v>3</v>
      </c>
      <c r="E251" s="4">
        <v>122.75700000000001</v>
      </c>
      <c r="F251" s="4">
        <v>127.21299999999999</v>
      </c>
      <c r="G251" s="16">
        <v>4.4559999999999889</v>
      </c>
      <c r="H251" s="20" t="s">
        <v>390</v>
      </c>
    </row>
    <row r="252" spans="1:8" x14ac:dyDescent="0.25">
      <c r="A252" s="1" t="s">
        <v>39</v>
      </c>
      <c r="B252" s="2" t="s">
        <v>40</v>
      </c>
      <c r="C252" s="2" t="s">
        <v>41</v>
      </c>
      <c r="D252" s="2">
        <v>2</v>
      </c>
      <c r="E252" s="2">
        <v>119.80500000000001</v>
      </c>
      <c r="F252" s="2">
        <v>138.16900000000001</v>
      </c>
      <c r="G252" s="16">
        <v>18.364000000000004</v>
      </c>
      <c r="H252" s="20" t="s">
        <v>390</v>
      </c>
    </row>
    <row r="253" spans="1:8" x14ac:dyDescent="0.25">
      <c r="A253" s="5" t="s">
        <v>48</v>
      </c>
      <c r="B253" s="2" t="s">
        <v>49</v>
      </c>
      <c r="C253" s="4" t="s">
        <v>50</v>
      </c>
      <c r="D253" s="4">
        <v>1</v>
      </c>
      <c r="E253" s="4">
        <v>113.191</v>
      </c>
      <c r="F253" s="4">
        <v>129.11000000000001</v>
      </c>
      <c r="G253" s="16">
        <v>15.919000000000011</v>
      </c>
      <c r="H253" s="20" t="s">
        <v>390</v>
      </c>
    </row>
    <row r="254" spans="1:8" x14ac:dyDescent="0.25">
      <c r="A254" s="5" t="s">
        <v>51</v>
      </c>
      <c r="B254" s="2" t="s">
        <v>52</v>
      </c>
      <c r="C254" s="4" t="s">
        <v>53</v>
      </c>
      <c r="D254" s="4">
        <v>1</v>
      </c>
      <c r="E254" s="4">
        <v>85.881299999999996</v>
      </c>
      <c r="F254" s="4">
        <v>132.60499999999999</v>
      </c>
      <c r="G254" s="16">
        <v>46.723699999999994</v>
      </c>
      <c r="H254" s="20" t="s">
        <v>390</v>
      </c>
    </row>
    <row r="255" spans="1:8" x14ac:dyDescent="0.25">
      <c r="A255" s="1" t="s">
        <v>57</v>
      </c>
      <c r="B255" s="2" t="s">
        <v>58</v>
      </c>
      <c r="C255" s="4" t="s">
        <v>59</v>
      </c>
      <c r="D255" s="4">
        <v>2</v>
      </c>
      <c r="E255" s="4">
        <v>107.23</v>
      </c>
      <c r="F255" s="4">
        <v>142.59399999999999</v>
      </c>
      <c r="G255" s="16">
        <v>35.36399999999999</v>
      </c>
      <c r="H255" s="20" t="s">
        <v>390</v>
      </c>
    </row>
    <row r="256" spans="1:8" x14ac:dyDescent="0.25">
      <c r="A256" s="1" t="s">
        <v>63</v>
      </c>
      <c r="B256" s="2" t="s">
        <v>64</v>
      </c>
      <c r="C256" s="2" t="s">
        <v>65</v>
      </c>
      <c r="D256" s="2">
        <v>2</v>
      </c>
      <c r="E256" s="2">
        <v>122.86799999999999</v>
      </c>
      <c r="F256" s="2">
        <v>141.72399999999999</v>
      </c>
      <c r="G256" s="16">
        <v>18.855999999999995</v>
      </c>
      <c r="H256" s="20" t="s">
        <v>390</v>
      </c>
    </row>
    <row r="257" spans="1:8" x14ac:dyDescent="0.25">
      <c r="A257" s="1" t="s">
        <v>66</v>
      </c>
      <c r="B257" s="2" t="s">
        <v>67</v>
      </c>
      <c r="C257" s="2" t="s">
        <v>68</v>
      </c>
      <c r="D257" s="2">
        <v>2</v>
      </c>
      <c r="E257" s="2">
        <v>61.054900000000004</v>
      </c>
      <c r="F257" s="2">
        <v>131.81399999999999</v>
      </c>
      <c r="G257" s="16">
        <v>70.759099999999989</v>
      </c>
      <c r="H257" s="20" t="s">
        <v>390</v>
      </c>
    </row>
    <row r="258" spans="1:8" x14ac:dyDescent="0.25">
      <c r="A258" s="1" t="s">
        <v>69</v>
      </c>
      <c r="B258" s="2" t="s">
        <v>70</v>
      </c>
      <c r="C258" s="2" t="s">
        <v>71</v>
      </c>
      <c r="D258" s="2">
        <v>2</v>
      </c>
      <c r="E258" s="2">
        <v>112.688</v>
      </c>
      <c r="F258" s="2">
        <v>151.666</v>
      </c>
      <c r="G258" s="16">
        <v>38.977999999999994</v>
      </c>
      <c r="H258" s="20" t="s">
        <v>390</v>
      </c>
    </row>
    <row r="259" spans="1:8" x14ac:dyDescent="0.25">
      <c r="A259" s="1" t="s">
        <v>72</v>
      </c>
      <c r="B259" s="2" t="s">
        <v>73</v>
      </c>
      <c r="C259" s="2" t="s">
        <v>74</v>
      </c>
      <c r="D259" s="2">
        <v>2</v>
      </c>
      <c r="E259" s="2">
        <v>108.786</v>
      </c>
      <c r="F259" s="2">
        <v>160.238</v>
      </c>
      <c r="G259" s="16">
        <v>51.451999999999998</v>
      </c>
      <c r="H259" s="20" t="s">
        <v>390</v>
      </c>
    </row>
    <row r="260" spans="1:8" x14ac:dyDescent="0.25">
      <c r="A260" s="1" t="s">
        <v>75</v>
      </c>
      <c r="B260" s="2" t="s">
        <v>76</v>
      </c>
      <c r="C260" s="4" t="s">
        <v>77</v>
      </c>
      <c r="D260" s="4">
        <v>2</v>
      </c>
      <c r="E260" s="4">
        <v>87.986099999999993</v>
      </c>
      <c r="F260" s="4">
        <v>165.09100000000001</v>
      </c>
      <c r="G260" s="16">
        <v>77.104900000000015</v>
      </c>
      <c r="H260" s="20" t="s">
        <v>390</v>
      </c>
    </row>
    <row r="261" spans="1:8" x14ac:dyDescent="0.25">
      <c r="A261" s="1" t="s">
        <v>326</v>
      </c>
      <c r="B261" s="2" t="s">
        <v>327</v>
      </c>
      <c r="C261" s="4" t="s">
        <v>328</v>
      </c>
      <c r="D261" s="4">
        <v>1</v>
      </c>
      <c r="E261" s="4">
        <v>151.80500000000001</v>
      </c>
      <c r="F261" s="4">
        <v>157.595</v>
      </c>
      <c r="G261" s="16">
        <v>5.789999999999992</v>
      </c>
      <c r="H261" s="20" t="s">
        <v>390</v>
      </c>
    </row>
    <row r="262" spans="1:8" x14ac:dyDescent="0.25">
      <c r="A262" s="1" t="s">
        <v>81</v>
      </c>
      <c r="B262" s="2" t="s">
        <v>82</v>
      </c>
      <c r="C262" s="4" t="s">
        <v>83</v>
      </c>
      <c r="D262" s="4">
        <v>1</v>
      </c>
      <c r="E262" s="4">
        <v>133.12200000000001</v>
      </c>
      <c r="F262" s="4">
        <v>135.595</v>
      </c>
      <c r="G262" s="16">
        <v>2.4729999999999848</v>
      </c>
      <c r="H262" s="20" t="s">
        <v>390</v>
      </c>
    </row>
    <row r="263" spans="1:8" x14ac:dyDescent="0.25">
      <c r="A263" s="1" t="s">
        <v>84</v>
      </c>
      <c r="B263" s="2" t="s">
        <v>85</v>
      </c>
      <c r="C263" s="4" t="s">
        <v>86</v>
      </c>
      <c r="D263" s="4">
        <v>1</v>
      </c>
      <c r="E263" s="4">
        <v>130.238</v>
      </c>
      <c r="F263" s="4">
        <v>146.18199999999999</v>
      </c>
      <c r="G263" s="16">
        <v>15.943999999999988</v>
      </c>
      <c r="H263" s="20" t="s">
        <v>390</v>
      </c>
    </row>
    <row r="264" spans="1:8" x14ac:dyDescent="0.25">
      <c r="A264" s="1" t="s">
        <v>87</v>
      </c>
      <c r="B264" s="2" t="s">
        <v>88</v>
      </c>
      <c r="C264" s="4" t="s">
        <v>89</v>
      </c>
      <c r="D264" s="4">
        <v>1</v>
      </c>
      <c r="E264" s="4">
        <v>133.524</v>
      </c>
      <c r="F264" s="4">
        <v>157.63800000000001</v>
      </c>
      <c r="G264" s="16">
        <v>24.114000000000004</v>
      </c>
      <c r="H264" s="20" t="s">
        <v>390</v>
      </c>
    </row>
    <row r="265" spans="1:8" x14ac:dyDescent="0.25">
      <c r="A265" s="6" t="s">
        <v>90</v>
      </c>
      <c r="B265" s="4" t="s">
        <v>91</v>
      </c>
      <c r="C265" s="4" t="s">
        <v>92</v>
      </c>
      <c r="D265" s="4">
        <v>1</v>
      </c>
      <c r="E265" s="4">
        <v>124.648</v>
      </c>
      <c r="F265" s="4">
        <v>142.14099999999999</v>
      </c>
      <c r="G265" s="16">
        <v>17.492999999999995</v>
      </c>
      <c r="H265" s="20" t="s">
        <v>390</v>
      </c>
    </row>
    <row r="266" spans="1:8" ht="27.6" x14ac:dyDescent="0.25">
      <c r="A266" s="14" t="s">
        <v>338</v>
      </c>
      <c r="B266" s="2" t="s">
        <v>339</v>
      </c>
      <c r="C266" s="4" t="s">
        <v>340</v>
      </c>
      <c r="D266" s="4">
        <v>1</v>
      </c>
      <c r="E266" s="4">
        <v>132.298</v>
      </c>
      <c r="F266" s="4">
        <v>135.59800000000001</v>
      </c>
      <c r="G266" s="16">
        <v>3.3000000000000114</v>
      </c>
      <c r="H266" s="20" t="s">
        <v>390</v>
      </c>
    </row>
    <row r="267" spans="1:8" x14ac:dyDescent="0.25">
      <c r="A267" s="5" t="s">
        <v>96</v>
      </c>
      <c r="B267" s="2" t="s">
        <v>97</v>
      </c>
      <c r="C267" s="4" t="s">
        <v>98</v>
      </c>
      <c r="D267" s="4">
        <v>1</v>
      </c>
      <c r="E267" s="4">
        <v>108.562</v>
      </c>
      <c r="F267" s="4">
        <v>134.21899999999999</v>
      </c>
      <c r="G267" s="16">
        <v>25.656999999999996</v>
      </c>
      <c r="H267" s="20" t="s">
        <v>390</v>
      </c>
    </row>
    <row r="268" spans="1:8" x14ac:dyDescent="0.25">
      <c r="A268" s="1" t="s">
        <v>99</v>
      </c>
      <c r="B268" s="2" t="s">
        <v>100</v>
      </c>
      <c r="C268" s="2" t="s">
        <v>101</v>
      </c>
      <c r="D268" s="2">
        <v>2</v>
      </c>
      <c r="E268" s="2">
        <v>112.622</v>
      </c>
      <c r="F268" s="2">
        <v>136.12</v>
      </c>
      <c r="G268" s="16">
        <v>23.498000000000005</v>
      </c>
      <c r="H268" s="20" t="s">
        <v>390</v>
      </c>
    </row>
    <row r="269" spans="1:8" x14ac:dyDescent="0.25">
      <c r="A269" s="1" t="s">
        <v>102</v>
      </c>
      <c r="B269" s="2" t="s">
        <v>103</v>
      </c>
      <c r="C269" s="4" t="s">
        <v>104</v>
      </c>
      <c r="D269" s="4">
        <v>1</v>
      </c>
      <c r="E269" s="4">
        <v>103.581</v>
      </c>
      <c r="F269" s="4">
        <v>148.268</v>
      </c>
      <c r="G269" s="16">
        <v>44.686999999999998</v>
      </c>
      <c r="H269" s="20" t="s">
        <v>390</v>
      </c>
    </row>
    <row r="270" spans="1:8" x14ac:dyDescent="0.25">
      <c r="A270" s="1" t="s">
        <v>105</v>
      </c>
      <c r="B270" s="2" t="s">
        <v>106</v>
      </c>
      <c r="C270" s="4" t="s">
        <v>107</v>
      </c>
      <c r="D270" s="4">
        <v>5</v>
      </c>
      <c r="E270" s="4">
        <v>54.491</v>
      </c>
      <c r="F270" s="4">
        <v>143.85599999999999</v>
      </c>
      <c r="G270" s="16">
        <v>89.364999999999995</v>
      </c>
      <c r="H270" s="20" t="s">
        <v>390</v>
      </c>
    </row>
    <row r="271" spans="1:8" x14ac:dyDescent="0.25">
      <c r="A271" s="1" t="s">
        <v>108</v>
      </c>
      <c r="B271" s="2" t="s">
        <v>106</v>
      </c>
      <c r="C271" s="4" t="s">
        <v>107</v>
      </c>
      <c r="D271" s="4">
        <v>5</v>
      </c>
      <c r="E271" s="4">
        <v>54.491</v>
      </c>
      <c r="F271" s="4">
        <v>143.85599999999999</v>
      </c>
      <c r="G271" s="16">
        <v>89.364999999999995</v>
      </c>
      <c r="H271" s="20" t="s">
        <v>390</v>
      </c>
    </row>
    <row r="272" spans="1:8" x14ac:dyDescent="0.25">
      <c r="A272" s="6" t="s">
        <v>112</v>
      </c>
      <c r="B272" s="4" t="s">
        <v>113</v>
      </c>
      <c r="C272" s="7" t="s">
        <v>114</v>
      </c>
      <c r="D272" s="4">
        <v>2</v>
      </c>
      <c r="E272" s="4">
        <v>129.36799999999999</v>
      </c>
      <c r="F272" s="4">
        <v>152.86199999999999</v>
      </c>
      <c r="G272" s="16">
        <v>23.494</v>
      </c>
      <c r="H272" s="20" t="s">
        <v>390</v>
      </c>
    </row>
    <row r="273" spans="1:8" x14ac:dyDescent="0.25">
      <c r="A273" s="6" t="s">
        <v>115</v>
      </c>
      <c r="B273" s="4" t="s">
        <v>113</v>
      </c>
      <c r="C273" s="7" t="s">
        <v>114</v>
      </c>
      <c r="D273" s="4">
        <v>2</v>
      </c>
      <c r="E273" s="4">
        <v>129.36799999999999</v>
      </c>
      <c r="F273" s="4">
        <v>152.86199999999999</v>
      </c>
      <c r="G273" s="16">
        <v>23.494</v>
      </c>
      <c r="H273" s="20" t="s">
        <v>390</v>
      </c>
    </row>
    <row r="274" spans="1:8" x14ac:dyDescent="0.25">
      <c r="A274" s="1" t="s">
        <v>119</v>
      </c>
      <c r="B274" s="2" t="s">
        <v>120</v>
      </c>
      <c r="C274" s="4" t="s">
        <v>121</v>
      </c>
      <c r="D274" s="4">
        <v>1</v>
      </c>
      <c r="E274" s="4">
        <v>116.27500000000001</v>
      </c>
      <c r="F274" s="4">
        <v>136.78800000000001</v>
      </c>
      <c r="G274" s="16">
        <v>20.513000000000005</v>
      </c>
      <c r="H274" s="20" t="s">
        <v>390</v>
      </c>
    </row>
    <row r="275" spans="1:8" x14ac:dyDescent="0.25">
      <c r="A275" s="5" t="s">
        <v>125</v>
      </c>
      <c r="B275" s="2" t="s">
        <v>126</v>
      </c>
      <c r="C275" s="4" t="s">
        <v>127</v>
      </c>
      <c r="D275" s="4">
        <v>8</v>
      </c>
      <c r="E275" s="4">
        <v>112.93</v>
      </c>
      <c r="F275" s="4">
        <v>144.06299999999999</v>
      </c>
      <c r="G275" s="16">
        <v>31.132999999999981</v>
      </c>
      <c r="H275" s="20" t="s">
        <v>390</v>
      </c>
    </row>
    <row r="276" spans="1:8" x14ac:dyDescent="0.25">
      <c r="A276" s="5" t="s">
        <v>263</v>
      </c>
      <c r="B276" s="2" t="s">
        <v>264</v>
      </c>
      <c r="C276" s="4" t="s">
        <v>265</v>
      </c>
      <c r="D276" s="4">
        <v>4</v>
      </c>
      <c r="E276" s="4">
        <v>96.519300000000001</v>
      </c>
      <c r="F276" s="4">
        <v>136.679</v>
      </c>
      <c r="G276" s="16">
        <v>40.159700000000001</v>
      </c>
      <c r="H276" s="20" t="s">
        <v>390</v>
      </c>
    </row>
    <row r="277" spans="1:8" x14ac:dyDescent="0.25">
      <c r="A277" s="5" t="s">
        <v>128</v>
      </c>
      <c r="B277" s="2" t="s">
        <v>129</v>
      </c>
      <c r="C277" s="4" t="s">
        <v>130</v>
      </c>
      <c r="D277" s="4">
        <v>2</v>
      </c>
      <c r="E277" s="4">
        <v>80.483500000000006</v>
      </c>
      <c r="F277" s="4">
        <v>127.30500000000001</v>
      </c>
      <c r="G277" s="16">
        <v>46.8215</v>
      </c>
      <c r="H277" s="20" t="s">
        <v>390</v>
      </c>
    </row>
    <row r="278" spans="1:8" x14ac:dyDescent="0.25">
      <c r="A278" s="1" t="s">
        <v>134</v>
      </c>
      <c r="B278" s="2" t="s">
        <v>135</v>
      </c>
      <c r="C278" s="2" t="s">
        <v>136</v>
      </c>
      <c r="D278" s="2">
        <v>2</v>
      </c>
      <c r="E278" s="2">
        <v>124.91500000000001</v>
      </c>
      <c r="F278" s="2">
        <v>132.548</v>
      </c>
      <c r="G278" s="16">
        <v>7.6329999999999956</v>
      </c>
      <c r="H278" s="20" t="s">
        <v>390</v>
      </c>
    </row>
    <row r="279" spans="1:8" x14ac:dyDescent="0.25">
      <c r="A279" s="5" t="s">
        <v>350</v>
      </c>
      <c r="B279" s="2" t="s">
        <v>351</v>
      </c>
      <c r="C279" s="4" t="s">
        <v>352</v>
      </c>
      <c r="D279" s="4">
        <v>1</v>
      </c>
      <c r="E279" s="4">
        <v>149.685</v>
      </c>
      <c r="F279" s="4">
        <v>153.78800000000001</v>
      </c>
      <c r="G279" s="16">
        <v>4.1030000000000086</v>
      </c>
      <c r="H279" s="20" t="s">
        <v>390</v>
      </c>
    </row>
    <row r="280" spans="1:8" x14ac:dyDescent="0.25">
      <c r="A280" s="1" t="s">
        <v>140</v>
      </c>
      <c r="B280" s="2" t="s">
        <v>141</v>
      </c>
      <c r="C280" s="4" t="s">
        <v>142</v>
      </c>
      <c r="D280" s="4">
        <v>2</v>
      </c>
      <c r="E280" s="4">
        <v>80.734899999999996</v>
      </c>
      <c r="F280" s="4">
        <v>132.80799999999999</v>
      </c>
      <c r="G280" s="16">
        <v>52.073099999999997</v>
      </c>
      <c r="H280" s="20" t="s">
        <v>390</v>
      </c>
    </row>
    <row r="281" spans="1:8" x14ac:dyDescent="0.25">
      <c r="A281" s="1" t="s">
        <v>143</v>
      </c>
      <c r="B281" s="2" t="s">
        <v>144</v>
      </c>
      <c r="C281" s="4" t="s">
        <v>145</v>
      </c>
      <c r="D281" s="4">
        <v>1</v>
      </c>
      <c r="E281" s="4">
        <v>120.105</v>
      </c>
      <c r="F281" s="4">
        <v>126.148</v>
      </c>
      <c r="G281" s="16">
        <v>6.0429999999999922</v>
      </c>
      <c r="H281" s="20" t="s">
        <v>390</v>
      </c>
    </row>
    <row r="282" spans="1:8" x14ac:dyDescent="0.25">
      <c r="A282" s="1" t="s">
        <v>356</v>
      </c>
      <c r="B282" s="2" t="s">
        <v>357</v>
      </c>
      <c r="C282" s="4" t="s">
        <v>358</v>
      </c>
      <c r="D282" s="4">
        <v>2</v>
      </c>
      <c r="E282" s="4">
        <v>102.80200000000001</v>
      </c>
      <c r="F282" s="4">
        <v>157.958</v>
      </c>
      <c r="G282" s="16">
        <v>55.155999999999992</v>
      </c>
      <c r="H282" s="20" t="s">
        <v>390</v>
      </c>
    </row>
    <row r="283" spans="1:8" x14ac:dyDescent="0.25">
      <c r="A283" s="1" t="s">
        <v>161</v>
      </c>
      <c r="B283" s="2" t="s">
        <v>162</v>
      </c>
      <c r="C283" s="4" t="s">
        <v>163</v>
      </c>
      <c r="D283" s="4">
        <v>4</v>
      </c>
      <c r="E283" s="4">
        <v>108.181</v>
      </c>
      <c r="F283" s="4">
        <v>148.25</v>
      </c>
      <c r="G283" s="16">
        <v>40.069000000000003</v>
      </c>
      <c r="H283" s="20" t="s">
        <v>390</v>
      </c>
    </row>
    <row r="284" spans="1:8" x14ac:dyDescent="0.25">
      <c r="A284" s="1" t="s">
        <v>365</v>
      </c>
      <c r="B284" s="2" t="s">
        <v>366</v>
      </c>
      <c r="C284" s="4" t="s">
        <v>367</v>
      </c>
      <c r="D284" s="4">
        <v>1</v>
      </c>
      <c r="E284" s="4">
        <v>144.27799999999999</v>
      </c>
      <c r="F284" s="4">
        <v>147.79300000000001</v>
      </c>
      <c r="G284" s="16">
        <v>3.5150000000000148</v>
      </c>
      <c r="H284" s="20" t="s">
        <v>390</v>
      </c>
    </row>
    <row r="285" spans="1:8" x14ac:dyDescent="0.25">
      <c r="A285" s="1" t="s">
        <v>173</v>
      </c>
      <c r="B285" s="2" t="s">
        <v>174</v>
      </c>
      <c r="C285" s="4" t="s">
        <v>175</v>
      </c>
      <c r="D285" s="4">
        <v>1</v>
      </c>
      <c r="E285" s="4">
        <v>114.815</v>
      </c>
      <c r="F285" s="4">
        <v>129.751</v>
      </c>
      <c r="G285" s="16">
        <v>14.936000000000007</v>
      </c>
      <c r="H285" s="20" t="s">
        <v>390</v>
      </c>
    </row>
    <row r="286" spans="1:8" x14ac:dyDescent="0.25">
      <c r="A286" s="1" t="s">
        <v>176</v>
      </c>
      <c r="B286" s="2" t="s">
        <v>177</v>
      </c>
      <c r="C286" s="4" t="s">
        <v>178</v>
      </c>
      <c r="D286" s="4">
        <v>1</v>
      </c>
      <c r="E286" s="4">
        <v>97.465900000000005</v>
      </c>
      <c r="F286" s="4">
        <v>133.065</v>
      </c>
      <c r="G286" s="16">
        <v>35.599099999999993</v>
      </c>
      <c r="H286" s="20" t="s">
        <v>390</v>
      </c>
    </row>
    <row r="287" spans="1:8" x14ac:dyDescent="0.25">
      <c r="A287" s="1" t="s">
        <v>368</v>
      </c>
      <c r="B287" s="2" t="s">
        <v>369</v>
      </c>
      <c r="C287" s="2" t="s">
        <v>370</v>
      </c>
      <c r="D287" s="2">
        <v>1</v>
      </c>
      <c r="E287" s="2">
        <v>109.851</v>
      </c>
      <c r="F287" s="2">
        <v>141.41200000000001</v>
      </c>
      <c r="G287" s="16">
        <v>31.561000000000007</v>
      </c>
      <c r="H287" s="20" t="s">
        <v>390</v>
      </c>
    </row>
    <row r="288" spans="1:8" x14ac:dyDescent="0.25">
      <c r="A288" s="1" t="s">
        <v>182</v>
      </c>
      <c r="B288" s="2" t="s">
        <v>183</v>
      </c>
      <c r="C288" s="4" t="s">
        <v>184</v>
      </c>
      <c r="D288" s="4">
        <v>1</v>
      </c>
      <c r="E288" s="4">
        <v>117.547</v>
      </c>
      <c r="F288" s="4">
        <v>134.71</v>
      </c>
      <c r="G288" s="16">
        <v>17.163000000000011</v>
      </c>
      <c r="H288" s="20" t="s">
        <v>390</v>
      </c>
    </row>
    <row r="289" spans="1:8" x14ac:dyDescent="0.25">
      <c r="A289" s="1" t="s">
        <v>290</v>
      </c>
      <c r="B289" s="2" t="s">
        <v>291</v>
      </c>
      <c r="C289" s="4" t="s">
        <v>292</v>
      </c>
      <c r="D289" s="4">
        <v>2</v>
      </c>
      <c r="E289" s="4">
        <v>112.223</v>
      </c>
      <c r="F289" s="4">
        <v>126.88200000000001</v>
      </c>
      <c r="G289" s="16">
        <v>14.659000000000006</v>
      </c>
      <c r="H289" s="20" t="s">
        <v>747</v>
      </c>
    </row>
    <row r="290" spans="1:8" x14ac:dyDescent="0.25">
      <c r="A290" s="5" t="s">
        <v>371</v>
      </c>
      <c r="B290" s="2" t="s">
        <v>372</v>
      </c>
      <c r="C290" s="4" t="s">
        <v>373</v>
      </c>
      <c r="D290" s="4">
        <v>5</v>
      </c>
      <c r="E290" s="4">
        <v>161.08000000000001</v>
      </c>
      <c r="F290" s="4">
        <v>162.25800000000001</v>
      </c>
      <c r="G290" s="16">
        <v>1.1779999999999973</v>
      </c>
      <c r="H290" s="20" t="s">
        <v>390</v>
      </c>
    </row>
    <row r="291" spans="1:8" x14ac:dyDescent="0.25">
      <c r="A291" s="1" t="s">
        <v>191</v>
      </c>
      <c r="B291" s="2" t="s">
        <v>192</v>
      </c>
      <c r="C291" s="4" t="s">
        <v>193</v>
      </c>
      <c r="D291" s="9">
        <v>2</v>
      </c>
      <c r="E291" s="9">
        <v>104.901</v>
      </c>
      <c r="F291" s="9">
        <v>142.19499999999999</v>
      </c>
      <c r="G291" s="16">
        <v>37.293999999999997</v>
      </c>
      <c r="H291" s="20" t="s">
        <v>390</v>
      </c>
    </row>
    <row r="292" spans="1:8" x14ac:dyDescent="0.25">
      <c r="A292" s="5" t="s">
        <v>197</v>
      </c>
      <c r="B292" s="2" t="s">
        <v>198</v>
      </c>
      <c r="C292" s="4" t="s">
        <v>199</v>
      </c>
      <c r="D292" s="4">
        <v>2</v>
      </c>
      <c r="E292" s="4">
        <v>86.119699999999995</v>
      </c>
      <c r="F292" s="4">
        <v>136.57499999999999</v>
      </c>
      <c r="G292" s="16">
        <v>50.455299999999994</v>
      </c>
      <c r="H292" s="20" t="s">
        <v>390</v>
      </c>
    </row>
    <row r="293" spans="1:8" x14ac:dyDescent="0.25">
      <c r="A293" s="1" t="s">
        <v>203</v>
      </c>
      <c r="B293" s="2" t="s">
        <v>204</v>
      </c>
      <c r="C293" s="2" t="s">
        <v>205</v>
      </c>
      <c r="D293" s="2">
        <v>5</v>
      </c>
      <c r="E293" s="2">
        <v>128.42400000000001</v>
      </c>
      <c r="F293" s="2">
        <v>146.75</v>
      </c>
      <c r="G293" s="16">
        <v>18.325999999999993</v>
      </c>
      <c r="H293" s="20" t="s">
        <v>390</v>
      </c>
    </row>
    <row r="294" spans="1:8" x14ac:dyDescent="0.25">
      <c r="A294" s="1" t="s">
        <v>206</v>
      </c>
      <c r="B294" s="2" t="s">
        <v>207</v>
      </c>
      <c r="C294" s="2" t="s">
        <v>208</v>
      </c>
      <c r="D294" s="2">
        <v>1</v>
      </c>
      <c r="E294" s="2">
        <v>126.48</v>
      </c>
      <c r="F294" s="2">
        <v>153.084</v>
      </c>
      <c r="G294" s="16">
        <v>26.603999999999999</v>
      </c>
      <c r="H294" s="20" t="s">
        <v>390</v>
      </c>
    </row>
    <row r="295" spans="1:8" x14ac:dyDescent="0.25">
      <c r="A295" s="1" t="s">
        <v>209</v>
      </c>
      <c r="B295" s="2" t="s">
        <v>210</v>
      </c>
      <c r="C295" s="2" t="s">
        <v>211</v>
      </c>
      <c r="D295" s="2">
        <v>4</v>
      </c>
      <c r="E295" s="2">
        <v>108.273</v>
      </c>
      <c r="F295" s="2">
        <v>154.744</v>
      </c>
      <c r="G295" s="16">
        <v>46.471000000000004</v>
      </c>
      <c r="H295" s="20" t="s">
        <v>390</v>
      </c>
    </row>
    <row r="296" spans="1:8" x14ac:dyDescent="0.25">
      <c r="A296" s="1" t="s">
        <v>213</v>
      </c>
      <c r="B296" s="2" t="s">
        <v>214</v>
      </c>
      <c r="C296" s="4" t="s">
        <v>215</v>
      </c>
      <c r="D296" s="4">
        <v>1</v>
      </c>
      <c r="E296" s="4">
        <v>132.59399999999999</v>
      </c>
      <c r="F296" s="4">
        <v>141.38</v>
      </c>
      <c r="G296" s="16">
        <v>8.7860000000000014</v>
      </c>
      <c r="H296" s="20" t="s">
        <v>390</v>
      </c>
    </row>
    <row r="297" spans="1:8" x14ac:dyDescent="0.25">
      <c r="A297" s="1" t="s">
        <v>216</v>
      </c>
      <c r="B297" s="2" t="s">
        <v>217</v>
      </c>
      <c r="C297" s="4" t="s">
        <v>218</v>
      </c>
      <c r="D297" s="4">
        <v>2</v>
      </c>
      <c r="E297" s="4">
        <v>139.56899999999999</v>
      </c>
      <c r="F297" s="4">
        <v>152.65799999999999</v>
      </c>
      <c r="G297" s="16">
        <v>13.088999999999999</v>
      </c>
      <c r="H297" s="20" t="s">
        <v>390</v>
      </c>
    </row>
    <row r="298" spans="1:8" x14ac:dyDescent="0.25">
      <c r="A298" s="1" t="s">
        <v>386</v>
      </c>
      <c r="B298" s="2" t="s">
        <v>387</v>
      </c>
      <c r="C298" s="4" t="s">
        <v>388</v>
      </c>
      <c r="D298" s="4">
        <v>2</v>
      </c>
      <c r="E298" s="4">
        <v>120.959</v>
      </c>
      <c r="F298" s="4">
        <v>140.20699999999999</v>
      </c>
      <c r="G298" s="16">
        <v>19.24799999999999</v>
      </c>
      <c r="H298" s="20" t="s">
        <v>390</v>
      </c>
    </row>
    <row r="299" spans="1:8" x14ac:dyDescent="0.25">
      <c r="A299" s="1" t="s">
        <v>0</v>
      </c>
      <c r="B299" s="2" t="s">
        <v>1</v>
      </c>
      <c r="C299" s="2" t="s">
        <v>2</v>
      </c>
      <c r="D299" s="2">
        <v>1</v>
      </c>
      <c r="E299" s="2">
        <v>62.025399999999998</v>
      </c>
      <c r="F299" s="2">
        <v>92.618700000000004</v>
      </c>
      <c r="G299" s="16">
        <v>30.593300000000006</v>
      </c>
      <c r="H299" s="20" t="s">
        <v>394</v>
      </c>
    </row>
    <row r="300" spans="1:8" x14ac:dyDescent="0.25">
      <c r="A300" s="1" t="s">
        <v>227</v>
      </c>
      <c r="B300" s="2" t="s">
        <v>228</v>
      </c>
      <c r="C300" s="4" t="s">
        <v>229</v>
      </c>
      <c r="D300" s="4">
        <v>2</v>
      </c>
      <c r="E300" s="4">
        <v>47.805100000000003</v>
      </c>
      <c r="F300" s="4">
        <v>95.848699999999994</v>
      </c>
      <c r="G300" s="16">
        <v>48.043599999999991</v>
      </c>
      <c r="H300" s="20" t="s">
        <v>394</v>
      </c>
    </row>
    <row r="301" spans="1:8" x14ac:dyDescent="0.25">
      <c r="A301" s="1" t="s">
        <v>6</v>
      </c>
      <c r="B301" s="2" t="s">
        <v>7</v>
      </c>
      <c r="C301" s="2" t="s">
        <v>8</v>
      </c>
      <c r="D301" s="2">
        <v>1</v>
      </c>
      <c r="E301" s="2">
        <v>94.289199999999994</v>
      </c>
      <c r="F301" s="2">
        <v>100.401</v>
      </c>
      <c r="G301" s="16">
        <v>6.1118000000000023</v>
      </c>
      <c r="H301" s="20" t="s">
        <v>394</v>
      </c>
    </row>
    <row r="302" spans="1:8" x14ac:dyDescent="0.25">
      <c r="A302" s="5" t="s">
        <v>21</v>
      </c>
      <c r="B302" s="2" t="s">
        <v>22</v>
      </c>
      <c r="C302" s="4" t="s">
        <v>23</v>
      </c>
      <c r="D302" s="4">
        <v>1</v>
      </c>
      <c r="E302" s="4">
        <v>81.308400000000006</v>
      </c>
      <c r="F302" s="4">
        <v>93.935000000000002</v>
      </c>
      <c r="G302" s="16">
        <v>12.626599999999996</v>
      </c>
      <c r="H302" s="20" t="s">
        <v>394</v>
      </c>
    </row>
    <row r="303" spans="1:8" x14ac:dyDescent="0.25">
      <c r="A303" s="1" t="s">
        <v>236</v>
      </c>
      <c r="B303" s="2" t="s">
        <v>237</v>
      </c>
      <c r="C303" s="2" t="s">
        <v>238</v>
      </c>
      <c r="D303" s="2">
        <v>2</v>
      </c>
      <c r="E303" s="2">
        <v>82.184700000000007</v>
      </c>
      <c r="F303" s="2">
        <v>108.976</v>
      </c>
      <c r="G303" s="16">
        <v>26.791299999999993</v>
      </c>
      <c r="H303" s="20" t="s">
        <v>394</v>
      </c>
    </row>
    <row r="304" spans="1:8" x14ac:dyDescent="0.25">
      <c r="A304" s="5" t="s">
        <v>30</v>
      </c>
      <c r="B304" s="2" t="s">
        <v>31</v>
      </c>
      <c r="C304" s="4" t="s">
        <v>32</v>
      </c>
      <c r="D304" s="4">
        <v>2</v>
      </c>
      <c r="E304" s="4">
        <v>100.746</v>
      </c>
      <c r="F304" s="4">
        <v>102.90900000000001</v>
      </c>
      <c r="G304" s="16">
        <v>2.1630000000000109</v>
      </c>
      <c r="H304" s="20" t="s">
        <v>394</v>
      </c>
    </row>
    <row r="305" spans="1:8" x14ac:dyDescent="0.25">
      <c r="A305" s="1" t="s">
        <v>36</v>
      </c>
      <c r="B305" s="2" t="s">
        <v>37</v>
      </c>
      <c r="C305" s="2" t="s">
        <v>38</v>
      </c>
      <c r="D305" s="2">
        <v>4</v>
      </c>
      <c r="E305" s="2">
        <v>78.012600000000006</v>
      </c>
      <c r="F305" s="2">
        <v>101.3</v>
      </c>
      <c r="G305" s="16">
        <v>23.287399999999991</v>
      </c>
      <c r="H305" s="20" t="s">
        <v>394</v>
      </c>
    </row>
    <row r="306" spans="1:8" x14ac:dyDescent="0.25">
      <c r="A306" s="1" t="s">
        <v>242</v>
      </c>
      <c r="B306" s="2" t="s">
        <v>243</v>
      </c>
      <c r="C306" s="2" t="s">
        <v>244</v>
      </c>
      <c r="D306" s="2">
        <v>5</v>
      </c>
      <c r="E306" s="2">
        <v>100.197</v>
      </c>
      <c r="F306" s="2">
        <v>104.41800000000001</v>
      </c>
      <c r="G306" s="16">
        <v>4.2210000000000036</v>
      </c>
      <c r="H306" s="20" t="s">
        <v>394</v>
      </c>
    </row>
    <row r="307" spans="1:8" x14ac:dyDescent="0.25">
      <c r="A307" s="5" t="s">
        <v>51</v>
      </c>
      <c r="B307" s="2" t="s">
        <v>52</v>
      </c>
      <c r="C307" s="4" t="s">
        <v>53</v>
      </c>
      <c r="D307" s="4">
        <v>1</v>
      </c>
      <c r="E307" s="4">
        <v>85.881299999999996</v>
      </c>
      <c r="F307" s="4">
        <v>105.804</v>
      </c>
      <c r="G307" s="16">
        <v>19.922700000000006</v>
      </c>
      <c r="H307" s="20" t="s">
        <v>394</v>
      </c>
    </row>
    <row r="308" spans="1:8" x14ac:dyDescent="0.25">
      <c r="A308" s="1" t="s">
        <v>66</v>
      </c>
      <c r="B308" s="2" t="s">
        <v>67</v>
      </c>
      <c r="C308" s="2" t="s">
        <v>68</v>
      </c>
      <c r="D308" s="2">
        <v>2</v>
      </c>
      <c r="E308" s="2">
        <v>61.054900000000004</v>
      </c>
      <c r="F308" s="2">
        <v>92.603999999999999</v>
      </c>
      <c r="G308" s="16">
        <v>31.549099999999996</v>
      </c>
      <c r="H308" s="20" t="s">
        <v>394</v>
      </c>
    </row>
    <row r="309" spans="1:8" x14ac:dyDescent="0.25">
      <c r="A309" s="1" t="s">
        <v>75</v>
      </c>
      <c r="B309" s="2" t="s">
        <v>76</v>
      </c>
      <c r="C309" s="4" t="s">
        <v>77</v>
      </c>
      <c r="D309" s="4">
        <v>2</v>
      </c>
      <c r="E309" s="4">
        <v>87.986099999999993</v>
      </c>
      <c r="F309" s="4">
        <v>108.501</v>
      </c>
      <c r="G309" s="16">
        <v>20.514900000000011</v>
      </c>
      <c r="H309" s="20" t="s">
        <v>394</v>
      </c>
    </row>
    <row r="310" spans="1:8" x14ac:dyDescent="0.25">
      <c r="A310" s="5" t="s">
        <v>78</v>
      </c>
      <c r="B310" s="2" t="s">
        <v>79</v>
      </c>
      <c r="C310" s="4" t="s">
        <v>80</v>
      </c>
      <c r="D310" s="4">
        <v>1</v>
      </c>
      <c r="E310" s="4">
        <v>36.9681</v>
      </c>
      <c r="F310" s="4">
        <v>100.191</v>
      </c>
      <c r="G310" s="16">
        <v>63.222900000000003</v>
      </c>
      <c r="H310" s="20" t="s">
        <v>394</v>
      </c>
    </row>
    <row r="311" spans="1:8" x14ac:dyDescent="0.25">
      <c r="A311" s="1" t="s">
        <v>256</v>
      </c>
      <c r="B311" s="2" t="s">
        <v>257</v>
      </c>
      <c r="C311" s="2" t="s">
        <v>258</v>
      </c>
      <c r="D311" s="2">
        <v>1</v>
      </c>
      <c r="E311" s="2">
        <v>91.119100000000003</v>
      </c>
      <c r="F311" s="2">
        <v>92.757599999999996</v>
      </c>
      <c r="G311" s="16">
        <v>1.6384999999999934</v>
      </c>
      <c r="H311" s="20" t="s">
        <v>394</v>
      </c>
    </row>
    <row r="312" spans="1:8" x14ac:dyDescent="0.25">
      <c r="A312" s="1" t="s">
        <v>109</v>
      </c>
      <c r="B312" s="2" t="s">
        <v>110</v>
      </c>
      <c r="C312" s="2" t="s">
        <v>111</v>
      </c>
      <c r="D312" s="2">
        <v>4</v>
      </c>
      <c r="E312" s="2">
        <v>34.087000000000003</v>
      </c>
      <c r="F312" s="2">
        <v>105.096</v>
      </c>
      <c r="G312" s="16">
        <v>71.009</v>
      </c>
      <c r="H312" s="20" t="s">
        <v>394</v>
      </c>
    </row>
    <row r="313" spans="1:8" x14ac:dyDescent="0.25">
      <c r="A313" s="1" t="s">
        <v>119</v>
      </c>
      <c r="B313" s="2" t="s">
        <v>120</v>
      </c>
      <c r="C313" s="4" t="s">
        <v>121</v>
      </c>
      <c r="D313" s="4">
        <v>3</v>
      </c>
      <c r="E313" s="4">
        <v>102.64700000000001</v>
      </c>
      <c r="F313" s="4">
        <v>130.54900000000001</v>
      </c>
      <c r="G313" s="16">
        <v>27.902000000000001</v>
      </c>
      <c r="H313" s="20" t="s">
        <v>394</v>
      </c>
    </row>
    <row r="314" spans="1:8" x14ac:dyDescent="0.25">
      <c r="A314" s="5" t="s">
        <v>263</v>
      </c>
      <c r="B314" s="2" t="s">
        <v>264</v>
      </c>
      <c r="C314" s="4" t="s">
        <v>265</v>
      </c>
      <c r="D314" s="4">
        <v>2</v>
      </c>
      <c r="E314" s="4">
        <v>68.714799999999997</v>
      </c>
      <c r="F314" s="4">
        <v>98.336799999999997</v>
      </c>
      <c r="G314" s="16">
        <v>29.622</v>
      </c>
      <c r="H314" s="20" t="s">
        <v>394</v>
      </c>
    </row>
    <row r="315" spans="1:8" x14ac:dyDescent="0.25">
      <c r="A315" s="5" t="s">
        <v>128</v>
      </c>
      <c r="B315" s="2" t="s">
        <v>129</v>
      </c>
      <c r="C315" s="4" t="s">
        <v>130</v>
      </c>
      <c r="D315" s="4">
        <v>2</v>
      </c>
      <c r="E315" s="4">
        <v>80.483500000000006</v>
      </c>
      <c r="F315" s="4">
        <v>98.033699999999996</v>
      </c>
      <c r="G315" s="16">
        <v>17.55019999999999</v>
      </c>
      <c r="H315" s="20" t="s">
        <v>394</v>
      </c>
    </row>
    <row r="316" spans="1:8" x14ac:dyDescent="0.25">
      <c r="A316" s="1" t="s">
        <v>140</v>
      </c>
      <c r="B316" s="2" t="s">
        <v>141</v>
      </c>
      <c r="C316" s="4" t="s">
        <v>142</v>
      </c>
      <c r="D316" s="4">
        <v>2</v>
      </c>
      <c r="E316" s="4">
        <v>80.734899999999996</v>
      </c>
      <c r="F316" s="4">
        <v>102.16</v>
      </c>
      <c r="G316" s="16">
        <v>21.4251</v>
      </c>
      <c r="H316" s="20" t="s">
        <v>394</v>
      </c>
    </row>
    <row r="317" spans="1:8" x14ac:dyDescent="0.25">
      <c r="A317" s="5" t="s">
        <v>269</v>
      </c>
      <c r="B317" s="2" t="s">
        <v>270</v>
      </c>
      <c r="C317" s="4" t="s">
        <v>271</v>
      </c>
      <c r="D317" s="4">
        <v>1</v>
      </c>
      <c r="E317" s="4">
        <v>62.311900000000001</v>
      </c>
      <c r="F317" s="4">
        <v>98.091399999999993</v>
      </c>
      <c r="G317" s="16">
        <v>35.779499999999992</v>
      </c>
      <c r="H317" s="20" t="s">
        <v>394</v>
      </c>
    </row>
    <row r="318" spans="1:8" x14ac:dyDescent="0.25">
      <c r="A318" s="1" t="s">
        <v>152</v>
      </c>
      <c r="B318" s="2" t="s">
        <v>153</v>
      </c>
      <c r="C318" s="4" t="s">
        <v>154</v>
      </c>
      <c r="D318" s="4">
        <v>1</v>
      </c>
      <c r="E318" s="4">
        <v>103.871</v>
      </c>
      <c r="F318" s="4">
        <v>110.751</v>
      </c>
      <c r="G318" s="16">
        <v>6.8800000000000097</v>
      </c>
      <c r="H318" s="20" t="s">
        <v>394</v>
      </c>
    </row>
    <row r="319" spans="1:8" x14ac:dyDescent="0.25">
      <c r="A319" s="5" t="s">
        <v>287</v>
      </c>
      <c r="B319" s="2" t="s">
        <v>288</v>
      </c>
      <c r="C319" s="4" t="s">
        <v>289</v>
      </c>
      <c r="D319" s="4">
        <v>1</v>
      </c>
      <c r="E319" s="4">
        <v>62.942399999999999</v>
      </c>
      <c r="F319" s="4">
        <v>89.042000000000002</v>
      </c>
      <c r="G319" s="16">
        <v>26.099600000000002</v>
      </c>
      <c r="H319" s="20" t="s">
        <v>394</v>
      </c>
    </row>
    <row r="320" spans="1:8" x14ac:dyDescent="0.25">
      <c r="A320" s="1" t="s">
        <v>391</v>
      </c>
      <c r="B320" s="2" t="s">
        <v>392</v>
      </c>
      <c r="C320" s="2" t="s">
        <v>393</v>
      </c>
      <c r="D320" s="2">
        <v>3</v>
      </c>
      <c r="E320" s="2">
        <v>49.983800000000002</v>
      </c>
      <c r="F320" s="2">
        <v>95.730900000000005</v>
      </c>
      <c r="G320" s="16">
        <v>45.747100000000003</v>
      </c>
      <c r="H320" s="20" t="s">
        <v>394</v>
      </c>
    </row>
    <row r="321" spans="1:8" x14ac:dyDescent="0.25">
      <c r="A321" s="5" t="s">
        <v>293</v>
      </c>
      <c r="B321" s="2" t="s">
        <v>294</v>
      </c>
      <c r="C321" s="4" t="s">
        <v>295</v>
      </c>
      <c r="D321" s="4">
        <v>1</v>
      </c>
      <c r="E321" s="4">
        <v>72.403899999999993</v>
      </c>
      <c r="F321" s="4">
        <v>110.316</v>
      </c>
      <c r="G321" s="16">
        <v>37.912100000000009</v>
      </c>
      <c r="H321" s="20" t="s">
        <v>394</v>
      </c>
    </row>
    <row r="322" spans="1:8" x14ac:dyDescent="0.25">
      <c r="A322" s="1" t="s">
        <v>296</v>
      </c>
      <c r="B322" s="2" t="s">
        <v>297</v>
      </c>
      <c r="C322" s="4" t="s">
        <v>298</v>
      </c>
      <c r="D322" s="4">
        <v>2</v>
      </c>
      <c r="E322" s="4">
        <v>81.727099999999993</v>
      </c>
      <c r="F322" s="4">
        <v>89.561300000000003</v>
      </c>
      <c r="G322" s="16">
        <v>7.8342000000000098</v>
      </c>
      <c r="H322" s="20" t="s">
        <v>394</v>
      </c>
    </row>
    <row r="323" spans="1:8" x14ac:dyDescent="0.25">
      <c r="A323" s="5" t="s">
        <v>299</v>
      </c>
      <c r="B323" s="2" t="s">
        <v>300</v>
      </c>
      <c r="C323" s="4" t="s">
        <v>301</v>
      </c>
      <c r="D323" s="4">
        <v>2</v>
      </c>
      <c r="E323" s="4">
        <v>65.731499999999997</v>
      </c>
      <c r="F323" s="4">
        <v>95.865899999999996</v>
      </c>
      <c r="G323" s="16">
        <v>30.134399999999999</v>
      </c>
      <c r="H323" s="20" t="s">
        <v>394</v>
      </c>
    </row>
    <row r="324" spans="1:8" x14ac:dyDescent="0.25">
      <c r="A324" s="5" t="s">
        <v>197</v>
      </c>
      <c r="B324" s="2" t="s">
        <v>198</v>
      </c>
      <c r="C324" s="4" t="s">
        <v>199</v>
      </c>
      <c r="D324" s="4">
        <v>2</v>
      </c>
      <c r="E324" s="4">
        <v>86.119699999999995</v>
      </c>
      <c r="F324" s="4">
        <v>108.86799999999999</v>
      </c>
      <c r="G324" s="16">
        <v>22.7483</v>
      </c>
      <c r="H324" s="20" t="s">
        <v>394</v>
      </c>
    </row>
    <row r="325" spans="1:8" x14ac:dyDescent="0.25">
      <c r="A325" s="1" t="s">
        <v>206</v>
      </c>
      <c r="B325" s="2" t="s">
        <v>207</v>
      </c>
      <c r="C325" s="2" t="s">
        <v>208</v>
      </c>
      <c r="D325" s="2">
        <v>7</v>
      </c>
      <c r="E325" s="2">
        <v>77.490399999999994</v>
      </c>
      <c r="F325" s="2">
        <v>99.904899999999998</v>
      </c>
      <c r="G325" s="16">
        <v>22.414500000000004</v>
      </c>
      <c r="H325" s="20" t="s">
        <v>394</v>
      </c>
    </row>
    <row r="326" spans="1:8" x14ac:dyDescent="0.25">
      <c r="A326" s="1" t="s">
        <v>0</v>
      </c>
      <c r="B326" s="2" t="s">
        <v>1</v>
      </c>
      <c r="C326" s="2" t="s">
        <v>2</v>
      </c>
      <c r="D326" s="2">
        <v>6</v>
      </c>
      <c r="E326" s="2">
        <v>67.710099999999997</v>
      </c>
      <c r="F326" s="15">
        <v>121.56699999999999</v>
      </c>
      <c r="G326" s="16">
        <v>53.856899999999996</v>
      </c>
      <c r="H326" s="20" t="s">
        <v>399</v>
      </c>
    </row>
    <row r="327" spans="1:8" x14ac:dyDescent="0.25">
      <c r="A327" s="1" t="s">
        <v>3</v>
      </c>
      <c r="B327" s="2" t="s">
        <v>4</v>
      </c>
      <c r="C327" s="4" t="s">
        <v>5</v>
      </c>
      <c r="D327" s="4">
        <v>1</v>
      </c>
      <c r="E327" s="4">
        <v>120.762</v>
      </c>
      <c r="F327" s="15">
        <v>131.13800000000001</v>
      </c>
      <c r="G327" s="16">
        <v>10.376000000000005</v>
      </c>
      <c r="H327" s="20" t="s">
        <v>399</v>
      </c>
    </row>
    <row r="328" spans="1:8" x14ac:dyDescent="0.25">
      <c r="A328" s="1" t="s">
        <v>6</v>
      </c>
      <c r="B328" s="2" t="s">
        <v>7</v>
      </c>
      <c r="C328" s="2" t="s">
        <v>8</v>
      </c>
      <c r="D328" s="2">
        <v>1</v>
      </c>
      <c r="E328" s="2">
        <v>94.289199999999994</v>
      </c>
      <c r="F328" s="15">
        <v>129.69999999999999</v>
      </c>
      <c r="G328" s="16">
        <v>35.410799999999995</v>
      </c>
      <c r="H328" s="20" t="s">
        <v>399</v>
      </c>
    </row>
    <row r="329" spans="1:8" x14ac:dyDescent="0.25">
      <c r="A329" s="1" t="s">
        <v>12</v>
      </c>
      <c r="B329" s="2" t="s">
        <v>13</v>
      </c>
      <c r="C329" s="4" t="s">
        <v>14</v>
      </c>
      <c r="D329" s="4">
        <v>2</v>
      </c>
      <c r="E329" s="4">
        <v>124.92400000000001</v>
      </c>
      <c r="F329" s="15">
        <v>139.422</v>
      </c>
      <c r="G329" s="16">
        <v>14.49799999999999</v>
      </c>
      <c r="H329" s="20" t="s">
        <v>399</v>
      </c>
    </row>
    <row r="330" spans="1:8" x14ac:dyDescent="0.25">
      <c r="A330" s="5" t="s">
        <v>15</v>
      </c>
      <c r="B330" s="2" t="s">
        <v>16</v>
      </c>
      <c r="C330" s="4" t="s">
        <v>17</v>
      </c>
      <c r="D330" s="4">
        <v>1</v>
      </c>
      <c r="E330" s="4">
        <v>62.497399999999999</v>
      </c>
      <c r="F330" s="15">
        <v>120.846</v>
      </c>
      <c r="G330" s="16">
        <v>58.348600000000005</v>
      </c>
      <c r="H330" s="20" t="s">
        <v>399</v>
      </c>
    </row>
    <row r="331" spans="1:8" x14ac:dyDescent="0.25">
      <c r="A331" s="1" t="s">
        <v>18</v>
      </c>
      <c r="B331" s="2" t="s">
        <v>19</v>
      </c>
      <c r="C331" s="4" t="s">
        <v>20</v>
      </c>
      <c r="D331" s="4">
        <v>1</v>
      </c>
      <c r="E331" s="4">
        <v>115.57899999999999</v>
      </c>
      <c r="F331" s="15">
        <v>118.98699999999999</v>
      </c>
      <c r="G331" s="16">
        <v>3.4080000000000013</v>
      </c>
      <c r="H331" s="20" t="s">
        <v>399</v>
      </c>
    </row>
    <row r="332" spans="1:8" x14ac:dyDescent="0.25">
      <c r="A332" s="1" t="s">
        <v>311</v>
      </c>
      <c r="B332" s="2" t="s">
        <v>312</v>
      </c>
      <c r="C332" s="2" t="s">
        <v>313</v>
      </c>
      <c r="D332" s="2">
        <v>1</v>
      </c>
      <c r="E332" s="2">
        <v>121.119</v>
      </c>
      <c r="F332" s="15">
        <v>127.762</v>
      </c>
      <c r="G332" s="16">
        <v>6.6430000000000007</v>
      </c>
      <c r="H332" s="20" t="s">
        <v>399</v>
      </c>
    </row>
    <row r="333" spans="1:8" x14ac:dyDescent="0.25">
      <c r="A333" s="5" t="s">
        <v>21</v>
      </c>
      <c r="B333" s="2" t="s">
        <v>22</v>
      </c>
      <c r="C333" s="4" t="s">
        <v>23</v>
      </c>
      <c r="D333" s="4">
        <v>1</v>
      </c>
      <c r="E333" s="4">
        <v>81.308400000000006</v>
      </c>
      <c r="F333" s="15">
        <v>128.99199999999999</v>
      </c>
      <c r="G333" s="16">
        <v>47.683599999999984</v>
      </c>
      <c r="H333" s="20" t="s">
        <v>399</v>
      </c>
    </row>
    <row r="334" spans="1:8" x14ac:dyDescent="0.25">
      <c r="A334" s="1" t="s">
        <v>24</v>
      </c>
      <c r="B334" s="2" t="s">
        <v>25</v>
      </c>
      <c r="C334" s="2" t="s">
        <v>26</v>
      </c>
      <c r="D334" s="2">
        <v>1</v>
      </c>
      <c r="E334" s="2">
        <v>114.182</v>
      </c>
      <c r="F334" s="15">
        <v>137.351</v>
      </c>
      <c r="G334" s="16">
        <v>23.168999999999997</v>
      </c>
      <c r="H334" s="20" t="s">
        <v>399</v>
      </c>
    </row>
    <row r="335" spans="1:8" x14ac:dyDescent="0.25">
      <c r="A335" s="5" t="s">
        <v>30</v>
      </c>
      <c r="B335" s="2" t="s">
        <v>31</v>
      </c>
      <c r="C335" s="4" t="s">
        <v>32</v>
      </c>
      <c r="D335" s="4">
        <v>2</v>
      </c>
      <c r="E335" s="4">
        <v>100.746</v>
      </c>
      <c r="F335" s="15">
        <v>134.08500000000001</v>
      </c>
      <c r="G335" s="16">
        <v>33.339000000000013</v>
      </c>
      <c r="H335" s="20" t="s">
        <v>399</v>
      </c>
    </row>
    <row r="336" spans="1:8" x14ac:dyDescent="0.25">
      <c r="A336" s="1" t="s">
        <v>36</v>
      </c>
      <c r="B336" s="2" t="s">
        <v>37</v>
      </c>
      <c r="C336" s="2" t="s">
        <v>38</v>
      </c>
      <c r="D336" s="2">
        <v>4</v>
      </c>
      <c r="E336" s="2">
        <v>78.012600000000006</v>
      </c>
      <c r="F336" s="15">
        <v>123.559</v>
      </c>
      <c r="G336" s="16">
        <v>45.546399999999991</v>
      </c>
      <c r="H336" s="20" t="s">
        <v>399</v>
      </c>
    </row>
    <row r="337" spans="1:8" x14ac:dyDescent="0.25">
      <c r="A337" s="1" t="s">
        <v>39</v>
      </c>
      <c r="B337" s="2" t="s">
        <v>40</v>
      </c>
      <c r="C337" s="2" t="s">
        <v>41</v>
      </c>
      <c r="D337" s="2">
        <v>2</v>
      </c>
      <c r="E337" s="2">
        <v>119.80500000000001</v>
      </c>
      <c r="F337" s="15">
        <v>121.163</v>
      </c>
      <c r="G337" s="16">
        <v>1.3579999999999899</v>
      </c>
      <c r="H337" s="20" t="s">
        <v>399</v>
      </c>
    </row>
    <row r="338" spans="1:8" x14ac:dyDescent="0.25">
      <c r="A338" s="5" t="s">
        <v>42</v>
      </c>
      <c r="B338" s="2" t="s">
        <v>43</v>
      </c>
      <c r="C338" s="4" t="s">
        <v>44</v>
      </c>
      <c r="D338" s="4">
        <v>1</v>
      </c>
      <c r="E338" s="4">
        <v>117.217</v>
      </c>
      <c r="F338" s="15">
        <v>126.33199999999999</v>
      </c>
      <c r="G338" s="16">
        <v>9.1149999999999949</v>
      </c>
      <c r="H338" s="20" t="s">
        <v>399</v>
      </c>
    </row>
    <row r="339" spans="1:8" x14ac:dyDescent="0.25">
      <c r="A339" s="1" t="s">
        <v>242</v>
      </c>
      <c r="B339" s="2" t="s">
        <v>243</v>
      </c>
      <c r="C339" s="2" t="s">
        <v>244</v>
      </c>
      <c r="D339" s="2">
        <v>5</v>
      </c>
      <c r="E339" s="2">
        <v>100.197</v>
      </c>
      <c r="F339" s="15">
        <v>131.452</v>
      </c>
      <c r="G339" s="16">
        <v>31.254999999999995</v>
      </c>
      <c r="H339" s="20" t="s">
        <v>399</v>
      </c>
    </row>
    <row r="340" spans="1:8" x14ac:dyDescent="0.25">
      <c r="A340" s="1" t="s">
        <v>245</v>
      </c>
      <c r="B340" s="2" t="s">
        <v>246</v>
      </c>
      <c r="C340" s="4" t="s">
        <v>247</v>
      </c>
      <c r="D340" s="4">
        <v>1</v>
      </c>
      <c r="E340" s="4">
        <v>109.47</v>
      </c>
      <c r="F340" s="15">
        <v>124.581</v>
      </c>
      <c r="G340" s="16">
        <v>15.111000000000004</v>
      </c>
      <c r="H340" s="20" t="s">
        <v>399</v>
      </c>
    </row>
    <row r="341" spans="1:8" x14ac:dyDescent="0.25">
      <c r="A341" s="1" t="s">
        <v>248</v>
      </c>
      <c r="B341" s="2" t="s">
        <v>249</v>
      </c>
      <c r="C341" s="4" t="s">
        <v>247</v>
      </c>
      <c r="D341" s="4">
        <v>1</v>
      </c>
      <c r="E341" s="4">
        <v>109.47</v>
      </c>
      <c r="F341" s="15">
        <v>124.581</v>
      </c>
      <c r="G341" s="16">
        <v>15.111000000000004</v>
      </c>
      <c r="H341" s="20" t="s">
        <v>399</v>
      </c>
    </row>
    <row r="342" spans="1:8" x14ac:dyDescent="0.25">
      <c r="A342" s="5" t="s">
        <v>48</v>
      </c>
      <c r="B342" s="2" t="s">
        <v>49</v>
      </c>
      <c r="C342" s="4" t="s">
        <v>50</v>
      </c>
      <c r="D342" s="4">
        <v>1</v>
      </c>
      <c r="E342" s="4">
        <v>113.191</v>
      </c>
      <c r="F342" s="15">
        <v>120.702</v>
      </c>
      <c r="G342" s="16">
        <v>7.5109999999999957</v>
      </c>
      <c r="H342" s="20" t="s">
        <v>399</v>
      </c>
    </row>
    <row r="343" spans="1:8" x14ac:dyDescent="0.25">
      <c r="A343" s="5" t="s">
        <v>51</v>
      </c>
      <c r="B343" s="2" t="s">
        <v>52</v>
      </c>
      <c r="C343" s="4" t="s">
        <v>53</v>
      </c>
      <c r="D343" s="4">
        <v>1</v>
      </c>
      <c r="E343" s="4">
        <v>85.881299999999996</v>
      </c>
      <c r="F343" s="15">
        <v>128.453</v>
      </c>
      <c r="G343" s="16">
        <v>42.571700000000007</v>
      </c>
      <c r="H343" s="20" t="s">
        <v>399</v>
      </c>
    </row>
    <row r="344" spans="1:8" x14ac:dyDescent="0.25">
      <c r="A344" s="1" t="s">
        <v>54</v>
      </c>
      <c r="B344" s="2" t="s">
        <v>55</v>
      </c>
      <c r="C344" s="4" t="s">
        <v>56</v>
      </c>
      <c r="D344" s="4">
        <v>3</v>
      </c>
      <c r="E344" s="4">
        <v>106.72199999999999</v>
      </c>
      <c r="F344" s="15">
        <v>125.25700000000001</v>
      </c>
      <c r="G344" s="16">
        <v>18.535000000000011</v>
      </c>
      <c r="H344" s="20" t="s">
        <v>399</v>
      </c>
    </row>
    <row r="345" spans="1:8" x14ac:dyDescent="0.25">
      <c r="A345" s="1" t="s">
        <v>57</v>
      </c>
      <c r="B345" s="2" t="s">
        <v>58</v>
      </c>
      <c r="C345" s="4" t="s">
        <v>59</v>
      </c>
      <c r="D345" s="4">
        <v>2</v>
      </c>
      <c r="E345" s="4">
        <v>107.23</v>
      </c>
      <c r="F345" s="15">
        <v>130.27699999999999</v>
      </c>
      <c r="G345" s="16">
        <v>23.046999999999983</v>
      </c>
      <c r="H345" s="20" t="s">
        <v>399</v>
      </c>
    </row>
    <row r="346" spans="1:8" x14ac:dyDescent="0.25">
      <c r="A346" s="1" t="s">
        <v>60</v>
      </c>
      <c r="B346" s="2" t="s">
        <v>61</v>
      </c>
      <c r="C346" s="4" t="s">
        <v>62</v>
      </c>
      <c r="D346" s="4">
        <v>2</v>
      </c>
      <c r="E346" s="4">
        <v>105.7</v>
      </c>
      <c r="F346" s="15">
        <v>122.78400000000001</v>
      </c>
      <c r="G346" s="16">
        <v>17.084000000000003</v>
      </c>
      <c r="H346" s="20" t="s">
        <v>399</v>
      </c>
    </row>
    <row r="347" spans="1:8" x14ac:dyDescent="0.25">
      <c r="A347" s="1" t="s">
        <v>63</v>
      </c>
      <c r="B347" s="2" t="s">
        <v>64</v>
      </c>
      <c r="C347" s="2" t="s">
        <v>65</v>
      </c>
      <c r="D347" s="2">
        <v>2</v>
      </c>
      <c r="E347" s="2">
        <v>122.86799999999999</v>
      </c>
      <c r="F347" s="15">
        <v>133.102</v>
      </c>
      <c r="G347" s="16">
        <v>10.234000000000009</v>
      </c>
      <c r="H347" s="20" t="s">
        <v>399</v>
      </c>
    </row>
    <row r="348" spans="1:8" x14ac:dyDescent="0.25">
      <c r="A348" s="1" t="s">
        <v>66</v>
      </c>
      <c r="B348" s="2" t="s">
        <v>67</v>
      </c>
      <c r="C348" s="2" t="s">
        <v>68</v>
      </c>
      <c r="D348" s="2">
        <v>2</v>
      </c>
      <c r="E348" s="2">
        <v>61.054900000000004</v>
      </c>
      <c r="F348" s="15">
        <v>123.06100000000001</v>
      </c>
      <c r="G348" s="16">
        <v>62.006100000000004</v>
      </c>
      <c r="H348" s="20" t="s">
        <v>399</v>
      </c>
    </row>
    <row r="349" spans="1:8" x14ac:dyDescent="0.25">
      <c r="A349" s="1" t="s">
        <v>69</v>
      </c>
      <c r="B349" s="2" t="s">
        <v>70</v>
      </c>
      <c r="C349" s="2" t="s">
        <v>71</v>
      </c>
      <c r="D349" s="2">
        <v>2</v>
      </c>
      <c r="E349" s="2">
        <v>112.688</v>
      </c>
      <c r="F349" s="15">
        <v>147.91499999999999</v>
      </c>
      <c r="G349" s="16">
        <v>35.22699999999999</v>
      </c>
      <c r="H349" s="20" t="s">
        <v>399</v>
      </c>
    </row>
    <row r="350" spans="1:8" x14ac:dyDescent="0.25">
      <c r="A350" s="1" t="s">
        <v>72</v>
      </c>
      <c r="B350" s="2" t="s">
        <v>73</v>
      </c>
      <c r="C350" s="2" t="s">
        <v>74</v>
      </c>
      <c r="D350" s="2">
        <v>5</v>
      </c>
      <c r="E350" s="2">
        <v>113.79</v>
      </c>
      <c r="F350" s="15">
        <v>142.03899999999999</v>
      </c>
      <c r="G350" s="16">
        <v>28.248999999999981</v>
      </c>
      <c r="H350" s="20" t="s">
        <v>399</v>
      </c>
    </row>
    <row r="351" spans="1:8" x14ac:dyDescent="0.25">
      <c r="A351" s="1" t="s">
        <v>75</v>
      </c>
      <c r="B351" s="2" t="s">
        <v>76</v>
      </c>
      <c r="C351" s="4" t="s">
        <v>77</v>
      </c>
      <c r="D351" s="4">
        <v>2</v>
      </c>
      <c r="E351" s="4">
        <v>87.986099999999993</v>
      </c>
      <c r="F351" s="15">
        <v>146.32300000000001</v>
      </c>
      <c r="G351" s="16">
        <v>58.336900000000014</v>
      </c>
      <c r="H351" s="20" t="s">
        <v>399</v>
      </c>
    </row>
    <row r="352" spans="1:8" x14ac:dyDescent="0.25">
      <c r="A352" s="5" t="s">
        <v>78</v>
      </c>
      <c r="B352" s="2" t="s">
        <v>79</v>
      </c>
      <c r="C352" s="4" t="s">
        <v>80</v>
      </c>
      <c r="D352" s="4">
        <v>1</v>
      </c>
      <c r="E352" s="4">
        <v>36.9681</v>
      </c>
      <c r="F352" s="15">
        <v>134.422</v>
      </c>
      <c r="G352" s="16">
        <v>97.453900000000004</v>
      </c>
      <c r="H352" s="20" t="s">
        <v>399</v>
      </c>
    </row>
    <row r="353" spans="1:8" x14ac:dyDescent="0.25">
      <c r="A353" s="1" t="s">
        <v>81</v>
      </c>
      <c r="B353" s="2" t="s">
        <v>82</v>
      </c>
      <c r="C353" s="4" t="s">
        <v>83</v>
      </c>
      <c r="D353" s="4">
        <v>1</v>
      </c>
      <c r="E353" s="4">
        <v>133.12200000000001</v>
      </c>
      <c r="F353" s="15">
        <v>135.59700000000001</v>
      </c>
      <c r="G353" s="16">
        <v>2.4749999999999943</v>
      </c>
      <c r="H353" s="20" t="s">
        <v>399</v>
      </c>
    </row>
    <row r="354" spans="1:8" x14ac:dyDescent="0.25">
      <c r="A354" s="1" t="s">
        <v>84</v>
      </c>
      <c r="B354" s="2" t="s">
        <v>85</v>
      </c>
      <c r="C354" s="4" t="s">
        <v>86</v>
      </c>
      <c r="D354" s="4">
        <v>1</v>
      </c>
      <c r="E354" s="4">
        <v>130.238</v>
      </c>
      <c r="F354" s="15">
        <v>146.947</v>
      </c>
      <c r="G354" s="16">
        <v>16.709000000000003</v>
      </c>
      <c r="H354" s="20" t="s">
        <v>399</v>
      </c>
    </row>
    <row r="355" spans="1:8" x14ac:dyDescent="0.25">
      <c r="A355" s="1" t="s">
        <v>87</v>
      </c>
      <c r="B355" s="2" t="s">
        <v>88</v>
      </c>
      <c r="C355" s="4" t="s">
        <v>89</v>
      </c>
      <c r="D355" s="4">
        <v>1</v>
      </c>
      <c r="E355" s="4">
        <v>133.524</v>
      </c>
      <c r="F355" s="15">
        <v>139.44300000000001</v>
      </c>
      <c r="G355" s="16">
        <v>5.9190000000000111</v>
      </c>
      <c r="H355" s="20" t="s">
        <v>399</v>
      </c>
    </row>
    <row r="356" spans="1:8" x14ac:dyDescent="0.25">
      <c r="A356" s="1" t="s">
        <v>332</v>
      </c>
      <c r="B356" s="2" t="s">
        <v>333</v>
      </c>
      <c r="C356" s="4" t="s">
        <v>334</v>
      </c>
      <c r="D356" s="4">
        <v>1</v>
      </c>
      <c r="E356" s="4">
        <v>122.771</v>
      </c>
      <c r="F356" s="15">
        <v>124.702</v>
      </c>
      <c r="G356" s="16">
        <v>1.9309999999999974</v>
      </c>
      <c r="H356" s="20" t="s">
        <v>399</v>
      </c>
    </row>
    <row r="357" spans="1:8" x14ac:dyDescent="0.25">
      <c r="A357" s="6" t="s">
        <v>90</v>
      </c>
      <c r="B357" s="4" t="s">
        <v>91</v>
      </c>
      <c r="C357" s="4" t="s">
        <v>92</v>
      </c>
      <c r="D357" s="4">
        <v>1</v>
      </c>
      <c r="E357" s="4">
        <v>124.648</v>
      </c>
      <c r="F357" s="15">
        <v>138.55099999999999</v>
      </c>
      <c r="G357" s="16">
        <v>13.902999999999992</v>
      </c>
      <c r="H357" s="20" t="s">
        <v>399</v>
      </c>
    </row>
    <row r="358" spans="1:8" x14ac:dyDescent="0.25">
      <c r="A358" s="1" t="s">
        <v>99</v>
      </c>
      <c r="B358" s="2" t="s">
        <v>100</v>
      </c>
      <c r="C358" s="2" t="s">
        <v>101</v>
      </c>
      <c r="D358" s="2">
        <v>1</v>
      </c>
      <c r="E358" s="2">
        <v>114.096</v>
      </c>
      <c r="F358" s="15">
        <v>122.873</v>
      </c>
      <c r="G358" s="16">
        <v>8.777000000000001</v>
      </c>
      <c r="H358" s="20" t="s">
        <v>399</v>
      </c>
    </row>
    <row r="359" spans="1:8" x14ac:dyDescent="0.25">
      <c r="A359" s="1" t="s">
        <v>102</v>
      </c>
      <c r="B359" s="2" t="s">
        <v>103</v>
      </c>
      <c r="C359" s="4" t="s">
        <v>104</v>
      </c>
      <c r="D359" s="4">
        <v>1</v>
      </c>
      <c r="E359" s="4">
        <v>103.581</v>
      </c>
      <c r="F359" s="15">
        <v>119.006</v>
      </c>
      <c r="G359" s="16">
        <v>15.424999999999997</v>
      </c>
      <c r="H359" s="20" t="s">
        <v>399</v>
      </c>
    </row>
    <row r="360" spans="1:8" x14ac:dyDescent="0.25">
      <c r="A360" s="1" t="s">
        <v>105</v>
      </c>
      <c r="B360" s="2" t="s">
        <v>106</v>
      </c>
      <c r="C360" s="4" t="s">
        <v>107</v>
      </c>
      <c r="D360" s="4">
        <v>5</v>
      </c>
      <c r="E360" s="4">
        <v>54.491</v>
      </c>
      <c r="F360" s="15">
        <v>130.44800000000001</v>
      </c>
      <c r="G360" s="16">
        <v>75.957000000000008</v>
      </c>
      <c r="H360" s="20" t="s">
        <v>399</v>
      </c>
    </row>
    <row r="361" spans="1:8" x14ac:dyDescent="0.25">
      <c r="A361" s="1" t="s">
        <v>108</v>
      </c>
      <c r="B361" s="2" t="s">
        <v>106</v>
      </c>
      <c r="C361" s="4" t="s">
        <v>107</v>
      </c>
      <c r="D361" s="4">
        <v>5</v>
      </c>
      <c r="E361" s="4">
        <v>54.491</v>
      </c>
      <c r="F361" s="15">
        <v>130.44800000000001</v>
      </c>
      <c r="G361" s="16">
        <v>75.957000000000008</v>
      </c>
      <c r="H361" s="20" t="s">
        <v>399</v>
      </c>
    </row>
    <row r="362" spans="1:8" x14ac:dyDescent="0.25">
      <c r="A362" s="1" t="s">
        <v>109</v>
      </c>
      <c r="B362" s="2" t="s">
        <v>110</v>
      </c>
      <c r="C362" s="2" t="s">
        <v>111</v>
      </c>
      <c r="D362" s="2">
        <v>4</v>
      </c>
      <c r="E362" s="2">
        <v>34.087000000000003</v>
      </c>
      <c r="F362" s="15">
        <v>128.30199999999999</v>
      </c>
      <c r="G362" s="16">
        <v>94.214999999999989</v>
      </c>
      <c r="H362" s="20" t="s">
        <v>399</v>
      </c>
    </row>
    <row r="363" spans="1:8" x14ac:dyDescent="0.25">
      <c r="A363" s="6" t="s">
        <v>112</v>
      </c>
      <c r="B363" s="4" t="s">
        <v>113</v>
      </c>
      <c r="C363" s="7" t="s">
        <v>114</v>
      </c>
      <c r="D363" s="4">
        <v>2</v>
      </c>
      <c r="E363" s="4">
        <v>129.36799999999999</v>
      </c>
      <c r="F363" s="15">
        <v>137.98699999999999</v>
      </c>
      <c r="G363" s="16">
        <v>8.6189999999999998</v>
      </c>
      <c r="H363" s="20" t="s">
        <v>399</v>
      </c>
    </row>
    <row r="364" spans="1:8" x14ac:dyDescent="0.25">
      <c r="A364" s="6" t="s">
        <v>115</v>
      </c>
      <c r="B364" s="4" t="s">
        <v>113</v>
      </c>
      <c r="C364" s="7" t="s">
        <v>114</v>
      </c>
      <c r="D364" s="4">
        <v>2</v>
      </c>
      <c r="E364" s="4">
        <v>129.36799999999999</v>
      </c>
      <c r="F364" s="15">
        <v>137.98699999999999</v>
      </c>
      <c r="G364" s="16">
        <v>8.6189999999999998</v>
      </c>
      <c r="H364" s="20" t="s">
        <v>399</v>
      </c>
    </row>
    <row r="365" spans="1:8" x14ac:dyDescent="0.25">
      <c r="A365" s="1" t="s">
        <v>116</v>
      </c>
      <c r="B365" s="2" t="s">
        <v>117</v>
      </c>
      <c r="C365" s="4" t="s">
        <v>118</v>
      </c>
      <c r="D365" s="4">
        <v>1</v>
      </c>
      <c r="E365" s="4">
        <v>140.64099999999999</v>
      </c>
      <c r="F365" s="15">
        <v>143.80799999999999</v>
      </c>
      <c r="G365" s="16">
        <v>3.1670000000000016</v>
      </c>
      <c r="H365" s="20" t="s">
        <v>399</v>
      </c>
    </row>
    <row r="366" spans="1:8" x14ac:dyDescent="0.25">
      <c r="A366" s="1" t="s">
        <v>119</v>
      </c>
      <c r="B366" s="2" t="s">
        <v>120</v>
      </c>
      <c r="C366" s="4" t="s">
        <v>121</v>
      </c>
      <c r="D366" s="4">
        <v>3</v>
      </c>
      <c r="E366" s="4">
        <v>102.64700000000001</v>
      </c>
      <c r="F366" s="15">
        <v>120.128</v>
      </c>
      <c r="G366" s="16">
        <v>17.480999999999995</v>
      </c>
      <c r="H366" s="20" t="s">
        <v>399</v>
      </c>
    </row>
    <row r="367" spans="1:8" x14ac:dyDescent="0.25">
      <c r="A367" s="5" t="s">
        <v>125</v>
      </c>
      <c r="B367" s="2" t="s">
        <v>126</v>
      </c>
      <c r="C367" s="4" t="s">
        <v>127</v>
      </c>
      <c r="D367" s="4">
        <v>8</v>
      </c>
      <c r="E367" s="4">
        <v>112.93</v>
      </c>
      <c r="F367" s="15">
        <v>118.86</v>
      </c>
      <c r="G367" s="16">
        <v>5.9299999999999926</v>
      </c>
      <c r="H367" s="20" t="s">
        <v>399</v>
      </c>
    </row>
    <row r="368" spans="1:8" x14ac:dyDescent="0.25">
      <c r="A368" s="5" t="s">
        <v>263</v>
      </c>
      <c r="B368" s="2" t="s">
        <v>264</v>
      </c>
      <c r="C368" s="4" t="s">
        <v>265</v>
      </c>
      <c r="D368" s="4">
        <v>4</v>
      </c>
      <c r="E368" s="4">
        <v>96.519300000000001</v>
      </c>
      <c r="F368" s="15">
        <v>141.10499999999999</v>
      </c>
      <c r="G368" s="16">
        <v>44.585699999999989</v>
      </c>
      <c r="H368" s="20" t="s">
        <v>399</v>
      </c>
    </row>
    <row r="369" spans="1:8" x14ac:dyDescent="0.25">
      <c r="A369" s="5" t="s">
        <v>128</v>
      </c>
      <c r="B369" s="2" t="s">
        <v>129</v>
      </c>
      <c r="C369" s="4" t="s">
        <v>130</v>
      </c>
      <c r="D369" s="4">
        <v>1</v>
      </c>
      <c r="E369" s="4">
        <v>72.160799999999995</v>
      </c>
      <c r="F369" s="15">
        <v>141.48500000000001</v>
      </c>
      <c r="G369" s="16">
        <v>69.324200000000019</v>
      </c>
      <c r="H369" s="20" t="s">
        <v>399</v>
      </c>
    </row>
    <row r="370" spans="1:8" x14ac:dyDescent="0.25">
      <c r="A370" s="5" t="s">
        <v>131</v>
      </c>
      <c r="B370" s="2" t="s">
        <v>132</v>
      </c>
      <c r="C370" s="4" t="s">
        <v>133</v>
      </c>
      <c r="D370" s="4">
        <v>4</v>
      </c>
      <c r="E370" s="4">
        <v>128.44399999999999</v>
      </c>
      <c r="F370" s="15">
        <v>134.684</v>
      </c>
      <c r="G370" s="16">
        <v>6.2400000000000091</v>
      </c>
      <c r="H370" s="20" t="s">
        <v>399</v>
      </c>
    </row>
    <row r="371" spans="1:8" x14ac:dyDescent="0.25">
      <c r="A371" s="1" t="s">
        <v>134</v>
      </c>
      <c r="B371" s="2" t="s">
        <v>135</v>
      </c>
      <c r="C371" s="2" t="s">
        <v>136</v>
      </c>
      <c r="D371" s="2">
        <v>2</v>
      </c>
      <c r="E371" s="2">
        <v>124.91500000000001</v>
      </c>
      <c r="F371" s="15">
        <v>125.70099999999999</v>
      </c>
      <c r="G371" s="16">
        <v>0.78599999999998715</v>
      </c>
      <c r="H371" s="20" t="s">
        <v>399</v>
      </c>
    </row>
    <row r="372" spans="1:8" x14ac:dyDescent="0.25">
      <c r="A372" s="1" t="s">
        <v>140</v>
      </c>
      <c r="B372" s="2" t="s">
        <v>141</v>
      </c>
      <c r="C372" s="4" t="s">
        <v>142</v>
      </c>
      <c r="D372" s="4">
        <v>2</v>
      </c>
      <c r="E372" s="4">
        <v>80.734899999999996</v>
      </c>
      <c r="F372" s="15">
        <v>118.583</v>
      </c>
      <c r="G372" s="16">
        <v>37.848100000000002</v>
      </c>
      <c r="H372" s="20" t="s">
        <v>399</v>
      </c>
    </row>
    <row r="373" spans="1:8" x14ac:dyDescent="0.25">
      <c r="A373" s="1" t="s">
        <v>146</v>
      </c>
      <c r="B373" s="2" t="s">
        <v>147</v>
      </c>
      <c r="C373" s="4" t="s">
        <v>148</v>
      </c>
      <c r="D373" s="4">
        <v>1</v>
      </c>
      <c r="E373" s="4">
        <v>104.15</v>
      </c>
      <c r="F373" s="15">
        <v>121.71899999999999</v>
      </c>
      <c r="G373" s="16">
        <v>17.568999999999988</v>
      </c>
      <c r="H373" s="20" t="s">
        <v>399</v>
      </c>
    </row>
    <row r="374" spans="1:8" x14ac:dyDescent="0.25">
      <c r="A374" s="1" t="s">
        <v>396</v>
      </c>
      <c r="B374" s="2" t="s">
        <v>397</v>
      </c>
      <c r="C374" s="4" t="s">
        <v>398</v>
      </c>
      <c r="D374" s="4">
        <v>1</v>
      </c>
      <c r="E374" s="4">
        <v>111.86</v>
      </c>
      <c r="F374" s="15">
        <v>133.22</v>
      </c>
      <c r="G374" s="16">
        <v>21.36</v>
      </c>
      <c r="H374" s="20" t="s">
        <v>399</v>
      </c>
    </row>
    <row r="375" spans="1:8" x14ac:dyDescent="0.25">
      <c r="A375" s="1" t="s">
        <v>356</v>
      </c>
      <c r="B375" s="2" t="s">
        <v>357</v>
      </c>
      <c r="C375" s="4" t="s">
        <v>358</v>
      </c>
      <c r="D375" s="4">
        <v>2</v>
      </c>
      <c r="E375" s="4">
        <v>102.80200000000001</v>
      </c>
      <c r="F375" s="15">
        <v>126.83</v>
      </c>
      <c r="G375" s="16">
        <v>24.027999999999992</v>
      </c>
      <c r="H375" s="20" t="s">
        <v>399</v>
      </c>
    </row>
    <row r="376" spans="1:8" x14ac:dyDescent="0.25">
      <c r="A376" s="1" t="s">
        <v>152</v>
      </c>
      <c r="B376" s="2" t="s">
        <v>153</v>
      </c>
      <c r="C376" s="4" t="s">
        <v>154</v>
      </c>
      <c r="D376" s="4">
        <v>1</v>
      </c>
      <c r="E376" s="4">
        <v>103.871</v>
      </c>
      <c r="F376" s="15">
        <v>141.00899999999999</v>
      </c>
      <c r="G376" s="16">
        <v>37.137999999999991</v>
      </c>
      <c r="H376" s="20" t="s">
        <v>399</v>
      </c>
    </row>
    <row r="377" spans="1:8" x14ac:dyDescent="0.25">
      <c r="A377" s="1" t="s">
        <v>155</v>
      </c>
      <c r="B377" s="2" t="s">
        <v>156</v>
      </c>
      <c r="C377" s="2" t="s">
        <v>157</v>
      </c>
      <c r="D377" s="2">
        <v>1</v>
      </c>
      <c r="E377" s="2">
        <v>100.145</v>
      </c>
      <c r="F377" s="15">
        <v>129.60599999999999</v>
      </c>
      <c r="G377" s="16">
        <v>29.460999999999999</v>
      </c>
      <c r="H377" s="20" t="s">
        <v>399</v>
      </c>
    </row>
    <row r="378" spans="1:8" x14ac:dyDescent="0.25">
      <c r="A378" s="1" t="s">
        <v>359</v>
      </c>
      <c r="B378" s="2" t="s">
        <v>360</v>
      </c>
      <c r="C378" s="4" t="s">
        <v>361</v>
      </c>
      <c r="D378" s="4">
        <v>1</v>
      </c>
      <c r="E378" s="4">
        <v>135.273</v>
      </c>
      <c r="F378" s="15">
        <v>139.16900000000001</v>
      </c>
      <c r="G378" s="16">
        <v>3.896000000000015</v>
      </c>
      <c r="H378" s="20" t="s">
        <v>399</v>
      </c>
    </row>
    <row r="379" spans="1:8" x14ac:dyDescent="0.25">
      <c r="A379" s="1" t="s">
        <v>272</v>
      </c>
      <c r="B379" s="2" t="s">
        <v>273</v>
      </c>
      <c r="C379" s="4" t="s">
        <v>274</v>
      </c>
      <c r="D379" s="4">
        <v>1</v>
      </c>
      <c r="E379" s="4">
        <v>92.281199999999998</v>
      </c>
      <c r="F379" s="15">
        <v>124.358</v>
      </c>
      <c r="G379" s="16">
        <v>32.076800000000006</v>
      </c>
      <c r="H379" s="20" t="s">
        <v>399</v>
      </c>
    </row>
    <row r="380" spans="1:8" x14ac:dyDescent="0.25">
      <c r="A380" s="1" t="s">
        <v>158</v>
      </c>
      <c r="B380" s="2" t="s">
        <v>159</v>
      </c>
      <c r="C380" s="4" t="s">
        <v>160</v>
      </c>
      <c r="D380" s="4">
        <v>2</v>
      </c>
      <c r="E380" s="4">
        <v>101.255</v>
      </c>
      <c r="F380" s="15">
        <v>121.13</v>
      </c>
      <c r="G380" s="16">
        <v>19.875</v>
      </c>
      <c r="H380" s="20" t="s">
        <v>399</v>
      </c>
    </row>
    <row r="381" spans="1:8" x14ac:dyDescent="0.25">
      <c r="A381" s="1" t="s">
        <v>161</v>
      </c>
      <c r="B381" s="2" t="s">
        <v>162</v>
      </c>
      <c r="C381" s="4" t="s">
        <v>163</v>
      </c>
      <c r="D381" s="4">
        <v>4</v>
      </c>
      <c r="E381" s="4">
        <v>108.181</v>
      </c>
      <c r="F381" s="15">
        <v>155.22</v>
      </c>
      <c r="G381" s="16">
        <v>47.039000000000001</v>
      </c>
      <c r="H381" s="20" t="s">
        <v>399</v>
      </c>
    </row>
    <row r="382" spans="1:8" x14ac:dyDescent="0.25">
      <c r="A382" s="1" t="s">
        <v>167</v>
      </c>
      <c r="B382" s="2" t="s">
        <v>168</v>
      </c>
      <c r="C382" s="4" t="s">
        <v>169</v>
      </c>
      <c r="D382" s="4">
        <v>1</v>
      </c>
      <c r="E382" s="4">
        <v>100.607</v>
      </c>
      <c r="F382" s="15">
        <v>125.86799999999999</v>
      </c>
      <c r="G382" s="16">
        <v>25.260999999999996</v>
      </c>
      <c r="H382" s="20" t="s">
        <v>399</v>
      </c>
    </row>
    <row r="383" spans="1:8" x14ac:dyDescent="0.25">
      <c r="A383" s="1" t="s">
        <v>170</v>
      </c>
      <c r="B383" s="2" t="s">
        <v>171</v>
      </c>
      <c r="C383" s="4" t="s">
        <v>172</v>
      </c>
      <c r="D383" s="4">
        <v>2</v>
      </c>
      <c r="E383" s="4">
        <v>96.556799999999996</v>
      </c>
      <c r="F383" s="15">
        <v>127.46299999999999</v>
      </c>
      <c r="G383" s="16">
        <v>30.906199999999998</v>
      </c>
      <c r="H383" s="20" t="s">
        <v>399</v>
      </c>
    </row>
    <row r="384" spans="1:8" x14ac:dyDescent="0.25">
      <c r="A384" s="1" t="s">
        <v>176</v>
      </c>
      <c r="B384" s="2" t="s">
        <v>177</v>
      </c>
      <c r="C384" s="4" t="s">
        <v>178</v>
      </c>
      <c r="D384" s="4">
        <v>1</v>
      </c>
      <c r="E384" s="4">
        <v>97.465900000000005</v>
      </c>
      <c r="F384" s="15">
        <v>125.851</v>
      </c>
      <c r="G384" s="16">
        <v>28.385099999999994</v>
      </c>
      <c r="H384" s="20" t="s">
        <v>399</v>
      </c>
    </row>
    <row r="385" spans="1:8" x14ac:dyDescent="0.25">
      <c r="A385" s="1" t="s">
        <v>281</v>
      </c>
      <c r="B385" s="2" t="s">
        <v>282</v>
      </c>
      <c r="C385" s="4" t="s">
        <v>283</v>
      </c>
      <c r="D385" s="4">
        <v>1</v>
      </c>
      <c r="E385" s="4">
        <v>106.871</v>
      </c>
      <c r="F385" s="15">
        <v>124.09699999999999</v>
      </c>
      <c r="G385" s="16">
        <v>17.225999999999999</v>
      </c>
      <c r="H385" s="20" t="s">
        <v>399</v>
      </c>
    </row>
    <row r="386" spans="1:8" x14ac:dyDescent="0.25">
      <c r="A386" s="1" t="s">
        <v>182</v>
      </c>
      <c r="B386" s="2" t="s">
        <v>183</v>
      </c>
      <c r="C386" s="4" t="s">
        <v>184</v>
      </c>
      <c r="D386" s="4">
        <v>4</v>
      </c>
      <c r="E386" s="4">
        <v>111.04</v>
      </c>
      <c r="F386" s="15">
        <v>122.91500000000001</v>
      </c>
      <c r="G386" s="16">
        <v>11.875</v>
      </c>
      <c r="H386" s="20" t="s">
        <v>399</v>
      </c>
    </row>
    <row r="387" spans="1:8" x14ac:dyDescent="0.25">
      <c r="A387" s="5" t="s">
        <v>185</v>
      </c>
      <c r="B387" s="2" t="s">
        <v>186</v>
      </c>
      <c r="C387" s="4" t="s">
        <v>187</v>
      </c>
      <c r="D387" s="4">
        <v>1</v>
      </c>
      <c r="E387" s="4">
        <v>105.648</v>
      </c>
      <c r="F387" s="15">
        <v>126.30800000000001</v>
      </c>
      <c r="G387" s="16">
        <v>20.660000000000011</v>
      </c>
      <c r="H387" s="20" t="s">
        <v>399</v>
      </c>
    </row>
    <row r="388" spans="1:8" x14ac:dyDescent="0.25">
      <c r="A388" s="1" t="s">
        <v>290</v>
      </c>
      <c r="B388" s="2" t="s">
        <v>291</v>
      </c>
      <c r="C388" s="4" t="s">
        <v>292</v>
      </c>
      <c r="D388" s="4">
        <v>2</v>
      </c>
      <c r="E388" s="4">
        <v>112.223</v>
      </c>
      <c r="F388" s="15">
        <v>118.755</v>
      </c>
      <c r="G388" s="16">
        <v>6.5319999999999965</v>
      </c>
      <c r="H388" s="20" t="s">
        <v>399</v>
      </c>
    </row>
    <row r="389" spans="1:8" x14ac:dyDescent="0.25">
      <c r="A389" s="5" t="s">
        <v>293</v>
      </c>
      <c r="B389" s="2" t="s">
        <v>294</v>
      </c>
      <c r="C389" s="4" t="s">
        <v>295</v>
      </c>
      <c r="D389" s="4">
        <v>1</v>
      </c>
      <c r="E389" s="4">
        <v>72.403899999999993</v>
      </c>
      <c r="F389" s="15">
        <v>126.57899999999999</v>
      </c>
      <c r="G389" s="16">
        <v>54.1751</v>
      </c>
      <c r="H389" s="20" t="s">
        <v>399</v>
      </c>
    </row>
    <row r="390" spans="1:8" x14ac:dyDescent="0.25">
      <c r="A390" s="1" t="s">
        <v>191</v>
      </c>
      <c r="B390" s="2" t="s">
        <v>192</v>
      </c>
      <c r="C390" s="4" t="s">
        <v>193</v>
      </c>
      <c r="D390" s="9">
        <v>2</v>
      </c>
      <c r="E390" s="9">
        <v>104.901</v>
      </c>
      <c r="F390" s="9">
        <v>125.71599999999999</v>
      </c>
      <c r="G390" s="16">
        <v>20.814999999999998</v>
      </c>
      <c r="H390" s="20" t="s">
        <v>399</v>
      </c>
    </row>
    <row r="391" spans="1:8" x14ac:dyDescent="0.25">
      <c r="A391" s="5" t="s">
        <v>197</v>
      </c>
      <c r="B391" s="2" t="s">
        <v>198</v>
      </c>
      <c r="C391" s="4" t="s">
        <v>199</v>
      </c>
      <c r="D391" s="4">
        <v>2</v>
      </c>
      <c r="E391" s="4">
        <v>86.119699999999995</v>
      </c>
      <c r="F391" s="15">
        <v>131.708</v>
      </c>
      <c r="G391" s="16">
        <v>45.588300000000004</v>
      </c>
      <c r="H391" s="20" t="s">
        <v>399</v>
      </c>
    </row>
    <row r="392" spans="1:8" x14ac:dyDescent="0.25">
      <c r="A392" s="1" t="s">
        <v>200</v>
      </c>
      <c r="B392" s="2" t="s">
        <v>201</v>
      </c>
      <c r="C392" s="4" t="s">
        <v>202</v>
      </c>
      <c r="D392" s="4">
        <v>1</v>
      </c>
      <c r="E392" s="4">
        <v>136.619</v>
      </c>
      <c r="F392" s="15">
        <v>137.488</v>
      </c>
      <c r="G392" s="16">
        <v>0.86899999999999977</v>
      </c>
      <c r="H392" s="20" t="s">
        <v>399</v>
      </c>
    </row>
    <row r="393" spans="1:8" x14ac:dyDescent="0.25">
      <c r="A393" s="1" t="s">
        <v>203</v>
      </c>
      <c r="B393" s="2" t="s">
        <v>204</v>
      </c>
      <c r="C393" s="2" t="s">
        <v>205</v>
      </c>
      <c r="D393" s="2">
        <v>5</v>
      </c>
      <c r="E393" s="2">
        <v>128.42400000000001</v>
      </c>
      <c r="F393" s="15">
        <v>135.93600000000001</v>
      </c>
      <c r="G393" s="16">
        <v>7.5120000000000005</v>
      </c>
      <c r="H393" s="20" t="s">
        <v>399</v>
      </c>
    </row>
    <row r="394" spans="1:8" x14ac:dyDescent="0.25">
      <c r="A394" s="1" t="s">
        <v>206</v>
      </c>
      <c r="B394" s="2" t="s">
        <v>207</v>
      </c>
      <c r="C394" s="2" t="s">
        <v>208</v>
      </c>
      <c r="D394" s="2">
        <v>1</v>
      </c>
      <c r="E394" s="2">
        <v>126.48</v>
      </c>
      <c r="F394" s="15">
        <v>129.33199999999999</v>
      </c>
      <c r="G394" s="16">
        <v>2.8519999999999897</v>
      </c>
      <c r="H394" s="20" t="s">
        <v>399</v>
      </c>
    </row>
    <row r="395" spans="1:8" x14ac:dyDescent="0.25">
      <c r="A395" s="1" t="s">
        <v>209</v>
      </c>
      <c r="B395" s="2" t="s">
        <v>210</v>
      </c>
      <c r="C395" s="2" t="s">
        <v>211</v>
      </c>
      <c r="D395" s="2">
        <v>2</v>
      </c>
      <c r="E395" s="2">
        <v>106.349</v>
      </c>
      <c r="F395" s="15">
        <v>141.88399999999999</v>
      </c>
      <c r="G395" s="16">
        <v>35.534999999999982</v>
      </c>
      <c r="H395" s="20" t="s">
        <v>399</v>
      </c>
    </row>
    <row r="396" spans="1:8" x14ac:dyDescent="0.25">
      <c r="A396" s="1" t="s">
        <v>213</v>
      </c>
      <c r="B396" s="2" t="s">
        <v>214</v>
      </c>
      <c r="C396" s="4" t="s">
        <v>215</v>
      </c>
      <c r="D396" s="4">
        <v>1</v>
      </c>
      <c r="E396" s="4">
        <v>132.59399999999999</v>
      </c>
      <c r="F396" s="15">
        <v>139.31</v>
      </c>
      <c r="G396" s="16">
        <v>6.7160000000000082</v>
      </c>
      <c r="H396" s="20" t="s">
        <v>399</v>
      </c>
    </row>
    <row r="397" spans="1:8" x14ac:dyDescent="0.25">
      <c r="A397" s="1" t="s">
        <v>216</v>
      </c>
      <c r="B397" s="2" t="s">
        <v>217</v>
      </c>
      <c r="C397" s="4" t="s">
        <v>218</v>
      </c>
      <c r="D397" s="4">
        <v>2</v>
      </c>
      <c r="E397" s="4">
        <v>139.56899999999999</v>
      </c>
      <c r="F397" s="15">
        <v>146.881</v>
      </c>
      <c r="G397" s="16">
        <v>7.3120000000000118</v>
      </c>
      <c r="H397" s="20" t="s">
        <v>399</v>
      </c>
    </row>
  </sheetData>
  <phoneticPr fontId="1" type="noConversion"/>
  <conditionalFormatting sqref="A2">
    <cfRule type="duplicateValues" dxfId="528" priority="538"/>
  </conditionalFormatting>
  <conditionalFormatting sqref="A3">
    <cfRule type="duplicateValues" dxfId="527" priority="539"/>
  </conditionalFormatting>
  <conditionalFormatting sqref="A4">
    <cfRule type="duplicateValues" dxfId="526" priority="537"/>
  </conditionalFormatting>
  <conditionalFormatting sqref="A5">
    <cfRule type="duplicateValues" dxfId="525" priority="536"/>
  </conditionalFormatting>
  <conditionalFormatting sqref="A6">
    <cfRule type="duplicateValues" dxfId="524" priority="535"/>
  </conditionalFormatting>
  <conditionalFormatting sqref="A7">
    <cfRule type="duplicateValues" dxfId="523" priority="534"/>
  </conditionalFormatting>
  <conditionalFormatting sqref="A8">
    <cfRule type="duplicateValues" dxfId="522" priority="533"/>
  </conditionalFormatting>
  <conditionalFormatting sqref="A9">
    <cfRule type="duplicateValues" dxfId="521" priority="532"/>
  </conditionalFormatting>
  <conditionalFormatting sqref="A10">
    <cfRule type="duplicateValues" dxfId="520" priority="528"/>
  </conditionalFormatting>
  <conditionalFormatting sqref="A11">
    <cfRule type="duplicateValues" dxfId="519" priority="531"/>
  </conditionalFormatting>
  <conditionalFormatting sqref="A12">
    <cfRule type="duplicateValues" dxfId="518" priority="530"/>
  </conditionalFormatting>
  <conditionalFormatting sqref="A13">
    <cfRule type="duplicateValues" dxfId="517" priority="529"/>
  </conditionalFormatting>
  <conditionalFormatting sqref="A14">
    <cfRule type="duplicateValues" dxfId="516" priority="527"/>
  </conditionalFormatting>
  <conditionalFormatting sqref="A15">
    <cfRule type="duplicateValues" dxfId="515" priority="526"/>
  </conditionalFormatting>
  <conditionalFormatting sqref="A16">
    <cfRule type="duplicateValues" dxfId="514" priority="525"/>
  </conditionalFormatting>
  <conditionalFormatting sqref="A17">
    <cfRule type="duplicateValues" dxfId="513" priority="524"/>
  </conditionalFormatting>
  <conditionalFormatting sqref="A18">
    <cfRule type="duplicateValues" dxfId="512" priority="523"/>
  </conditionalFormatting>
  <conditionalFormatting sqref="A19">
    <cfRule type="duplicateValues" dxfId="511" priority="522"/>
  </conditionalFormatting>
  <conditionalFormatting sqref="A20">
    <cfRule type="duplicateValues" dxfId="510" priority="521"/>
  </conditionalFormatting>
  <conditionalFormatting sqref="A21">
    <cfRule type="duplicateValues" dxfId="509" priority="520"/>
  </conditionalFormatting>
  <conditionalFormatting sqref="A22">
    <cfRule type="duplicateValues" dxfId="508" priority="519"/>
  </conditionalFormatting>
  <conditionalFormatting sqref="A23">
    <cfRule type="duplicateValues" dxfId="507" priority="518"/>
  </conditionalFormatting>
  <conditionalFormatting sqref="A24">
    <cfRule type="duplicateValues" dxfId="506" priority="517"/>
  </conditionalFormatting>
  <conditionalFormatting sqref="A25">
    <cfRule type="duplicateValues" dxfId="505" priority="514"/>
  </conditionalFormatting>
  <conditionalFormatting sqref="A26">
    <cfRule type="duplicateValues" dxfId="504" priority="516"/>
  </conditionalFormatting>
  <conditionalFormatting sqref="A27">
    <cfRule type="duplicateValues" dxfId="503" priority="513"/>
  </conditionalFormatting>
  <conditionalFormatting sqref="A28">
    <cfRule type="duplicateValues" dxfId="502" priority="515"/>
  </conditionalFormatting>
  <conditionalFormatting sqref="A29">
    <cfRule type="duplicateValues" dxfId="501" priority="512"/>
  </conditionalFormatting>
  <conditionalFormatting sqref="A30">
    <cfRule type="duplicateValues" dxfId="500" priority="511"/>
  </conditionalFormatting>
  <conditionalFormatting sqref="A31">
    <cfRule type="duplicateValues" dxfId="499" priority="510"/>
  </conditionalFormatting>
  <conditionalFormatting sqref="A32">
    <cfRule type="duplicateValues" dxfId="498" priority="508"/>
  </conditionalFormatting>
  <conditionalFormatting sqref="A33">
    <cfRule type="duplicateValues" dxfId="497" priority="509"/>
  </conditionalFormatting>
  <conditionalFormatting sqref="A34">
    <cfRule type="duplicateValues" dxfId="496" priority="505"/>
  </conditionalFormatting>
  <conditionalFormatting sqref="A35">
    <cfRule type="duplicateValues" dxfId="495" priority="507"/>
  </conditionalFormatting>
  <conditionalFormatting sqref="A36">
    <cfRule type="duplicateValues" dxfId="494" priority="504"/>
  </conditionalFormatting>
  <conditionalFormatting sqref="A37">
    <cfRule type="duplicateValues" dxfId="493" priority="503"/>
  </conditionalFormatting>
  <conditionalFormatting sqref="A38">
    <cfRule type="duplicateValues" dxfId="492" priority="506"/>
  </conditionalFormatting>
  <conditionalFormatting sqref="A39">
    <cfRule type="duplicateValues" dxfId="491" priority="502"/>
  </conditionalFormatting>
  <conditionalFormatting sqref="A40">
    <cfRule type="duplicateValues" dxfId="490" priority="501"/>
  </conditionalFormatting>
  <conditionalFormatting sqref="A41">
    <cfRule type="duplicateValues" dxfId="489" priority="500"/>
  </conditionalFormatting>
  <conditionalFormatting sqref="A42">
    <cfRule type="duplicateValues" dxfId="488" priority="499"/>
  </conditionalFormatting>
  <conditionalFormatting sqref="A43">
    <cfRule type="duplicateValues" dxfId="487" priority="498"/>
  </conditionalFormatting>
  <conditionalFormatting sqref="A44">
    <cfRule type="duplicateValues" dxfId="486" priority="496"/>
  </conditionalFormatting>
  <conditionalFormatting sqref="A45">
    <cfRule type="duplicateValues" dxfId="485" priority="497"/>
  </conditionalFormatting>
  <conditionalFormatting sqref="A46">
    <cfRule type="duplicateValues" dxfId="484" priority="495"/>
  </conditionalFormatting>
  <conditionalFormatting sqref="A47">
    <cfRule type="duplicateValues" dxfId="483" priority="494"/>
  </conditionalFormatting>
  <conditionalFormatting sqref="A48">
    <cfRule type="duplicateValues" dxfId="482" priority="493"/>
  </conditionalFormatting>
  <conditionalFormatting sqref="A49">
    <cfRule type="duplicateValues" dxfId="481" priority="491"/>
  </conditionalFormatting>
  <conditionalFormatting sqref="A50">
    <cfRule type="duplicateValues" dxfId="480" priority="492"/>
  </conditionalFormatting>
  <conditionalFormatting sqref="A51">
    <cfRule type="duplicateValues" dxfId="479" priority="489"/>
  </conditionalFormatting>
  <conditionalFormatting sqref="A52">
    <cfRule type="duplicateValues" dxfId="478" priority="490"/>
  </conditionalFormatting>
  <conditionalFormatting sqref="A53">
    <cfRule type="duplicateValues" dxfId="477" priority="486"/>
  </conditionalFormatting>
  <conditionalFormatting sqref="A54">
    <cfRule type="duplicateValues" dxfId="476" priority="488"/>
  </conditionalFormatting>
  <conditionalFormatting sqref="A55">
    <cfRule type="duplicateValues" dxfId="475" priority="487"/>
  </conditionalFormatting>
  <conditionalFormatting sqref="A56">
    <cfRule type="duplicateValues" dxfId="474" priority="482"/>
  </conditionalFormatting>
  <conditionalFormatting sqref="A57">
    <cfRule type="duplicateValues" dxfId="473" priority="485"/>
  </conditionalFormatting>
  <conditionalFormatting sqref="A58">
    <cfRule type="duplicateValues" dxfId="472" priority="484"/>
  </conditionalFormatting>
  <conditionalFormatting sqref="A59">
    <cfRule type="duplicateValues" dxfId="471" priority="481"/>
  </conditionalFormatting>
  <conditionalFormatting sqref="A60">
    <cfRule type="duplicateValues" dxfId="470" priority="480"/>
  </conditionalFormatting>
  <conditionalFormatting sqref="A61">
    <cfRule type="duplicateValues" dxfId="469" priority="483"/>
  </conditionalFormatting>
  <conditionalFormatting sqref="A62">
    <cfRule type="duplicateValues" dxfId="468" priority="479"/>
  </conditionalFormatting>
  <conditionalFormatting sqref="A63">
    <cfRule type="duplicateValues" dxfId="467" priority="478"/>
  </conditionalFormatting>
  <conditionalFormatting sqref="A64">
    <cfRule type="duplicateValues" dxfId="466" priority="477"/>
  </conditionalFormatting>
  <conditionalFormatting sqref="A65">
    <cfRule type="duplicateValues" dxfId="465" priority="476"/>
  </conditionalFormatting>
  <conditionalFormatting sqref="A66">
    <cfRule type="duplicateValues" dxfId="464" priority="475"/>
  </conditionalFormatting>
  <conditionalFormatting sqref="A67">
    <cfRule type="duplicateValues" dxfId="463" priority="474"/>
  </conditionalFormatting>
  <conditionalFormatting sqref="A68">
    <cfRule type="duplicateValues" dxfId="462" priority="473"/>
  </conditionalFormatting>
  <conditionalFormatting sqref="A69">
    <cfRule type="duplicateValues" dxfId="461" priority="472"/>
  </conditionalFormatting>
  <conditionalFormatting sqref="A70">
    <cfRule type="duplicateValues" dxfId="460" priority="471"/>
  </conditionalFormatting>
  <conditionalFormatting sqref="A71">
    <cfRule type="duplicateValues" dxfId="459" priority="470"/>
  </conditionalFormatting>
  <conditionalFormatting sqref="A72">
    <cfRule type="duplicateValues" dxfId="458" priority="469"/>
  </conditionalFormatting>
  <conditionalFormatting sqref="A73">
    <cfRule type="duplicateValues" dxfId="457" priority="467"/>
  </conditionalFormatting>
  <conditionalFormatting sqref="A74">
    <cfRule type="duplicateValues" dxfId="456" priority="468"/>
  </conditionalFormatting>
  <conditionalFormatting sqref="A75">
    <cfRule type="duplicateValues" dxfId="455" priority="465"/>
  </conditionalFormatting>
  <conditionalFormatting sqref="A76">
    <cfRule type="duplicateValues" dxfId="454" priority="466"/>
  </conditionalFormatting>
  <conditionalFormatting sqref="A198">
    <cfRule type="duplicateValues" dxfId="453" priority="201"/>
  </conditionalFormatting>
  <conditionalFormatting sqref="A77">
    <cfRule type="duplicateValues" dxfId="452" priority="321"/>
  </conditionalFormatting>
  <conditionalFormatting sqref="A78">
    <cfRule type="duplicateValues" dxfId="451" priority="322"/>
  </conditionalFormatting>
  <conditionalFormatting sqref="A79">
    <cfRule type="duplicateValues" dxfId="450" priority="320"/>
  </conditionalFormatting>
  <conditionalFormatting sqref="A80">
    <cfRule type="duplicateValues" dxfId="449" priority="319"/>
  </conditionalFormatting>
  <conditionalFormatting sqref="A81">
    <cfRule type="duplicateValues" dxfId="448" priority="318"/>
  </conditionalFormatting>
  <conditionalFormatting sqref="A82">
    <cfRule type="duplicateValues" dxfId="447" priority="317"/>
  </conditionalFormatting>
  <conditionalFormatting sqref="A83">
    <cfRule type="duplicateValues" dxfId="446" priority="316"/>
  </conditionalFormatting>
  <conditionalFormatting sqref="A84">
    <cfRule type="duplicateValues" dxfId="445" priority="315"/>
  </conditionalFormatting>
  <conditionalFormatting sqref="A85">
    <cfRule type="duplicateValues" dxfId="444" priority="312"/>
  </conditionalFormatting>
  <conditionalFormatting sqref="A86">
    <cfRule type="duplicateValues" dxfId="443" priority="314"/>
  </conditionalFormatting>
  <conditionalFormatting sqref="A87">
    <cfRule type="duplicateValues" dxfId="442" priority="313"/>
  </conditionalFormatting>
  <conditionalFormatting sqref="A88">
    <cfRule type="duplicateValues" dxfId="441" priority="311"/>
  </conditionalFormatting>
  <conditionalFormatting sqref="A89">
    <cfRule type="duplicateValues" dxfId="440" priority="310"/>
  </conditionalFormatting>
  <conditionalFormatting sqref="A90">
    <cfRule type="duplicateValues" dxfId="439" priority="309"/>
  </conditionalFormatting>
  <conditionalFormatting sqref="A91">
    <cfRule type="duplicateValues" dxfId="438" priority="307"/>
  </conditionalFormatting>
  <conditionalFormatting sqref="A92">
    <cfRule type="duplicateValues" dxfId="437" priority="306"/>
  </conditionalFormatting>
  <conditionalFormatting sqref="A93">
    <cfRule type="duplicateValues" dxfId="436" priority="308"/>
  </conditionalFormatting>
  <conditionalFormatting sqref="A94">
    <cfRule type="duplicateValues" dxfId="435" priority="305"/>
  </conditionalFormatting>
  <conditionalFormatting sqref="A95">
    <cfRule type="duplicateValues" dxfId="434" priority="304"/>
  </conditionalFormatting>
  <conditionalFormatting sqref="A96">
    <cfRule type="duplicateValues" dxfId="433" priority="303"/>
  </conditionalFormatting>
  <conditionalFormatting sqref="A97">
    <cfRule type="duplicateValues" dxfId="432" priority="302"/>
  </conditionalFormatting>
  <conditionalFormatting sqref="A98">
    <cfRule type="duplicateValues" dxfId="431" priority="301"/>
  </conditionalFormatting>
  <conditionalFormatting sqref="A99">
    <cfRule type="duplicateValues" dxfId="430" priority="298"/>
  </conditionalFormatting>
  <conditionalFormatting sqref="A100">
    <cfRule type="duplicateValues" dxfId="429" priority="300"/>
  </conditionalFormatting>
  <conditionalFormatting sqref="A101">
    <cfRule type="duplicateValues" dxfId="428" priority="299"/>
  </conditionalFormatting>
  <conditionalFormatting sqref="A102">
    <cfRule type="duplicateValues" dxfId="427" priority="297"/>
  </conditionalFormatting>
  <conditionalFormatting sqref="A103">
    <cfRule type="duplicateValues" dxfId="426" priority="296"/>
  </conditionalFormatting>
  <conditionalFormatting sqref="A104">
    <cfRule type="duplicateValues" dxfId="425" priority="295"/>
  </conditionalFormatting>
  <conditionalFormatting sqref="A105">
    <cfRule type="duplicateValues" dxfId="424" priority="293"/>
  </conditionalFormatting>
  <conditionalFormatting sqref="A106">
    <cfRule type="duplicateValues" dxfId="423" priority="294"/>
  </conditionalFormatting>
  <conditionalFormatting sqref="A107">
    <cfRule type="duplicateValues" dxfId="422" priority="292"/>
  </conditionalFormatting>
  <conditionalFormatting sqref="A108">
    <cfRule type="duplicateValues" dxfId="421" priority="291"/>
  </conditionalFormatting>
  <conditionalFormatting sqref="A109">
    <cfRule type="duplicateValues" dxfId="420" priority="290"/>
  </conditionalFormatting>
  <conditionalFormatting sqref="A110">
    <cfRule type="duplicateValues" dxfId="419" priority="289"/>
  </conditionalFormatting>
  <conditionalFormatting sqref="A111">
    <cfRule type="duplicateValues" dxfId="418" priority="288"/>
  </conditionalFormatting>
  <conditionalFormatting sqref="A112">
    <cfRule type="duplicateValues" dxfId="417" priority="286"/>
  </conditionalFormatting>
  <conditionalFormatting sqref="A113">
    <cfRule type="duplicateValues" dxfId="416" priority="285"/>
  </conditionalFormatting>
  <conditionalFormatting sqref="A114">
    <cfRule type="duplicateValues" dxfId="415" priority="284"/>
  </conditionalFormatting>
  <conditionalFormatting sqref="A115">
    <cfRule type="duplicateValues" dxfId="414" priority="287"/>
  </conditionalFormatting>
  <conditionalFormatting sqref="A116">
    <cfRule type="duplicateValues" dxfId="413" priority="283"/>
  </conditionalFormatting>
  <conditionalFormatting sqref="A117">
    <cfRule type="duplicateValues" dxfId="412" priority="282"/>
  </conditionalFormatting>
  <conditionalFormatting sqref="A118">
    <cfRule type="duplicateValues" dxfId="411" priority="281"/>
  </conditionalFormatting>
  <conditionalFormatting sqref="A119">
    <cfRule type="duplicateValues" dxfId="410" priority="280"/>
  </conditionalFormatting>
  <conditionalFormatting sqref="A120">
    <cfRule type="duplicateValues" dxfId="409" priority="279"/>
  </conditionalFormatting>
  <conditionalFormatting sqref="A121">
    <cfRule type="duplicateValues" dxfId="408" priority="278"/>
  </conditionalFormatting>
  <conditionalFormatting sqref="A122">
    <cfRule type="duplicateValues" dxfId="407" priority="277"/>
  </conditionalFormatting>
  <conditionalFormatting sqref="A123">
    <cfRule type="duplicateValues" dxfId="406" priority="276"/>
  </conditionalFormatting>
  <conditionalFormatting sqref="A124">
    <cfRule type="duplicateValues" dxfId="405" priority="275"/>
  </conditionalFormatting>
  <conditionalFormatting sqref="A125">
    <cfRule type="duplicateValues" dxfId="404" priority="274"/>
  </conditionalFormatting>
  <conditionalFormatting sqref="A126">
    <cfRule type="duplicateValues" dxfId="403" priority="273"/>
  </conditionalFormatting>
  <conditionalFormatting sqref="A127">
    <cfRule type="duplicateValues" dxfId="402" priority="272"/>
  </conditionalFormatting>
  <conditionalFormatting sqref="A128">
    <cfRule type="duplicateValues" dxfId="401" priority="271"/>
  </conditionalFormatting>
  <conditionalFormatting sqref="A129">
    <cfRule type="duplicateValues" dxfId="400" priority="270"/>
  </conditionalFormatting>
  <conditionalFormatting sqref="A130">
    <cfRule type="duplicateValues" dxfId="399" priority="269"/>
  </conditionalFormatting>
  <conditionalFormatting sqref="A131">
    <cfRule type="duplicateValues" dxfId="398" priority="268"/>
  </conditionalFormatting>
  <conditionalFormatting sqref="A132">
    <cfRule type="duplicateValues" dxfId="397" priority="267"/>
  </conditionalFormatting>
  <conditionalFormatting sqref="A133">
    <cfRule type="duplicateValues" dxfId="396" priority="266"/>
  </conditionalFormatting>
  <conditionalFormatting sqref="A134">
    <cfRule type="duplicateValues" dxfId="395" priority="265"/>
  </conditionalFormatting>
  <conditionalFormatting sqref="A135">
    <cfRule type="duplicateValues" dxfId="394" priority="263"/>
  </conditionalFormatting>
  <conditionalFormatting sqref="A136">
    <cfRule type="duplicateValues" dxfId="393" priority="264"/>
  </conditionalFormatting>
  <conditionalFormatting sqref="A137">
    <cfRule type="duplicateValues" dxfId="392" priority="262"/>
  </conditionalFormatting>
  <conditionalFormatting sqref="A138">
    <cfRule type="duplicateValues" dxfId="391" priority="261"/>
  </conditionalFormatting>
  <conditionalFormatting sqref="A139">
    <cfRule type="duplicateValues" dxfId="390" priority="260"/>
  </conditionalFormatting>
  <conditionalFormatting sqref="A140">
    <cfRule type="duplicateValues" dxfId="389" priority="259"/>
  </conditionalFormatting>
  <conditionalFormatting sqref="A141">
    <cfRule type="duplicateValues" dxfId="388" priority="258"/>
  </conditionalFormatting>
  <conditionalFormatting sqref="A142">
    <cfRule type="duplicateValues" dxfId="387" priority="256"/>
  </conditionalFormatting>
  <conditionalFormatting sqref="A143">
    <cfRule type="duplicateValues" dxfId="386" priority="257"/>
  </conditionalFormatting>
  <conditionalFormatting sqref="A144">
    <cfRule type="duplicateValues" dxfId="385" priority="255"/>
  </conditionalFormatting>
  <conditionalFormatting sqref="A145">
    <cfRule type="duplicateValues" dxfId="384" priority="254"/>
  </conditionalFormatting>
  <conditionalFormatting sqref="A146">
    <cfRule type="duplicateValues" dxfId="383" priority="253"/>
  </conditionalFormatting>
  <conditionalFormatting sqref="A147">
    <cfRule type="duplicateValues" dxfId="382" priority="252"/>
  </conditionalFormatting>
  <conditionalFormatting sqref="A148">
    <cfRule type="duplicateValues" dxfId="381" priority="251"/>
  </conditionalFormatting>
  <conditionalFormatting sqref="A149">
    <cfRule type="duplicateValues" dxfId="380" priority="250"/>
  </conditionalFormatting>
  <conditionalFormatting sqref="A150">
    <cfRule type="duplicateValues" dxfId="379" priority="248"/>
  </conditionalFormatting>
  <conditionalFormatting sqref="A151">
    <cfRule type="duplicateValues" dxfId="378" priority="249"/>
  </conditionalFormatting>
  <conditionalFormatting sqref="A152">
    <cfRule type="duplicateValues" dxfId="377" priority="247"/>
  </conditionalFormatting>
  <conditionalFormatting sqref="A153">
    <cfRule type="duplicateValues" dxfId="376" priority="245"/>
  </conditionalFormatting>
  <conditionalFormatting sqref="A154">
    <cfRule type="duplicateValues" dxfId="375" priority="246"/>
  </conditionalFormatting>
  <conditionalFormatting sqref="A155">
    <cfRule type="duplicateValues" dxfId="374" priority="244"/>
  </conditionalFormatting>
  <conditionalFormatting sqref="A156">
    <cfRule type="duplicateValues" dxfId="373" priority="243"/>
  </conditionalFormatting>
  <conditionalFormatting sqref="A157">
    <cfRule type="duplicateValues" dxfId="372" priority="242"/>
  </conditionalFormatting>
  <conditionalFormatting sqref="A158">
    <cfRule type="duplicateValues" dxfId="371" priority="240"/>
  </conditionalFormatting>
  <conditionalFormatting sqref="A159">
    <cfRule type="duplicateValues" dxfId="370" priority="239"/>
  </conditionalFormatting>
  <conditionalFormatting sqref="A160">
    <cfRule type="duplicateValues" dxfId="369" priority="241"/>
  </conditionalFormatting>
  <conditionalFormatting sqref="A161">
    <cfRule type="duplicateValues" dxfId="368" priority="238"/>
  </conditionalFormatting>
  <conditionalFormatting sqref="A162">
    <cfRule type="duplicateValues" dxfId="367" priority="235"/>
  </conditionalFormatting>
  <conditionalFormatting sqref="A163">
    <cfRule type="duplicateValues" dxfId="366" priority="237"/>
  </conditionalFormatting>
  <conditionalFormatting sqref="A164">
    <cfRule type="duplicateValues" dxfId="365" priority="236"/>
  </conditionalFormatting>
  <conditionalFormatting sqref="A165">
    <cfRule type="duplicateValues" dxfId="364" priority="234"/>
  </conditionalFormatting>
  <conditionalFormatting sqref="A166">
    <cfRule type="duplicateValues" dxfId="363" priority="229"/>
  </conditionalFormatting>
  <conditionalFormatting sqref="A167">
    <cfRule type="duplicateValues" dxfId="362" priority="233"/>
  </conditionalFormatting>
  <conditionalFormatting sqref="A168">
    <cfRule type="duplicateValues" dxfId="361" priority="232"/>
  </conditionalFormatting>
  <conditionalFormatting sqref="A169">
    <cfRule type="duplicateValues" dxfId="360" priority="231"/>
  </conditionalFormatting>
  <conditionalFormatting sqref="A170">
    <cfRule type="duplicateValues" dxfId="359" priority="228"/>
  </conditionalFormatting>
  <conditionalFormatting sqref="A171">
    <cfRule type="duplicateValues" dxfId="358" priority="230"/>
  </conditionalFormatting>
  <conditionalFormatting sqref="A172">
    <cfRule type="duplicateValues" dxfId="357" priority="227"/>
  </conditionalFormatting>
  <conditionalFormatting sqref="A173">
    <cfRule type="duplicateValues" dxfId="356" priority="226"/>
  </conditionalFormatting>
  <conditionalFormatting sqref="A174">
    <cfRule type="duplicateValues" dxfId="355" priority="224"/>
  </conditionalFormatting>
  <conditionalFormatting sqref="A175">
    <cfRule type="duplicateValues" dxfId="354" priority="225"/>
  </conditionalFormatting>
  <conditionalFormatting sqref="A176">
    <cfRule type="duplicateValues" dxfId="353" priority="223"/>
  </conditionalFormatting>
  <conditionalFormatting sqref="A177">
    <cfRule type="duplicateValues" dxfId="352" priority="222"/>
  </conditionalFormatting>
  <conditionalFormatting sqref="A178">
    <cfRule type="duplicateValues" dxfId="351" priority="221"/>
  </conditionalFormatting>
  <conditionalFormatting sqref="A179">
    <cfRule type="duplicateValues" dxfId="350" priority="220"/>
  </conditionalFormatting>
  <conditionalFormatting sqref="A180">
    <cfRule type="duplicateValues" dxfId="349" priority="215"/>
  </conditionalFormatting>
  <conditionalFormatting sqref="A181">
    <cfRule type="duplicateValues" dxfId="348" priority="219"/>
  </conditionalFormatting>
  <conditionalFormatting sqref="A182">
    <cfRule type="duplicateValues" dxfId="347" priority="214"/>
  </conditionalFormatting>
  <conditionalFormatting sqref="A183">
    <cfRule type="duplicateValues" dxfId="346" priority="218"/>
  </conditionalFormatting>
  <conditionalFormatting sqref="A184">
    <cfRule type="duplicateValues" dxfId="345" priority="217"/>
  </conditionalFormatting>
  <conditionalFormatting sqref="A185">
    <cfRule type="duplicateValues" dxfId="344" priority="216"/>
  </conditionalFormatting>
  <conditionalFormatting sqref="A186">
    <cfRule type="duplicateValues" dxfId="343" priority="213"/>
  </conditionalFormatting>
  <conditionalFormatting sqref="A187">
    <cfRule type="duplicateValues" dxfId="342" priority="212"/>
  </conditionalFormatting>
  <conditionalFormatting sqref="A188">
    <cfRule type="duplicateValues" dxfId="341" priority="211"/>
  </conditionalFormatting>
  <conditionalFormatting sqref="A189">
    <cfRule type="duplicateValues" dxfId="340" priority="210"/>
  </conditionalFormatting>
  <conditionalFormatting sqref="A190">
    <cfRule type="duplicateValues" dxfId="339" priority="209"/>
  </conditionalFormatting>
  <conditionalFormatting sqref="A191">
    <cfRule type="duplicateValues" dxfId="338" priority="208"/>
  </conditionalFormatting>
  <conditionalFormatting sqref="A192">
    <cfRule type="duplicateValues" dxfId="337" priority="207"/>
  </conditionalFormatting>
  <conditionalFormatting sqref="A193">
    <cfRule type="duplicateValues" dxfId="336" priority="206"/>
  </conditionalFormatting>
  <conditionalFormatting sqref="A194">
    <cfRule type="duplicateValues" dxfId="335" priority="205"/>
  </conditionalFormatting>
  <conditionalFormatting sqref="A195">
    <cfRule type="duplicateValues" dxfId="334" priority="204"/>
  </conditionalFormatting>
  <conditionalFormatting sqref="A196">
    <cfRule type="duplicateValues" dxfId="333" priority="202"/>
  </conditionalFormatting>
  <conditionalFormatting sqref="A197">
    <cfRule type="duplicateValues" dxfId="332" priority="203"/>
  </conditionalFormatting>
  <conditionalFormatting sqref="A199">
    <cfRule type="duplicateValues" dxfId="331" priority="199"/>
  </conditionalFormatting>
  <conditionalFormatting sqref="A200">
    <cfRule type="duplicateValues" dxfId="330" priority="200"/>
  </conditionalFormatting>
  <conditionalFormatting sqref="A201">
    <cfRule type="duplicateValues" dxfId="329" priority="198"/>
  </conditionalFormatting>
  <conditionalFormatting sqref="A202">
    <cfRule type="duplicateValues" dxfId="328" priority="197"/>
  </conditionalFormatting>
  <conditionalFormatting sqref="A203">
    <cfRule type="duplicateValues" dxfId="327" priority="196"/>
  </conditionalFormatting>
  <conditionalFormatting sqref="A204">
    <cfRule type="duplicateValues" dxfId="326" priority="194"/>
  </conditionalFormatting>
  <conditionalFormatting sqref="A205">
    <cfRule type="duplicateValues" dxfId="325" priority="193"/>
  </conditionalFormatting>
  <conditionalFormatting sqref="A206">
    <cfRule type="duplicateValues" dxfId="324" priority="195"/>
  </conditionalFormatting>
  <conditionalFormatting sqref="A207">
    <cfRule type="duplicateValues" dxfId="323" priority="192"/>
  </conditionalFormatting>
  <conditionalFormatting sqref="A208">
    <cfRule type="duplicateValues" dxfId="322" priority="191"/>
  </conditionalFormatting>
  <conditionalFormatting sqref="A209">
    <cfRule type="duplicateValues" dxfId="321" priority="190"/>
  </conditionalFormatting>
  <conditionalFormatting sqref="A210">
    <cfRule type="duplicateValues" dxfId="320" priority="189"/>
  </conditionalFormatting>
  <conditionalFormatting sqref="A211">
    <cfRule type="duplicateValues" dxfId="319" priority="188"/>
  </conditionalFormatting>
  <conditionalFormatting sqref="A212">
    <cfRule type="duplicateValues" dxfId="318" priority="187"/>
  </conditionalFormatting>
  <conditionalFormatting sqref="A213">
    <cfRule type="duplicateValues" dxfId="317" priority="185"/>
  </conditionalFormatting>
  <conditionalFormatting sqref="A214">
    <cfRule type="duplicateValues" dxfId="316" priority="186"/>
  </conditionalFormatting>
  <conditionalFormatting sqref="A215">
    <cfRule type="duplicateValues" dxfId="315" priority="184"/>
  </conditionalFormatting>
  <conditionalFormatting sqref="A216">
    <cfRule type="duplicateValues" dxfId="314" priority="183"/>
  </conditionalFormatting>
  <conditionalFormatting sqref="A217">
    <cfRule type="duplicateValues" dxfId="313" priority="182"/>
  </conditionalFormatting>
  <conditionalFormatting sqref="A218">
    <cfRule type="duplicateValues" dxfId="312" priority="181"/>
  </conditionalFormatting>
  <conditionalFormatting sqref="A219">
    <cfRule type="duplicateValues" dxfId="311" priority="180"/>
  </conditionalFormatting>
  <conditionalFormatting sqref="A220">
    <cfRule type="duplicateValues" dxfId="310" priority="179"/>
  </conditionalFormatting>
  <conditionalFormatting sqref="A221">
    <cfRule type="duplicateValues" dxfId="309" priority="178"/>
  </conditionalFormatting>
  <conditionalFormatting sqref="A222">
    <cfRule type="duplicateValues" dxfId="308" priority="177"/>
  </conditionalFormatting>
  <conditionalFormatting sqref="A223">
    <cfRule type="duplicateValues" dxfId="307" priority="174"/>
  </conditionalFormatting>
  <conditionalFormatting sqref="A224">
    <cfRule type="duplicateValues" dxfId="306" priority="176"/>
  </conditionalFormatting>
  <conditionalFormatting sqref="A225">
    <cfRule type="duplicateValues" dxfId="305" priority="173"/>
  </conditionalFormatting>
  <conditionalFormatting sqref="A226">
    <cfRule type="duplicateValues" dxfId="304" priority="175"/>
  </conditionalFormatting>
  <conditionalFormatting sqref="A227">
    <cfRule type="duplicateValues" dxfId="303" priority="172"/>
  </conditionalFormatting>
  <conditionalFormatting sqref="A228">
    <cfRule type="duplicateValues" dxfId="302" priority="171"/>
  </conditionalFormatting>
  <conditionalFormatting sqref="A229">
    <cfRule type="duplicateValues" dxfId="301" priority="170"/>
  </conditionalFormatting>
  <conditionalFormatting sqref="A230">
    <cfRule type="duplicateValues" dxfId="300" priority="169"/>
  </conditionalFormatting>
  <conditionalFormatting sqref="A231">
    <cfRule type="duplicateValues" dxfId="299" priority="168"/>
  </conditionalFormatting>
  <conditionalFormatting sqref="A232">
    <cfRule type="duplicateValues" dxfId="298" priority="167"/>
  </conditionalFormatting>
  <conditionalFormatting sqref="A233">
    <cfRule type="duplicateValues" dxfId="297" priority="166"/>
  </conditionalFormatting>
  <conditionalFormatting sqref="A234">
    <cfRule type="duplicateValues" dxfId="296" priority="165"/>
  </conditionalFormatting>
  <conditionalFormatting sqref="A235">
    <cfRule type="duplicateValues" dxfId="295" priority="164"/>
  </conditionalFormatting>
  <conditionalFormatting sqref="A236">
    <cfRule type="duplicateValues" dxfId="294" priority="163"/>
  </conditionalFormatting>
  <conditionalFormatting sqref="A237">
    <cfRule type="duplicateValues" dxfId="293" priority="161"/>
  </conditionalFormatting>
  <conditionalFormatting sqref="A239">
    <cfRule type="duplicateValues" dxfId="292" priority="160"/>
  </conditionalFormatting>
  <conditionalFormatting sqref="A240">
    <cfRule type="duplicateValues" dxfId="291" priority="159"/>
  </conditionalFormatting>
  <conditionalFormatting sqref="A238">
    <cfRule type="duplicateValues" dxfId="290" priority="162"/>
  </conditionalFormatting>
  <conditionalFormatting sqref="A241">
    <cfRule type="duplicateValues" dxfId="289" priority="158"/>
  </conditionalFormatting>
  <conditionalFormatting sqref="A242">
    <cfRule type="duplicateValues" dxfId="288" priority="157"/>
  </conditionalFormatting>
  <conditionalFormatting sqref="A243">
    <cfRule type="duplicateValues" dxfId="287" priority="156"/>
  </conditionalFormatting>
  <conditionalFormatting sqref="A244">
    <cfRule type="duplicateValues" dxfId="286" priority="155"/>
  </conditionalFormatting>
  <conditionalFormatting sqref="A245">
    <cfRule type="duplicateValues" dxfId="285" priority="154"/>
  </conditionalFormatting>
  <conditionalFormatting sqref="A246">
    <cfRule type="duplicateValues" dxfId="284" priority="153"/>
  </conditionalFormatting>
  <conditionalFormatting sqref="A247">
    <cfRule type="duplicateValues" dxfId="283" priority="152"/>
  </conditionalFormatting>
  <conditionalFormatting sqref="A248">
    <cfRule type="duplicateValues" dxfId="282" priority="148"/>
  </conditionalFormatting>
  <conditionalFormatting sqref="A249">
    <cfRule type="duplicateValues" dxfId="281" priority="151"/>
  </conditionalFormatting>
  <conditionalFormatting sqref="A250">
    <cfRule type="duplicateValues" dxfId="280" priority="150"/>
  </conditionalFormatting>
  <conditionalFormatting sqref="A251">
    <cfRule type="duplicateValues" dxfId="279" priority="147"/>
  </conditionalFormatting>
  <conditionalFormatting sqref="A252">
    <cfRule type="duplicateValues" dxfId="278" priority="149"/>
  </conditionalFormatting>
  <conditionalFormatting sqref="A253">
    <cfRule type="duplicateValues" dxfId="277" priority="146"/>
  </conditionalFormatting>
  <conditionalFormatting sqref="A254">
    <cfRule type="duplicateValues" dxfId="276" priority="145"/>
  </conditionalFormatting>
  <conditionalFormatting sqref="A255">
    <cfRule type="duplicateValues" dxfId="275" priority="144"/>
  </conditionalFormatting>
  <conditionalFormatting sqref="A256">
    <cfRule type="duplicateValues" dxfId="274" priority="143"/>
  </conditionalFormatting>
  <conditionalFormatting sqref="A257">
    <cfRule type="duplicateValues" dxfId="273" priority="142"/>
  </conditionalFormatting>
  <conditionalFormatting sqref="A258">
    <cfRule type="duplicateValues" dxfId="272" priority="141"/>
  </conditionalFormatting>
  <conditionalFormatting sqref="A259">
    <cfRule type="duplicateValues" dxfId="271" priority="140"/>
  </conditionalFormatting>
  <conditionalFormatting sqref="A260">
    <cfRule type="duplicateValues" dxfId="270" priority="139"/>
  </conditionalFormatting>
  <conditionalFormatting sqref="A261">
    <cfRule type="duplicateValues" dxfId="269" priority="135"/>
  </conditionalFormatting>
  <conditionalFormatting sqref="A262">
    <cfRule type="duplicateValues" dxfId="268" priority="134"/>
  </conditionalFormatting>
  <conditionalFormatting sqref="A263">
    <cfRule type="duplicateValues" dxfId="267" priority="138"/>
  </conditionalFormatting>
  <conditionalFormatting sqref="A264">
    <cfRule type="duplicateValues" dxfId="266" priority="137"/>
  </conditionalFormatting>
  <conditionalFormatting sqref="A265">
    <cfRule type="duplicateValues" dxfId="265" priority="133"/>
  </conditionalFormatting>
  <conditionalFormatting sqref="A266">
    <cfRule type="duplicateValues" dxfId="264" priority="136"/>
  </conditionalFormatting>
  <conditionalFormatting sqref="A267">
    <cfRule type="duplicateValues" dxfId="263" priority="130"/>
  </conditionalFormatting>
  <conditionalFormatting sqref="A268">
    <cfRule type="duplicateValues" dxfId="262" priority="129"/>
  </conditionalFormatting>
  <conditionalFormatting sqref="A269">
    <cfRule type="duplicateValues" dxfId="261" priority="132"/>
  </conditionalFormatting>
  <conditionalFormatting sqref="A270">
    <cfRule type="duplicateValues" dxfId="260" priority="131"/>
  </conditionalFormatting>
  <conditionalFormatting sqref="A271">
    <cfRule type="duplicateValues" dxfId="259" priority="128"/>
  </conditionalFormatting>
  <conditionalFormatting sqref="A272">
    <cfRule type="duplicateValues" dxfId="258" priority="127"/>
  </conditionalFormatting>
  <conditionalFormatting sqref="A273">
    <cfRule type="duplicateValues" dxfId="257" priority="126"/>
  </conditionalFormatting>
  <conditionalFormatting sqref="A274">
    <cfRule type="duplicateValues" dxfId="256" priority="125"/>
  </conditionalFormatting>
  <conditionalFormatting sqref="A275">
    <cfRule type="duplicateValues" dxfId="255" priority="124"/>
  </conditionalFormatting>
  <conditionalFormatting sqref="A276">
    <cfRule type="duplicateValues" dxfId="254" priority="123"/>
  </conditionalFormatting>
  <conditionalFormatting sqref="A277">
    <cfRule type="duplicateValues" dxfId="253" priority="122"/>
  </conditionalFormatting>
  <conditionalFormatting sqref="A278">
    <cfRule type="duplicateValues" dxfId="252" priority="121"/>
  </conditionalFormatting>
  <conditionalFormatting sqref="A279">
    <cfRule type="duplicateValues" dxfId="251" priority="120"/>
  </conditionalFormatting>
  <conditionalFormatting sqref="A280">
    <cfRule type="duplicateValues" dxfId="250" priority="119"/>
  </conditionalFormatting>
  <conditionalFormatting sqref="A281">
    <cfRule type="duplicateValues" dxfId="249" priority="117"/>
  </conditionalFormatting>
  <conditionalFormatting sqref="A282">
    <cfRule type="duplicateValues" dxfId="248" priority="118"/>
  </conditionalFormatting>
  <conditionalFormatting sqref="A283">
    <cfRule type="duplicateValues" dxfId="247" priority="116"/>
  </conditionalFormatting>
  <conditionalFormatting sqref="A284">
    <cfRule type="duplicateValues" dxfId="246" priority="115"/>
  </conditionalFormatting>
  <conditionalFormatting sqref="A285">
    <cfRule type="duplicateValues" dxfId="245" priority="114"/>
  </conditionalFormatting>
  <conditionalFormatting sqref="A286">
    <cfRule type="duplicateValues" dxfId="244" priority="113"/>
  </conditionalFormatting>
  <conditionalFormatting sqref="A287">
    <cfRule type="duplicateValues" dxfId="243" priority="112"/>
  </conditionalFormatting>
  <conditionalFormatting sqref="A288">
    <cfRule type="duplicateValues" dxfId="242" priority="111"/>
  </conditionalFormatting>
  <conditionalFormatting sqref="A289">
    <cfRule type="duplicateValues" dxfId="241" priority="110"/>
  </conditionalFormatting>
  <conditionalFormatting sqref="A290">
    <cfRule type="duplicateValues" dxfId="240" priority="109"/>
  </conditionalFormatting>
  <conditionalFormatting sqref="A291">
    <cfRule type="duplicateValues" dxfId="239" priority="108"/>
  </conditionalFormatting>
  <conditionalFormatting sqref="A292">
    <cfRule type="duplicateValues" dxfId="238" priority="107"/>
  </conditionalFormatting>
  <conditionalFormatting sqref="A293">
    <cfRule type="duplicateValues" dxfId="237" priority="104"/>
  </conditionalFormatting>
  <conditionalFormatting sqref="A294">
    <cfRule type="duplicateValues" dxfId="236" priority="106"/>
  </conditionalFormatting>
  <conditionalFormatting sqref="A295">
    <cfRule type="duplicateValues" dxfId="235" priority="105"/>
  </conditionalFormatting>
  <conditionalFormatting sqref="A296">
    <cfRule type="duplicateValues" dxfId="234" priority="103"/>
  </conditionalFormatting>
  <conditionalFormatting sqref="A297">
    <cfRule type="duplicateValues" dxfId="233" priority="102"/>
  </conditionalFormatting>
  <conditionalFormatting sqref="A298">
    <cfRule type="duplicateValues" dxfId="232" priority="101"/>
  </conditionalFormatting>
  <conditionalFormatting sqref="A299">
    <cfRule type="duplicateValues" dxfId="231" priority="100"/>
  </conditionalFormatting>
  <conditionalFormatting sqref="A300">
    <cfRule type="duplicateValues" dxfId="230" priority="98"/>
  </conditionalFormatting>
  <conditionalFormatting sqref="A301">
    <cfRule type="duplicateValues" dxfId="229" priority="99"/>
  </conditionalFormatting>
  <conditionalFormatting sqref="A302">
    <cfRule type="duplicateValues" dxfId="228" priority="97"/>
  </conditionalFormatting>
  <conditionalFormatting sqref="A303">
    <cfRule type="duplicateValues" dxfId="227" priority="96"/>
  </conditionalFormatting>
  <conditionalFormatting sqref="A304">
    <cfRule type="duplicateValues" dxfId="226" priority="95"/>
  </conditionalFormatting>
  <conditionalFormatting sqref="A305">
    <cfRule type="duplicateValues" dxfId="225" priority="93"/>
  </conditionalFormatting>
  <conditionalFormatting sqref="A306">
    <cfRule type="duplicateValues" dxfId="224" priority="92"/>
  </conditionalFormatting>
  <conditionalFormatting sqref="A307">
    <cfRule type="duplicateValues" dxfId="223" priority="94"/>
  </conditionalFormatting>
  <conditionalFormatting sqref="A308">
    <cfRule type="duplicateValues" dxfId="222" priority="91"/>
  </conditionalFormatting>
  <conditionalFormatting sqref="A309">
    <cfRule type="duplicateValues" dxfId="221" priority="90"/>
  </conditionalFormatting>
  <conditionalFormatting sqref="A310">
    <cfRule type="duplicateValues" dxfId="220" priority="89"/>
  </conditionalFormatting>
  <conditionalFormatting sqref="A311">
    <cfRule type="duplicateValues" dxfId="219" priority="88"/>
  </conditionalFormatting>
  <conditionalFormatting sqref="A312">
    <cfRule type="duplicateValues" dxfId="218" priority="87"/>
  </conditionalFormatting>
  <conditionalFormatting sqref="A313">
    <cfRule type="duplicateValues" dxfId="217" priority="86"/>
  </conditionalFormatting>
  <conditionalFormatting sqref="A314">
    <cfRule type="duplicateValues" dxfId="216" priority="84"/>
  </conditionalFormatting>
  <conditionalFormatting sqref="A315">
    <cfRule type="duplicateValues" dxfId="215" priority="85"/>
  </conditionalFormatting>
  <conditionalFormatting sqref="A316">
    <cfRule type="duplicateValues" dxfId="214" priority="83"/>
  </conditionalFormatting>
  <conditionalFormatting sqref="A317">
    <cfRule type="duplicateValues" dxfId="213" priority="82"/>
  </conditionalFormatting>
  <conditionalFormatting sqref="A318">
    <cfRule type="duplicateValues" dxfId="212" priority="81"/>
  </conditionalFormatting>
  <conditionalFormatting sqref="A319">
    <cfRule type="duplicateValues" dxfId="211" priority="80"/>
  </conditionalFormatting>
  <conditionalFormatting sqref="A320">
    <cfRule type="duplicateValues" dxfId="210" priority="79"/>
  </conditionalFormatting>
  <conditionalFormatting sqref="A321">
    <cfRule type="duplicateValues" dxfId="209" priority="77"/>
  </conditionalFormatting>
  <conditionalFormatting sqref="A322">
    <cfRule type="duplicateValues" dxfId="208" priority="78"/>
  </conditionalFormatting>
  <conditionalFormatting sqref="A323">
    <cfRule type="duplicateValues" dxfId="207" priority="76"/>
  </conditionalFormatting>
  <conditionalFormatting sqref="A324">
    <cfRule type="duplicateValues" dxfId="206" priority="75"/>
  </conditionalFormatting>
  <conditionalFormatting sqref="A325">
    <cfRule type="duplicateValues" dxfId="205" priority="74"/>
  </conditionalFormatting>
  <conditionalFormatting sqref="A1">
    <cfRule type="duplicateValues" dxfId="204" priority="73"/>
  </conditionalFormatting>
  <conditionalFormatting sqref="A326">
    <cfRule type="duplicateValues" dxfId="203" priority="71"/>
  </conditionalFormatting>
  <conditionalFormatting sqref="A327">
    <cfRule type="duplicateValues" dxfId="202" priority="72"/>
  </conditionalFormatting>
  <conditionalFormatting sqref="A328">
    <cfRule type="duplicateValues" dxfId="201" priority="70"/>
  </conditionalFormatting>
  <conditionalFormatting sqref="A329">
    <cfRule type="duplicateValues" dxfId="200" priority="69"/>
  </conditionalFormatting>
  <conditionalFormatting sqref="A330">
    <cfRule type="duplicateValues" dxfId="199" priority="68"/>
  </conditionalFormatting>
  <conditionalFormatting sqref="A331">
    <cfRule type="duplicateValues" dxfId="198" priority="67"/>
  </conditionalFormatting>
  <conditionalFormatting sqref="A332">
    <cfRule type="duplicateValues" dxfId="197" priority="66"/>
  </conditionalFormatting>
  <conditionalFormatting sqref="A333">
    <cfRule type="duplicateValues" dxfId="196" priority="65"/>
  </conditionalFormatting>
  <conditionalFormatting sqref="A334">
    <cfRule type="duplicateValues" dxfId="195" priority="64"/>
  </conditionalFormatting>
  <conditionalFormatting sqref="A335">
    <cfRule type="duplicateValues" dxfId="194" priority="63"/>
  </conditionalFormatting>
  <conditionalFormatting sqref="A336">
    <cfRule type="duplicateValues" dxfId="193" priority="62"/>
  </conditionalFormatting>
  <conditionalFormatting sqref="A337">
    <cfRule type="duplicateValues" dxfId="192" priority="60"/>
  </conditionalFormatting>
  <conditionalFormatting sqref="A338">
    <cfRule type="duplicateValues" dxfId="191" priority="61"/>
  </conditionalFormatting>
  <conditionalFormatting sqref="A339">
    <cfRule type="duplicateValues" dxfId="190" priority="57"/>
  </conditionalFormatting>
  <conditionalFormatting sqref="A340">
    <cfRule type="duplicateValues" dxfId="189" priority="59"/>
  </conditionalFormatting>
  <conditionalFormatting sqref="A341">
    <cfRule type="duplicateValues" dxfId="188" priority="56"/>
  </conditionalFormatting>
  <conditionalFormatting sqref="A342">
    <cfRule type="duplicateValues" dxfId="187" priority="58"/>
  </conditionalFormatting>
  <conditionalFormatting sqref="A343">
    <cfRule type="duplicateValues" dxfId="186" priority="55"/>
  </conditionalFormatting>
  <conditionalFormatting sqref="A344">
    <cfRule type="duplicateValues" dxfId="185" priority="54"/>
  </conditionalFormatting>
  <conditionalFormatting sqref="A345">
    <cfRule type="duplicateValues" dxfId="184" priority="51"/>
  </conditionalFormatting>
  <conditionalFormatting sqref="A346">
    <cfRule type="duplicateValues" dxfId="183" priority="53"/>
  </conditionalFormatting>
  <conditionalFormatting sqref="A347">
    <cfRule type="duplicateValues" dxfId="182" priority="52"/>
  </conditionalFormatting>
  <conditionalFormatting sqref="A348">
    <cfRule type="duplicateValues" dxfId="181" priority="50"/>
  </conditionalFormatting>
  <conditionalFormatting sqref="A349">
    <cfRule type="duplicateValues" dxfId="180" priority="46"/>
  </conditionalFormatting>
  <conditionalFormatting sqref="A350">
    <cfRule type="duplicateValues" dxfId="179" priority="49"/>
  </conditionalFormatting>
  <conditionalFormatting sqref="A351">
    <cfRule type="duplicateValues" dxfId="178" priority="45"/>
  </conditionalFormatting>
  <conditionalFormatting sqref="A352">
    <cfRule type="duplicateValues" dxfId="177" priority="48"/>
  </conditionalFormatting>
  <conditionalFormatting sqref="A353">
    <cfRule type="duplicateValues" dxfId="176" priority="44"/>
  </conditionalFormatting>
  <conditionalFormatting sqref="A354">
    <cfRule type="duplicateValues" dxfId="175" priority="43"/>
  </conditionalFormatting>
  <conditionalFormatting sqref="A355">
    <cfRule type="duplicateValues" dxfId="174" priority="42"/>
  </conditionalFormatting>
  <conditionalFormatting sqref="A356">
    <cfRule type="duplicateValues" dxfId="173" priority="47"/>
  </conditionalFormatting>
  <conditionalFormatting sqref="A357">
    <cfRule type="duplicateValues" dxfId="172" priority="41"/>
  </conditionalFormatting>
  <conditionalFormatting sqref="A358">
    <cfRule type="duplicateValues" dxfId="171" priority="39"/>
  </conditionalFormatting>
  <conditionalFormatting sqref="A359">
    <cfRule type="duplicateValues" dxfId="170" priority="38"/>
  </conditionalFormatting>
  <conditionalFormatting sqref="A360">
    <cfRule type="duplicateValues" dxfId="169" priority="40"/>
  </conditionalFormatting>
  <conditionalFormatting sqref="A361">
    <cfRule type="duplicateValues" dxfId="168" priority="37"/>
  </conditionalFormatting>
  <conditionalFormatting sqref="A362">
    <cfRule type="duplicateValues" dxfId="167" priority="36"/>
  </conditionalFormatting>
  <conditionalFormatting sqref="A363">
    <cfRule type="duplicateValues" dxfId="166" priority="34"/>
  </conditionalFormatting>
  <conditionalFormatting sqref="A364">
    <cfRule type="duplicateValues" dxfId="165" priority="35"/>
  </conditionalFormatting>
  <conditionalFormatting sqref="A365">
    <cfRule type="duplicateValues" dxfId="164" priority="33"/>
  </conditionalFormatting>
  <conditionalFormatting sqref="A366">
    <cfRule type="duplicateValues" dxfId="163" priority="32"/>
  </conditionalFormatting>
  <conditionalFormatting sqref="A367">
    <cfRule type="duplicateValues" dxfId="162" priority="31"/>
  </conditionalFormatting>
  <conditionalFormatting sqref="A368">
    <cfRule type="duplicateValues" dxfId="161" priority="30"/>
  </conditionalFormatting>
  <conditionalFormatting sqref="A369">
    <cfRule type="duplicateValues" dxfId="160" priority="29"/>
  </conditionalFormatting>
  <conditionalFormatting sqref="A370">
    <cfRule type="duplicateValues" dxfId="159" priority="28"/>
  </conditionalFormatting>
  <conditionalFormatting sqref="A371">
    <cfRule type="duplicateValues" dxfId="158" priority="27"/>
  </conditionalFormatting>
  <conditionalFormatting sqref="A372">
    <cfRule type="duplicateValues" dxfId="157" priority="26"/>
  </conditionalFormatting>
  <conditionalFormatting sqref="A373">
    <cfRule type="duplicateValues" dxfId="156" priority="23"/>
  </conditionalFormatting>
  <conditionalFormatting sqref="A374">
    <cfRule type="duplicateValues" dxfId="155" priority="25"/>
  </conditionalFormatting>
  <conditionalFormatting sqref="A375">
    <cfRule type="duplicateValues" dxfId="154" priority="24"/>
  </conditionalFormatting>
  <conditionalFormatting sqref="A376">
    <cfRule type="duplicateValues" dxfId="153" priority="20"/>
  </conditionalFormatting>
  <conditionalFormatting sqref="A377">
    <cfRule type="duplicateValues" dxfId="152" priority="22"/>
  </conditionalFormatting>
  <conditionalFormatting sqref="A378">
    <cfRule type="duplicateValues" dxfId="151" priority="21"/>
  </conditionalFormatting>
  <conditionalFormatting sqref="A379">
    <cfRule type="duplicateValues" dxfId="150" priority="19"/>
  </conditionalFormatting>
  <conditionalFormatting sqref="A380">
    <cfRule type="duplicateValues" dxfId="149" priority="18"/>
  </conditionalFormatting>
  <conditionalFormatting sqref="A381">
    <cfRule type="duplicateValues" dxfId="148" priority="15"/>
  </conditionalFormatting>
  <conditionalFormatting sqref="A382">
    <cfRule type="duplicateValues" dxfId="147" priority="17"/>
  </conditionalFormatting>
  <conditionalFormatting sqref="A383">
    <cfRule type="duplicateValues" dxfId="146" priority="16"/>
  </conditionalFormatting>
  <conditionalFormatting sqref="A384">
    <cfRule type="duplicateValues" dxfId="145" priority="14"/>
  </conditionalFormatting>
  <conditionalFormatting sqref="A385">
    <cfRule type="duplicateValues" dxfId="144" priority="13"/>
  </conditionalFormatting>
  <conditionalFormatting sqref="A386">
    <cfRule type="duplicateValues" dxfId="143" priority="12"/>
  </conditionalFormatting>
  <conditionalFormatting sqref="A387">
    <cfRule type="duplicateValues" dxfId="142" priority="11"/>
  </conditionalFormatting>
  <conditionalFormatting sqref="A388">
    <cfRule type="duplicateValues" dxfId="141" priority="10"/>
  </conditionalFormatting>
  <conditionalFormatting sqref="A389">
    <cfRule type="duplicateValues" dxfId="140" priority="9"/>
  </conditionalFormatting>
  <conditionalFormatting sqref="A390">
    <cfRule type="duplicateValues" dxfId="139" priority="8"/>
  </conditionalFormatting>
  <conditionalFormatting sqref="A391">
    <cfRule type="duplicateValues" dxfId="138" priority="7"/>
  </conditionalFormatting>
  <conditionalFormatting sqref="A392">
    <cfRule type="duplicateValues" dxfId="137" priority="6"/>
  </conditionalFormatting>
  <conditionalFormatting sqref="A393">
    <cfRule type="duplicateValues" dxfId="136" priority="5"/>
  </conditionalFormatting>
  <conditionalFormatting sqref="A394">
    <cfRule type="duplicateValues" dxfId="135" priority="3"/>
  </conditionalFormatting>
  <conditionalFormatting sqref="A395">
    <cfRule type="duplicateValues" dxfId="134" priority="4"/>
  </conditionalFormatting>
  <conditionalFormatting sqref="A396">
    <cfRule type="duplicateValues" dxfId="133" priority="2"/>
  </conditionalFormatting>
  <conditionalFormatting sqref="A397">
    <cfRule type="duplicateValues" dxfId="132" priority="1"/>
  </conditionalFormatting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9"/>
  <sheetViews>
    <sheetView workbookViewId="0">
      <selection activeCell="I47" sqref="I47"/>
    </sheetView>
  </sheetViews>
  <sheetFormatPr defaultRowHeight="13.8" x14ac:dyDescent="0.25"/>
  <sheetData>
    <row r="1" spans="1:3" x14ac:dyDescent="0.25">
      <c r="A1" t="s">
        <v>749</v>
      </c>
      <c r="B1" t="s">
        <v>748</v>
      </c>
      <c r="C1" t="s">
        <v>750</v>
      </c>
    </row>
    <row r="2" spans="1:3" x14ac:dyDescent="0.25">
      <c r="A2" t="s">
        <v>389</v>
      </c>
      <c r="B2">
        <v>55</v>
      </c>
    </row>
    <row r="3" spans="1:3" x14ac:dyDescent="0.25">
      <c r="A3" t="s">
        <v>399</v>
      </c>
      <c r="B3">
        <v>45</v>
      </c>
    </row>
    <row r="4" spans="1:3" x14ac:dyDescent="0.25">
      <c r="A4" t="s">
        <v>219</v>
      </c>
      <c r="B4">
        <v>45</v>
      </c>
    </row>
    <row r="5" spans="1:3" hidden="1" x14ac:dyDescent="0.25">
      <c r="A5" t="s">
        <v>0</v>
      </c>
      <c r="B5">
        <v>7</v>
      </c>
      <c r="C5" t="s">
        <v>694</v>
      </c>
    </row>
    <row r="6" spans="1:3" x14ac:dyDescent="0.25">
      <c r="A6" t="s">
        <v>225</v>
      </c>
      <c r="B6">
        <v>45</v>
      </c>
    </row>
    <row r="7" spans="1:3" x14ac:dyDescent="0.25">
      <c r="A7" t="s">
        <v>390</v>
      </c>
      <c r="B7">
        <v>44</v>
      </c>
    </row>
    <row r="8" spans="1:3" hidden="1" x14ac:dyDescent="0.25">
      <c r="A8" t="s">
        <v>230</v>
      </c>
      <c r="B8">
        <v>8</v>
      </c>
      <c r="C8" t="s">
        <v>694</v>
      </c>
    </row>
    <row r="9" spans="1:3" hidden="1" x14ac:dyDescent="0.25">
      <c r="A9" t="s">
        <v>6</v>
      </c>
      <c r="B9">
        <v>12</v>
      </c>
      <c r="C9" t="s">
        <v>694</v>
      </c>
    </row>
    <row r="10" spans="1:3" x14ac:dyDescent="0.25">
      <c r="A10" t="s">
        <v>629</v>
      </c>
      <c r="B10">
        <v>27</v>
      </c>
    </row>
    <row r="11" spans="1:3" x14ac:dyDescent="0.25">
      <c r="A11" t="s">
        <v>722</v>
      </c>
      <c r="B11">
        <v>18</v>
      </c>
    </row>
    <row r="12" spans="1:3" hidden="1" x14ac:dyDescent="0.25">
      <c r="A12" t="s">
        <v>9</v>
      </c>
      <c r="B12">
        <v>19</v>
      </c>
      <c r="C12" t="s">
        <v>694</v>
      </c>
    </row>
    <row r="13" spans="1:3" hidden="1" x14ac:dyDescent="0.25">
      <c r="A13" t="s">
        <v>308</v>
      </c>
      <c r="B13">
        <v>6</v>
      </c>
      <c r="C13" t="s">
        <v>694</v>
      </c>
    </row>
    <row r="14" spans="1:3" hidden="1" x14ac:dyDescent="0.25">
      <c r="A14" t="s">
        <v>12</v>
      </c>
      <c r="B14">
        <v>7</v>
      </c>
      <c r="C14" t="s">
        <v>694</v>
      </c>
    </row>
    <row r="15" spans="1:3" hidden="1" x14ac:dyDescent="0.25">
      <c r="A15" t="s">
        <v>15</v>
      </c>
      <c r="B15">
        <v>5</v>
      </c>
      <c r="C15" t="s">
        <v>694</v>
      </c>
    </row>
    <row r="16" spans="1:3" hidden="1" x14ac:dyDescent="0.25">
      <c r="A16" t="s">
        <v>18</v>
      </c>
      <c r="B16">
        <v>8</v>
      </c>
      <c r="C16" t="s">
        <v>694</v>
      </c>
    </row>
    <row r="17" spans="1:3" hidden="1" x14ac:dyDescent="0.25">
      <c r="A17" t="s">
        <v>311</v>
      </c>
      <c r="B17">
        <v>5</v>
      </c>
      <c r="C17" t="s">
        <v>694</v>
      </c>
    </row>
    <row r="18" spans="1:3" hidden="1" x14ac:dyDescent="0.25">
      <c r="A18" t="s">
        <v>21</v>
      </c>
      <c r="B18">
        <v>8</v>
      </c>
      <c r="C18" t="s">
        <v>694</v>
      </c>
    </row>
    <row r="19" spans="1:3" hidden="1" x14ac:dyDescent="0.25">
      <c r="A19" t="s">
        <v>233</v>
      </c>
      <c r="B19">
        <v>10</v>
      </c>
      <c r="C19" t="s">
        <v>694</v>
      </c>
    </row>
    <row r="20" spans="1:3" hidden="1" x14ac:dyDescent="0.25">
      <c r="A20" t="s">
        <v>236</v>
      </c>
      <c r="B20">
        <v>21</v>
      </c>
      <c r="C20" t="s">
        <v>694</v>
      </c>
    </row>
    <row r="21" spans="1:3" x14ac:dyDescent="0.25">
      <c r="A21" t="s">
        <v>720</v>
      </c>
      <c r="B21">
        <v>18</v>
      </c>
    </row>
    <row r="22" spans="1:3" x14ac:dyDescent="0.25">
      <c r="A22" t="s">
        <v>723</v>
      </c>
      <c r="B22">
        <v>16</v>
      </c>
    </row>
    <row r="23" spans="1:3" x14ac:dyDescent="0.25">
      <c r="A23" t="s">
        <v>394</v>
      </c>
      <c r="B23">
        <v>15</v>
      </c>
    </row>
    <row r="24" spans="1:3" x14ac:dyDescent="0.25">
      <c r="A24" t="s">
        <v>714</v>
      </c>
      <c r="B24">
        <v>15</v>
      </c>
    </row>
    <row r="25" spans="1:3" x14ac:dyDescent="0.25">
      <c r="A25" t="s">
        <v>717</v>
      </c>
      <c r="B25">
        <v>14</v>
      </c>
    </row>
    <row r="26" spans="1:3" hidden="1" x14ac:dyDescent="0.25">
      <c r="A26" t="s">
        <v>314</v>
      </c>
      <c r="B26">
        <v>5</v>
      </c>
      <c r="C26" t="s">
        <v>694</v>
      </c>
    </row>
    <row r="27" spans="1:3" hidden="1" x14ac:dyDescent="0.25">
      <c r="A27" t="s">
        <v>239</v>
      </c>
      <c r="B27">
        <v>20</v>
      </c>
      <c r="C27" t="s">
        <v>694</v>
      </c>
    </row>
    <row r="28" spans="1:3" hidden="1" x14ac:dyDescent="0.25">
      <c r="A28" t="s">
        <v>317</v>
      </c>
      <c r="B28">
        <v>18</v>
      </c>
      <c r="C28" t="s">
        <v>694</v>
      </c>
    </row>
    <row r="29" spans="1:3" hidden="1" x14ac:dyDescent="0.25">
      <c r="A29" t="s">
        <v>320</v>
      </c>
      <c r="B29">
        <v>9</v>
      </c>
      <c r="C29" t="s">
        <v>694</v>
      </c>
    </row>
    <row r="30" spans="1:3" hidden="1" x14ac:dyDescent="0.25">
      <c r="A30" t="s">
        <v>39</v>
      </c>
      <c r="B30">
        <v>8</v>
      </c>
      <c r="C30" t="s">
        <v>694</v>
      </c>
    </row>
    <row r="31" spans="1:3" hidden="1" x14ac:dyDescent="0.25">
      <c r="A31" t="s">
        <v>323</v>
      </c>
      <c r="B31">
        <v>2</v>
      </c>
      <c r="C31" t="s">
        <v>694</v>
      </c>
    </row>
    <row r="32" spans="1:3" hidden="1" x14ac:dyDescent="0.25">
      <c r="A32" t="s">
        <v>242</v>
      </c>
      <c r="B32">
        <v>4</v>
      </c>
      <c r="C32" t="s">
        <v>694</v>
      </c>
    </row>
    <row r="33" spans="1:3" hidden="1" x14ac:dyDescent="0.25">
      <c r="A33" t="s">
        <v>245</v>
      </c>
      <c r="B33">
        <v>35</v>
      </c>
      <c r="C33" t="s">
        <v>694</v>
      </c>
    </row>
    <row r="34" spans="1:3" hidden="1" x14ac:dyDescent="0.25">
      <c r="A34" t="s">
        <v>45</v>
      </c>
      <c r="B34">
        <v>34</v>
      </c>
      <c r="C34" t="s">
        <v>694</v>
      </c>
    </row>
    <row r="35" spans="1:3" hidden="1" x14ac:dyDescent="0.25">
      <c r="A35" t="s">
        <v>248</v>
      </c>
      <c r="B35">
        <v>35</v>
      </c>
      <c r="C35" t="s">
        <v>694</v>
      </c>
    </row>
    <row r="36" spans="1:3" x14ac:dyDescent="0.25">
      <c r="A36" t="s">
        <v>718</v>
      </c>
      <c r="B36">
        <v>13</v>
      </c>
    </row>
    <row r="37" spans="1:3" x14ac:dyDescent="0.25">
      <c r="A37" t="s">
        <v>719</v>
      </c>
      <c r="B37">
        <v>13</v>
      </c>
    </row>
    <row r="38" spans="1:3" x14ac:dyDescent="0.25">
      <c r="A38" t="s">
        <v>711</v>
      </c>
      <c r="B38">
        <v>13</v>
      </c>
    </row>
    <row r="39" spans="1:3" x14ac:dyDescent="0.25">
      <c r="A39" t="s">
        <v>716</v>
      </c>
      <c r="B39">
        <v>13</v>
      </c>
    </row>
    <row r="40" spans="1:3" hidden="1" x14ac:dyDescent="0.25">
      <c r="A40" t="s">
        <v>54</v>
      </c>
      <c r="B40">
        <v>5</v>
      </c>
      <c r="C40" t="s">
        <v>694</v>
      </c>
    </row>
    <row r="41" spans="1:3" hidden="1" x14ac:dyDescent="0.25">
      <c r="A41" t="s">
        <v>250</v>
      </c>
      <c r="B41">
        <v>4</v>
      </c>
      <c r="C41" t="s">
        <v>694</v>
      </c>
    </row>
    <row r="42" spans="1:3" hidden="1" x14ac:dyDescent="0.25">
      <c r="A42" t="s">
        <v>69</v>
      </c>
      <c r="B42">
        <v>9</v>
      </c>
      <c r="C42" t="s">
        <v>694</v>
      </c>
    </row>
    <row r="43" spans="1:3" x14ac:dyDescent="0.25">
      <c r="A43" t="s">
        <v>705</v>
      </c>
      <c r="B43">
        <v>12</v>
      </c>
    </row>
    <row r="44" spans="1:3" hidden="1" x14ac:dyDescent="0.25">
      <c r="A44" t="s">
        <v>326</v>
      </c>
      <c r="B44">
        <v>6</v>
      </c>
      <c r="C44" t="s">
        <v>694</v>
      </c>
    </row>
    <row r="45" spans="1:3" hidden="1" x14ac:dyDescent="0.25">
      <c r="A45" t="s">
        <v>338</v>
      </c>
      <c r="B45">
        <v>3</v>
      </c>
      <c r="C45" t="s">
        <v>694</v>
      </c>
    </row>
    <row r="46" spans="1:3" hidden="1" x14ac:dyDescent="0.25">
      <c r="A46" t="s">
        <v>93</v>
      </c>
      <c r="B46">
        <v>23</v>
      </c>
      <c r="C46" t="s">
        <v>694</v>
      </c>
    </row>
    <row r="47" spans="1:3" x14ac:dyDescent="0.25">
      <c r="A47" t="s">
        <v>715</v>
      </c>
      <c r="B47">
        <v>12</v>
      </c>
    </row>
    <row r="48" spans="1:3" hidden="1" x14ac:dyDescent="0.25">
      <c r="A48" t="s">
        <v>96</v>
      </c>
      <c r="B48">
        <v>8</v>
      </c>
      <c r="C48" t="s">
        <v>694</v>
      </c>
    </row>
    <row r="49" spans="1:3" hidden="1" x14ac:dyDescent="0.25">
      <c r="A49" t="s">
        <v>99</v>
      </c>
      <c r="B49">
        <v>9</v>
      </c>
      <c r="C49" t="s">
        <v>694</v>
      </c>
    </row>
    <row r="50" spans="1:3" hidden="1" x14ac:dyDescent="0.25">
      <c r="A50" t="s">
        <v>102</v>
      </c>
      <c r="B50">
        <v>13</v>
      </c>
      <c r="C50" t="s">
        <v>694</v>
      </c>
    </row>
    <row r="51" spans="1:3" x14ac:dyDescent="0.25">
      <c r="A51" t="s">
        <v>708</v>
      </c>
      <c r="B51">
        <v>11</v>
      </c>
    </row>
    <row r="52" spans="1:3" x14ac:dyDescent="0.25">
      <c r="A52" t="s">
        <v>706</v>
      </c>
      <c r="B52">
        <v>11</v>
      </c>
    </row>
    <row r="53" spans="1:3" x14ac:dyDescent="0.25">
      <c r="A53" t="s">
        <v>712</v>
      </c>
      <c r="B53">
        <v>11</v>
      </c>
    </row>
    <row r="54" spans="1:3" hidden="1" x14ac:dyDescent="0.25">
      <c r="A54" t="s">
        <v>105</v>
      </c>
      <c r="B54">
        <v>11</v>
      </c>
      <c r="C54" t="s">
        <v>694</v>
      </c>
    </row>
    <row r="55" spans="1:3" hidden="1" x14ac:dyDescent="0.25">
      <c r="A55" t="s">
        <v>108</v>
      </c>
      <c r="B55">
        <v>9</v>
      </c>
      <c r="C55" t="s">
        <v>694</v>
      </c>
    </row>
    <row r="56" spans="1:3" hidden="1" x14ac:dyDescent="0.25">
      <c r="A56" t="s">
        <v>109</v>
      </c>
      <c r="B56">
        <v>14</v>
      </c>
      <c r="C56" t="s">
        <v>694</v>
      </c>
    </row>
    <row r="57" spans="1:3" x14ac:dyDescent="0.25">
      <c r="A57" t="s">
        <v>713</v>
      </c>
      <c r="B57">
        <v>11</v>
      </c>
    </row>
    <row r="58" spans="1:3" x14ac:dyDescent="0.25">
      <c r="A58" t="s">
        <v>710</v>
      </c>
      <c r="B58">
        <v>11</v>
      </c>
    </row>
    <row r="59" spans="1:3" hidden="1" x14ac:dyDescent="0.25">
      <c r="A59" t="s">
        <v>122</v>
      </c>
      <c r="B59">
        <v>6</v>
      </c>
      <c r="C59" t="s">
        <v>694</v>
      </c>
    </row>
    <row r="60" spans="1:3" hidden="1" x14ac:dyDescent="0.25">
      <c r="A60" t="s">
        <v>125</v>
      </c>
      <c r="B60">
        <v>6</v>
      </c>
      <c r="C60" t="s">
        <v>694</v>
      </c>
    </row>
    <row r="61" spans="1:3" hidden="1" x14ac:dyDescent="0.25">
      <c r="A61" t="s">
        <v>260</v>
      </c>
      <c r="B61">
        <v>10</v>
      </c>
      <c r="C61" t="s">
        <v>694</v>
      </c>
    </row>
    <row r="62" spans="1:3" x14ac:dyDescent="0.25">
      <c r="A62" t="s">
        <v>707</v>
      </c>
      <c r="B62">
        <v>10</v>
      </c>
    </row>
    <row r="63" spans="1:3" hidden="1" x14ac:dyDescent="0.25">
      <c r="A63" t="s">
        <v>263</v>
      </c>
      <c r="B63">
        <v>7</v>
      </c>
      <c r="C63" t="s">
        <v>694</v>
      </c>
    </row>
    <row r="64" spans="1:3" hidden="1" x14ac:dyDescent="0.25">
      <c r="A64" t="s">
        <v>128</v>
      </c>
      <c r="B64">
        <v>7</v>
      </c>
      <c r="C64" t="s">
        <v>694</v>
      </c>
    </row>
    <row r="65" spans="1:3" hidden="1" x14ac:dyDescent="0.25">
      <c r="A65" t="s">
        <v>131</v>
      </c>
      <c r="B65">
        <v>6</v>
      </c>
      <c r="C65" t="s">
        <v>694</v>
      </c>
    </row>
    <row r="66" spans="1:3" hidden="1" x14ac:dyDescent="0.25">
      <c r="A66" t="s">
        <v>134</v>
      </c>
      <c r="B66">
        <v>6</v>
      </c>
      <c r="C66" t="s">
        <v>694</v>
      </c>
    </row>
    <row r="67" spans="1:3" hidden="1" x14ac:dyDescent="0.25">
      <c r="A67" t="s">
        <v>137</v>
      </c>
      <c r="B67">
        <v>7</v>
      </c>
      <c r="C67" t="s">
        <v>694</v>
      </c>
    </row>
    <row r="68" spans="1:3" hidden="1" x14ac:dyDescent="0.25">
      <c r="A68" t="s">
        <v>140</v>
      </c>
      <c r="B68">
        <v>7</v>
      </c>
      <c r="C68" t="s">
        <v>694</v>
      </c>
    </row>
    <row r="69" spans="1:3" hidden="1" x14ac:dyDescent="0.25">
      <c r="A69" t="s">
        <v>266</v>
      </c>
      <c r="B69">
        <v>15</v>
      </c>
      <c r="C69" t="s">
        <v>694</v>
      </c>
    </row>
    <row r="70" spans="1:3" hidden="1" x14ac:dyDescent="0.25">
      <c r="A70" t="s">
        <v>143</v>
      </c>
      <c r="B70">
        <v>10</v>
      </c>
      <c r="C70" t="s">
        <v>694</v>
      </c>
    </row>
    <row r="71" spans="1:3" hidden="1" x14ac:dyDescent="0.25">
      <c r="A71" t="s">
        <v>146</v>
      </c>
      <c r="B71">
        <v>5</v>
      </c>
      <c r="C71" t="s">
        <v>694</v>
      </c>
    </row>
    <row r="72" spans="1:3" hidden="1" x14ac:dyDescent="0.25">
      <c r="A72" t="s">
        <v>356</v>
      </c>
      <c r="B72">
        <v>6</v>
      </c>
      <c r="C72" t="s">
        <v>694</v>
      </c>
    </row>
    <row r="73" spans="1:3" x14ac:dyDescent="0.25">
      <c r="A73" t="s">
        <v>702</v>
      </c>
      <c r="B73">
        <v>10</v>
      </c>
    </row>
    <row r="74" spans="1:3" x14ac:dyDescent="0.25">
      <c r="A74" t="s">
        <v>700</v>
      </c>
      <c r="B74">
        <v>10</v>
      </c>
    </row>
    <row r="75" spans="1:3" x14ac:dyDescent="0.25">
      <c r="A75" t="s">
        <v>721</v>
      </c>
      <c r="B75">
        <v>10</v>
      </c>
    </row>
    <row r="76" spans="1:3" hidden="1" x14ac:dyDescent="0.25">
      <c r="A76" t="s">
        <v>155</v>
      </c>
      <c r="B76">
        <v>7</v>
      </c>
      <c r="C76" t="s">
        <v>694</v>
      </c>
    </row>
    <row r="77" spans="1:3" hidden="1" x14ac:dyDescent="0.25">
      <c r="A77" t="s">
        <v>359</v>
      </c>
      <c r="B77">
        <v>5</v>
      </c>
      <c r="C77" t="s">
        <v>694</v>
      </c>
    </row>
    <row r="78" spans="1:3" x14ac:dyDescent="0.25">
      <c r="A78" t="s">
        <v>699</v>
      </c>
      <c r="B78">
        <v>9</v>
      </c>
    </row>
    <row r="79" spans="1:3" x14ac:dyDescent="0.25">
      <c r="A79" t="s">
        <v>704</v>
      </c>
      <c r="B79">
        <v>9</v>
      </c>
    </row>
    <row r="80" spans="1:3" hidden="1" x14ac:dyDescent="0.25">
      <c r="A80" t="s">
        <v>167</v>
      </c>
      <c r="B80">
        <v>8</v>
      </c>
      <c r="C80" t="s">
        <v>694</v>
      </c>
    </row>
    <row r="81" spans="1:3" hidden="1" x14ac:dyDescent="0.25">
      <c r="A81" t="s">
        <v>365</v>
      </c>
      <c r="B81">
        <v>4</v>
      </c>
      <c r="C81" t="s">
        <v>694</v>
      </c>
    </row>
    <row r="82" spans="1:3" hidden="1" x14ac:dyDescent="0.25">
      <c r="A82" t="s">
        <v>275</v>
      </c>
      <c r="B82">
        <v>10</v>
      </c>
      <c r="C82" t="s">
        <v>694</v>
      </c>
    </row>
    <row r="83" spans="1:3" hidden="1" x14ac:dyDescent="0.25">
      <c r="A83" t="s">
        <v>173</v>
      </c>
      <c r="B83">
        <v>16</v>
      </c>
      <c r="C83" t="s">
        <v>694</v>
      </c>
    </row>
    <row r="84" spans="1:3" x14ac:dyDescent="0.25">
      <c r="A84" t="s">
        <v>709</v>
      </c>
      <c r="B84">
        <v>9</v>
      </c>
    </row>
    <row r="85" spans="1:3" x14ac:dyDescent="0.25">
      <c r="A85" t="s">
        <v>698</v>
      </c>
      <c r="B85">
        <v>9</v>
      </c>
    </row>
    <row r="86" spans="1:3" x14ac:dyDescent="0.25">
      <c r="A86" t="s">
        <v>696</v>
      </c>
      <c r="B86">
        <v>8</v>
      </c>
    </row>
    <row r="87" spans="1:3" hidden="1" x14ac:dyDescent="0.25">
      <c r="A87" t="s">
        <v>182</v>
      </c>
      <c r="B87">
        <v>7</v>
      </c>
      <c r="C87" t="s">
        <v>694</v>
      </c>
    </row>
    <row r="88" spans="1:3" hidden="1" x14ac:dyDescent="0.25">
      <c r="A88" t="s">
        <v>290</v>
      </c>
      <c r="B88">
        <v>6</v>
      </c>
      <c r="C88" t="s">
        <v>694</v>
      </c>
    </row>
    <row r="89" spans="1:3" hidden="1" x14ac:dyDescent="0.25">
      <c r="A89" t="s">
        <v>296</v>
      </c>
      <c r="B89">
        <v>8</v>
      </c>
      <c r="C89" t="s">
        <v>694</v>
      </c>
    </row>
    <row r="90" spans="1:3" hidden="1" x14ac:dyDescent="0.25">
      <c r="A90" t="s">
        <v>191</v>
      </c>
      <c r="B90">
        <v>6</v>
      </c>
      <c r="C90" t="s">
        <v>694</v>
      </c>
    </row>
    <row r="91" spans="1:3" hidden="1" x14ac:dyDescent="0.25">
      <c r="A91" t="s">
        <v>374</v>
      </c>
      <c r="B91">
        <v>6</v>
      </c>
      <c r="C91" t="s">
        <v>694</v>
      </c>
    </row>
    <row r="92" spans="1:3" hidden="1" x14ac:dyDescent="0.25">
      <c r="A92" t="s">
        <v>377</v>
      </c>
      <c r="B92">
        <v>7</v>
      </c>
      <c r="C92" t="s">
        <v>694</v>
      </c>
    </row>
    <row r="93" spans="1:3" hidden="1" x14ac:dyDescent="0.25">
      <c r="A93" t="s">
        <v>299</v>
      </c>
      <c r="B93">
        <v>6</v>
      </c>
      <c r="C93" t="s">
        <v>694</v>
      </c>
    </row>
    <row r="94" spans="1:3" x14ac:dyDescent="0.25">
      <c r="A94" t="s">
        <v>697</v>
      </c>
      <c r="B94">
        <v>8</v>
      </c>
    </row>
    <row r="95" spans="1:3" hidden="1" x14ac:dyDescent="0.25">
      <c r="A95" t="s">
        <v>194</v>
      </c>
      <c r="B95">
        <v>4</v>
      </c>
      <c r="C95" t="s">
        <v>694</v>
      </c>
    </row>
    <row r="96" spans="1:3" x14ac:dyDescent="0.25">
      <c r="A96" t="s">
        <v>703</v>
      </c>
      <c r="B96">
        <v>8</v>
      </c>
    </row>
    <row r="97" spans="1:3" x14ac:dyDescent="0.25">
      <c r="A97" t="s">
        <v>701</v>
      </c>
      <c r="B97">
        <v>7</v>
      </c>
    </row>
    <row r="98" spans="1:3" x14ac:dyDescent="0.25">
      <c r="A98" t="s">
        <v>695</v>
      </c>
      <c r="B98">
        <v>7</v>
      </c>
    </row>
    <row r="99" spans="1:3" hidden="1" x14ac:dyDescent="0.25">
      <c r="A99" t="s">
        <v>386</v>
      </c>
      <c r="B99">
        <v>4</v>
      </c>
      <c r="C99" t="s">
        <v>694</v>
      </c>
    </row>
  </sheetData>
  <autoFilter ref="A1:C99">
    <filterColumn colId="2">
      <filters blank="1"/>
    </filterColumn>
  </autoFilter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64" workbookViewId="0">
      <selection activeCell="C2" sqref="C2:C20"/>
    </sheetView>
  </sheetViews>
  <sheetFormatPr defaultRowHeight="13.8" x14ac:dyDescent="0.25"/>
  <sheetData>
    <row r="1" spans="1:4" x14ac:dyDescent="0.25">
      <c r="A1" t="s">
        <v>725</v>
      </c>
      <c r="C1" t="s">
        <v>724</v>
      </c>
    </row>
    <row r="2" spans="1:4" x14ac:dyDescent="0.25">
      <c r="A2" t="s">
        <v>134</v>
      </c>
      <c r="B2" t="s">
        <v>134</v>
      </c>
      <c r="C2" t="s">
        <v>694</v>
      </c>
      <c r="D2">
        <v>41.666666669999998</v>
      </c>
    </row>
    <row r="3" spans="1:4" x14ac:dyDescent="0.25">
      <c r="A3" t="s">
        <v>131</v>
      </c>
      <c r="B3" t="s">
        <v>131</v>
      </c>
      <c r="C3" t="s">
        <v>694</v>
      </c>
      <c r="D3">
        <v>41.666666669999998</v>
      </c>
    </row>
    <row r="4" spans="1:4" x14ac:dyDescent="0.25">
      <c r="A4" t="s">
        <v>191</v>
      </c>
      <c r="B4" t="s">
        <v>191</v>
      </c>
      <c r="C4" t="s">
        <v>694</v>
      </c>
      <c r="D4">
        <v>41</v>
      </c>
    </row>
    <row r="5" spans="1:4" x14ac:dyDescent="0.25">
      <c r="A5" t="s">
        <v>290</v>
      </c>
      <c r="B5" t="s">
        <v>290</v>
      </c>
      <c r="C5" t="s">
        <v>694</v>
      </c>
      <c r="D5">
        <v>40.833333330000002</v>
      </c>
    </row>
    <row r="6" spans="1:4" x14ac:dyDescent="0.25">
      <c r="A6" t="s">
        <v>125</v>
      </c>
      <c r="B6" t="s">
        <v>125</v>
      </c>
      <c r="C6" t="s">
        <v>694</v>
      </c>
      <c r="D6">
        <v>40.666666669999998</v>
      </c>
    </row>
    <row r="7" spans="1:4" x14ac:dyDescent="0.25">
      <c r="A7" t="s">
        <v>122</v>
      </c>
      <c r="B7" t="s">
        <v>122</v>
      </c>
      <c r="C7" t="s">
        <v>694</v>
      </c>
      <c r="D7">
        <v>40.666666669999998</v>
      </c>
    </row>
    <row r="8" spans="1:4" x14ac:dyDescent="0.25">
      <c r="A8" t="s">
        <v>146</v>
      </c>
      <c r="B8" t="s">
        <v>146</v>
      </c>
      <c r="C8" t="s">
        <v>694</v>
      </c>
      <c r="D8">
        <v>40.6</v>
      </c>
    </row>
    <row r="9" spans="1:4" x14ac:dyDescent="0.25">
      <c r="A9" t="s">
        <v>140</v>
      </c>
      <c r="B9" t="s">
        <v>140</v>
      </c>
      <c r="C9" t="s">
        <v>694</v>
      </c>
      <c r="D9">
        <v>39.428571429999998</v>
      </c>
    </row>
    <row r="10" spans="1:4" x14ac:dyDescent="0.25">
      <c r="A10" t="s">
        <v>182</v>
      </c>
      <c r="B10" t="s">
        <v>182</v>
      </c>
      <c r="C10" t="s">
        <v>694</v>
      </c>
      <c r="D10">
        <v>39</v>
      </c>
    </row>
    <row r="11" spans="1:4" x14ac:dyDescent="0.25">
      <c r="A11" t="s">
        <v>338</v>
      </c>
      <c r="B11" t="s">
        <v>338</v>
      </c>
      <c r="C11" t="s">
        <v>694</v>
      </c>
      <c r="D11">
        <v>38.333333330000002</v>
      </c>
    </row>
    <row r="12" spans="1:4" x14ac:dyDescent="0.25">
      <c r="A12" t="s">
        <v>128</v>
      </c>
      <c r="B12" t="s">
        <v>128</v>
      </c>
      <c r="C12" t="s">
        <v>694</v>
      </c>
      <c r="D12">
        <v>37.857142860000003</v>
      </c>
    </row>
    <row r="13" spans="1:4" x14ac:dyDescent="0.25">
      <c r="A13" t="s">
        <v>263</v>
      </c>
      <c r="B13" t="s">
        <v>263</v>
      </c>
      <c r="C13" t="s">
        <v>694</v>
      </c>
      <c r="D13">
        <v>37.857142860000003</v>
      </c>
    </row>
    <row r="14" spans="1:4" x14ac:dyDescent="0.25">
      <c r="A14" t="s">
        <v>54</v>
      </c>
      <c r="B14" t="s">
        <v>54</v>
      </c>
      <c r="C14" t="s">
        <v>694</v>
      </c>
      <c r="D14">
        <v>37.4</v>
      </c>
    </row>
    <row r="15" spans="1:4" x14ac:dyDescent="0.25">
      <c r="A15" t="s">
        <v>0</v>
      </c>
      <c r="B15" t="s">
        <v>0</v>
      </c>
      <c r="C15" t="s">
        <v>694</v>
      </c>
      <c r="D15">
        <v>37.285714290000001</v>
      </c>
    </row>
    <row r="16" spans="1:4" x14ac:dyDescent="0.25">
      <c r="A16" t="s">
        <v>12</v>
      </c>
      <c r="B16" t="s">
        <v>12</v>
      </c>
      <c r="C16" t="s">
        <v>694</v>
      </c>
      <c r="D16">
        <v>36.714285709999999</v>
      </c>
    </row>
    <row r="17" spans="1:4" x14ac:dyDescent="0.25">
      <c r="A17" t="s">
        <v>299</v>
      </c>
      <c r="B17" t="s">
        <v>299</v>
      </c>
      <c r="C17" t="s">
        <v>694</v>
      </c>
      <c r="D17">
        <v>36</v>
      </c>
    </row>
    <row r="18" spans="1:4" x14ac:dyDescent="0.25">
      <c r="A18" t="s">
        <v>230</v>
      </c>
      <c r="B18" t="s">
        <v>230</v>
      </c>
      <c r="C18" t="s">
        <v>694</v>
      </c>
      <c r="D18">
        <v>35.625</v>
      </c>
    </row>
    <row r="19" spans="1:4" x14ac:dyDescent="0.25">
      <c r="A19" t="s">
        <v>39</v>
      </c>
      <c r="B19" t="s">
        <v>39</v>
      </c>
      <c r="C19" t="s">
        <v>694</v>
      </c>
      <c r="D19">
        <v>35.125</v>
      </c>
    </row>
    <row r="20" spans="1:4" x14ac:dyDescent="0.25">
      <c r="A20" t="s">
        <v>96</v>
      </c>
      <c r="B20" t="s">
        <v>96</v>
      </c>
      <c r="C20" t="s">
        <v>694</v>
      </c>
      <c r="D20">
        <v>35</v>
      </c>
    </row>
    <row r="21" spans="1:4" x14ac:dyDescent="0.25">
      <c r="A21" t="s">
        <v>356</v>
      </c>
      <c r="B21" t="s">
        <v>356</v>
      </c>
      <c r="C21" t="s">
        <v>694</v>
      </c>
      <c r="D21">
        <v>34.5</v>
      </c>
    </row>
    <row r="22" spans="1:4" x14ac:dyDescent="0.25">
      <c r="A22" t="s">
        <v>108</v>
      </c>
      <c r="B22" t="s">
        <v>108</v>
      </c>
      <c r="C22" t="s">
        <v>694</v>
      </c>
      <c r="D22">
        <v>34.333333330000002</v>
      </c>
    </row>
    <row r="23" spans="1:4" x14ac:dyDescent="0.25">
      <c r="A23" t="s">
        <v>21</v>
      </c>
      <c r="B23" t="s">
        <v>21</v>
      </c>
      <c r="C23" t="s">
        <v>694</v>
      </c>
      <c r="D23">
        <v>34.125</v>
      </c>
    </row>
    <row r="24" spans="1:4" x14ac:dyDescent="0.25">
      <c r="A24" t="s">
        <v>18</v>
      </c>
      <c r="B24" t="s">
        <v>18</v>
      </c>
      <c r="C24" t="s">
        <v>694</v>
      </c>
      <c r="D24">
        <v>34.125</v>
      </c>
    </row>
    <row r="25" spans="1:4" x14ac:dyDescent="0.25">
      <c r="A25" t="s">
        <v>296</v>
      </c>
      <c r="B25" t="s">
        <v>296</v>
      </c>
      <c r="C25" t="s">
        <v>694</v>
      </c>
      <c r="D25">
        <v>34</v>
      </c>
    </row>
    <row r="26" spans="1:4" x14ac:dyDescent="0.25">
      <c r="A26" t="s">
        <v>323</v>
      </c>
      <c r="B26" t="s">
        <v>323</v>
      </c>
      <c r="C26" t="s">
        <v>694</v>
      </c>
      <c r="D26">
        <v>34</v>
      </c>
    </row>
    <row r="27" spans="1:4" x14ac:dyDescent="0.25">
      <c r="A27" t="s">
        <v>311</v>
      </c>
      <c r="B27" t="s">
        <v>311</v>
      </c>
      <c r="C27" t="s">
        <v>694</v>
      </c>
      <c r="D27">
        <v>33.799999999999997</v>
      </c>
    </row>
    <row r="28" spans="1:4" x14ac:dyDescent="0.25">
      <c r="A28" t="s">
        <v>137</v>
      </c>
      <c r="B28" t="s">
        <v>137</v>
      </c>
      <c r="C28" t="s">
        <v>694</v>
      </c>
      <c r="D28">
        <v>33.428571429999998</v>
      </c>
    </row>
    <row r="29" spans="1:4" x14ac:dyDescent="0.25">
      <c r="A29" t="s">
        <v>69</v>
      </c>
      <c r="B29" t="s">
        <v>69</v>
      </c>
      <c r="C29" t="s">
        <v>694</v>
      </c>
      <c r="D29">
        <v>33</v>
      </c>
    </row>
    <row r="30" spans="1:4" x14ac:dyDescent="0.25">
      <c r="A30" t="s">
        <v>15</v>
      </c>
      <c r="B30" t="s">
        <v>15</v>
      </c>
      <c r="C30" t="s">
        <v>694</v>
      </c>
      <c r="D30">
        <v>32.200000000000003</v>
      </c>
    </row>
    <row r="31" spans="1:4" x14ac:dyDescent="0.25">
      <c r="A31" t="s">
        <v>99</v>
      </c>
      <c r="B31" t="s">
        <v>99</v>
      </c>
      <c r="C31" t="s">
        <v>694</v>
      </c>
      <c r="D31">
        <v>31.88888889</v>
      </c>
    </row>
    <row r="32" spans="1:4" x14ac:dyDescent="0.25">
      <c r="A32" t="s">
        <v>365</v>
      </c>
      <c r="B32" t="s">
        <v>365</v>
      </c>
      <c r="C32" t="s">
        <v>694</v>
      </c>
      <c r="D32">
        <v>31.75</v>
      </c>
    </row>
    <row r="33" spans="1:4" x14ac:dyDescent="0.25">
      <c r="A33" t="s">
        <v>233</v>
      </c>
      <c r="B33" t="s">
        <v>233</v>
      </c>
      <c r="C33" t="s">
        <v>694</v>
      </c>
      <c r="D33">
        <v>31.7</v>
      </c>
    </row>
    <row r="34" spans="1:4" x14ac:dyDescent="0.25">
      <c r="A34" t="s">
        <v>260</v>
      </c>
      <c r="B34" t="s">
        <v>260</v>
      </c>
      <c r="C34" t="s">
        <v>694</v>
      </c>
      <c r="D34">
        <v>31.5</v>
      </c>
    </row>
    <row r="35" spans="1:4" x14ac:dyDescent="0.25">
      <c r="A35" t="s">
        <v>242</v>
      </c>
      <c r="B35" t="s">
        <v>242</v>
      </c>
      <c r="C35" t="s">
        <v>694</v>
      </c>
      <c r="D35">
        <v>30.75</v>
      </c>
    </row>
    <row r="36" spans="1:4" x14ac:dyDescent="0.25">
      <c r="A36" t="s">
        <v>386</v>
      </c>
      <c r="B36" t="s">
        <v>386</v>
      </c>
      <c r="C36" t="s">
        <v>694</v>
      </c>
      <c r="D36">
        <v>30.5</v>
      </c>
    </row>
    <row r="37" spans="1:4" x14ac:dyDescent="0.25">
      <c r="A37" t="s">
        <v>167</v>
      </c>
      <c r="B37" t="s">
        <v>167</v>
      </c>
      <c r="C37" t="s">
        <v>694</v>
      </c>
      <c r="D37">
        <v>30.125</v>
      </c>
    </row>
    <row r="38" spans="1:4" x14ac:dyDescent="0.25">
      <c r="A38" t="s">
        <v>143</v>
      </c>
      <c r="B38" t="s">
        <v>143</v>
      </c>
      <c r="C38" t="s">
        <v>694</v>
      </c>
      <c r="D38">
        <v>30.1</v>
      </c>
    </row>
    <row r="39" spans="1:4" x14ac:dyDescent="0.25">
      <c r="A39" t="s">
        <v>194</v>
      </c>
      <c r="B39" t="s">
        <v>194</v>
      </c>
      <c r="C39" t="s">
        <v>694</v>
      </c>
      <c r="D39">
        <v>29.5</v>
      </c>
    </row>
    <row r="40" spans="1:4" x14ac:dyDescent="0.25">
      <c r="A40" t="s">
        <v>359</v>
      </c>
      <c r="B40" t="s">
        <v>359</v>
      </c>
      <c r="C40" t="s">
        <v>694</v>
      </c>
      <c r="D40">
        <v>29.4</v>
      </c>
    </row>
    <row r="41" spans="1:4" x14ac:dyDescent="0.25">
      <c r="A41" t="s">
        <v>105</v>
      </c>
      <c r="B41" t="s">
        <v>105</v>
      </c>
      <c r="C41" t="s">
        <v>694</v>
      </c>
      <c r="D41">
        <v>29.363636360000001</v>
      </c>
    </row>
    <row r="42" spans="1:4" x14ac:dyDescent="0.25">
      <c r="A42" t="s">
        <v>326</v>
      </c>
      <c r="B42" t="s">
        <v>326</v>
      </c>
      <c r="C42" t="s">
        <v>694</v>
      </c>
      <c r="D42">
        <v>27.666666670000001</v>
      </c>
    </row>
    <row r="43" spans="1:4" x14ac:dyDescent="0.25">
      <c r="A43" t="s">
        <v>308</v>
      </c>
      <c r="B43" t="s">
        <v>308</v>
      </c>
      <c r="C43" t="s">
        <v>694</v>
      </c>
      <c r="D43">
        <v>27.666666670000001</v>
      </c>
    </row>
    <row r="44" spans="1:4" x14ac:dyDescent="0.25">
      <c r="A44" t="s">
        <v>6</v>
      </c>
      <c r="B44" t="s">
        <v>6</v>
      </c>
      <c r="C44" t="s">
        <v>694</v>
      </c>
      <c r="D44">
        <v>27.583333329999999</v>
      </c>
    </row>
    <row r="45" spans="1:4" x14ac:dyDescent="0.25">
      <c r="A45" t="s">
        <v>102</v>
      </c>
      <c r="B45" t="s">
        <v>102</v>
      </c>
      <c r="C45" t="s">
        <v>694</v>
      </c>
      <c r="D45">
        <v>26.76923077</v>
      </c>
    </row>
    <row r="46" spans="1:4" x14ac:dyDescent="0.25">
      <c r="A46" t="s">
        <v>155</v>
      </c>
      <c r="B46" t="s">
        <v>155</v>
      </c>
      <c r="C46" t="s">
        <v>694</v>
      </c>
      <c r="D46">
        <v>25.571428569999998</v>
      </c>
    </row>
    <row r="47" spans="1:4" x14ac:dyDescent="0.25">
      <c r="A47" t="s">
        <v>695</v>
      </c>
      <c r="B47" t="s">
        <v>695</v>
      </c>
      <c r="D47">
        <v>25.285714290000001</v>
      </c>
    </row>
    <row r="48" spans="1:4" x14ac:dyDescent="0.25">
      <c r="A48" t="s">
        <v>696</v>
      </c>
      <c r="B48" t="s">
        <v>696</v>
      </c>
      <c r="D48">
        <v>23.625</v>
      </c>
    </row>
    <row r="49" spans="1:4" x14ac:dyDescent="0.25">
      <c r="A49" t="s">
        <v>697</v>
      </c>
      <c r="B49" t="s">
        <v>697</v>
      </c>
      <c r="D49">
        <v>23.5</v>
      </c>
    </row>
    <row r="50" spans="1:4" x14ac:dyDescent="0.25">
      <c r="A50" t="s">
        <v>698</v>
      </c>
      <c r="B50" t="s">
        <v>698</v>
      </c>
      <c r="D50">
        <v>23.333333329999999</v>
      </c>
    </row>
    <row r="51" spans="1:4" x14ac:dyDescent="0.25">
      <c r="A51" t="s">
        <v>374</v>
      </c>
      <c r="B51" t="s">
        <v>374</v>
      </c>
      <c r="C51" t="s">
        <v>694</v>
      </c>
      <c r="D51">
        <v>22.166666670000001</v>
      </c>
    </row>
    <row r="52" spans="1:4" x14ac:dyDescent="0.25">
      <c r="A52" t="s">
        <v>699</v>
      </c>
      <c r="B52" t="s">
        <v>699</v>
      </c>
      <c r="D52">
        <v>22.11111111</v>
      </c>
    </row>
    <row r="53" spans="1:4" x14ac:dyDescent="0.25">
      <c r="A53" t="s">
        <v>700</v>
      </c>
      <c r="B53" t="s">
        <v>700</v>
      </c>
      <c r="D53">
        <v>21.9</v>
      </c>
    </row>
    <row r="54" spans="1:4" x14ac:dyDescent="0.25">
      <c r="A54" t="s">
        <v>701</v>
      </c>
      <c r="B54" t="s">
        <v>701</v>
      </c>
      <c r="D54">
        <v>21.714285709999999</v>
      </c>
    </row>
    <row r="55" spans="1:4" x14ac:dyDescent="0.25">
      <c r="A55" t="s">
        <v>275</v>
      </c>
      <c r="B55" t="s">
        <v>275</v>
      </c>
      <c r="C55" t="s">
        <v>694</v>
      </c>
      <c r="D55">
        <v>21.7</v>
      </c>
    </row>
    <row r="56" spans="1:4" x14ac:dyDescent="0.25">
      <c r="A56" t="s">
        <v>9</v>
      </c>
      <c r="B56" t="s">
        <v>9</v>
      </c>
      <c r="C56" t="s">
        <v>694</v>
      </c>
      <c r="D56">
        <v>21.578947370000002</v>
      </c>
    </row>
    <row r="57" spans="1:4" x14ac:dyDescent="0.25">
      <c r="A57" t="s">
        <v>377</v>
      </c>
      <c r="B57" t="s">
        <v>377</v>
      </c>
      <c r="C57" t="s">
        <v>694</v>
      </c>
      <c r="D57">
        <v>21.571428569999998</v>
      </c>
    </row>
    <row r="58" spans="1:4" x14ac:dyDescent="0.25">
      <c r="A58" t="s">
        <v>702</v>
      </c>
      <c r="B58" t="s">
        <v>702</v>
      </c>
      <c r="D58">
        <v>21.5</v>
      </c>
    </row>
    <row r="59" spans="1:4" x14ac:dyDescent="0.25">
      <c r="A59" t="s">
        <v>703</v>
      </c>
      <c r="B59" t="s">
        <v>703</v>
      </c>
      <c r="D59">
        <v>21.125</v>
      </c>
    </row>
    <row r="60" spans="1:4" x14ac:dyDescent="0.25">
      <c r="A60" t="s">
        <v>704</v>
      </c>
      <c r="B60" t="s">
        <v>704</v>
      </c>
      <c r="D60">
        <v>21</v>
      </c>
    </row>
    <row r="61" spans="1:4" x14ac:dyDescent="0.25">
      <c r="A61" t="s">
        <v>239</v>
      </c>
      <c r="B61" t="s">
        <v>239</v>
      </c>
      <c r="C61" t="s">
        <v>694</v>
      </c>
      <c r="D61">
        <v>20.95</v>
      </c>
    </row>
    <row r="62" spans="1:4" x14ac:dyDescent="0.25">
      <c r="A62" t="s">
        <v>266</v>
      </c>
      <c r="B62" t="s">
        <v>266</v>
      </c>
      <c r="C62" t="s">
        <v>694</v>
      </c>
      <c r="D62">
        <v>20.333333329999999</v>
      </c>
    </row>
    <row r="63" spans="1:4" x14ac:dyDescent="0.25">
      <c r="A63" t="s">
        <v>705</v>
      </c>
      <c r="B63" t="s">
        <v>705</v>
      </c>
      <c r="D63">
        <v>20</v>
      </c>
    </row>
    <row r="64" spans="1:4" x14ac:dyDescent="0.25">
      <c r="A64" t="s">
        <v>706</v>
      </c>
      <c r="B64" t="s">
        <v>706</v>
      </c>
      <c r="D64">
        <v>19.90909091</v>
      </c>
    </row>
    <row r="65" spans="1:4" x14ac:dyDescent="0.25">
      <c r="A65" t="s">
        <v>250</v>
      </c>
      <c r="B65" t="s">
        <v>250</v>
      </c>
      <c r="C65" t="s">
        <v>694</v>
      </c>
      <c r="D65">
        <v>19.75</v>
      </c>
    </row>
    <row r="66" spans="1:4" x14ac:dyDescent="0.25">
      <c r="A66" t="s">
        <v>707</v>
      </c>
      <c r="B66" t="s">
        <v>707</v>
      </c>
      <c r="D66">
        <v>19.600000000000001</v>
      </c>
    </row>
    <row r="67" spans="1:4" x14ac:dyDescent="0.25">
      <c r="A67" t="s">
        <v>708</v>
      </c>
      <c r="B67" t="s">
        <v>708</v>
      </c>
      <c r="D67">
        <v>19.454545450000001</v>
      </c>
    </row>
    <row r="68" spans="1:4" x14ac:dyDescent="0.25">
      <c r="A68" t="s">
        <v>173</v>
      </c>
      <c r="B68" t="s">
        <v>173</v>
      </c>
      <c r="C68" t="s">
        <v>694</v>
      </c>
      <c r="D68">
        <v>19.4375</v>
      </c>
    </row>
    <row r="69" spans="1:4" x14ac:dyDescent="0.25">
      <c r="A69" t="s">
        <v>93</v>
      </c>
      <c r="B69" t="s">
        <v>93</v>
      </c>
      <c r="C69" t="s">
        <v>694</v>
      </c>
      <c r="D69">
        <v>19.217391299999999</v>
      </c>
    </row>
    <row r="70" spans="1:4" x14ac:dyDescent="0.25">
      <c r="A70" t="s">
        <v>709</v>
      </c>
      <c r="B70" t="s">
        <v>709</v>
      </c>
      <c r="D70">
        <v>19.11111111</v>
      </c>
    </row>
    <row r="71" spans="1:4" x14ac:dyDescent="0.25">
      <c r="A71" t="s">
        <v>314</v>
      </c>
      <c r="B71" t="s">
        <v>314</v>
      </c>
      <c r="C71" t="s">
        <v>694</v>
      </c>
      <c r="D71">
        <v>19</v>
      </c>
    </row>
    <row r="72" spans="1:4" x14ac:dyDescent="0.25">
      <c r="A72" t="s">
        <v>320</v>
      </c>
      <c r="B72" t="s">
        <v>320</v>
      </c>
      <c r="C72" t="s">
        <v>694</v>
      </c>
      <c r="D72">
        <v>18.88888889</v>
      </c>
    </row>
    <row r="73" spans="1:4" x14ac:dyDescent="0.25">
      <c r="A73" t="s">
        <v>109</v>
      </c>
      <c r="B73" t="s">
        <v>109</v>
      </c>
      <c r="C73" t="s">
        <v>694</v>
      </c>
      <c r="D73">
        <v>18.85714286</v>
      </c>
    </row>
    <row r="74" spans="1:4" x14ac:dyDescent="0.25">
      <c r="A74" t="s">
        <v>710</v>
      </c>
      <c r="B74" t="s">
        <v>710</v>
      </c>
      <c r="D74">
        <v>18.636363639999999</v>
      </c>
    </row>
    <row r="75" spans="1:4" x14ac:dyDescent="0.25">
      <c r="A75" t="s">
        <v>711</v>
      </c>
      <c r="B75" t="s">
        <v>711</v>
      </c>
      <c r="D75">
        <v>18.46153846</v>
      </c>
    </row>
    <row r="76" spans="1:4" x14ac:dyDescent="0.25">
      <c r="A76" t="s">
        <v>712</v>
      </c>
      <c r="B76" t="s">
        <v>712</v>
      </c>
      <c r="D76">
        <v>18.18181818</v>
      </c>
    </row>
    <row r="77" spans="1:4" x14ac:dyDescent="0.25">
      <c r="A77" t="s">
        <v>713</v>
      </c>
      <c r="B77" t="s">
        <v>713</v>
      </c>
      <c r="D77">
        <v>17.81818182</v>
      </c>
    </row>
    <row r="78" spans="1:4" x14ac:dyDescent="0.25">
      <c r="A78" t="s">
        <v>714</v>
      </c>
      <c r="B78" t="s">
        <v>714</v>
      </c>
      <c r="D78">
        <v>17.666666670000001</v>
      </c>
    </row>
    <row r="79" spans="1:4" x14ac:dyDescent="0.25">
      <c r="A79" t="s">
        <v>236</v>
      </c>
      <c r="B79" t="s">
        <v>236</v>
      </c>
      <c r="C79" t="s">
        <v>694</v>
      </c>
      <c r="D79">
        <v>17.47619048</v>
      </c>
    </row>
    <row r="80" spans="1:4" x14ac:dyDescent="0.25">
      <c r="A80" t="s">
        <v>715</v>
      </c>
      <c r="B80" t="s">
        <v>715</v>
      </c>
      <c r="D80">
        <v>17.333333329999999</v>
      </c>
    </row>
    <row r="81" spans="1:4" x14ac:dyDescent="0.25">
      <c r="A81" t="s">
        <v>716</v>
      </c>
      <c r="B81" t="s">
        <v>716</v>
      </c>
      <c r="D81">
        <v>17.15384615</v>
      </c>
    </row>
    <row r="82" spans="1:4" x14ac:dyDescent="0.25">
      <c r="A82" t="s">
        <v>717</v>
      </c>
      <c r="B82" t="s">
        <v>717</v>
      </c>
      <c r="D82">
        <v>17</v>
      </c>
    </row>
    <row r="83" spans="1:4" x14ac:dyDescent="0.25">
      <c r="A83" t="s">
        <v>317</v>
      </c>
      <c r="B83" t="s">
        <v>317</v>
      </c>
      <c r="C83" t="s">
        <v>694</v>
      </c>
      <c r="D83">
        <v>16.777777780000001</v>
      </c>
    </row>
    <row r="84" spans="1:4" x14ac:dyDescent="0.25">
      <c r="A84" t="s">
        <v>248</v>
      </c>
      <c r="B84" t="s">
        <v>248</v>
      </c>
      <c r="C84" t="s">
        <v>694</v>
      </c>
      <c r="D84">
        <v>16.771428570000001</v>
      </c>
    </row>
    <row r="85" spans="1:4" x14ac:dyDescent="0.25">
      <c r="A85" t="s">
        <v>245</v>
      </c>
      <c r="B85" t="s">
        <v>245</v>
      </c>
      <c r="C85" t="s">
        <v>694</v>
      </c>
      <c r="D85">
        <v>16.771428570000001</v>
      </c>
    </row>
    <row r="86" spans="1:4" x14ac:dyDescent="0.25">
      <c r="A86" t="s">
        <v>718</v>
      </c>
      <c r="B86" t="s">
        <v>718</v>
      </c>
      <c r="D86">
        <v>16.76923077</v>
      </c>
    </row>
    <row r="87" spans="1:4" x14ac:dyDescent="0.25">
      <c r="A87" t="s">
        <v>719</v>
      </c>
      <c r="B87" t="s">
        <v>719</v>
      </c>
      <c r="D87">
        <v>16.07692308</v>
      </c>
    </row>
    <row r="88" spans="1:4" x14ac:dyDescent="0.25">
      <c r="A88" t="s">
        <v>45</v>
      </c>
      <c r="B88" t="s">
        <v>45</v>
      </c>
      <c r="C88" t="s">
        <v>694</v>
      </c>
      <c r="D88">
        <v>15.94117647</v>
      </c>
    </row>
    <row r="89" spans="1:4" x14ac:dyDescent="0.25">
      <c r="A89" t="s">
        <v>720</v>
      </c>
      <c r="B89" t="s">
        <v>720</v>
      </c>
      <c r="D89">
        <v>15.83333333</v>
      </c>
    </row>
    <row r="90" spans="1:4" x14ac:dyDescent="0.25">
      <c r="A90" t="s">
        <v>721</v>
      </c>
      <c r="B90" t="s">
        <v>721</v>
      </c>
      <c r="D90">
        <v>15.7</v>
      </c>
    </row>
    <row r="91" spans="1:4" x14ac:dyDescent="0.25">
      <c r="A91" t="s">
        <v>722</v>
      </c>
      <c r="B91" t="s">
        <v>722</v>
      </c>
      <c r="D91">
        <v>14.5</v>
      </c>
    </row>
    <row r="92" spans="1:4" x14ac:dyDescent="0.25">
      <c r="A92" t="s">
        <v>629</v>
      </c>
      <c r="B92" t="s">
        <v>629</v>
      </c>
      <c r="D92">
        <v>14.148148150000001</v>
      </c>
    </row>
    <row r="93" spans="1:4" x14ac:dyDescent="0.25">
      <c r="A93" t="s">
        <v>723</v>
      </c>
      <c r="B93" t="s">
        <v>723</v>
      </c>
      <c r="D93">
        <v>13.375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100"/>
  <sheetViews>
    <sheetView workbookViewId="0">
      <selection activeCell="A41" sqref="A41"/>
    </sheetView>
  </sheetViews>
  <sheetFormatPr defaultRowHeight="13.8" x14ac:dyDescent="0.25"/>
  <sheetData>
    <row r="1" spans="1:3" x14ac:dyDescent="0.25">
      <c r="A1" t="s">
        <v>749</v>
      </c>
      <c r="B1" t="s">
        <v>748</v>
      </c>
      <c r="C1" t="s">
        <v>750</v>
      </c>
    </row>
    <row r="2" spans="1:3" hidden="1" x14ac:dyDescent="0.25">
      <c r="A2" t="s">
        <v>389</v>
      </c>
      <c r="B2">
        <v>55</v>
      </c>
    </row>
    <row r="3" spans="1:3" hidden="1" x14ac:dyDescent="0.25">
      <c r="A3" t="s">
        <v>399</v>
      </c>
      <c r="B3">
        <v>45</v>
      </c>
    </row>
    <row r="4" spans="1:3" hidden="1" x14ac:dyDescent="0.25">
      <c r="A4" t="s">
        <v>219</v>
      </c>
      <c r="B4">
        <v>45</v>
      </c>
    </row>
    <row r="5" spans="1:3" x14ac:dyDescent="0.25">
      <c r="A5" t="s">
        <v>245</v>
      </c>
      <c r="B5">
        <v>35</v>
      </c>
      <c r="C5" t="s">
        <v>694</v>
      </c>
    </row>
    <row r="6" spans="1:3" hidden="1" x14ac:dyDescent="0.25">
      <c r="A6" t="s">
        <v>225</v>
      </c>
      <c r="B6">
        <v>45</v>
      </c>
    </row>
    <row r="7" spans="1:3" hidden="1" x14ac:dyDescent="0.25">
      <c r="A7" t="s">
        <v>390</v>
      </c>
      <c r="B7">
        <v>44</v>
      </c>
    </row>
    <row r="8" spans="1:3" x14ac:dyDescent="0.25">
      <c r="A8" t="s">
        <v>248</v>
      </c>
      <c r="B8">
        <v>35</v>
      </c>
      <c r="C8" t="s">
        <v>694</v>
      </c>
    </row>
    <row r="9" spans="1:3" x14ac:dyDescent="0.25">
      <c r="A9" t="s">
        <v>45</v>
      </c>
      <c r="B9">
        <v>34</v>
      </c>
      <c r="C9" t="s">
        <v>694</v>
      </c>
    </row>
    <row r="10" spans="1:3" hidden="1" x14ac:dyDescent="0.25">
      <c r="A10" t="s">
        <v>629</v>
      </c>
      <c r="B10">
        <v>27</v>
      </c>
    </row>
    <row r="11" spans="1:3" hidden="1" x14ac:dyDescent="0.25">
      <c r="A11" t="s">
        <v>722</v>
      </c>
      <c r="B11">
        <v>18</v>
      </c>
    </row>
    <row r="12" spans="1:3" x14ac:dyDescent="0.25">
      <c r="A12" t="s">
        <v>93</v>
      </c>
      <c r="B12">
        <v>23</v>
      </c>
      <c r="C12" t="s">
        <v>694</v>
      </c>
    </row>
    <row r="13" spans="1:3" x14ac:dyDescent="0.25">
      <c r="A13" t="s">
        <v>236</v>
      </c>
      <c r="B13">
        <v>21</v>
      </c>
      <c r="C13" t="s">
        <v>694</v>
      </c>
    </row>
    <row r="14" spans="1:3" x14ac:dyDescent="0.25">
      <c r="A14" t="s">
        <v>239</v>
      </c>
      <c r="B14">
        <v>20</v>
      </c>
      <c r="C14" t="s">
        <v>694</v>
      </c>
    </row>
    <row r="15" spans="1:3" x14ac:dyDescent="0.25">
      <c r="A15" t="s">
        <v>9</v>
      </c>
      <c r="B15">
        <v>19</v>
      </c>
      <c r="C15" t="s">
        <v>694</v>
      </c>
    </row>
    <row r="16" spans="1:3" x14ac:dyDescent="0.25">
      <c r="A16" t="s">
        <v>317</v>
      </c>
      <c r="B16">
        <v>18</v>
      </c>
      <c r="C16" t="s">
        <v>694</v>
      </c>
    </row>
    <row r="17" spans="1:3" x14ac:dyDescent="0.25">
      <c r="A17" t="s">
        <v>173</v>
      </c>
      <c r="B17">
        <v>16</v>
      </c>
      <c r="C17" t="s">
        <v>694</v>
      </c>
    </row>
    <row r="18" spans="1:3" x14ac:dyDescent="0.25">
      <c r="A18" t="s">
        <v>266</v>
      </c>
      <c r="B18">
        <v>15</v>
      </c>
      <c r="C18" t="s">
        <v>694</v>
      </c>
    </row>
    <row r="19" spans="1:3" x14ac:dyDescent="0.25">
      <c r="A19" t="s">
        <v>109</v>
      </c>
      <c r="B19">
        <v>14</v>
      </c>
      <c r="C19" t="s">
        <v>694</v>
      </c>
    </row>
    <row r="20" spans="1:3" x14ac:dyDescent="0.25">
      <c r="A20" t="s">
        <v>102</v>
      </c>
      <c r="B20">
        <v>13</v>
      </c>
      <c r="C20" t="s">
        <v>694</v>
      </c>
    </row>
    <row r="21" spans="1:3" hidden="1" x14ac:dyDescent="0.25">
      <c r="A21" t="s">
        <v>720</v>
      </c>
      <c r="B21">
        <v>18</v>
      </c>
    </row>
    <row r="22" spans="1:3" hidden="1" x14ac:dyDescent="0.25">
      <c r="A22" t="s">
        <v>723</v>
      </c>
      <c r="B22">
        <v>16</v>
      </c>
    </row>
    <row r="23" spans="1:3" hidden="1" x14ac:dyDescent="0.25">
      <c r="A23" t="s">
        <v>394</v>
      </c>
      <c r="B23">
        <v>15</v>
      </c>
    </row>
    <row r="24" spans="1:3" hidden="1" x14ac:dyDescent="0.25">
      <c r="A24" t="s">
        <v>714</v>
      </c>
      <c r="B24">
        <v>15</v>
      </c>
    </row>
    <row r="25" spans="1:3" hidden="1" x14ac:dyDescent="0.25">
      <c r="A25" t="s">
        <v>717</v>
      </c>
      <c r="B25">
        <v>14</v>
      </c>
    </row>
    <row r="26" spans="1:3" x14ac:dyDescent="0.25">
      <c r="A26" t="s">
        <v>6</v>
      </c>
      <c r="B26">
        <v>12</v>
      </c>
      <c r="C26" t="s">
        <v>694</v>
      </c>
    </row>
    <row r="27" spans="1:3" x14ac:dyDescent="0.25">
      <c r="A27" t="s">
        <v>105</v>
      </c>
      <c r="B27">
        <v>11</v>
      </c>
      <c r="C27" t="s">
        <v>694</v>
      </c>
    </row>
    <row r="28" spans="1:3" x14ac:dyDescent="0.25">
      <c r="A28" t="s">
        <v>233</v>
      </c>
      <c r="B28">
        <v>10</v>
      </c>
      <c r="C28" t="s">
        <v>694</v>
      </c>
    </row>
    <row r="29" spans="1:3" x14ac:dyDescent="0.25">
      <c r="A29" t="s">
        <v>260</v>
      </c>
      <c r="B29">
        <v>10</v>
      </c>
      <c r="C29" t="s">
        <v>694</v>
      </c>
    </row>
    <row r="30" spans="1:3" x14ac:dyDescent="0.25">
      <c r="A30" t="s">
        <v>143</v>
      </c>
      <c r="B30">
        <v>10</v>
      </c>
      <c r="C30" t="s">
        <v>694</v>
      </c>
    </row>
    <row r="31" spans="1:3" x14ac:dyDescent="0.25">
      <c r="A31" t="s">
        <v>275</v>
      </c>
      <c r="B31">
        <v>10</v>
      </c>
      <c r="C31" t="s">
        <v>694</v>
      </c>
    </row>
    <row r="32" spans="1:3" x14ac:dyDescent="0.25">
      <c r="A32" t="s">
        <v>320</v>
      </c>
      <c r="B32">
        <v>9</v>
      </c>
      <c r="C32" t="s">
        <v>694</v>
      </c>
    </row>
    <row r="33" spans="1:3" x14ac:dyDescent="0.25">
      <c r="A33" t="s">
        <v>69</v>
      </c>
      <c r="B33">
        <v>9</v>
      </c>
      <c r="C33" t="s">
        <v>694</v>
      </c>
    </row>
    <row r="34" spans="1:3" x14ac:dyDescent="0.25">
      <c r="A34" t="s">
        <v>99</v>
      </c>
      <c r="B34">
        <v>9</v>
      </c>
      <c r="C34" t="s">
        <v>694</v>
      </c>
    </row>
    <row r="35" spans="1:3" x14ac:dyDescent="0.25">
      <c r="A35" t="s">
        <v>108</v>
      </c>
      <c r="B35">
        <v>9</v>
      </c>
      <c r="C35" t="s">
        <v>694</v>
      </c>
    </row>
    <row r="36" spans="1:3" hidden="1" x14ac:dyDescent="0.25">
      <c r="A36" t="s">
        <v>718</v>
      </c>
      <c r="B36">
        <v>13</v>
      </c>
    </row>
    <row r="37" spans="1:3" hidden="1" x14ac:dyDescent="0.25">
      <c r="A37" t="s">
        <v>719</v>
      </c>
      <c r="B37">
        <v>13</v>
      </c>
    </row>
    <row r="38" spans="1:3" hidden="1" x14ac:dyDescent="0.25">
      <c r="A38" t="s">
        <v>711</v>
      </c>
      <c r="B38">
        <v>13</v>
      </c>
    </row>
    <row r="39" spans="1:3" hidden="1" x14ac:dyDescent="0.25">
      <c r="A39" t="s">
        <v>716</v>
      </c>
      <c r="B39">
        <v>13</v>
      </c>
    </row>
    <row r="40" spans="1:3" x14ac:dyDescent="0.25">
      <c r="A40" t="s">
        <v>230</v>
      </c>
      <c r="B40">
        <v>8</v>
      </c>
      <c r="C40" t="s">
        <v>694</v>
      </c>
    </row>
    <row r="41" spans="1:3" x14ac:dyDescent="0.25">
      <c r="A41" t="s">
        <v>18</v>
      </c>
      <c r="B41">
        <v>8</v>
      </c>
      <c r="C41" t="s">
        <v>694</v>
      </c>
    </row>
    <row r="42" spans="1:3" x14ac:dyDescent="0.25">
      <c r="A42" t="s">
        <v>21</v>
      </c>
      <c r="B42">
        <v>8</v>
      </c>
      <c r="C42" t="s">
        <v>694</v>
      </c>
    </row>
    <row r="43" spans="1:3" hidden="1" x14ac:dyDescent="0.25">
      <c r="A43" t="s">
        <v>705</v>
      </c>
      <c r="B43">
        <v>12</v>
      </c>
    </row>
    <row r="44" spans="1:3" x14ac:dyDescent="0.25">
      <c r="A44" t="s">
        <v>39</v>
      </c>
      <c r="B44">
        <v>8</v>
      </c>
      <c r="C44" t="s">
        <v>694</v>
      </c>
    </row>
    <row r="45" spans="1:3" x14ac:dyDescent="0.25">
      <c r="A45" t="s">
        <v>96</v>
      </c>
      <c r="B45">
        <v>8</v>
      </c>
      <c r="C45" t="s">
        <v>694</v>
      </c>
    </row>
    <row r="46" spans="1:3" x14ac:dyDescent="0.25">
      <c r="A46" t="s">
        <v>167</v>
      </c>
      <c r="B46">
        <v>8</v>
      </c>
      <c r="C46" t="s">
        <v>694</v>
      </c>
    </row>
    <row r="47" spans="1:3" hidden="1" x14ac:dyDescent="0.25">
      <c r="A47" t="s">
        <v>715</v>
      </c>
      <c r="B47">
        <v>12</v>
      </c>
    </row>
    <row r="48" spans="1:3" x14ac:dyDescent="0.25">
      <c r="A48" t="s">
        <v>296</v>
      </c>
      <c r="B48">
        <v>8</v>
      </c>
      <c r="C48" t="s">
        <v>694</v>
      </c>
    </row>
    <row r="49" spans="1:3" x14ac:dyDescent="0.25">
      <c r="A49" t="s">
        <v>0</v>
      </c>
      <c r="B49">
        <v>7</v>
      </c>
      <c r="C49" t="s">
        <v>694</v>
      </c>
    </row>
    <row r="50" spans="1:3" x14ac:dyDescent="0.25">
      <c r="A50" t="s">
        <v>12</v>
      </c>
      <c r="B50">
        <v>7</v>
      </c>
      <c r="C50" t="s">
        <v>694</v>
      </c>
    </row>
    <row r="51" spans="1:3" hidden="1" x14ac:dyDescent="0.25">
      <c r="A51" t="s">
        <v>708</v>
      </c>
      <c r="B51">
        <v>11</v>
      </c>
    </row>
    <row r="52" spans="1:3" hidden="1" x14ac:dyDescent="0.25">
      <c r="A52" t="s">
        <v>706</v>
      </c>
      <c r="B52">
        <v>11</v>
      </c>
    </row>
    <row r="53" spans="1:3" hidden="1" x14ac:dyDescent="0.25">
      <c r="A53" t="s">
        <v>712</v>
      </c>
      <c r="B53">
        <v>11</v>
      </c>
    </row>
    <row r="54" spans="1:3" x14ac:dyDescent="0.25">
      <c r="A54" t="s">
        <v>263</v>
      </c>
      <c r="B54">
        <v>7</v>
      </c>
      <c r="C54" t="s">
        <v>694</v>
      </c>
    </row>
    <row r="55" spans="1:3" x14ac:dyDescent="0.25">
      <c r="A55" t="s">
        <v>128</v>
      </c>
      <c r="B55">
        <v>7</v>
      </c>
      <c r="C55" t="s">
        <v>694</v>
      </c>
    </row>
    <row r="56" spans="1:3" x14ac:dyDescent="0.25">
      <c r="A56" t="s">
        <v>137</v>
      </c>
      <c r="B56">
        <v>7</v>
      </c>
      <c r="C56" t="s">
        <v>694</v>
      </c>
    </row>
    <row r="57" spans="1:3" hidden="1" x14ac:dyDescent="0.25">
      <c r="A57" t="s">
        <v>713</v>
      </c>
      <c r="B57">
        <v>11</v>
      </c>
    </row>
    <row r="58" spans="1:3" hidden="1" x14ac:dyDescent="0.25">
      <c r="A58" t="s">
        <v>710</v>
      </c>
      <c r="B58">
        <v>11</v>
      </c>
    </row>
    <row r="59" spans="1:3" x14ac:dyDescent="0.25">
      <c r="A59" t="s">
        <v>140</v>
      </c>
      <c r="B59">
        <v>7</v>
      </c>
      <c r="C59" t="s">
        <v>694</v>
      </c>
    </row>
    <row r="60" spans="1:3" x14ac:dyDescent="0.25">
      <c r="A60" t="s">
        <v>155</v>
      </c>
      <c r="B60">
        <v>7</v>
      </c>
      <c r="C60" t="s">
        <v>694</v>
      </c>
    </row>
    <row r="61" spans="1:3" x14ac:dyDescent="0.25">
      <c r="A61" t="s">
        <v>182</v>
      </c>
      <c r="B61">
        <v>7</v>
      </c>
      <c r="C61" t="s">
        <v>694</v>
      </c>
    </row>
    <row r="62" spans="1:3" hidden="1" x14ac:dyDescent="0.25">
      <c r="A62" t="s">
        <v>707</v>
      </c>
      <c r="B62">
        <v>10</v>
      </c>
    </row>
    <row r="63" spans="1:3" x14ac:dyDescent="0.25">
      <c r="A63" t="s">
        <v>377</v>
      </c>
      <c r="B63">
        <v>7</v>
      </c>
      <c r="C63" t="s">
        <v>694</v>
      </c>
    </row>
    <row r="64" spans="1:3" x14ac:dyDescent="0.25">
      <c r="A64" t="s">
        <v>308</v>
      </c>
      <c r="B64">
        <v>6</v>
      </c>
      <c r="C64" t="s">
        <v>694</v>
      </c>
    </row>
    <row r="65" spans="1:3" x14ac:dyDescent="0.25">
      <c r="A65" t="s">
        <v>326</v>
      </c>
      <c r="B65">
        <v>6</v>
      </c>
      <c r="C65" t="s">
        <v>694</v>
      </c>
    </row>
    <row r="66" spans="1:3" x14ac:dyDescent="0.25">
      <c r="A66" t="s">
        <v>122</v>
      </c>
      <c r="B66">
        <v>6</v>
      </c>
      <c r="C66" t="s">
        <v>694</v>
      </c>
    </row>
    <row r="67" spans="1:3" x14ac:dyDescent="0.25">
      <c r="A67" t="s">
        <v>125</v>
      </c>
      <c r="B67">
        <v>6</v>
      </c>
      <c r="C67" t="s">
        <v>694</v>
      </c>
    </row>
    <row r="68" spans="1:3" x14ac:dyDescent="0.25">
      <c r="A68" t="s">
        <v>131</v>
      </c>
      <c r="B68">
        <v>6</v>
      </c>
      <c r="C68" t="s">
        <v>694</v>
      </c>
    </row>
    <row r="69" spans="1:3" x14ac:dyDescent="0.25">
      <c r="A69" t="s">
        <v>134</v>
      </c>
      <c r="B69">
        <v>6</v>
      </c>
      <c r="C69" t="s">
        <v>694</v>
      </c>
    </row>
    <row r="70" spans="1:3" x14ac:dyDescent="0.25">
      <c r="A70" t="s">
        <v>356</v>
      </c>
      <c r="B70">
        <v>6</v>
      </c>
      <c r="C70" t="s">
        <v>694</v>
      </c>
    </row>
    <row r="71" spans="1:3" x14ac:dyDescent="0.25">
      <c r="A71" t="s">
        <v>290</v>
      </c>
      <c r="B71">
        <v>6</v>
      </c>
      <c r="C71" t="s">
        <v>694</v>
      </c>
    </row>
    <row r="72" spans="1:3" x14ac:dyDescent="0.25">
      <c r="A72" t="s">
        <v>191</v>
      </c>
      <c r="B72">
        <v>6</v>
      </c>
      <c r="C72" t="s">
        <v>694</v>
      </c>
    </row>
    <row r="73" spans="1:3" hidden="1" x14ac:dyDescent="0.25">
      <c r="A73" t="s">
        <v>702</v>
      </c>
      <c r="B73">
        <v>10</v>
      </c>
    </row>
    <row r="74" spans="1:3" hidden="1" x14ac:dyDescent="0.25">
      <c r="A74" t="s">
        <v>700</v>
      </c>
      <c r="B74">
        <v>10</v>
      </c>
    </row>
    <row r="75" spans="1:3" hidden="1" x14ac:dyDescent="0.25">
      <c r="A75" t="s">
        <v>721</v>
      </c>
      <c r="B75">
        <v>10</v>
      </c>
    </row>
    <row r="76" spans="1:3" x14ac:dyDescent="0.25">
      <c r="A76" t="s">
        <v>374</v>
      </c>
      <c r="B76">
        <v>6</v>
      </c>
      <c r="C76" t="s">
        <v>694</v>
      </c>
    </row>
    <row r="77" spans="1:3" x14ac:dyDescent="0.25">
      <c r="A77" t="s">
        <v>299</v>
      </c>
      <c r="B77">
        <v>6</v>
      </c>
      <c r="C77" t="s">
        <v>694</v>
      </c>
    </row>
    <row r="78" spans="1:3" hidden="1" x14ac:dyDescent="0.25">
      <c r="A78" t="s">
        <v>699</v>
      </c>
      <c r="B78">
        <v>9</v>
      </c>
    </row>
    <row r="79" spans="1:3" hidden="1" x14ac:dyDescent="0.25">
      <c r="A79" t="s">
        <v>704</v>
      </c>
      <c r="B79">
        <v>9</v>
      </c>
    </row>
    <row r="80" spans="1:3" x14ac:dyDescent="0.25">
      <c r="A80" t="s">
        <v>15</v>
      </c>
      <c r="B80">
        <v>5</v>
      </c>
      <c r="C80" t="s">
        <v>694</v>
      </c>
    </row>
    <row r="81" spans="1:3" x14ac:dyDescent="0.25">
      <c r="A81" t="s">
        <v>311</v>
      </c>
      <c r="B81">
        <v>5</v>
      </c>
      <c r="C81" t="s">
        <v>694</v>
      </c>
    </row>
    <row r="82" spans="1:3" x14ac:dyDescent="0.25">
      <c r="A82" t="s">
        <v>314</v>
      </c>
      <c r="B82">
        <v>5</v>
      </c>
      <c r="C82" t="s">
        <v>694</v>
      </c>
    </row>
    <row r="83" spans="1:3" x14ac:dyDescent="0.25">
      <c r="A83" t="s">
        <v>54</v>
      </c>
      <c r="B83">
        <v>5</v>
      </c>
      <c r="C83" t="s">
        <v>694</v>
      </c>
    </row>
    <row r="84" spans="1:3" hidden="1" x14ac:dyDescent="0.25">
      <c r="A84" t="s">
        <v>709</v>
      </c>
      <c r="B84">
        <v>9</v>
      </c>
    </row>
    <row r="85" spans="1:3" hidden="1" x14ac:dyDescent="0.25">
      <c r="A85" t="s">
        <v>698</v>
      </c>
      <c r="B85">
        <v>9</v>
      </c>
    </row>
    <row r="86" spans="1:3" hidden="1" x14ac:dyDescent="0.25">
      <c r="A86" t="s">
        <v>696</v>
      </c>
      <c r="B86">
        <v>8</v>
      </c>
    </row>
    <row r="87" spans="1:3" x14ac:dyDescent="0.25">
      <c r="A87" t="s">
        <v>146</v>
      </c>
      <c r="B87">
        <v>5</v>
      </c>
      <c r="C87" t="s">
        <v>694</v>
      </c>
    </row>
    <row r="88" spans="1:3" x14ac:dyDescent="0.25">
      <c r="A88" t="s">
        <v>359</v>
      </c>
      <c r="B88">
        <v>5</v>
      </c>
      <c r="C88" t="s">
        <v>694</v>
      </c>
    </row>
    <row r="89" spans="1:3" x14ac:dyDescent="0.25">
      <c r="A89" t="s">
        <v>242</v>
      </c>
      <c r="B89">
        <v>4</v>
      </c>
      <c r="C89" t="s">
        <v>694</v>
      </c>
    </row>
    <row r="90" spans="1:3" x14ac:dyDescent="0.25">
      <c r="A90" t="s">
        <v>250</v>
      </c>
      <c r="B90">
        <v>4</v>
      </c>
      <c r="C90" t="s">
        <v>694</v>
      </c>
    </row>
    <row r="91" spans="1:3" x14ac:dyDescent="0.25">
      <c r="A91" t="s">
        <v>365</v>
      </c>
      <c r="B91">
        <v>4</v>
      </c>
      <c r="C91" t="s">
        <v>694</v>
      </c>
    </row>
    <row r="92" spans="1:3" x14ac:dyDescent="0.25">
      <c r="A92" t="s">
        <v>194</v>
      </c>
      <c r="B92">
        <v>4</v>
      </c>
      <c r="C92" t="s">
        <v>694</v>
      </c>
    </row>
    <row r="93" spans="1:3" x14ac:dyDescent="0.25">
      <c r="A93" t="s">
        <v>386</v>
      </c>
      <c r="B93">
        <v>4</v>
      </c>
      <c r="C93" t="s">
        <v>694</v>
      </c>
    </row>
    <row r="94" spans="1:3" hidden="1" x14ac:dyDescent="0.25">
      <c r="A94" t="s">
        <v>697</v>
      </c>
      <c r="B94">
        <v>8</v>
      </c>
    </row>
    <row r="95" spans="1:3" x14ac:dyDescent="0.25">
      <c r="A95" t="s">
        <v>338</v>
      </c>
      <c r="B95">
        <v>3</v>
      </c>
      <c r="C95" t="s">
        <v>694</v>
      </c>
    </row>
    <row r="96" spans="1:3" hidden="1" x14ac:dyDescent="0.25">
      <c r="A96" t="s">
        <v>703</v>
      </c>
      <c r="B96">
        <v>8</v>
      </c>
    </row>
    <row r="97" spans="1:3" hidden="1" x14ac:dyDescent="0.25">
      <c r="A97" t="s">
        <v>701</v>
      </c>
      <c r="B97">
        <v>7</v>
      </c>
    </row>
    <row r="98" spans="1:3" hidden="1" x14ac:dyDescent="0.25">
      <c r="A98" t="s">
        <v>695</v>
      </c>
      <c r="B98">
        <v>7</v>
      </c>
    </row>
    <row r="99" spans="1:3" x14ac:dyDescent="0.25">
      <c r="A99" t="s">
        <v>323</v>
      </c>
      <c r="B99">
        <v>2</v>
      </c>
      <c r="C99" t="s">
        <v>694</v>
      </c>
    </row>
    <row r="100" spans="1:3" hidden="1" x14ac:dyDescent="0.25"/>
  </sheetData>
  <autoFilter ref="A1:C100">
    <filterColumn colId="2">
      <customFilters>
        <customFilter operator="notEqual" val=" "/>
      </customFilters>
    </filterColumn>
    <sortState ref="A5:C99">
      <sortCondition descending="1" ref="B1:B100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2"/>
  <sheetViews>
    <sheetView topLeftCell="A121" workbookViewId="0">
      <selection activeCell="A2" sqref="A2:A397"/>
    </sheetView>
  </sheetViews>
  <sheetFormatPr defaultRowHeight="13.8" x14ac:dyDescent="0.25"/>
  <sheetData>
    <row r="1" spans="1:1" ht="17.399999999999999" x14ac:dyDescent="0.25">
      <c r="A1" s="10" t="s">
        <v>220</v>
      </c>
    </row>
    <row r="2" spans="1:1" x14ac:dyDescent="0.25">
      <c r="A2" t="s">
        <v>386</v>
      </c>
    </row>
    <row r="3" spans="1:1" x14ac:dyDescent="0.25">
      <c r="A3" t="s">
        <v>383</v>
      </c>
    </row>
    <row r="4" spans="1:1" x14ac:dyDescent="0.25">
      <c r="A4" s="1" t="s">
        <v>216</v>
      </c>
    </row>
    <row r="5" spans="1:1" x14ac:dyDescent="0.25">
      <c r="A5" s="1" t="s">
        <v>213</v>
      </c>
    </row>
    <row r="6" spans="1:1" x14ac:dyDescent="0.25">
      <c r="A6" s="1" t="s">
        <v>212</v>
      </c>
    </row>
    <row r="7" spans="1:1" x14ac:dyDescent="0.25">
      <c r="A7" s="1" t="s">
        <v>209</v>
      </c>
    </row>
    <row r="8" spans="1:1" x14ac:dyDescent="0.25">
      <c r="A8" s="1" t="s">
        <v>206</v>
      </c>
    </row>
    <row r="9" spans="1:1" x14ac:dyDescent="0.25">
      <c r="A9" s="1" t="s">
        <v>203</v>
      </c>
    </row>
    <row r="10" spans="1:1" x14ac:dyDescent="0.25">
      <c r="A10" s="1" t="s">
        <v>200</v>
      </c>
    </row>
    <row r="11" spans="1:1" x14ac:dyDescent="0.25">
      <c r="A11" s="5" t="s">
        <v>197</v>
      </c>
    </row>
    <row r="12" spans="1:1" x14ac:dyDescent="0.25">
      <c r="A12" t="s">
        <v>380</v>
      </c>
    </row>
    <row r="13" spans="1:1" x14ac:dyDescent="0.25">
      <c r="A13" s="5" t="s">
        <v>194</v>
      </c>
    </row>
    <row r="14" spans="1:1" x14ac:dyDescent="0.25">
      <c r="A14" t="s">
        <v>299</v>
      </c>
    </row>
    <row r="15" spans="1:1" x14ac:dyDescent="0.25">
      <c r="A15" t="s">
        <v>377</v>
      </c>
    </row>
    <row r="16" spans="1:1" x14ac:dyDescent="0.25">
      <c r="A16" t="s">
        <v>374</v>
      </c>
    </row>
    <row r="17" spans="1:1" x14ac:dyDescent="0.25">
      <c r="A17" s="8" t="s">
        <v>191</v>
      </c>
    </row>
    <row r="18" spans="1:1" x14ac:dyDescent="0.25">
      <c r="A18" t="s">
        <v>296</v>
      </c>
    </row>
    <row r="19" spans="1:1" x14ac:dyDescent="0.25">
      <c r="A19" t="s">
        <v>371</v>
      </c>
    </row>
    <row r="20" spans="1:1" x14ac:dyDescent="0.25">
      <c r="A20" t="s">
        <v>293</v>
      </c>
    </row>
    <row r="21" spans="1:1" x14ac:dyDescent="0.25">
      <c r="A21" s="1" t="s">
        <v>188</v>
      </c>
    </row>
    <row r="22" spans="1:1" x14ac:dyDescent="0.25">
      <c r="A22" t="s">
        <v>391</v>
      </c>
    </row>
    <row r="23" spans="1:1" x14ac:dyDescent="0.25">
      <c r="A23" t="s">
        <v>290</v>
      </c>
    </row>
    <row r="24" spans="1:1" x14ac:dyDescent="0.25">
      <c r="A24" t="s">
        <v>287</v>
      </c>
    </row>
    <row r="25" spans="1:1" x14ac:dyDescent="0.25">
      <c r="A25" s="5" t="s">
        <v>185</v>
      </c>
    </row>
    <row r="26" spans="1:1" x14ac:dyDescent="0.25">
      <c r="A26" s="1" t="s">
        <v>182</v>
      </c>
    </row>
    <row r="27" spans="1:1" x14ac:dyDescent="0.25">
      <c r="A27" s="1" t="s">
        <v>179</v>
      </c>
    </row>
    <row r="28" spans="1:1" x14ac:dyDescent="0.25">
      <c r="A28" t="s">
        <v>284</v>
      </c>
    </row>
    <row r="29" spans="1:1" x14ac:dyDescent="0.25">
      <c r="A29" t="s">
        <v>281</v>
      </c>
    </row>
    <row r="30" spans="1:1" x14ac:dyDescent="0.25">
      <c r="A30" t="s">
        <v>368</v>
      </c>
    </row>
    <row r="31" spans="1:1" x14ac:dyDescent="0.25">
      <c r="A31" t="s">
        <v>278</v>
      </c>
    </row>
    <row r="32" spans="1:1" x14ac:dyDescent="0.25">
      <c r="A32" s="1" t="s">
        <v>176</v>
      </c>
    </row>
    <row r="33" spans="1:1" x14ac:dyDescent="0.25">
      <c r="A33" s="1" t="s">
        <v>173</v>
      </c>
    </row>
    <row r="34" spans="1:1" x14ac:dyDescent="0.25">
      <c r="A34" t="s">
        <v>275</v>
      </c>
    </row>
    <row r="35" spans="1:1" x14ac:dyDescent="0.25">
      <c r="A35" s="1" t="s">
        <v>170</v>
      </c>
    </row>
    <row r="36" spans="1:1" x14ac:dyDescent="0.25">
      <c r="A36" t="s">
        <v>365</v>
      </c>
    </row>
    <row r="37" spans="1:1" x14ac:dyDescent="0.25">
      <c r="A37" s="1" t="s">
        <v>167</v>
      </c>
    </row>
    <row r="38" spans="1:1" x14ac:dyDescent="0.25">
      <c r="A38" s="5" t="s">
        <v>164</v>
      </c>
    </row>
    <row r="39" spans="1:1" x14ac:dyDescent="0.25">
      <c r="A39" s="1" t="s">
        <v>161</v>
      </c>
    </row>
    <row r="40" spans="1:1" x14ac:dyDescent="0.25">
      <c r="A40" s="1" t="s">
        <v>158</v>
      </c>
    </row>
    <row r="41" spans="1:1" x14ac:dyDescent="0.25">
      <c r="A41" t="s">
        <v>362</v>
      </c>
    </row>
    <row r="42" spans="1:1" x14ac:dyDescent="0.25">
      <c r="A42" t="s">
        <v>272</v>
      </c>
    </row>
    <row r="43" spans="1:1" x14ac:dyDescent="0.25">
      <c r="A43" t="s">
        <v>359</v>
      </c>
    </row>
    <row r="44" spans="1:1" x14ac:dyDescent="0.25">
      <c r="A44" s="1" t="s">
        <v>155</v>
      </c>
    </row>
    <row r="45" spans="1:1" x14ac:dyDescent="0.25">
      <c r="A45" s="1" t="s">
        <v>152</v>
      </c>
    </row>
    <row r="46" spans="1:1" x14ac:dyDescent="0.25">
      <c r="A46" s="1" t="s">
        <v>149</v>
      </c>
    </row>
    <row r="47" spans="1:1" x14ac:dyDescent="0.25">
      <c r="A47" t="s">
        <v>269</v>
      </c>
    </row>
    <row r="48" spans="1:1" x14ac:dyDescent="0.25">
      <c r="A48" t="s">
        <v>356</v>
      </c>
    </row>
    <row r="49" spans="1:1" x14ac:dyDescent="0.25">
      <c r="A49" t="s">
        <v>396</v>
      </c>
    </row>
    <row r="50" spans="1:1" x14ac:dyDescent="0.25">
      <c r="A50" s="1" t="s">
        <v>146</v>
      </c>
    </row>
    <row r="51" spans="1:1" x14ac:dyDescent="0.25">
      <c r="A51" s="1" t="s">
        <v>143</v>
      </c>
    </row>
    <row r="52" spans="1:1" x14ac:dyDescent="0.25">
      <c r="A52" t="s">
        <v>266</v>
      </c>
    </row>
    <row r="53" spans="1:1" x14ac:dyDescent="0.25">
      <c r="A53" s="1" t="s">
        <v>140</v>
      </c>
    </row>
    <row r="54" spans="1:1" x14ac:dyDescent="0.25">
      <c r="A54" t="s">
        <v>353</v>
      </c>
    </row>
    <row r="55" spans="1:1" x14ac:dyDescent="0.25">
      <c r="A55" t="s">
        <v>350</v>
      </c>
    </row>
    <row r="56" spans="1:1" x14ac:dyDescent="0.25">
      <c r="A56" s="5" t="s">
        <v>137</v>
      </c>
    </row>
    <row r="57" spans="1:1" x14ac:dyDescent="0.25">
      <c r="A57" s="1" t="s">
        <v>134</v>
      </c>
    </row>
    <row r="58" spans="1:1" x14ac:dyDescent="0.25">
      <c r="A58" s="5" t="s">
        <v>131</v>
      </c>
    </row>
    <row r="59" spans="1:1" x14ac:dyDescent="0.25">
      <c r="A59" s="5" t="s">
        <v>128</v>
      </c>
    </row>
    <row r="60" spans="1:1" x14ac:dyDescent="0.25">
      <c r="A60" t="s">
        <v>263</v>
      </c>
    </row>
    <row r="61" spans="1:1" x14ac:dyDescent="0.25">
      <c r="A61" s="1" t="s">
        <v>260</v>
      </c>
    </row>
    <row r="62" spans="1:1" x14ac:dyDescent="0.25">
      <c r="A62" s="5" t="s">
        <v>125</v>
      </c>
    </row>
    <row r="63" spans="1:1" x14ac:dyDescent="0.25">
      <c r="A63" s="1" t="s">
        <v>122</v>
      </c>
    </row>
    <row r="64" spans="1:1" x14ac:dyDescent="0.25">
      <c r="A64" s="1" t="s">
        <v>119</v>
      </c>
    </row>
    <row r="65" spans="1:1" x14ac:dyDescent="0.25">
      <c r="A65" t="s">
        <v>347</v>
      </c>
    </row>
    <row r="66" spans="1:1" x14ac:dyDescent="0.25">
      <c r="A66" t="s">
        <v>344</v>
      </c>
    </row>
    <row r="67" spans="1:1" x14ac:dyDescent="0.25">
      <c r="A67" s="1" t="s">
        <v>116</v>
      </c>
    </row>
    <row r="68" spans="1:1" x14ac:dyDescent="0.25">
      <c r="A68" s="6" t="s">
        <v>115</v>
      </c>
    </row>
    <row r="69" spans="1:1" x14ac:dyDescent="0.25">
      <c r="A69" s="6" t="s">
        <v>112</v>
      </c>
    </row>
    <row r="70" spans="1:1" x14ac:dyDescent="0.25">
      <c r="A70" s="1" t="s">
        <v>109</v>
      </c>
    </row>
    <row r="71" spans="1:1" x14ac:dyDescent="0.25">
      <c r="A71" s="1" t="s">
        <v>108</v>
      </c>
    </row>
    <row r="72" spans="1:1" x14ac:dyDescent="0.25">
      <c r="A72" s="1" t="s">
        <v>105</v>
      </c>
    </row>
    <row r="73" spans="1:1" x14ac:dyDescent="0.25">
      <c r="A73" s="1" t="s">
        <v>102</v>
      </c>
    </row>
    <row r="74" spans="1:1" x14ac:dyDescent="0.25">
      <c r="A74" s="1" t="s">
        <v>99</v>
      </c>
    </row>
    <row r="75" spans="1:1" x14ac:dyDescent="0.25">
      <c r="A75" s="5" t="s">
        <v>96</v>
      </c>
    </row>
    <row r="76" spans="1:1" x14ac:dyDescent="0.25">
      <c r="A76" t="s">
        <v>341</v>
      </c>
    </row>
    <row r="77" spans="1:1" x14ac:dyDescent="0.25">
      <c r="A77" s="1" t="s">
        <v>256</v>
      </c>
    </row>
    <row r="78" spans="1:1" x14ac:dyDescent="0.25">
      <c r="A78" s="1" t="s">
        <v>93</v>
      </c>
    </row>
    <row r="79" spans="1:1" x14ac:dyDescent="0.25">
      <c r="A79" t="s">
        <v>338</v>
      </c>
    </row>
    <row r="80" spans="1:1" x14ac:dyDescent="0.25">
      <c r="A80" t="s">
        <v>335</v>
      </c>
    </row>
    <row r="81" spans="1:1" x14ac:dyDescent="0.25">
      <c r="A81" s="6" t="s">
        <v>90</v>
      </c>
    </row>
    <row r="82" spans="1:1" x14ac:dyDescent="0.25">
      <c r="A82" t="s">
        <v>332</v>
      </c>
    </row>
    <row r="83" spans="1:1" x14ac:dyDescent="0.25">
      <c r="A83" s="1" t="s">
        <v>87</v>
      </c>
    </row>
    <row r="84" spans="1:1" x14ac:dyDescent="0.25">
      <c r="A84" s="1" t="s">
        <v>84</v>
      </c>
    </row>
    <row r="85" spans="1:1" x14ac:dyDescent="0.25">
      <c r="A85" s="1" t="s">
        <v>81</v>
      </c>
    </row>
    <row r="86" spans="1:1" x14ac:dyDescent="0.25">
      <c r="A86" s="5" t="s">
        <v>253</v>
      </c>
    </row>
    <row r="87" spans="1:1" x14ac:dyDescent="0.25">
      <c r="A87" t="s">
        <v>329</v>
      </c>
    </row>
    <row r="88" spans="1:1" x14ac:dyDescent="0.25">
      <c r="A88" t="s">
        <v>326</v>
      </c>
    </row>
    <row r="89" spans="1:1" x14ac:dyDescent="0.25">
      <c r="A89" s="5" t="s">
        <v>78</v>
      </c>
    </row>
    <row r="90" spans="1:1" x14ac:dyDescent="0.25">
      <c r="A90" s="1" t="s">
        <v>75</v>
      </c>
    </row>
    <row r="91" spans="1:1" x14ac:dyDescent="0.25">
      <c r="A91" s="1" t="s">
        <v>72</v>
      </c>
    </row>
    <row r="92" spans="1:1" x14ac:dyDescent="0.25">
      <c r="A92" s="1" t="s">
        <v>69</v>
      </c>
    </row>
    <row r="93" spans="1:1" x14ac:dyDescent="0.25">
      <c r="A93" s="1" t="s">
        <v>66</v>
      </c>
    </row>
    <row r="94" spans="1:1" x14ac:dyDescent="0.25">
      <c r="A94" s="1" t="s">
        <v>63</v>
      </c>
    </row>
    <row r="95" spans="1:1" x14ac:dyDescent="0.25">
      <c r="A95" s="1" t="s">
        <v>60</v>
      </c>
    </row>
    <row r="96" spans="1:1" x14ac:dyDescent="0.25">
      <c r="A96" s="1" t="s">
        <v>250</v>
      </c>
    </row>
    <row r="97" spans="1:1" x14ac:dyDescent="0.25">
      <c r="A97" s="1" t="s">
        <v>57</v>
      </c>
    </row>
    <row r="98" spans="1:1" x14ac:dyDescent="0.25">
      <c r="A98" s="1" t="s">
        <v>54</v>
      </c>
    </row>
    <row r="99" spans="1:1" x14ac:dyDescent="0.25">
      <c r="A99" s="5" t="s">
        <v>51</v>
      </c>
    </row>
    <row r="100" spans="1:1" x14ac:dyDescent="0.25">
      <c r="A100" s="5" t="s">
        <v>48</v>
      </c>
    </row>
    <row r="101" spans="1:1" x14ac:dyDescent="0.25">
      <c r="A101" s="1" t="s">
        <v>248</v>
      </c>
    </row>
    <row r="102" spans="1:1" x14ac:dyDescent="0.25">
      <c r="A102" s="1" t="s">
        <v>45</v>
      </c>
    </row>
    <row r="103" spans="1:1" x14ac:dyDescent="0.25">
      <c r="A103" s="1" t="s">
        <v>245</v>
      </c>
    </row>
    <row r="104" spans="1:1" x14ac:dyDescent="0.25">
      <c r="A104" t="s">
        <v>242</v>
      </c>
    </row>
    <row r="105" spans="1:1" x14ac:dyDescent="0.25">
      <c r="A105" t="s">
        <v>323</v>
      </c>
    </row>
    <row r="106" spans="1:1" x14ac:dyDescent="0.25">
      <c r="A106" s="5" t="s">
        <v>42</v>
      </c>
    </row>
    <row r="107" spans="1:1" x14ac:dyDescent="0.25">
      <c r="A107" s="1" t="s">
        <v>39</v>
      </c>
    </row>
    <row r="108" spans="1:1" x14ac:dyDescent="0.25">
      <c r="A108" t="s">
        <v>320</v>
      </c>
    </row>
    <row r="109" spans="1:1" x14ac:dyDescent="0.25">
      <c r="A109" t="s">
        <v>317</v>
      </c>
    </row>
    <row r="110" spans="1:1" x14ac:dyDescent="0.25">
      <c r="A110" t="s">
        <v>239</v>
      </c>
    </row>
    <row r="111" spans="1:1" x14ac:dyDescent="0.25">
      <c r="A111" t="s">
        <v>314</v>
      </c>
    </row>
    <row r="112" spans="1:1" x14ac:dyDescent="0.25">
      <c r="A112" s="1" t="s">
        <v>36</v>
      </c>
    </row>
    <row r="113" spans="1:1" x14ac:dyDescent="0.25">
      <c r="A113" s="1" t="s">
        <v>33</v>
      </c>
    </row>
    <row r="114" spans="1:1" x14ac:dyDescent="0.25">
      <c r="A114" s="5" t="s">
        <v>30</v>
      </c>
    </row>
    <row r="115" spans="1:1" x14ac:dyDescent="0.25">
      <c r="A115" s="1" t="s">
        <v>27</v>
      </c>
    </row>
    <row r="116" spans="1:1" x14ac:dyDescent="0.25">
      <c r="A116" s="1" t="s">
        <v>24</v>
      </c>
    </row>
    <row r="117" spans="1:1" x14ac:dyDescent="0.25">
      <c r="A117" s="1" t="s">
        <v>236</v>
      </c>
    </row>
    <row r="118" spans="1:1" x14ac:dyDescent="0.25">
      <c r="A118" t="s">
        <v>233</v>
      </c>
    </row>
    <row r="119" spans="1:1" x14ac:dyDescent="0.25">
      <c r="A119" s="5" t="s">
        <v>21</v>
      </c>
    </row>
    <row r="120" spans="1:1" x14ac:dyDescent="0.25">
      <c r="A120" t="s">
        <v>311</v>
      </c>
    </row>
    <row r="121" spans="1:1" x14ac:dyDescent="0.25">
      <c r="A121" s="1" t="s">
        <v>18</v>
      </c>
    </row>
    <row r="122" spans="1:1" x14ac:dyDescent="0.25">
      <c r="A122" s="5" t="s">
        <v>15</v>
      </c>
    </row>
    <row r="123" spans="1:1" x14ac:dyDescent="0.25">
      <c r="A123" s="1" t="s">
        <v>12</v>
      </c>
    </row>
    <row r="124" spans="1:1" x14ac:dyDescent="0.25">
      <c r="A124" t="s">
        <v>308</v>
      </c>
    </row>
    <row r="125" spans="1:1" x14ac:dyDescent="0.25">
      <c r="A125" s="1" t="s">
        <v>9</v>
      </c>
    </row>
    <row r="126" spans="1:1" x14ac:dyDescent="0.25">
      <c r="A126" s="1" t="s">
        <v>6</v>
      </c>
    </row>
    <row r="127" spans="1:1" x14ac:dyDescent="0.25">
      <c r="A127" t="s">
        <v>230</v>
      </c>
    </row>
    <row r="128" spans="1:1" x14ac:dyDescent="0.25">
      <c r="A128" t="s">
        <v>305</v>
      </c>
    </row>
    <row r="129" spans="1:1" x14ac:dyDescent="0.25">
      <c r="A129" t="s">
        <v>227</v>
      </c>
    </row>
    <row r="130" spans="1:1" x14ac:dyDescent="0.25">
      <c r="A130" s="1" t="s">
        <v>3</v>
      </c>
    </row>
    <row r="131" spans="1:1" x14ac:dyDescent="0.25">
      <c r="A131" s="1" t="s">
        <v>0</v>
      </c>
    </row>
    <row r="132" spans="1:1" x14ac:dyDescent="0.25">
      <c r="A132" t="s">
        <v>302</v>
      </c>
    </row>
  </sheetData>
  <sortState ref="A2:A397">
    <sortCondition ref="A2"/>
  </sortState>
  <phoneticPr fontId="1" type="noConversion"/>
  <conditionalFormatting sqref="A2">
    <cfRule type="duplicateValues" dxfId="131" priority="396"/>
  </conditionalFormatting>
  <conditionalFormatting sqref="A3">
    <cfRule type="duplicateValues" dxfId="130" priority="397"/>
  </conditionalFormatting>
  <conditionalFormatting sqref="A4">
    <cfRule type="duplicateValues" dxfId="129" priority="395"/>
  </conditionalFormatting>
  <conditionalFormatting sqref="A5">
    <cfRule type="duplicateValues" dxfId="128" priority="394"/>
  </conditionalFormatting>
  <conditionalFormatting sqref="A6">
    <cfRule type="duplicateValues" dxfId="127" priority="393"/>
  </conditionalFormatting>
  <conditionalFormatting sqref="A7">
    <cfRule type="duplicateValues" dxfId="126" priority="392"/>
  </conditionalFormatting>
  <conditionalFormatting sqref="A8">
    <cfRule type="duplicateValues" dxfId="125" priority="391"/>
  </conditionalFormatting>
  <conditionalFormatting sqref="A9">
    <cfRule type="duplicateValues" dxfId="124" priority="390"/>
  </conditionalFormatting>
  <conditionalFormatting sqref="A10">
    <cfRule type="duplicateValues" dxfId="123" priority="386"/>
  </conditionalFormatting>
  <conditionalFormatting sqref="A11">
    <cfRule type="duplicateValues" dxfId="122" priority="389"/>
  </conditionalFormatting>
  <conditionalFormatting sqref="A12">
    <cfRule type="duplicateValues" dxfId="121" priority="388"/>
  </conditionalFormatting>
  <conditionalFormatting sqref="A13">
    <cfRule type="duplicateValues" dxfId="120" priority="387"/>
  </conditionalFormatting>
  <conditionalFormatting sqref="A14">
    <cfRule type="duplicateValues" dxfId="119" priority="385"/>
  </conditionalFormatting>
  <conditionalFormatting sqref="A15">
    <cfRule type="duplicateValues" dxfId="118" priority="384"/>
  </conditionalFormatting>
  <conditionalFormatting sqref="A16">
    <cfRule type="duplicateValues" dxfId="117" priority="383"/>
  </conditionalFormatting>
  <conditionalFormatting sqref="A17">
    <cfRule type="duplicateValues" dxfId="116" priority="382"/>
  </conditionalFormatting>
  <conditionalFormatting sqref="A18">
    <cfRule type="duplicateValues" dxfId="115" priority="381"/>
  </conditionalFormatting>
  <conditionalFormatting sqref="A19">
    <cfRule type="duplicateValues" dxfId="114" priority="380"/>
  </conditionalFormatting>
  <conditionalFormatting sqref="A20">
    <cfRule type="duplicateValues" dxfId="113" priority="379"/>
  </conditionalFormatting>
  <conditionalFormatting sqref="A21">
    <cfRule type="duplicateValues" dxfId="112" priority="378"/>
  </conditionalFormatting>
  <conditionalFormatting sqref="A22">
    <cfRule type="duplicateValues" dxfId="111" priority="377"/>
  </conditionalFormatting>
  <conditionalFormatting sqref="A23">
    <cfRule type="duplicateValues" dxfId="110" priority="376"/>
  </conditionalFormatting>
  <conditionalFormatting sqref="A24">
    <cfRule type="duplicateValues" dxfId="109" priority="375"/>
  </conditionalFormatting>
  <conditionalFormatting sqref="A25">
    <cfRule type="duplicateValues" dxfId="108" priority="372"/>
  </conditionalFormatting>
  <conditionalFormatting sqref="A26">
    <cfRule type="duplicateValues" dxfId="107" priority="374"/>
  </conditionalFormatting>
  <conditionalFormatting sqref="A27">
    <cfRule type="duplicateValues" dxfId="106" priority="371"/>
  </conditionalFormatting>
  <conditionalFormatting sqref="A28">
    <cfRule type="duplicateValues" dxfId="105" priority="373"/>
  </conditionalFormatting>
  <conditionalFormatting sqref="A29">
    <cfRule type="duplicateValues" dxfId="104" priority="370"/>
  </conditionalFormatting>
  <conditionalFormatting sqref="A30">
    <cfRule type="duplicateValues" dxfId="103" priority="369"/>
  </conditionalFormatting>
  <conditionalFormatting sqref="A31">
    <cfRule type="duplicateValues" dxfId="102" priority="368"/>
  </conditionalFormatting>
  <conditionalFormatting sqref="A32">
    <cfRule type="duplicateValues" dxfId="101" priority="366"/>
  </conditionalFormatting>
  <conditionalFormatting sqref="A33">
    <cfRule type="duplicateValues" dxfId="100" priority="367"/>
  </conditionalFormatting>
  <conditionalFormatting sqref="A34">
    <cfRule type="duplicateValues" dxfId="99" priority="363"/>
  </conditionalFormatting>
  <conditionalFormatting sqref="A35">
    <cfRule type="duplicateValues" dxfId="98" priority="365"/>
  </conditionalFormatting>
  <conditionalFormatting sqref="A36">
    <cfRule type="duplicateValues" dxfId="97" priority="362"/>
  </conditionalFormatting>
  <conditionalFormatting sqref="A37">
    <cfRule type="duplicateValues" dxfId="96" priority="361"/>
  </conditionalFormatting>
  <conditionalFormatting sqref="A38">
    <cfRule type="duplicateValues" dxfId="95" priority="364"/>
  </conditionalFormatting>
  <conditionalFormatting sqref="A39">
    <cfRule type="duplicateValues" dxfId="94" priority="360"/>
  </conditionalFormatting>
  <conditionalFormatting sqref="A40">
    <cfRule type="duplicateValues" dxfId="93" priority="359"/>
  </conditionalFormatting>
  <conditionalFormatting sqref="A41">
    <cfRule type="duplicateValues" dxfId="92" priority="358"/>
  </conditionalFormatting>
  <conditionalFormatting sqref="A42">
    <cfRule type="duplicateValues" dxfId="91" priority="357"/>
  </conditionalFormatting>
  <conditionalFormatting sqref="A43">
    <cfRule type="duplicateValues" dxfId="90" priority="356"/>
  </conditionalFormatting>
  <conditionalFormatting sqref="A44">
    <cfRule type="duplicateValues" dxfId="89" priority="354"/>
  </conditionalFormatting>
  <conditionalFormatting sqref="A45">
    <cfRule type="duplicateValues" dxfId="88" priority="355"/>
  </conditionalFormatting>
  <conditionalFormatting sqref="A46">
    <cfRule type="duplicateValues" dxfId="87" priority="353"/>
  </conditionalFormatting>
  <conditionalFormatting sqref="A47">
    <cfRule type="duplicateValues" dxfId="86" priority="352"/>
  </conditionalFormatting>
  <conditionalFormatting sqref="A48">
    <cfRule type="duplicateValues" dxfId="85" priority="351"/>
  </conditionalFormatting>
  <conditionalFormatting sqref="A49">
    <cfRule type="duplicateValues" dxfId="84" priority="349"/>
  </conditionalFormatting>
  <conditionalFormatting sqref="A50">
    <cfRule type="duplicateValues" dxfId="83" priority="350"/>
  </conditionalFormatting>
  <conditionalFormatting sqref="A51">
    <cfRule type="duplicateValues" dxfId="82" priority="347"/>
  </conditionalFormatting>
  <conditionalFormatting sqref="A52">
    <cfRule type="duplicateValues" dxfId="81" priority="348"/>
  </conditionalFormatting>
  <conditionalFormatting sqref="A53">
    <cfRule type="duplicateValues" dxfId="80" priority="344"/>
  </conditionalFormatting>
  <conditionalFormatting sqref="A54">
    <cfRule type="duplicateValues" dxfId="79" priority="346"/>
  </conditionalFormatting>
  <conditionalFormatting sqref="A55">
    <cfRule type="duplicateValues" dxfId="78" priority="345"/>
  </conditionalFormatting>
  <conditionalFormatting sqref="A56">
    <cfRule type="duplicateValues" dxfId="77" priority="340"/>
  </conditionalFormatting>
  <conditionalFormatting sqref="A57">
    <cfRule type="duplicateValues" dxfId="76" priority="343"/>
  </conditionalFormatting>
  <conditionalFormatting sqref="A58">
    <cfRule type="duplicateValues" dxfId="75" priority="342"/>
  </conditionalFormatting>
  <conditionalFormatting sqref="A59">
    <cfRule type="duplicateValues" dxfId="74" priority="339"/>
  </conditionalFormatting>
  <conditionalFormatting sqref="A60">
    <cfRule type="duplicateValues" dxfId="73" priority="338"/>
  </conditionalFormatting>
  <conditionalFormatting sqref="A61">
    <cfRule type="duplicateValues" dxfId="72" priority="341"/>
  </conditionalFormatting>
  <conditionalFormatting sqref="A62">
    <cfRule type="duplicateValues" dxfId="71" priority="337"/>
  </conditionalFormatting>
  <conditionalFormatting sqref="A63">
    <cfRule type="duplicateValues" dxfId="70" priority="336"/>
  </conditionalFormatting>
  <conditionalFormatting sqref="A64">
    <cfRule type="duplicateValues" dxfId="69" priority="335"/>
  </conditionalFormatting>
  <conditionalFormatting sqref="A65">
    <cfRule type="duplicateValues" dxfId="68" priority="334"/>
  </conditionalFormatting>
  <conditionalFormatting sqref="A66">
    <cfRule type="duplicateValues" dxfId="67" priority="333"/>
  </conditionalFormatting>
  <conditionalFormatting sqref="A67">
    <cfRule type="duplicateValues" dxfId="66" priority="332"/>
  </conditionalFormatting>
  <conditionalFormatting sqref="A68">
    <cfRule type="duplicateValues" dxfId="65" priority="331"/>
  </conditionalFormatting>
  <conditionalFormatting sqref="A69">
    <cfRule type="duplicateValues" dxfId="64" priority="330"/>
  </conditionalFormatting>
  <conditionalFormatting sqref="A70">
    <cfRule type="duplicateValues" dxfId="63" priority="329"/>
  </conditionalFormatting>
  <conditionalFormatting sqref="A71">
    <cfRule type="duplicateValues" dxfId="62" priority="328"/>
  </conditionalFormatting>
  <conditionalFormatting sqref="A72">
    <cfRule type="duplicateValues" dxfId="61" priority="327"/>
  </conditionalFormatting>
  <conditionalFormatting sqref="A73">
    <cfRule type="duplicateValues" dxfId="60" priority="325"/>
  </conditionalFormatting>
  <conditionalFormatting sqref="A74">
    <cfRule type="duplicateValues" dxfId="59" priority="326"/>
  </conditionalFormatting>
  <conditionalFormatting sqref="A75">
    <cfRule type="duplicateValues" dxfId="58" priority="323"/>
  </conditionalFormatting>
  <conditionalFormatting sqref="A76">
    <cfRule type="duplicateValues" dxfId="57" priority="324"/>
  </conditionalFormatting>
  <conditionalFormatting sqref="A77">
    <cfRule type="duplicateValues" dxfId="56" priority="321"/>
  </conditionalFormatting>
  <conditionalFormatting sqref="A78">
    <cfRule type="duplicateValues" dxfId="55" priority="322"/>
  </conditionalFormatting>
  <conditionalFormatting sqref="A79">
    <cfRule type="duplicateValues" dxfId="54" priority="320"/>
  </conditionalFormatting>
  <conditionalFormatting sqref="A80">
    <cfRule type="duplicateValues" dxfId="53" priority="319"/>
  </conditionalFormatting>
  <conditionalFormatting sqref="A81">
    <cfRule type="duplicateValues" dxfId="52" priority="318"/>
  </conditionalFormatting>
  <conditionalFormatting sqref="A82">
    <cfRule type="duplicateValues" dxfId="51" priority="317"/>
  </conditionalFormatting>
  <conditionalFormatting sqref="A83">
    <cfRule type="duplicateValues" dxfId="50" priority="316"/>
  </conditionalFormatting>
  <conditionalFormatting sqref="A84">
    <cfRule type="duplicateValues" dxfId="49" priority="315"/>
  </conditionalFormatting>
  <conditionalFormatting sqref="A85">
    <cfRule type="duplicateValues" dxfId="48" priority="312"/>
  </conditionalFormatting>
  <conditionalFormatting sqref="A86">
    <cfRule type="duplicateValues" dxfId="47" priority="314"/>
  </conditionalFormatting>
  <conditionalFormatting sqref="A87">
    <cfRule type="duplicateValues" dxfId="46" priority="313"/>
  </conditionalFormatting>
  <conditionalFormatting sqref="A88">
    <cfRule type="duplicateValues" dxfId="45" priority="311"/>
  </conditionalFormatting>
  <conditionalFormatting sqref="A89">
    <cfRule type="duplicateValues" dxfId="44" priority="310"/>
  </conditionalFormatting>
  <conditionalFormatting sqref="A90">
    <cfRule type="duplicateValues" dxfId="43" priority="309"/>
  </conditionalFormatting>
  <conditionalFormatting sqref="A91">
    <cfRule type="duplicateValues" dxfId="42" priority="307"/>
  </conditionalFormatting>
  <conditionalFormatting sqref="A92">
    <cfRule type="duplicateValues" dxfId="41" priority="306"/>
  </conditionalFormatting>
  <conditionalFormatting sqref="A93">
    <cfRule type="duplicateValues" dxfId="40" priority="308"/>
  </conditionalFormatting>
  <conditionalFormatting sqref="A94">
    <cfRule type="duplicateValues" dxfId="39" priority="305"/>
  </conditionalFormatting>
  <conditionalFormatting sqref="A95">
    <cfRule type="duplicateValues" dxfId="38" priority="304"/>
  </conditionalFormatting>
  <conditionalFormatting sqref="A96">
    <cfRule type="duplicateValues" dxfId="37" priority="303"/>
  </conditionalFormatting>
  <conditionalFormatting sqref="A97">
    <cfRule type="duplicateValues" dxfId="36" priority="302"/>
  </conditionalFormatting>
  <conditionalFormatting sqref="A98">
    <cfRule type="duplicateValues" dxfId="35" priority="301"/>
  </conditionalFormatting>
  <conditionalFormatting sqref="A99">
    <cfRule type="duplicateValues" dxfId="34" priority="298"/>
  </conditionalFormatting>
  <conditionalFormatting sqref="A100">
    <cfRule type="duplicateValues" dxfId="33" priority="300"/>
  </conditionalFormatting>
  <conditionalFormatting sqref="A101">
    <cfRule type="duplicateValues" dxfId="32" priority="299"/>
  </conditionalFormatting>
  <conditionalFormatting sqref="A102">
    <cfRule type="duplicateValues" dxfId="31" priority="297"/>
  </conditionalFormatting>
  <conditionalFormatting sqref="A103">
    <cfRule type="duplicateValues" dxfId="30" priority="296"/>
  </conditionalFormatting>
  <conditionalFormatting sqref="A104">
    <cfRule type="duplicateValues" dxfId="29" priority="295"/>
  </conditionalFormatting>
  <conditionalFormatting sqref="A105">
    <cfRule type="duplicateValues" dxfId="28" priority="293"/>
  </conditionalFormatting>
  <conditionalFormatting sqref="A106">
    <cfRule type="duplicateValues" dxfId="27" priority="294"/>
  </conditionalFormatting>
  <conditionalFormatting sqref="A107">
    <cfRule type="duplicateValues" dxfId="26" priority="292"/>
  </conditionalFormatting>
  <conditionalFormatting sqref="A108">
    <cfRule type="duplicateValues" dxfId="25" priority="291"/>
  </conditionalFormatting>
  <conditionalFormatting sqref="A109">
    <cfRule type="duplicateValues" dxfId="24" priority="290"/>
  </conditionalFormatting>
  <conditionalFormatting sqref="A110">
    <cfRule type="duplicateValues" dxfId="23" priority="289"/>
  </conditionalFormatting>
  <conditionalFormatting sqref="A111">
    <cfRule type="duplicateValues" dxfId="22" priority="288"/>
  </conditionalFormatting>
  <conditionalFormatting sqref="A112">
    <cfRule type="duplicateValues" dxfId="21" priority="286"/>
  </conditionalFormatting>
  <conditionalFormatting sqref="A113">
    <cfRule type="duplicateValues" dxfId="20" priority="285"/>
  </conditionalFormatting>
  <conditionalFormatting sqref="A114">
    <cfRule type="duplicateValues" dxfId="19" priority="284"/>
  </conditionalFormatting>
  <conditionalFormatting sqref="A115">
    <cfRule type="duplicateValues" dxfId="18" priority="287"/>
  </conditionalFormatting>
  <conditionalFormatting sqref="A116">
    <cfRule type="duplicateValues" dxfId="17" priority="283"/>
  </conditionalFormatting>
  <conditionalFormatting sqref="A117">
    <cfRule type="duplicateValues" dxfId="16" priority="282"/>
  </conditionalFormatting>
  <conditionalFormatting sqref="A118">
    <cfRule type="duplicateValues" dxfId="15" priority="281"/>
  </conditionalFormatting>
  <conditionalFormatting sqref="A119">
    <cfRule type="duplicateValues" dxfId="14" priority="280"/>
  </conditionalFormatting>
  <conditionalFormatting sqref="A120">
    <cfRule type="duplicateValues" dxfId="13" priority="279"/>
  </conditionalFormatting>
  <conditionalFormatting sqref="A121">
    <cfRule type="duplicateValues" dxfId="12" priority="278"/>
  </conditionalFormatting>
  <conditionalFormatting sqref="A122">
    <cfRule type="duplicateValues" dxfId="11" priority="277"/>
  </conditionalFormatting>
  <conditionalFormatting sqref="A123">
    <cfRule type="duplicateValues" dxfId="10" priority="276"/>
  </conditionalFormatting>
  <conditionalFormatting sqref="A124">
    <cfRule type="duplicateValues" dxfId="9" priority="275"/>
  </conditionalFormatting>
  <conditionalFormatting sqref="A125">
    <cfRule type="duplicateValues" dxfId="8" priority="274"/>
  </conditionalFormatting>
  <conditionalFormatting sqref="A126">
    <cfRule type="duplicateValues" dxfId="7" priority="273"/>
  </conditionalFormatting>
  <conditionalFormatting sqref="A127">
    <cfRule type="duplicateValues" dxfId="6" priority="272"/>
  </conditionalFormatting>
  <conditionalFormatting sqref="A128">
    <cfRule type="duplicateValues" dxfId="5" priority="271"/>
  </conditionalFormatting>
  <conditionalFormatting sqref="A129">
    <cfRule type="duplicateValues" dxfId="4" priority="270"/>
  </conditionalFormatting>
  <conditionalFormatting sqref="A130">
    <cfRule type="duplicateValues" dxfId="3" priority="269"/>
  </conditionalFormatting>
  <conditionalFormatting sqref="A131">
    <cfRule type="duplicateValues" dxfId="2" priority="268"/>
  </conditionalFormatting>
  <conditionalFormatting sqref="A132">
    <cfRule type="duplicateValues" dxfId="1" priority="267"/>
  </conditionalFormatting>
  <conditionalFormatting sqref="A1">
    <cfRule type="duplicateValues" dxfId="0" priority="73"/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8"/>
  <sheetViews>
    <sheetView topLeftCell="A94" workbookViewId="0">
      <selection activeCell="G11" sqref="G11"/>
    </sheetView>
  </sheetViews>
  <sheetFormatPr defaultRowHeight="13.8" x14ac:dyDescent="0.25"/>
  <sheetData>
    <row r="1" spans="1:24" ht="14.4" thickBot="1" x14ac:dyDescent="0.3">
      <c r="A1" s="3" t="s">
        <v>400</v>
      </c>
      <c r="B1" s="3" t="s">
        <v>401</v>
      </c>
      <c r="C1" s="3" t="s">
        <v>402</v>
      </c>
      <c r="D1" s="3" t="s">
        <v>403</v>
      </c>
      <c r="E1" s="3" t="s">
        <v>404</v>
      </c>
      <c r="F1" s="3" t="s">
        <v>405</v>
      </c>
      <c r="G1" s="3" t="s">
        <v>406</v>
      </c>
      <c r="H1" s="3" t="s">
        <v>407</v>
      </c>
      <c r="I1" s="3" t="s">
        <v>408</v>
      </c>
      <c r="J1" s="3" t="s">
        <v>409</v>
      </c>
      <c r="K1" s="3" t="s">
        <v>410</v>
      </c>
      <c r="L1" s="3" t="s">
        <v>411</v>
      </c>
      <c r="M1" s="3" t="s">
        <v>412</v>
      </c>
    </row>
    <row r="2" spans="1:24" ht="15" thickBot="1" x14ac:dyDescent="0.35">
      <c r="A2" s="3" t="s">
        <v>413</v>
      </c>
      <c r="B2" s="3" t="s">
        <v>414</v>
      </c>
      <c r="C2" s="3">
        <v>27</v>
      </c>
      <c r="D2" s="3">
        <v>20.930232558139501</v>
      </c>
      <c r="E2" s="17">
        <v>6.1035468948279697E-11</v>
      </c>
      <c r="F2" s="3" t="s">
        <v>415</v>
      </c>
      <c r="G2" s="3">
        <v>104</v>
      </c>
      <c r="H2" s="3">
        <v>393</v>
      </c>
      <c r="I2" s="3">
        <v>6879</v>
      </c>
      <c r="J2" s="3">
        <v>4.5442601291837903</v>
      </c>
      <c r="K2" s="17">
        <v>1.3305741064506499E-8</v>
      </c>
      <c r="L2" s="17">
        <v>1.3305741064506499E-8</v>
      </c>
      <c r="M2" s="17">
        <v>7.7580308843749797E-8</v>
      </c>
      <c r="P2" s="22"/>
    </row>
    <row r="3" spans="1:24" ht="15" thickBot="1" x14ac:dyDescent="0.35">
      <c r="A3" s="3" t="s">
        <v>413</v>
      </c>
      <c r="B3" s="3" t="s">
        <v>416</v>
      </c>
      <c r="C3" s="3">
        <v>14</v>
      </c>
      <c r="D3" s="3">
        <v>10.852713178294501</v>
      </c>
      <c r="E3" s="17">
        <v>1.27115821158477E-9</v>
      </c>
      <c r="F3" s="3" t="s">
        <v>417</v>
      </c>
      <c r="G3" s="3">
        <v>104</v>
      </c>
      <c r="H3" s="3">
        <v>96</v>
      </c>
      <c r="I3" s="3">
        <v>6879</v>
      </c>
      <c r="J3" s="3">
        <v>9.6460336538461497</v>
      </c>
      <c r="K3" s="17">
        <v>2.7711244476869002E-7</v>
      </c>
      <c r="L3" s="17">
        <v>1.3855623193226299E-7</v>
      </c>
      <c r="M3" s="17">
        <v>1.6157290061435899E-6</v>
      </c>
      <c r="P3" s="22" t="s">
        <v>740</v>
      </c>
      <c r="Q3" s="3" t="s">
        <v>743</v>
      </c>
      <c r="R3" s="3" t="s">
        <v>741</v>
      </c>
    </row>
    <row r="4" spans="1:24" ht="15" thickBot="1" x14ac:dyDescent="0.35">
      <c r="A4" s="3" t="s">
        <v>413</v>
      </c>
      <c r="B4" s="3" t="s">
        <v>418</v>
      </c>
      <c r="C4" s="3">
        <v>18</v>
      </c>
      <c r="D4" s="3">
        <v>13.953488372093</v>
      </c>
      <c r="E4" s="17">
        <v>4.8967401485715896E-9</v>
      </c>
      <c r="F4" s="3" t="s">
        <v>419</v>
      </c>
      <c r="G4" s="3">
        <v>104</v>
      </c>
      <c r="H4" s="3">
        <v>200</v>
      </c>
      <c r="I4" s="3">
        <v>6879</v>
      </c>
      <c r="J4" s="3">
        <v>5.9529807692307601</v>
      </c>
      <c r="K4" s="17">
        <v>1.0674887800377001E-6</v>
      </c>
      <c r="L4" s="17">
        <v>3.5582971991132599E-7</v>
      </c>
      <c r="M4" s="17">
        <v>6.2240915754685404E-6</v>
      </c>
      <c r="P4" s="22" t="s">
        <v>122</v>
      </c>
      <c r="Q4" s="3" t="s">
        <v>744</v>
      </c>
      <c r="R4" s="3" t="s">
        <v>742</v>
      </c>
    </row>
    <row r="5" spans="1:24" ht="15" thickBot="1" x14ac:dyDescent="0.35">
      <c r="A5" s="3" t="s">
        <v>413</v>
      </c>
      <c r="B5" s="3" t="s">
        <v>420</v>
      </c>
      <c r="C5" s="3">
        <v>13</v>
      </c>
      <c r="D5" s="3">
        <v>10.077519379844899</v>
      </c>
      <c r="E5" s="17">
        <v>5.6169686364432602E-8</v>
      </c>
      <c r="F5" s="3" t="s">
        <v>421</v>
      </c>
      <c r="G5" s="3">
        <v>104</v>
      </c>
      <c r="H5" s="3">
        <v>108</v>
      </c>
      <c r="I5" s="3">
        <v>6879</v>
      </c>
      <c r="J5" s="3">
        <v>7.96180555555555</v>
      </c>
      <c r="K5" s="17">
        <v>1.22449169978056E-5</v>
      </c>
      <c r="L5" s="17">
        <v>3.0612433062904198E-6</v>
      </c>
      <c r="M5" s="17">
        <v>7.1395491185732797E-5</v>
      </c>
      <c r="P5" s="22" t="s">
        <v>12</v>
      </c>
      <c r="Q5" s="3" t="s">
        <v>745</v>
      </c>
      <c r="R5" s="3"/>
      <c r="S5" s="3"/>
      <c r="T5" s="3"/>
      <c r="U5" s="3"/>
    </row>
    <row r="6" spans="1:24" ht="15" thickBot="1" x14ac:dyDescent="0.35">
      <c r="A6" s="3" t="s">
        <v>413</v>
      </c>
      <c r="B6" s="3" t="s">
        <v>422</v>
      </c>
      <c r="C6" s="3">
        <v>11</v>
      </c>
      <c r="D6" s="3">
        <v>8.5271317829457303</v>
      </c>
      <c r="E6" s="17">
        <v>7.8733428066572606E-8</v>
      </c>
      <c r="F6" s="3" t="s">
        <v>423</v>
      </c>
      <c r="G6" s="3">
        <v>104</v>
      </c>
      <c r="H6" s="3">
        <v>71</v>
      </c>
      <c r="I6" s="3">
        <v>6879</v>
      </c>
      <c r="J6" s="3">
        <v>10.247697724810401</v>
      </c>
      <c r="K6" s="17">
        <v>1.7163740705039501E-5</v>
      </c>
      <c r="L6" s="17">
        <v>3.43277170877787E-6</v>
      </c>
      <c r="M6" s="17">
        <v>1.0007552820878701E-4</v>
      </c>
      <c r="P6" s="22" t="s">
        <v>96</v>
      </c>
      <c r="Q6" s="3" t="s">
        <v>746</v>
      </c>
      <c r="R6" s="3"/>
      <c r="S6" s="3"/>
      <c r="T6" s="3"/>
      <c r="U6" s="3"/>
      <c r="V6" s="3"/>
      <c r="W6" s="3"/>
      <c r="X6" s="3"/>
    </row>
    <row r="7" spans="1:24" x14ac:dyDescent="0.25">
      <c r="A7" s="3" t="s">
        <v>413</v>
      </c>
      <c r="B7" s="3" t="s">
        <v>424</v>
      </c>
      <c r="C7" s="3">
        <v>13</v>
      </c>
      <c r="D7" s="3">
        <v>10.077519379844899</v>
      </c>
      <c r="E7" s="17">
        <v>1.1390232273352399E-7</v>
      </c>
      <c r="F7" s="3" t="s">
        <v>425</v>
      </c>
      <c r="G7" s="3">
        <v>104</v>
      </c>
      <c r="H7" s="3">
        <v>115</v>
      </c>
      <c r="I7" s="3">
        <v>6879</v>
      </c>
      <c r="J7" s="3">
        <v>7.4771739130434698</v>
      </c>
      <c r="K7" s="17">
        <v>2.4830399479980299E-5</v>
      </c>
      <c r="L7" s="17">
        <v>4.1384427298396497E-6</v>
      </c>
      <c r="M7" s="17">
        <v>1.4477754916031299E-4</v>
      </c>
      <c r="Q7" s="3"/>
    </row>
    <row r="8" spans="1:24" x14ac:dyDescent="0.25">
      <c r="A8" s="3" t="s">
        <v>413</v>
      </c>
      <c r="B8" s="3" t="s">
        <v>426</v>
      </c>
      <c r="C8" s="3">
        <v>16</v>
      </c>
      <c r="D8" s="3">
        <v>12.403100775193799</v>
      </c>
      <c r="E8" s="17">
        <v>3.1426600625547301E-7</v>
      </c>
      <c r="F8" s="3" t="s">
        <v>427</v>
      </c>
      <c r="G8" s="3">
        <v>104</v>
      </c>
      <c r="H8" s="3">
        <v>205</v>
      </c>
      <c r="I8" s="3">
        <v>6879</v>
      </c>
      <c r="J8" s="3">
        <v>5.1624765478423997</v>
      </c>
      <c r="K8" s="17">
        <v>6.8507653364302494E-5</v>
      </c>
      <c r="L8" s="17">
        <v>9.7870949804512702E-6</v>
      </c>
      <c r="M8" s="17">
        <v>3.9945286202103199E-4</v>
      </c>
      <c r="Q8" s="3"/>
    </row>
    <row r="9" spans="1:24" x14ac:dyDescent="0.25">
      <c r="A9" s="3" t="s">
        <v>413</v>
      </c>
      <c r="B9" s="3" t="s">
        <v>428</v>
      </c>
      <c r="C9" s="3">
        <v>13</v>
      </c>
      <c r="D9" s="3">
        <v>10.077519379844899</v>
      </c>
      <c r="E9" s="17">
        <v>6.1509547871947598E-7</v>
      </c>
      <c r="F9" s="3" t="s">
        <v>429</v>
      </c>
      <c r="G9" s="3">
        <v>104</v>
      </c>
      <c r="H9" s="3">
        <v>134</v>
      </c>
      <c r="I9" s="3">
        <v>6879</v>
      </c>
      <c r="J9" s="3">
        <v>6.4169776119402897</v>
      </c>
      <c r="K9" s="17">
        <v>1.3408186583496699E-4</v>
      </c>
      <c r="L9" s="17">
        <v>1.6761216480753998E-5</v>
      </c>
      <c r="M9" s="17">
        <v>7.8182562466277896E-4</v>
      </c>
      <c r="Q9" s="3"/>
    </row>
    <row r="10" spans="1:24" x14ac:dyDescent="0.25">
      <c r="A10" s="3" t="s">
        <v>413</v>
      </c>
      <c r="B10" s="3" t="s">
        <v>430</v>
      </c>
      <c r="C10" s="3">
        <v>8</v>
      </c>
      <c r="D10" s="3">
        <v>6.2015503875968996</v>
      </c>
      <c r="E10" s="17">
        <v>1.4265762823682901E-6</v>
      </c>
      <c r="F10" s="3" t="s">
        <v>431</v>
      </c>
      <c r="G10" s="3">
        <v>104</v>
      </c>
      <c r="H10" s="3">
        <v>39</v>
      </c>
      <c r="I10" s="3">
        <v>6879</v>
      </c>
      <c r="J10" s="3">
        <v>13.568047337278101</v>
      </c>
      <c r="K10" s="17">
        <v>3.1094549780030702E-4</v>
      </c>
      <c r="L10" s="17">
        <v>3.45542753623639E-5</v>
      </c>
      <c r="M10" s="3">
        <v>1.81326091973632E-3</v>
      </c>
      <c r="Q10" s="3"/>
    </row>
    <row r="11" spans="1:24" x14ac:dyDescent="0.25">
      <c r="A11" s="3" t="s">
        <v>413</v>
      </c>
      <c r="B11" s="3" t="s">
        <v>432</v>
      </c>
      <c r="C11" s="3">
        <v>13</v>
      </c>
      <c r="D11" s="3">
        <v>10.077519379844899</v>
      </c>
      <c r="E11" s="17">
        <v>1.4391053111904399E-6</v>
      </c>
      <c r="F11" s="3" t="s">
        <v>433</v>
      </c>
      <c r="G11" s="3">
        <v>104</v>
      </c>
      <c r="H11" s="3">
        <v>145</v>
      </c>
      <c r="I11" s="3">
        <v>6879</v>
      </c>
      <c r="J11" s="3">
        <v>5.9301724137931</v>
      </c>
      <c r="K11" s="17">
        <v>3.1367597697107199E-4</v>
      </c>
      <c r="L11" s="17">
        <v>3.1372026244702501E-5</v>
      </c>
      <c r="M11" s="3">
        <v>1.82918590542202E-3</v>
      </c>
      <c r="Q11" s="3"/>
    </row>
    <row r="12" spans="1:24" x14ac:dyDescent="0.25">
      <c r="A12" s="3" t="s">
        <v>413</v>
      </c>
      <c r="B12" s="3" t="s">
        <v>434</v>
      </c>
      <c r="C12" s="3">
        <v>15</v>
      </c>
      <c r="D12" s="3">
        <v>11.6279069767441</v>
      </c>
      <c r="E12" s="17">
        <v>1.96558929550498E-6</v>
      </c>
      <c r="F12" s="3" t="s">
        <v>435</v>
      </c>
      <c r="G12" s="3">
        <v>104</v>
      </c>
      <c r="H12" s="3">
        <v>206</v>
      </c>
      <c r="I12" s="3">
        <v>6879</v>
      </c>
      <c r="J12" s="3">
        <v>4.8163274831964102</v>
      </c>
      <c r="K12" s="17">
        <v>4.2840709501945601E-4</v>
      </c>
      <c r="L12" s="17">
        <v>3.8953685608800098E-5</v>
      </c>
      <c r="M12" s="3">
        <v>2.4983697327063399E-3</v>
      </c>
      <c r="Q12" s="3"/>
    </row>
    <row r="13" spans="1:24" x14ac:dyDescent="0.25">
      <c r="A13" s="3" t="s">
        <v>413</v>
      </c>
      <c r="B13" s="3" t="s">
        <v>436</v>
      </c>
      <c r="C13" s="3">
        <v>11</v>
      </c>
      <c r="D13" s="3">
        <v>8.5271317829457303</v>
      </c>
      <c r="E13" s="17">
        <v>2.9556212026214898E-6</v>
      </c>
      <c r="F13" s="3" t="s">
        <v>437</v>
      </c>
      <c r="G13" s="3">
        <v>104</v>
      </c>
      <c r="H13" s="3">
        <v>104</v>
      </c>
      <c r="I13" s="3">
        <v>6879</v>
      </c>
      <c r="J13" s="3">
        <v>6.9960244082840202</v>
      </c>
      <c r="K13" s="17">
        <v>6.4411884071235905E-4</v>
      </c>
      <c r="L13" s="17">
        <v>5.3692423041540302E-5</v>
      </c>
      <c r="M13" s="3">
        <v>3.7567317673348199E-3</v>
      </c>
      <c r="Q13" s="3"/>
    </row>
    <row r="14" spans="1:24" x14ac:dyDescent="0.25">
      <c r="A14" s="3" t="s">
        <v>413</v>
      </c>
      <c r="B14" s="3" t="s">
        <v>438</v>
      </c>
      <c r="C14" s="3">
        <v>11</v>
      </c>
      <c r="D14" s="3">
        <v>8.5271317829457303</v>
      </c>
      <c r="E14" s="17">
        <v>3.5186283192400699E-6</v>
      </c>
      <c r="F14" s="3" t="s">
        <v>439</v>
      </c>
      <c r="G14" s="3">
        <v>104</v>
      </c>
      <c r="H14" s="3">
        <v>106</v>
      </c>
      <c r="I14" s="3">
        <v>6879</v>
      </c>
      <c r="J14" s="3">
        <v>6.8640239477503604</v>
      </c>
      <c r="K14" s="17">
        <v>7.6676820600740604E-4</v>
      </c>
      <c r="L14" s="17">
        <v>5.9003053336281698E-5</v>
      </c>
      <c r="M14" s="3">
        <v>4.4723252074718696E-3</v>
      </c>
    </row>
    <row r="15" spans="1:24" x14ac:dyDescent="0.25">
      <c r="A15" s="3" t="s">
        <v>413</v>
      </c>
      <c r="B15" s="3" t="s">
        <v>440</v>
      </c>
      <c r="C15" s="3">
        <v>10</v>
      </c>
      <c r="D15" s="3">
        <v>7.75193798449612</v>
      </c>
      <c r="E15" s="17">
        <v>5.1792206299712898E-6</v>
      </c>
      <c r="F15" s="3" t="s">
        <v>441</v>
      </c>
      <c r="G15" s="3">
        <v>104</v>
      </c>
      <c r="H15" s="3">
        <v>87</v>
      </c>
      <c r="I15" s="3">
        <v>6879</v>
      </c>
      <c r="J15" s="3">
        <v>7.60278514588859</v>
      </c>
      <c r="K15" s="3">
        <v>1.12843585806554E-3</v>
      </c>
      <c r="L15" s="17">
        <v>8.0644820973363397E-5</v>
      </c>
      <c r="M15" s="3">
        <v>6.5829441633802298E-3</v>
      </c>
    </row>
    <row r="16" spans="1:24" x14ac:dyDescent="0.25">
      <c r="A16" s="3" t="s">
        <v>413</v>
      </c>
      <c r="B16" s="3" t="s">
        <v>442</v>
      </c>
      <c r="C16" s="3">
        <v>11</v>
      </c>
      <c r="D16" s="3">
        <v>8.5271317829457303</v>
      </c>
      <c r="E16" s="17">
        <v>1.07769751761443E-5</v>
      </c>
      <c r="F16" s="3" t="s">
        <v>443</v>
      </c>
      <c r="G16" s="3">
        <v>104</v>
      </c>
      <c r="H16" s="3">
        <v>120</v>
      </c>
      <c r="I16" s="3">
        <v>6879</v>
      </c>
      <c r="J16" s="3">
        <v>6.0632211538461496</v>
      </c>
      <c r="K16" s="3">
        <v>2.3466355838185301E-3</v>
      </c>
      <c r="L16" s="17">
        <v>1.56613951294515E-4</v>
      </c>
      <c r="M16" s="3">
        <v>1.36974084796515E-2</v>
      </c>
    </row>
    <row r="17" spans="1:13" x14ac:dyDescent="0.25">
      <c r="A17" s="3" t="s">
        <v>413</v>
      </c>
      <c r="B17" s="3" t="s">
        <v>444</v>
      </c>
      <c r="C17" s="3">
        <v>18</v>
      </c>
      <c r="D17" s="3">
        <v>13.953488372093</v>
      </c>
      <c r="E17" s="17">
        <v>1.19418138750756E-5</v>
      </c>
      <c r="F17" s="3" t="s">
        <v>445</v>
      </c>
      <c r="G17" s="3">
        <v>104</v>
      </c>
      <c r="H17" s="3">
        <v>345</v>
      </c>
      <c r="I17" s="3">
        <v>6879</v>
      </c>
      <c r="J17" s="3">
        <v>3.4510033444816002</v>
      </c>
      <c r="K17" s="3">
        <v>2.5999452416747199E-3</v>
      </c>
      <c r="L17" s="17">
        <v>1.6269494930654099E-4</v>
      </c>
      <c r="M17" s="3">
        <v>1.5177801222943099E-2</v>
      </c>
    </row>
    <row r="18" spans="1:13" x14ac:dyDescent="0.25">
      <c r="A18" s="3" t="s">
        <v>413</v>
      </c>
      <c r="B18" s="3" t="s">
        <v>446</v>
      </c>
      <c r="C18" s="3">
        <v>9</v>
      </c>
      <c r="D18" s="3">
        <v>6.9767441860465098</v>
      </c>
      <c r="E18" s="17">
        <v>4.5945625686738702E-5</v>
      </c>
      <c r="F18" s="3" t="s">
        <v>447</v>
      </c>
      <c r="G18" s="3">
        <v>104</v>
      </c>
      <c r="H18" s="3">
        <v>88</v>
      </c>
      <c r="I18" s="3">
        <v>6879</v>
      </c>
      <c r="J18" s="3">
        <v>6.7647508741258697</v>
      </c>
      <c r="K18" s="3">
        <v>9.9663796749256406E-3</v>
      </c>
      <c r="L18" s="17">
        <v>5.8902507456859399E-4</v>
      </c>
      <c r="M18" s="3">
        <v>5.8384325376581399E-2</v>
      </c>
    </row>
    <row r="19" spans="1:13" x14ac:dyDescent="0.25">
      <c r="A19" s="3" t="s">
        <v>413</v>
      </c>
      <c r="B19" s="3" t="s">
        <v>448</v>
      </c>
      <c r="C19" s="3">
        <v>8</v>
      </c>
      <c r="D19" s="3">
        <v>6.2015503875968996</v>
      </c>
      <c r="E19" s="17">
        <v>4.6952656918641101E-5</v>
      </c>
      <c r="F19" s="3" t="s">
        <v>449</v>
      </c>
      <c r="G19" s="3">
        <v>104</v>
      </c>
      <c r="H19" s="3">
        <v>65</v>
      </c>
      <c r="I19" s="3">
        <v>6879</v>
      </c>
      <c r="J19" s="3">
        <v>8.1408284023668607</v>
      </c>
      <c r="K19" s="3">
        <v>1.0183710774488E-2</v>
      </c>
      <c r="L19" s="17">
        <v>5.6850053740720098E-4</v>
      </c>
      <c r="M19" s="3">
        <v>5.9663634889517397E-2</v>
      </c>
    </row>
    <row r="20" spans="1:13" x14ac:dyDescent="0.25">
      <c r="A20" s="3" t="s">
        <v>413</v>
      </c>
      <c r="B20" s="3" t="s">
        <v>450</v>
      </c>
      <c r="C20" s="3">
        <v>12</v>
      </c>
      <c r="D20" s="3">
        <v>9.3023255813953494</v>
      </c>
      <c r="E20" s="17">
        <v>5.2383072076018801E-5</v>
      </c>
      <c r="F20" s="3" t="s">
        <v>451</v>
      </c>
      <c r="G20" s="3">
        <v>104</v>
      </c>
      <c r="H20" s="3">
        <v>174</v>
      </c>
      <c r="I20" s="3">
        <v>6879</v>
      </c>
      <c r="J20" s="3">
        <v>4.5616710875331501</v>
      </c>
      <c r="K20" s="3">
        <v>1.13548503071924E-2</v>
      </c>
      <c r="L20" s="17">
        <v>6.0086197944031396E-4</v>
      </c>
      <c r="M20" s="3">
        <v>6.6562050429819206E-2</v>
      </c>
    </row>
    <row r="21" spans="1:13" x14ac:dyDescent="0.25">
      <c r="A21" s="3" t="s">
        <v>413</v>
      </c>
      <c r="B21" s="3" t="s">
        <v>452</v>
      </c>
      <c r="C21" s="3">
        <v>8</v>
      </c>
      <c r="D21" s="3">
        <v>6.2015503875968996</v>
      </c>
      <c r="E21" s="17">
        <v>6.3024581111673997E-5</v>
      </c>
      <c r="F21" s="3" t="s">
        <v>453</v>
      </c>
      <c r="G21" s="3">
        <v>104</v>
      </c>
      <c r="H21" s="3">
        <v>68</v>
      </c>
      <c r="I21" s="3">
        <v>6879</v>
      </c>
      <c r="J21" s="3">
        <v>7.7816742081447901</v>
      </c>
      <c r="K21" s="3">
        <v>1.3645831544838401E-2</v>
      </c>
      <c r="L21" s="17">
        <v>6.8675365964465597E-4</v>
      </c>
      <c r="M21" s="3">
        <v>8.0078999104826701E-2</v>
      </c>
    </row>
    <row r="22" spans="1:13" x14ac:dyDescent="0.25">
      <c r="A22" s="3" t="s">
        <v>413</v>
      </c>
      <c r="B22" s="3" t="s">
        <v>454</v>
      </c>
      <c r="C22" s="3">
        <v>7</v>
      </c>
      <c r="D22" s="3">
        <v>5.4263565891472796</v>
      </c>
      <c r="E22" s="17">
        <v>7.1770371468873699E-5</v>
      </c>
      <c r="F22" s="3" t="s">
        <v>455</v>
      </c>
      <c r="G22" s="3">
        <v>104</v>
      </c>
      <c r="H22" s="3">
        <v>48</v>
      </c>
      <c r="I22" s="3">
        <v>6879</v>
      </c>
      <c r="J22" s="3">
        <v>9.6460336538461497</v>
      </c>
      <c r="K22" s="3">
        <v>1.5524731866764899E-2</v>
      </c>
      <c r="L22" s="17">
        <v>7.4479404905070101E-4</v>
      </c>
      <c r="M22" s="3">
        <v>9.1186726312097996E-2</v>
      </c>
    </row>
    <row r="23" spans="1:13" x14ac:dyDescent="0.25">
      <c r="A23" s="3" t="s">
        <v>413</v>
      </c>
      <c r="B23" s="3" t="s">
        <v>456</v>
      </c>
      <c r="C23" s="3">
        <v>11</v>
      </c>
      <c r="D23" s="3">
        <v>8.5271317829457303</v>
      </c>
      <c r="E23" s="17">
        <v>7.9165397855291902E-5</v>
      </c>
      <c r="F23" s="3" t="s">
        <v>457</v>
      </c>
      <c r="G23" s="3">
        <v>104</v>
      </c>
      <c r="H23" s="3">
        <v>151</v>
      </c>
      <c r="I23" s="3">
        <v>6879</v>
      </c>
      <c r="J23" s="3">
        <v>4.8184538970962798</v>
      </c>
      <c r="K23" s="3">
        <v>1.7110660946793099E-2</v>
      </c>
      <c r="L23" s="17">
        <v>7.8418054637063796E-4</v>
      </c>
      <c r="M23" s="3">
        <v>0.100578007031559</v>
      </c>
    </row>
    <row r="24" spans="1:13" x14ac:dyDescent="0.25">
      <c r="A24" s="3" t="s">
        <v>413</v>
      </c>
      <c r="B24" s="3" t="s">
        <v>458</v>
      </c>
      <c r="C24" s="3">
        <v>10</v>
      </c>
      <c r="D24" s="3">
        <v>7.75193798449612</v>
      </c>
      <c r="E24" s="17">
        <v>8.5093907963551695E-5</v>
      </c>
      <c r="F24" s="3" t="s">
        <v>459</v>
      </c>
      <c r="G24" s="3">
        <v>104</v>
      </c>
      <c r="H24" s="3">
        <v>123</v>
      </c>
      <c r="I24" s="3">
        <v>6879</v>
      </c>
      <c r="J24" s="3">
        <v>5.3775797373358296</v>
      </c>
      <c r="K24" s="3">
        <v>1.8380245750523799E-2</v>
      </c>
      <c r="L24" s="17">
        <v>8.0625138050327495E-4</v>
      </c>
      <c r="M24" s="3">
        <v>0.10810630457430601</v>
      </c>
    </row>
    <row r="25" spans="1:13" x14ac:dyDescent="0.25">
      <c r="A25" s="3" t="s">
        <v>413</v>
      </c>
      <c r="B25" s="3" t="s">
        <v>460</v>
      </c>
      <c r="C25" s="3">
        <v>12</v>
      </c>
      <c r="D25" s="3">
        <v>9.3023255813953494</v>
      </c>
      <c r="E25" s="17">
        <v>9.6003440925439805E-5</v>
      </c>
      <c r="F25" s="3" t="s">
        <v>461</v>
      </c>
      <c r="G25" s="3">
        <v>104</v>
      </c>
      <c r="H25" s="3">
        <v>186</v>
      </c>
      <c r="I25" s="3">
        <v>6879</v>
      </c>
      <c r="J25" s="3">
        <v>4.2673697270471402</v>
      </c>
      <c r="K25" s="3">
        <v>2.0712247584564501E-2</v>
      </c>
      <c r="L25" s="17">
        <v>8.7169297150468895E-4</v>
      </c>
      <c r="M25" s="3">
        <v>0.121958370439556</v>
      </c>
    </row>
    <row r="26" spans="1:13" x14ac:dyDescent="0.25">
      <c r="A26" s="3" t="s">
        <v>413</v>
      </c>
      <c r="B26" s="3" t="s">
        <v>462</v>
      </c>
      <c r="C26" s="3">
        <v>9</v>
      </c>
      <c r="D26" s="3">
        <v>6.9767441860465098</v>
      </c>
      <c r="E26" s="17">
        <v>9.9446302905280593E-5</v>
      </c>
      <c r="F26" s="3" t="s">
        <v>463</v>
      </c>
      <c r="G26" s="3">
        <v>104</v>
      </c>
      <c r="H26" s="3">
        <v>98</v>
      </c>
      <c r="I26" s="3">
        <v>6879</v>
      </c>
      <c r="J26" s="3">
        <v>6.0744701726844497</v>
      </c>
      <c r="K26" s="3">
        <v>2.14470420702868E-2</v>
      </c>
      <c r="L26" s="17">
        <v>8.6683896055539302E-4</v>
      </c>
      <c r="M26" s="3">
        <v>0.126329478075104</v>
      </c>
    </row>
    <row r="27" spans="1:13" x14ac:dyDescent="0.25">
      <c r="A27" s="3" t="s">
        <v>413</v>
      </c>
      <c r="B27" s="3" t="s">
        <v>464</v>
      </c>
      <c r="C27" s="3">
        <v>9</v>
      </c>
      <c r="D27" s="3">
        <v>6.9767441860465098</v>
      </c>
      <c r="E27" s="17">
        <v>1.0686439522923299E-4</v>
      </c>
      <c r="F27" s="3" t="s">
        <v>465</v>
      </c>
      <c r="G27" s="3">
        <v>104</v>
      </c>
      <c r="H27" s="3">
        <v>99</v>
      </c>
      <c r="I27" s="3">
        <v>6879</v>
      </c>
      <c r="J27" s="3">
        <v>6.0131118881118804</v>
      </c>
      <c r="K27" s="3">
        <v>2.3028387386725802E-2</v>
      </c>
      <c r="L27" s="17">
        <v>8.9566338575164297E-4</v>
      </c>
      <c r="M27" s="3">
        <v>0.135746996982721</v>
      </c>
    </row>
    <row r="28" spans="1:13" x14ac:dyDescent="0.25">
      <c r="A28" s="3" t="s">
        <v>413</v>
      </c>
      <c r="B28" s="3" t="s">
        <v>466</v>
      </c>
      <c r="C28" s="3">
        <v>9</v>
      </c>
      <c r="D28" s="3">
        <v>6.9767441860465098</v>
      </c>
      <c r="E28" s="17">
        <v>1.2307953633153499E-4</v>
      </c>
      <c r="F28" s="3" t="s">
        <v>467</v>
      </c>
      <c r="G28" s="3">
        <v>104</v>
      </c>
      <c r="H28" s="3">
        <v>101</v>
      </c>
      <c r="I28" s="3">
        <v>6879</v>
      </c>
      <c r="J28" s="3">
        <v>5.8940403655750098</v>
      </c>
      <c r="K28" s="3">
        <v>2.6476184082819099E-2</v>
      </c>
      <c r="L28" s="17">
        <v>9.9332078367708699E-4</v>
      </c>
      <c r="M28" s="3">
        <v>0.156329817870137</v>
      </c>
    </row>
    <row r="29" spans="1:13" x14ac:dyDescent="0.25">
      <c r="A29" s="3" t="s">
        <v>413</v>
      </c>
      <c r="B29" s="3" t="s">
        <v>468</v>
      </c>
      <c r="C29" s="3">
        <v>10</v>
      </c>
      <c r="D29" s="3">
        <v>7.75193798449612</v>
      </c>
      <c r="E29" s="17">
        <v>1.3846379678634E-4</v>
      </c>
      <c r="F29" s="3" t="s">
        <v>469</v>
      </c>
      <c r="G29" s="3">
        <v>104</v>
      </c>
      <c r="H29" s="3">
        <v>131</v>
      </c>
      <c r="I29" s="3">
        <v>6879</v>
      </c>
      <c r="J29" s="3">
        <v>5.0491779213153203</v>
      </c>
      <c r="K29" s="3">
        <v>2.9736114586475699E-2</v>
      </c>
      <c r="L29" s="3">
        <v>1.0775332459908001E-3</v>
      </c>
      <c r="M29" s="3">
        <v>0.175854340356418</v>
      </c>
    </row>
    <row r="30" spans="1:13" x14ac:dyDescent="0.25">
      <c r="A30" s="3" t="s">
        <v>413</v>
      </c>
      <c r="B30" s="3" t="s">
        <v>470</v>
      </c>
      <c r="C30" s="3">
        <v>10</v>
      </c>
      <c r="D30" s="3">
        <v>7.75193798449612</v>
      </c>
      <c r="E30" s="17">
        <v>1.55485734770662E-4</v>
      </c>
      <c r="F30" s="3" t="s">
        <v>471</v>
      </c>
      <c r="G30" s="3">
        <v>104</v>
      </c>
      <c r="H30" s="3">
        <v>133</v>
      </c>
      <c r="I30" s="3">
        <v>6879</v>
      </c>
      <c r="J30" s="3">
        <v>4.9732504337767498</v>
      </c>
      <c r="K30" s="3">
        <v>3.3330408138733697E-2</v>
      </c>
      <c r="L30" s="3">
        <v>1.16823176179936E-3</v>
      </c>
      <c r="M30" s="3">
        <v>0.19745317813794</v>
      </c>
    </row>
    <row r="31" spans="1:13" x14ac:dyDescent="0.25">
      <c r="A31" s="3" t="s">
        <v>413</v>
      </c>
      <c r="B31" s="3" t="s">
        <v>472</v>
      </c>
      <c r="C31" s="3">
        <v>7</v>
      </c>
      <c r="D31" s="3">
        <v>5.4263565891472796</v>
      </c>
      <c r="E31" s="17">
        <v>1.7238641318869901E-4</v>
      </c>
      <c r="F31" s="3" t="s">
        <v>473</v>
      </c>
      <c r="G31" s="3">
        <v>104</v>
      </c>
      <c r="H31" s="3">
        <v>56</v>
      </c>
      <c r="I31" s="3">
        <v>6879</v>
      </c>
      <c r="J31" s="3">
        <v>8.2680288461538396</v>
      </c>
      <c r="K31" s="3">
        <v>3.6885984089935299E-2</v>
      </c>
      <c r="L31" s="3">
        <v>1.2519981824477E-3</v>
      </c>
      <c r="M31" s="3">
        <v>0.21889389196521</v>
      </c>
    </row>
    <row r="32" spans="1:13" x14ac:dyDescent="0.25">
      <c r="A32" s="3" t="s">
        <v>413</v>
      </c>
      <c r="B32" s="3" t="s">
        <v>474</v>
      </c>
      <c r="C32" s="3">
        <v>7</v>
      </c>
      <c r="D32" s="3">
        <v>5.4263565891472796</v>
      </c>
      <c r="E32" s="17">
        <v>1.7238641318869901E-4</v>
      </c>
      <c r="F32" s="3" t="s">
        <v>475</v>
      </c>
      <c r="G32" s="3">
        <v>104</v>
      </c>
      <c r="H32" s="3">
        <v>56</v>
      </c>
      <c r="I32" s="3">
        <v>6879</v>
      </c>
      <c r="J32" s="3">
        <v>8.2680288461538396</v>
      </c>
      <c r="K32" s="3">
        <v>3.6885984089935299E-2</v>
      </c>
      <c r="L32" s="3">
        <v>1.2519981824477E-3</v>
      </c>
      <c r="M32" s="3">
        <v>0.21889389196521</v>
      </c>
    </row>
    <row r="33" spans="1:13" x14ac:dyDescent="0.25">
      <c r="A33" s="3" t="s">
        <v>413</v>
      </c>
      <c r="B33" s="3" t="s">
        <v>476</v>
      </c>
      <c r="C33" s="3">
        <v>9</v>
      </c>
      <c r="D33" s="3">
        <v>6.9767441860465098</v>
      </c>
      <c r="E33" s="17">
        <v>1.8437203748849099E-4</v>
      </c>
      <c r="F33" s="3" t="s">
        <v>477</v>
      </c>
      <c r="G33" s="3">
        <v>104</v>
      </c>
      <c r="H33" s="3">
        <v>107</v>
      </c>
      <c r="I33" s="3">
        <v>6879</v>
      </c>
      <c r="J33" s="3">
        <v>5.5635334291876299</v>
      </c>
      <c r="K33" s="3">
        <v>3.93996350860637E-2</v>
      </c>
      <c r="L33" s="3">
        <v>1.2958309711675799E-3</v>
      </c>
      <c r="M33" s="3">
        <v>0.234096646842574</v>
      </c>
    </row>
    <row r="34" spans="1:13" x14ac:dyDescent="0.25">
      <c r="A34" s="3" t="s">
        <v>413</v>
      </c>
      <c r="B34" s="3" t="s">
        <v>478</v>
      </c>
      <c r="C34" s="3">
        <v>10</v>
      </c>
      <c r="D34" s="3">
        <v>7.75193798449612</v>
      </c>
      <c r="E34" s="17">
        <v>2.0583824702943401E-4</v>
      </c>
      <c r="F34" s="3" t="s">
        <v>479</v>
      </c>
      <c r="G34" s="3">
        <v>104</v>
      </c>
      <c r="H34" s="3">
        <v>138</v>
      </c>
      <c r="I34" s="3">
        <v>6879</v>
      </c>
      <c r="J34" s="3">
        <v>4.79306020066889</v>
      </c>
      <c r="K34" s="3">
        <v>4.38852643378412E-2</v>
      </c>
      <c r="L34" s="3">
        <v>1.40143447067553E-3</v>
      </c>
      <c r="M34" s="3">
        <v>0.261319391905801</v>
      </c>
    </row>
    <row r="35" spans="1:13" x14ac:dyDescent="0.25">
      <c r="A35" s="3" t="s">
        <v>413</v>
      </c>
      <c r="B35" s="3" t="s">
        <v>480</v>
      </c>
      <c r="C35" s="3">
        <v>12</v>
      </c>
      <c r="D35" s="3">
        <v>9.3023255813953494</v>
      </c>
      <c r="E35" s="17">
        <v>2.8042313316583098E-4</v>
      </c>
      <c r="F35" s="3" t="s">
        <v>481</v>
      </c>
      <c r="G35" s="3">
        <v>104</v>
      </c>
      <c r="H35" s="3">
        <v>210</v>
      </c>
      <c r="I35" s="3">
        <v>6879</v>
      </c>
      <c r="J35" s="3">
        <v>3.7796703296703198</v>
      </c>
      <c r="K35" s="3">
        <v>5.9309233937591299E-2</v>
      </c>
      <c r="L35" s="3">
        <v>1.8510367169434199E-3</v>
      </c>
      <c r="M35" s="3">
        <v>0.35585231527366301</v>
      </c>
    </row>
    <row r="36" spans="1:13" x14ac:dyDescent="0.25">
      <c r="A36" s="3" t="s">
        <v>413</v>
      </c>
      <c r="B36" s="3" t="s">
        <v>482</v>
      </c>
      <c r="C36" s="3">
        <v>7</v>
      </c>
      <c r="D36" s="3">
        <v>5.4263565891472796</v>
      </c>
      <c r="E36" s="17">
        <v>3.0357752235812699E-4</v>
      </c>
      <c r="F36" s="3" t="s">
        <v>483</v>
      </c>
      <c r="G36" s="3">
        <v>104</v>
      </c>
      <c r="H36" s="3">
        <v>62</v>
      </c>
      <c r="I36" s="3">
        <v>6879</v>
      </c>
      <c r="J36" s="3">
        <v>7.4678970223325001</v>
      </c>
      <c r="K36" s="3">
        <v>6.4046934326112706E-2</v>
      </c>
      <c r="L36" s="3">
        <v>1.94486944075522E-3</v>
      </c>
      <c r="M36" s="3">
        <v>0.38518264618951897</v>
      </c>
    </row>
    <row r="37" spans="1:13" x14ac:dyDescent="0.25">
      <c r="A37" s="3" t="s">
        <v>413</v>
      </c>
      <c r="B37" s="3" t="s">
        <v>484</v>
      </c>
      <c r="C37" s="3">
        <v>7</v>
      </c>
      <c r="D37" s="3">
        <v>5.4263565891472796</v>
      </c>
      <c r="E37" s="17">
        <v>3.6141438826688301E-4</v>
      </c>
      <c r="F37" s="3" t="s">
        <v>485</v>
      </c>
      <c r="G37" s="3">
        <v>104</v>
      </c>
      <c r="H37" s="3">
        <v>64</v>
      </c>
      <c r="I37" s="3">
        <v>6879</v>
      </c>
      <c r="J37" s="3">
        <v>7.2345252403846096</v>
      </c>
      <c r="K37" s="3">
        <v>7.5777631452414507E-2</v>
      </c>
      <c r="L37" s="3">
        <v>2.2489694898438699E-3</v>
      </c>
      <c r="M37" s="3">
        <v>0.45841152268624102</v>
      </c>
    </row>
    <row r="38" spans="1:13" x14ac:dyDescent="0.25">
      <c r="A38" s="3" t="s">
        <v>413</v>
      </c>
      <c r="B38" s="3" t="s">
        <v>486</v>
      </c>
      <c r="C38" s="3">
        <v>7</v>
      </c>
      <c r="D38" s="3">
        <v>5.4263565891472796</v>
      </c>
      <c r="E38" s="17">
        <v>3.93393547395287E-4</v>
      </c>
      <c r="F38" s="3" t="s">
        <v>473</v>
      </c>
      <c r="G38" s="3">
        <v>104</v>
      </c>
      <c r="H38" s="3">
        <v>65</v>
      </c>
      <c r="I38" s="3">
        <v>6879</v>
      </c>
      <c r="J38" s="3">
        <v>7.123224852071</v>
      </c>
      <c r="K38" s="3">
        <v>8.2200816300832896E-2</v>
      </c>
      <c r="L38" s="3">
        <v>2.37984883749087E-3</v>
      </c>
      <c r="M38" s="3">
        <v>0.49887993597184099</v>
      </c>
    </row>
    <row r="39" spans="1:13" x14ac:dyDescent="0.25">
      <c r="A39" s="3" t="s">
        <v>413</v>
      </c>
      <c r="B39" s="3" t="s">
        <v>487</v>
      </c>
      <c r="C39" s="3">
        <v>7</v>
      </c>
      <c r="D39" s="3">
        <v>5.4263565891472796</v>
      </c>
      <c r="E39" s="17">
        <v>4.2754446405094299E-4</v>
      </c>
      <c r="F39" s="3" t="s">
        <v>488</v>
      </c>
      <c r="G39" s="3">
        <v>104</v>
      </c>
      <c r="H39" s="3">
        <v>66</v>
      </c>
      <c r="I39" s="3">
        <v>6879</v>
      </c>
      <c r="J39" s="3">
        <v>7.0152972027971998</v>
      </c>
      <c r="K39" s="3">
        <v>8.9011152117823705E-2</v>
      </c>
      <c r="L39" s="3">
        <v>2.51641292809179E-3</v>
      </c>
      <c r="M39" s="3">
        <v>0.54207988862178202</v>
      </c>
    </row>
    <row r="40" spans="1:13" x14ac:dyDescent="0.25">
      <c r="A40" s="3" t="s">
        <v>413</v>
      </c>
      <c r="B40" s="3" t="s">
        <v>489</v>
      </c>
      <c r="C40" s="3">
        <v>12</v>
      </c>
      <c r="D40" s="3">
        <v>9.3023255813953494</v>
      </c>
      <c r="E40" s="17">
        <v>5.2553701601450501E-4</v>
      </c>
      <c r="F40" s="3" t="s">
        <v>490</v>
      </c>
      <c r="G40" s="3">
        <v>104</v>
      </c>
      <c r="H40" s="3">
        <v>226</v>
      </c>
      <c r="I40" s="3">
        <v>6879</v>
      </c>
      <c r="J40" s="3">
        <v>3.5120830496936599</v>
      </c>
      <c r="K40" s="3">
        <v>0.10827472781108199</v>
      </c>
      <c r="L40" s="3">
        <v>3.0111726838083401E-3</v>
      </c>
      <c r="M40" s="3">
        <v>0.66594180933282598</v>
      </c>
    </row>
    <row r="41" spans="1:13" x14ac:dyDescent="0.25">
      <c r="A41" s="3" t="s">
        <v>413</v>
      </c>
      <c r="B41" s="3" t="s">
        <v>491</v>
      </c>
      <c r="C41" s="3">
        <v>7</v>
      </c>
      <c r="D41" s="3">
        <v>5.4263565891472796</v>
      </c>
      <c r="E41" s="17">
        <v>5.4405361772107705E-4</v>
      </c>
      <c r="F41" s="3" t="s">
        <v>492</v>
      </c>
      <c r="G41" s="3">
        <v>104</v>
      </c>
      <c r="H41" s="3">
        <v>69</v>
      </c>
      <c r="I41" s="3">
        <v>6879</v>
      </c>
      <c r="J41" s="3">
        <v>6.7102842809364498</v>
      </c>
      <c r="K41" s="3">
        <v>0.111868946183782</v>
      </c>
      <c r="L41" s="3">
        <v>3.0373257532133602E-3</v>
      </c>
      <c r="M41" s="3">
        <v>0.68933069765992805</v>
      </c>
    </row>
    <row r="42" spans="1:13" x14ac:dyDescent="0.25">
      <c r="A42" s="3" t="s">
        <v>413</v>
      </c>
      <c r="B42" s="3" t="s">
        <v>493</v>
      </c>
      <c r="C42" s="3">
        <v>8</v>
      </c>
      <c r="D42" s="3">
        <v>6.2015503875968996</v>
      </c>
      <c r="E42" s="17">
        <v>6.6272997163249899E-4</v>
      </c>
      <c r="F42" s="3" t="s">
        <v>494</v>
      </c>
      <c r="G42" s="3">
        <v>104</v>
      </c>
      <c r="H42" s="3">
        <v>99</v>
      </c>
      <c r="I42" s="3">
        <v>6879</v>
      </c>
      <c r="J42" s="3">
        <v>5.34498834498834</v>
      </c>
      <c r="K42" s="3">
        <v>0.134565017910206</v>
      </c>
      <c r="L42" s="3">
        <v>3.6065564203171499E-3</v>
      </c>
      <c r="M42" s="3">
        <v>0.83911401644148897</v>
      </c>
    </row>
    <row r="43" spans="1:13" x14ac:dyDescent="0.25">
      <c r="A43" s="3" t="s">
        <v>413</v>
      </c>
      <c r="B43" s="3" t="s">
        <v>495</v>
      </c>
      <c r="C43" s="3">
        <v>9</v>
      </c>
      <c r="D43" s="3">
        <v>6.9767441860465098</v>
      </c>
      <c r="E43" s="17">
        <v>6.9233288878975299E-4</v>
      </c>
      <c r="F43" s="3" t="s">
        <v>496</v>
      </c>
      <c r="G43" s="3">
        <v>104</v>
      </c>
      <c r="H43" s="3">
        <v>130</v>
      </c>
      <c r="I43" s="3">
        <v>6879</v>
      </c>
      <c r="J43" s="3">
        <v>4.5792159763313602</v>
      </c>
      <c r="K43" s="3">
        <v>0.14013582675012301</v>
      </c>
      <c r="L43" s="3">
        <v>3.6756875802184102E-3</v>
      </c>
      <c r="M43" s="3">
        <v>0.87644388205788604</v>
      </c>
    </row>
    <row r="44" spans="1:13" x14ac:dyDescent="0.25">
      <c r="A44" s="3" t="s">
        <v>413</v>
      </c>
      <c r="B44" s="3" t="s">
        <v>497</v>
      </c>
      <c r="C44" s="3">
        <v>6</v>
      </c>
      <c r="D44" s="3">
        <v>4.6511627906976702</v>
      </c>
      <c r="E44" s="3">
        <v>1.01524009170324E-3</v>
      </c>
      <c r="F44" s="3" t="s">
        <v>498</v>
      </c>
      <c r="G44" s="3">
        <v>104</v>
      </c>
      <c r="H44" s="3">
        <v>52</v>
      </c>
      <c r="I44" s="3">
        <v>6879</v>
      </c>
      <c r="J44" s="3">
        <v>7.6320266272189299</v>
      </c>
      <c r="K44" s="3">
        <v>0.19863180129751401</v>
      </c>
      <c r="L44" s="3">
        <v>5.25838232956521E-3</v>
      </c>
      <c r="M44" s="3">
        <v>1.28279624033994</v>
      </c>
    </row>
    <row r="45" spans="1:13" x14ac:dyDescent="0.25">
      <c r="A45" s="3" t="s">
        <v>413</v>
      </c>
      <c r="B45" s="3" t="s">
        <v>499</v>
      </c>
      <c r="C45" s="3">
        <v>13</v>
      </c>
      <c r="D45" s="3">
        <v>10.077519379844899</v>
      </c>
      <c r="E45" s="3">
        <v>1.0942967606673601E-3</v>
      </c>
      <c r="F45" s="3" t="s">
        <v>500</v>
      </c>
      <c r="G45" s="3">
        <v>104</v>
      </c>
      <c r="H45" s="3">
        <v>286</v>
      </c>
      <c r="I45" s="3">
        <v>6879</v>
      </c>
      <c r="J45" s="3">
        <v>3.0065559440559402</v>
      </c>
      <c r="K45" s="3">
        <v>0.21233886633490701</v>
      </c>
      <c r="L45" s="3">
        <v>5.53549019105981E-3</v>
      </c>
      <c r="M45" s="3">
        <v>1.3820484519918601</v>
      </c>
    </row>
    <row r="46" spans="1:13" x14ac:dyDescent="0.25">
      <c r="A46" s="3" t="s">
        <v>413</v>
      </c>
      <c r="B46" s="3" t="s">
        <v>501</v>
      </c>
      <c r="C46" s="3">
        <v>8</v>
      </c>
      <c r="D46" s="3">
        <v>6.2015503875968996</v>
      </c>
      <c r="E46" s="3">
        <v>1.2389165660503E-3</v>
      </c>
      <c r="F46" s="3" t="s">
        <v>502</v>
      </c>
      <c r="G46" s="3">
        <v>104</v>
      </c>
      <c r="H46" s="3">
        <v>110</v>
      </c>
      <c r="I46" s="3">
        <v>6879</v>
      </c>
      <c r="J46" s="3">
        <v>4.8104895104895098</v>
      </c>
      <c r="K46" s="3">
        <v>0.236812284764193</v>
      </c>
      <c r="L46" s="3">
        <v>6.1232500083239199E-3</v>
      </c>
      <c r="M46" s="3">
        <v>1.5633744425799501</v>
      </c>
    </row>
    <row r="47" spans="1:13" x14ac:dyDescent="0.25">
      <c r="A47" s="3" t="s">
        <v>413</v>
      </c>
      <c r="B47" s="3" t="s">
        <v>503</v>
      </c>
      <c r="C47" s="3">
        <v>8</v>
      </c>
      <c r="D47" s="3">
        <v>6.2015503875968996</v>
      </c>
      <c r="E47" s="3">
        <v>1.3063028075730699E-3</v>
      </c>
      <c r="F47" s="3" t="s">
        <v>504</v>
      </c>
      <c r="G47" s="3">
        <v>104</v>
      </c>
      <c r="H47" s="3">
        <v>111</v>
      </c>
      <c r="I47" s="3">
        <v>6879</v>
      </c>
      <c r="J47" s="3">
        <v>4.76715176715176</v>
      </c>
      <c r="K47" s="3">
        <v>0.24795579591919401</v>
      </c>
      <c r="L47" s="3">
        <v>6.3124406314347603E-3</v>
      </c>
      <c r="M47" s="3">
        <v>1.6477591415285</v>
      </c>
    </row>
    <row r="48" spans="1:13" x14ac:dyDescent="0.25">
      <c r="A48" s="3" t="s">
        <v>413</v>
      </c>
      <c r="B48" s="3" t="s">
        <v>505</v>
      </c>
      <c r="C48" s="3">
        <v>12</v>
      </c>
      <c r="D48" s="3">
        <v>9.3023255813953494</v>
      </c>
      <c r="E48" s="3">
        <v>1.37896409307597E-3</v>
      </c>
      <c r="F48" s="3" t="s">
        <v>506</v>
      </c>
      <c r="G48" s="3">
        <v>104</v>
      </c>
      <c r="H48" s="3">
        <v>254</v>
      </c>
      <c r="I48" s="3">
        <v>6879</v>
      </c>
      <c r="J48" s="3">
        <v>3.12492428831011</v>
      </c>
      <c r="K48" s="3">
        <v>0.25979020862588997</v>
      </c>
      <c r="L48" s="3">
        <v>6.5182640241142602E-3</v>
      </c>
      <c r="M48" s="3">
        <v>1.7386748548792199</v>
      </c>
    </row>
    <row r="49" spans="1:13" x14ac:dyDescent="0.25">
      <c r="A49" s="3" t="s">
        <v>413</v>
      </c>
      <c r="B49" s="3" t="s">
        <v>507</v>
      </c>
      <c r="C49" s="3">
        <v>8</v>
      </c>
      <c r="D49" s="3">
        <v>6.2015503875968996</v>
      </c>
      <c r="E49" s="3">
        <v>1.60507733949908E-3</v>
      </c>
      <c r="F49" s="3" t="s">
        <v>508</v>
      </c>
      <c r="G49" s="3">
        <v>104</v>
      </c>
      <c r="H49" s="3">
        <v>115</v>
      </c>
      <c r="I49" s="3">
        <v>6879</v>
      </c>
      <c r="J49" s="3">
        <v>4.6013377926421404</v>
      </c>
      <c r="K49" s="3">
        <v>0.29544436132511098</v>
      </c>
      <c r="L49" s="3">
        <v>7.4231195112505199E-3</v>
      </c>
      <c r="M49" s="3">
        <v>2.0210985550056502</v>
      </c>
    </row>
    <row r="50" spans="1:13" x14ac:dyDescent="0.25">
      <c r="A50" s="3" t="s">
        <v>413</v>
      </c>
      <c r="B50" s="3" t="s">
        <v>509</v>
      </c>
      <c r="C50" s="3">
        <v>7</v>
      </c>
      <c r="D50" s="3">
        <v>5.4263565891472796</v>
      </c>
      <c r="E50" s="3">
        <v>1.6371716638214301E-3</v>
      </c>
      <c r="F50" s="3" t="s">
        <v>510</v>
      </c>
      <c r="G50" s="3">
        <v>104</v>
      </c>
      <c r="H50" s="3">
        <v>85</v>
      </c>
      <c r="I50" s="3">
        <v>6879</v>
      </c>
      <c r="J50" s="3">
        <v>5.4471719457013501</v>
      </c>
      <c r="K50" s="3">
        <v>0.30036457291616703</v>
      </c>
      <c r="L50" s="3">
        <v>7.41396119885495E-3</v>
      </c>
      <c r="M50" s="3">
        <v>2.0611248715235</v>
      </c>
    </row>
    <row r="51" spans="1:13" x14ac:dyDescent="0.25">
      <c r="A51" s="3" t="s">
        <v>413</v>
      </c>
      <c r="B51" s="3" t="s">
        <v>511</v>
      </c>
      <c r="C51" s="3">
        <v>7</v>
      </c>
      <c r="D51" s="3">
        <v>5.4263565891472796</v>
      </c>
      <c r="E51" s="3">
        <v>1.6371716638214301E-3</v>
      </c>
      <c r="F51" s="3" t="s">
        <v>512</v>
      </c>
      <c r="G51" s="3">
        <v>104</v>
      </c>
      <c r="H51" s="3">
        <v>85</v>
      </c>
      <c r="I51" s="3">
        <v>6879</v>
      </c>
      <c r="J51" s="3">
        <v>5.4471719457013501</v>
      </c>
      <c r="K51" s="3">
        <v>0.30036457291616703</v>
      </c>
      <c r="L51" s="3">
        <v>7.41396119885495E-3</v>
      </c>
      <c r="M51" s="3">
        <v>2.0611248715235</v>
      </c>
    </row>
    <row r="52" spans="1:13" x14ac:dyDescent="0.25">
      <c r="A52" s="3" t="s">
        <v>413</v>
      </c>
      <c r="B52" s="3" t="s">
        <v>513</v>
      </c>
      <c r="C52" s="3">
        <v>6</v>
      </c>
      <c r="D52" s="3">
        <v>4.6511627906976702</v>
      </c>
      <c r="E52" s="3">
        <v>1.66752280262952E-3</v>
      </c>
      <c r="F52" s="3" t="s">
        <v>514</v>
      </c>
      <c r="G52" s="3">
        <v>104</v>
      </c>
      <c r="H52" s="3">
        <v>58</v>
      </c>
      <c r="I52" s="3">
        <v>6879</v>
      </c>
      <c r="J52" s="3">
        <v>6.84250663129973</v>
      </c>
      <c r="K52" s="3">
        <v>0.30498607472700101</v>
      </c>
      <c r="L52" s="3">
        <v>7.3974703180591499E-3</v>
      </c>
      <c r="M52" s="3">
        <v>2.0989633202734201</v>
      </c>
    </row>
    <row r="53" spans="1:13" x14ac:dyDescent="0.25">
      <c r="A53" s="3" t="s">
        <v>413</v>
      </c>
      <c r="B53" s="3" t="s">
        <v>515</v>
      </c>
      <c r="C53" s="3">
        <v>8</v>
      </c>
      <c r="D53" s="3">
        <v>6.2015503875968996</v>
      </c>
      <c r="E53" s="3">
        <v>2.0506757105342799E-3</v>
      </c>
      <c r="F53" s="3" t="s">
        <v>516</v>
      </c>
      <c r="G53" s="3">
        <v>104</v>
      </c>
      <c r="H53" s="3">
        <v>120</v>
      </c>
      <c r="I53" s="3">
        <v>6879</v>
      </c>
      <c r="J53" s="3">
        <v>4.4096153846153801</v>
      </c>
      <c r="K53" s="3">
        <v>0.36077981534858999</v>
      </c>
      <c r="L53" s="3">
        <v>8.9101929861925503E-3</v>
      </c>
      <c r="M53" s="3">
        <v>2.5754792508756998</v>
      </c>
    </row>
    <row r="54" spans="1:13" x14ac:dyDescent="0.25">
      <c r="A54" s="3" t="s">
        <v>413</v>
      </c>
      <c r="B54" s="3" t="s">
        <v>517</v>
      </c>
      <c r="C54" s="3">
        <v>6</v>
      </c>
      <c r="D54" s="3">
        <v>4.6511627906976702</v>
      </c>
      <c r="E54" s="3">
        <v>2.0897677440442101E-3</v>
      </c>
      <c r="F54" s="3" t="s">
        <v>518</v>
      </c>
      <c r="G54" s="3">
        <v>104</v>
      </c>
      <c r="H54" s="3">
        <v>61</v>
      </c>
      <c r="I54" s="3">
        <v>6879</v>
      </c>
      <c r="J54" s="3">
        <v>6.5059899117276103</v>
      </c>
      <c r="K54" s="3">
        <v>0.36621534904289399</v>
      </c>
      <c r="L54" s="3">
        <v>8.9022179133926294E-3</v>
      </c>
      <c r="M54" s="3">
        <v>2.62397652972883</v>
      </c>
    </row>
    <row r="55" spans="1:13" x14ac:dyDescent="0.25">
      <c r="A55" s="3" t="s">
        <v>413</v>
      </c>
      <c r="B55" s="3" t="s">
        <v>519</v>
      </c>
      <c r="C55" s="3">
        <v>6</v>
      </c>
      <c r="D55" s="3">
        <v>4.6511627906976702</v>
      </c>
      <c r="E55" s="3">
        <v>2.2464510968311199E-3</v>
      </c>
      <c r="F55" s="3" t="s">
        <v>520</v>
      </c>
      <c r="G55" s="3">
        <v>104</v>
      </c>
      <c r="H55" s="3">
        <v>62</v>
      </c>
      <c r="I55" s="3">
        <v>6879</v>
      </c>
      <c r="J55" s="3">
        <v>6.4010545905707197</v>
      </c>
      <c r="K55" s="3">
        <v>0.38754342524983698</v>
      </c>
      <c r="L55" s="3">
        <v>9.3841003306890294E-3</v>
      </c>
      <c r="M55" s="3">
        <v>2.8181335573969899</v>
      </c>
    </row>
    <row r="56" spans="1:13" x14ac:dyDescent="0.25">
      <c r="A56" s="3" t="s">
        <v>413</v>
      </c>
      <c r="B56" s="3" t="s">
        <v>521</v>
      </c>
      <c r="C56" s="3">
        <v>7</v>
      </c>
      <c r="D56" s="3">
        <v>5.4263565891472796</v>
      </c>
      <c r="E56" s="3">
        <v>2.32168462609538E-3</v>
      </c>
      <c r="F56" s="3" t="s">
        <v>522</v>
      </c>
      <c r="G56" s="3">
        <v>104</v>
      </c>
      <c r="H56" s="3">
        <v>91</v>
      </c>
      <c r="I56" s="3">
        <v>6879</v>
      </c>
      <c r="J56" s="3">
        <v>5.0880177514792804</v>
      </c>
      <c r="K56" s="3">
        <v>0.39752896736065102</v>
      </c>
      <c r="L56" s="3">
        <v>9.5151155252762801E-3</v>
      </c>
      <c r="M56" s="3">
        <v>2.9112337509329</v>
      </c>
    </row>
    <row r="57" spans="1:13" x14ac:dyDescent="0.25">
      <c r="A57" s="3" t="s">
        <v>413</v>
      </c>
      <c r="B57" s="3" t="s">
        <v>523</v>
      </c>
      <c r="C57" s="3">
        <v>6</v>
      </c>
      <c r="D57" s="3">
        <v>4.6511627906976702</v>
      </c>
      <c r="E57" s="3">
        <v>3.16103607782166E-3</v>
      </c>
      <c r="F57" s="3" t="s">
        <v>524</v>
      </c>
      <c r="G57" s="3">
        <v>104</v>
      </c>
      <c r="H57" s="3">
        <v>67</v>
      </c>
      <c r="I57" s="3">
        <v>6879</v>
      </c>
      <c r="J57" s="3">
        <v>5.9233639494833499</v>
      </c>
      <c r="K57" s="3">
        <v>0.49852288708854298</v>
      </c>
      <c r="L57" s="3">
        <v>1.2700096064125499E-2</v>
      </c>
      <c r="M57" s="3">
        <v>3.9443590420850101</v>
      </c>
    </row>
    <row r="58" spans="1:13" x14ac:dyDescent="0.25">
      <c r="A58" s="3" t="s">
        <v>413</v>
      </c>
      <c r="B58" s="3" t="s">
        <v>525</v>
      </c>
      <c r="C58" s="3">
        <v>6</v>
      </c>
      <c r="D58" s="3">
        <v>4.6511627906976702</v>
      </c>
      <c r="E58" s="3">
        <v>3.5929436705202499E-3</v>
      </c>
      <c r="F58" s="3" t="s">
        <v>526</v>
      </c>
      <c r="G58" s="3">
        <v>104</v>
      </c>
      <c r="H58" s="3">
        <v>69</v>
      </c>
      <c r="I58" s="3">
        <v>6879</v>
      </c>
      <c r="J58" s="3">
        <v>5.7516722408026704</v>
      </c>
      <c r="K58" s="3">
        <v>0.54373076101714501</v>
      </c>
      <c r="L58" s="3">
        <v>1.41654793366563E-2</v>
      </c>
      <c r="M58" s="3">
        <v>4.4720214386468502</v>
      </c>
    </row>
    <row r="59" spans="1:13" x14ac:dyDescent="0.25">
      <c r="A59" s="3" t="s">
        <v>413</v>
      </c>
      <c r="B59" s="3" t="s">
        <v>527</v>
      </c>
      <c r="C59" s="3">
        <v>8</v>
      </c>
      <c r="D59" s="3">
        <v>6.2015503875968996</v>
      </c>
      <c r="E59" s="3">
        <v>3.66178656082444E-3</v>
      </c>
      <c r="F59" s="3" t="s">
        <v>528</v>
      </c>
      <c r="G59" s="3">
        <v>104</v>
      </c>
      <c r="H59" s="3">
        <v>133</v>
      </c>
      <c r="I59" s="3">
        <v>6879</v>
      </c>
      <c r="J59" s="3">
        <v>3.97860034702139</v>
      </c>
      <c r="K59" s="3">
        <v>0.550551765547169</v>
      </c>
      <c r="L59" s="3">
        <v>1.41794854716549E-2</v>
      </c>
      <c r="M59" s="3">
        <v>4.5558797536666003</v>
      </c>
    </row>
    <row r="60" spans="1:13" x14ac:dyDescent="0.25">
      <c r="A60" s="3" t="s">
        <v>413</v>
      </c>
      <c r="B60" s="3" t="s">
        <v>529</v>
      </c>
      <c r="C60" s="3">
        <v>7</v>
      </c>
      <c r="D60" s="3">
        <v>5.4263565891472796</v>
      </c>
      <c r="E60" s="3">
        <v>3.72715332378914E-3</v>
      </c>
      <c r="F60" s="3" t="s">
        <v>530</v>
      </c>
      <c r="G60" s="3">
        <v>104</v>
      </c>
      <c r="H60" s="3">
        <v>100</v>
      </c>
      <c r="I60" s="3">
        <v>6879</v>
      </c>
      <c r="J60" s="3">
        <v>4.63009615384615</v>
      </c>
      <c r="K60" s="3">
        <v>0.55693437835789605</v>
      </c>
      <c r="L60" s="3">
        <v>1.4179862862409401E-2</v>
      </c>
      <c r="M60" s="3">
        <v>4.6354409807185002</v>
      </c>
    </row>
    <row r="61" spans="1:13" x14ac:dyDescent="0.25">
      <c r="A61" s="3" t="s">
        <v>413</v>
      </c>
      <c r="B61" s="3" t="s">
        <v>531</v>
      </c>
      <c r="C61" s="3">
        <v>6</v>
      </c>
      <c r="D61" s="3">
        <v>4.6511627906976702</v>
      </c>
      <c r="E61" s="3">
        <v>3.8240986465611802E-3</v>
      </c>
      <c r="F61" s="3" t="s">
        <v>532</v>
      </c>
      <c r="G61" s="3">
        <v>104</v>
      </c>
      <c r="H61" s="3">
        <v>70</v>
      </c>
      <c r="I61" s="3">
        <v>6879</v>
      </c>
      <c r="J61" s="3">
        <v>5.6695054945054899</v>
      </c>
      <c r="K61" s="3">
        <v>0.56623465332737499</v>
      </c>
      <c r="L61" s="3">
        <v>1.4297692251748401E-2</v>
      </c>
      <c r="M61" s="3">
        <v>4.7533255792107996</v>
      </c>
    </row>
    <row r="62" spans="1:13" x14ac:dyDescent="0.25">
      <c r="A62" s="3" t="s">
        <v>413</v>
      </c>
      <c r="B62" s="3" t="s">
        <v>533</v>
      </c>
      <c r="C62" s="3">
        <v>10</v>
      </c>
      <c r="D62" s="3">
        <v>7.75193798449612</v>
      </c>
      <c r="E62" s="3">
        <v>4.0624248468320899E-3</v>
      </c>
      <c r="F62" s="3" t="s">
        <v>534</v>
      </c>
      <c r="G62" s="3">
        <v>104</v>
      </c>
      <c r="H62" s="3">
        <v>210</v>
      </c>
      <c r="I62" s="3">
        <v>6879</v>
      </c>
      <c r="J62" s="3">
        <v>3.1497252747252702</v>
      </c>
      <c r="K62" s="3">
        <v>0.58828024300620396</v>
      </c>
      <c r="L62" s="3">
        <v>1.4928338338697399E-2</v>
      </c>
      <c r="M62" s="3">
        <v>5.0425575025489504</v>
      </c>
    </row>
    <row r="63" spans="1:13" x14ac:dyDescent="0.25">
      <c r="A63" s="3" t="s">
        <v>413</v>
      </c>
      <c r="B63" s="3" t="s">
        <v>535</v>
      </c>
      <c r="C63" s="3">
        <v>6</v>
      </c>
      <c r="D63" s="3">
        <v>4.6511627906976702</v>
      </c>
      <c r="E63" s="3">
        <v>4.3181102728771202E-3</v>
      </c>
      <c r="F63" s="3" t="s">
        <v>536</v>
      </c>
      <c r="G63" s="3">
        <v>104</v>
      </c>
      <c r="H63" s="3">
        <v>72</v>
      </c>
      <c r="I63" s="3">
        <v>6879</v>
      </c>
      <c r="J63" s="3">
        <v>5.5120192307692299</v>
      </c>
      <c r="K63" s="3">
        <v>0.61069272285264498</v>
      </c>
      <c r="L63" s="3">
        <v>1.56001427990668E-2</v>
      </c>
      <c r="M63" s="3">
        <v>5.3519566106815599</v>
      </c>
    </row>
    <row r="64" spans="1:13" x14ac:dyDescent="0.25">
      <c r="A64" s="3" t="s">
        <v>413</v>
      </c>
      <c r="B64" s="3" t="s">
        <v>537</v>
      </c>
      <c r="C64" s="3">
        <v>5</v>
      </c>
      <c r="D64" s="3">
        <v>3.87596899224806</v>
      </c>
      <c r="E64" s="3">
        <v>4.41048796434874E-3</v>
      </c>
      <c r="F64" s="3" t="s">
        <v>538</v>
      </c>
      <c r="G64" s="3">
        <v>104</v>
      </c>
      <c r="H64" s="3">
        <v>45</v>
      </c>
      <c r="I64" s="3">
        <v>6879</v>
      </c>
      <c r="J64" s="3">
        <v>7.34935897435897</v>
      </c>
      <c r="K64" s="3">
        <v>0.61848798832854102</v>
      </c>
      <c r="L64" s="3">
        <v>1.5672816360162399E-2</v>
      </c>
      <c r="M64" s="3">
        <v>5.4635121529200097</v>
      </c>
    </row>
    <row r="65" spans="1:13" x14ac:dyDescent="0.25">
      <c r="A65" s="3" t="s">
        <v>413</v>
      </c>
      <c r="B65" s="3" t="s">
        <v>539</v>
      </c>
      <c r="C65" s="3">
        <v>9</v>
      </c>
      <c r="D65" s="3">
        <v>6.9767441860465098</v>
      </c>
      <c r="E65" s="3">
        <v>5.2136774472191097E-3</v>
      </c>
      <c r="F65" s="3" t="s">
        <v>540</v>
      </c>
      <c r="G65" s="3">
        <v>104</v>
      </c>
      <c r="H65" s="3">
        <v>179</v>
      </c>
      <c r="I65" s="3">
        <v>6879</v>
      </c>
      <c r="J65" s="3">
        <v>3.3256875805758401</v>
      </c>
      <c r="K65" s="3">
        <v>0.68003859742886896</v>
      </c>
      <c r="L65" s="3">
        <v>1.8212037288606601E-2</v>
      </c>
      <c r="M65" s="3">
        <v>6.4283529198556204</v>
      </c>
    </row>
    <row r="66" spans="1:13" x14ac:dyDescent="0.25">
      <c r="A66" s="3" t="s">
        <v>413</v>
      </c>
      <c r="B66" s="3" t="s">
        <v>541</v>
      </c>
      <c r="C66" s="3">
        <v>8</v>
      </c>
      <c r="D66" s="3">
        <v>6.2015503875968996</v>
      </c>
      <c r="E66" s="3">
        <v>5.8744684801061301E-3</v>
      </c>
      <c r="F66" s="3" t="s">
        <v>542</v>
      </c>
      <c r="G66" s="3">
        <v>104</v>
      </c>
      <c r="H66" s="3">
        <v>145</v>
      </c>
      <c r="I66" s="3">
        <v>6879</v>
      </c>
      <c r="J66" s="3">
        <v>3.6493368700265201</v>
      </c>
      <c r="K66" s="3">
        <v>0.72318626825999499</v>
      </c>
      <c r="L66" s="3">
        <v>2.0181048176570598E-2</v>
      </c>
      <c r="M66" s="3">
        <v>7.2153245932902896</v>
      </c>
    </row>
    <row r="67" spans="1:13" x14ac:dyDescent="0.25">
      <c r="A67" s="3" t="s">
        <v>413</v>
      </c>
      <c r="B67" s="3" t="s">
        <v>543</v>
      </c>
      <c r="C67" s="3">
        <v>4</v>
      </c>
      <c r="D67" s="3">
        <v>3.1007751937984498</v>
      </c>
      <c r="E67" s="3">
        <v>6.6002965967052601E-3</v>
      </c>
      <c r="F67" s="3" t="s">
        <v>544</v>
      </c>
      <c r="G67" s="3">
        <v>104</v>
      </c>
      <c r="H67" s="3">
        <v>26</v>
      </c>
      <c r="I67" s="3">
        <v>6879</v>
      </c>
      <c r="J67" s="3">
        <v>10.1760355029585</v>
      </c>
      <c r="K67" s="3">
        <v>0.76393170329561599</v>
      </c>
      <c r="L67" s="3">
        <v>2.2304281047062901E-2</v>
      </c>
      <c r="M67" s="3">
        <v>8.0727216103309303</v>
      </c>
    </row>
    <row r="68" spans="1:13" x14ac:dyDescent="0.25">
      <c r="A68" s="3" t="s">
        <v>413</v>
      </c>
      <c r="B68" s="3" t="s">
        <v>545</v>
      </c>
      <c r="C68" s="3">
        <v>7</v>
      </c>
      <c r="D68" s="3">
        <v>5.4263565891472796</v>
      </c>
      <c r="E68" s="3">
        <v>7.9796716047219295E-3</v>
      </c>
      <c r="F68" s="3" t="s">
        <v>546</v>
      </c>
      <c r="G68" s="3">
        <v>104</v>
      </c>
      <c r="H68" s="3">
        <v>117</v>
      </c>
      <c r="I68" s="3">
        <v>6879</v>
      </c>
      <c r="J68" s="3">
        <v>3.95734714003944</v>
      </c>
      <c r="K68" s="3">
        <v>0.82562482921153801</v>
      </c>
      <c r="L68" s="3">
        <v>2.6512155583268499E-2</v>
      </c>
      <c r="M68" s="3">
        <v>9.6820469078181706</v>
      </c>
    </row>
    <row r="69" spans="1:13" x14ac:dyDescent="0.25">
      <c r="A69" s="3" t="s">
        <v>413</v>
      </c>
      <c r="B69" s="3" t="s">
        <v>547</v>
      </c>
      <c r="C69" s="3">
        <v>6</v>
      </c>
      <c r="D69" s="3">
        <v>4.6511627906976702</v>
      </c>
      <c r="E69" s="3">
        <v>8.2770996517725504E-3</v>
      </c>
      <c r="F69" s="3" t="s">
        <v>548</v>
      </c>
      <c r="G69" s="3">
        <v>104</v>
      </c>
      <c r="H69" s="3">
        <v>84</v>
      </c>
      <c r="I69" s="3">
        <v>6879</v>
      </c>
      <c r="J69" s="3">
        <v>4.7245879120879097</v>
      </c>
      <c r="K69" s="3">
        <v>0.83665925822286003</v>
      </c>
      <c r="L69" s="3">
        <v>2.70798686879863E-2</v>
      </c>
      <c r="M69" s="3">
        <v>10.0256381492387</v>
      </c>
    </row>
    <row r="70" spans="1:13" x14ac:dyDescent="0.25">
      <c r="A70" s="3" t="s">
        <v>413</v>
      </c>
      <c r="B70" s="3" t="s">
        <v>549</v>
      </c>
      <c r="C70" s="3">
        <v>9</v>
      </c>
      <c r="D70" s="3">
        <v>6.9767441860465098</v>
      </c>
      <c r="E70" s="3">
        <v>9.4084693050089496E-3</v>
      </c>
      <c r="F70" s="3" t="s">
        <v>550</v>
      </c>
      <c r="G70" s="3">
        <v>104</v>
      </c>
      <c r="H70" s="3">
        <v>198</v>
      </c>
      <c r="I70" s="3">
        <v>6879</v>
      </c>
      <c r="J70" s="3">
        <v>3.0065559440559402</v>
      </c>
      <c r="K70" s="3">
        <v>0.87264233118440104</v>
      </c>
      <c r="L70" s="3">
        <v>3.0289349233621001E-2</v>
      </c>
      <c r="M70" s="3">
        <v>11.321632170003401</v>
      </c>
    </row>
    <row r="71" spans="1:13" x14ac:dyDescent="0.25">
      <c r="A71" s="3" t="s">
        <v>413</v>
      </c>
      <c r="B71" s="3" t="s">
        <v>551</v>
      </c>
      <c r="C71" s="3">
        <v>6</v>
      </c>
      <c r="D71" s="3">
        <v>4.6511627906976702</v>
      </c>
      <c r="E71" s="3">
        <v>9.5649528277022104E-3</v>
      </c>
      <c r="F71" s="3" t="s">
        <v>552</v>
      </c>
      <c r="G71" s="3">
        <v>104</v>
      </c>
      <c r="H71" s="3">
        <v>87</v>
      </c>
      <c r="I71" s="3">
        <v>6879</v>
      </c>
      <c r="J71" s="3">
        <v>4.5616710875331501</v>
      </c>
      <c r="K71" s="3">
        <v>0.87695387483292397</v>
      </c>
      <c r="L71" s="3">
        <v>3.0341863082782E-2</v>
      </c>
      <c r="M71" s="3">
        <v>11.4995252102206</v>
      </c>
    </row>
    <row r="72" spans="1:13" x14ac:dyDescent="0.25">
      <c r="A72" s="3" t="s">
        <v>413</v>
      </c>
      <c r="B72" s="3" t="s">
        <v>553</v>
      </c>
      <c r="C72" s="3">
        <v>5</v>
      </c>
      <c r="D72" s="3">
        <v>3.87596899224806</v>
      </c>
      <c r="E72" s="3">
        <v>9.5938578182581408E-3</v>
      </c>
      <c r="F72" s="3" t="s">
        <v>554</v>
      </c>
      <c r="G72" s="3">
        <v>104</v>
      </c>
      <c r="H72" s="3">
        <v>56</v>
      </c>
      <c r="I72" s="3">
        <v>6879</v>
      </c>
      <c r="J72" s="3">
        <v>5.9057348901098896</v>
      </c>
      <c r="K72" s="3">
        <v>0.87773423805957895</v>
      </c>
      <c r="L72" s="3">
        <v>2.9998213377359601E-2</v>
      </c>
      <c r="M72" s="3">
        <v>11.5323488811795</v>
      </c>
    </row>
    <row r="73" spans="1:13" x14ac:dyDescent="0.25">
      <c r="A73" s="3" t="s">
        <v>413</v>
      </c>
      <c r="B73" s="3" t="s">
        <v>555</v>
      </c>
      <c r="C73" s="3">
        <v>7</v>
      </c>
      <c r="D73" s="3">
        <v>5.4263565891472796</v>
      </c>
      <c r="E73" s="3">
        <v>9.7156930265624199E-3</v>
      </c>
      <c r="F73" s="3" t="s">
        <v>556</v>
      </c>
      <c r="G73" s="3">
        <v>104</v>
      </c>
      <c r="H73" s="3">
        <v>122</v>
      </c>
      <c r="I73" s="3">
        <v>6879</v>
      </c>
      <c r="J73" s="3">
        <v>3.7951607818411</v>
      </c>
      <c r="K73" s="3">
        <v>0.88096970445298195</v>
      </c>
      <c r="L73" s="3">
        <v>2.9947794718295201E-2</v>
      </c>
      <c r="M73" s="3">
        <v>11.670578183235801</v>
      </c>
    </row>
    <row r="74" spans="1:13" x14ac:dyDescent="0.25">
      <c r="A74" s="3" t="s">
        <v>413</v>
      </c>
      <c r="B74" s="3" t="s">
        <v>557</v>
      </c>
      <c r="C74" s="3">
        <v>7</v>
      </c>
      <c r="D74" s="3">
        <v>5.4263565891472796</v>
      </c>
      <c r="E74" s="3">
        <v>9.7156930265624199E-3</v>
      </c>
      <c r="F74" s="3" t="s">
        <v>558</v>
      </c>
      <c r="G74" s="3">
        <v>104</v>
      </c>
      <c r="H74" s="3">
        <v>122</v>
      </c>
      <c r="I74" s="3">
        <v>6879</v>
      </c>
      <c r="J74" s="3">
        <v>3.7951607818411</v>
      </c>
      <c r="K74" s="3">
        <v>0.88096970445298195</v>
      </c>
      <c r="L74" s="3">
        <v>2.9947794718295201E-2</v>
      </c>
      <c r="M74" s="3">
        <v>11.670578183235801</v>
      </c>
    </row>
    <row r="75" spans="1:13" x14ac:dyDescent="0.25">
      <c r="A75" s="3" t="s">
        <v>413</v>
      </c>
      <c r="B75" s="3" t="s">
        <v>559</v>
      </c>
      <c r="C75" s="3">
        <v>6</v>
      </c>
      <c r="D75" s="3">
        <v>4.6511627906976702</v>
      </c>
      <c r="E75" s="3">
        <v>1.00232740341775E-2</v>
      </c>
      <c r="F75" s="3" t="s">
        <v>560</v>
      </c>
      <c r="G75" s="3">
        <v>104</v>
      </c>
      <c r="H75" s="3">
        <v>88</v>
      </c>
      <c r="I75" s="3">
        <v>6879</v>
      </c>
      <c r="J75" s="3">
        <v>4.5098339160839096</v>
      </c>
      <c r="K75" s="3">
        <v>0.88876367264299905</v>
      </c>
      <c r="L75" s="3">
        <v>3.0457493462554799E-2</v>
      </c>
      <c r="M75" s="3">
        <v>12.0186623419526</v>
      </c>
    </row>
    <row r="76" spans="1:13" x14ac:dyDescent="0.25">
      <c r="A76" s="3" t="s">
        <v>413</v>
      </c>
      <c r="B76" s="3" t="s">
        <v>561</v>
      </c>
      <c r="C76" s="3">
        <v>7</v>
      </c>
      <c r="D76" s="3">
        <v>5.4263565891472796</v>
      </c>
      <c r="E76" s="3">
        <v>1.2136729654850501E-2</v>
      </c>
      <c r="F76" s="3" t="s">
        <v>562</v>
      </c>
      <c r="G76" s="3">
        <v>104</v>
      </c>
      <c r="H76" s="3">
        <v>128</v>
      </c>
      <c r="I76" s="3">
        <v>6879</v>
      </c>
      <c r="J76" s="3">
        <v>3.6172626201922999</v>
      </c>
      <c r="K76" s="3">
        <v>0.93019110841365205</v>
      </c>
      <c r="L76" s="3">
        <v>3.6297013726122498E-2</v>
      </c>
      <c r="M76" s="3">
        <v>14.3764587110602</v>
      </c>
    </row>
    <row r="77" spans="1:13" x14ac:dyDescent="0.25">
      <c r="A77" s="3" t="s">
        <v>413</v>
      </c>
      <c r="B77" s="3" t="s">
        <v>563</v>
      </c>
      <c r="C77" s="3">
        <v>8</v>
      </c>
      <c r="D77" s="3">
        <v>6.2015503875968996</v>
      </c>
      <c r="E77" s="3">
        <v>1.23419996083478E-2</v>
      </c>
      <c r="F77" s="3" t="s">
        <v>564</v>
      </c>
      <c r="G77" s="3">
        <v>104</v>
      </c>
      <c r="H77" s="3">
        <v>167</v>
      </c>
      <c r="I77" s="3">
        <v>6879</v>
      </c>
      <c r="J77" s="3">
        <v>3.1685859051128502</v>
      </c>
      <c r="K77" s="3">
        <v>0.93328311600604896</v>
      </c>
      <c r="L77" s="3">
        <v>3.6406990999917399E-2</v>
      </c>
      <c r="M77" s="3">
        <v>14.602330675537599</v>
      </c>
    </row>
    <row r="78" spans="1:13" x14ac:dyDescent="0.25">
      <c r="A78" s="3" t="s">
        <v>413</v>
      </c>
      <c r="B78" s="3" t="s">
        <v>565</v>
      </c>
      <c r="C78" s="3">
        <v>10</v>
      </c>
      <c r="D78" s="3">
        <v>7.75193798449612</v>
      </c>
      <c r="E78" s="3">
        <v>1.31897399117564E-2</v>
      </c>
      <c r="F78" s="3" t="s">
        <v>566</v>
      </c>
      <c r="G78" s="3">
        <v>104</v>
      </c>
      <c r="H78" s="3">
        <v>253</v>
      </c>
      <c r="I78" s="3">
        <v>6879</v>
      </c>
      <c r="J78" s="3">
        <v>2.6143964730921199</v>
      </c>
      <c r="K78" s="3">
        <v>0.94467300623959904</v>
      </c>
      <c r="L78" s="3">
        <v>3.8359682535793999E-2</v>
      </c>
      <c r="M78" s="3">
        <v>15.5293519566426</v>
      </c>
    </row>
    <row r="79" spans="1:13" x14ac:dyDescent="0.25">
      <c r="A79" s="3" t="s">
        <v>413</v>
      </c>
      <c r="B79" s="3" t="s">
        <v>567</v>
      </c>
      <c r="C79" s="3">
        <v>8</v>
      </c>
      <c r="D79" s="3">
        <v>6.2015503875968996</v>
      </c>
      <c r="E79" s="3">
        <v>1.6556627980694301E-2</v>
      </c>
      <c r="F79" s="3" t="s">
        <v>568</v>
      </c>
      <c r="G79" s="3">
        <v>104</v>
      </c>
      <c r="H79" s="3">
        <v>177</v>
      </c>
      <c r="I79" s="3">
        <v>6879</v>
      </c>
      <c r="J79" s="3">
        <v>2.9895697522816098</v>
      </c>
      <c r="K79" s="3">
        <v>0.97373605362767202</v>
      </c>
      <c r="L79" s="3">
        <v>4.73688030394687E-2</v>
      </c>
      <c r="M79" s="3">
        <v>19.120329092321899</v>
      </c>
    </row>
    <row r="80" spans="1:13" x14ac:dyDescent="0.25">
      <c r="A80" s="3" t="s">
        <v>413</v>
      </c>
      <c r="B80" s="3" t="s">
        <v>569</v>
      </c>
      <c r="C80" s="3">
        <v>6</v>
      </c>
      <c r="D80" s="3">
        <v>4.6511627906976702</v>
      </c>
      <c r="E80" s="3">
        <v>1.6745970633916901E-2</v>
      </c>
      <c r="F80" s="3" t="s">
        <v>570</v>
      </c>
      <c r="G80" s="3">
        <v>104</v>
      </c>
      <c r="H80" s="3">
        <v>100</v>
      </c>
      <c r="I80" s="3">
        <v>6879</v>
      </c>
      <c r="J80" s="3">
        <v>3.9686538461538401</v>
      </c>
      <c r="K80" s="3">
        <v>0.974815682213934</v>
      </c>
      <c r="L80" s="3">
        <v>4.7286675241319499E-2</v>
      </c>
      <c r="M80" s="3">
        <v>19.3180341926283</v>
      </c>
    </row>
    <row r="81" spans="1:13" x14ac:dyDescent="0.25">
      <c r="A81" s="3" t="s">
        <v>413</v>
      </c>
      <c r="B81" s="3" t="s">
        <v>571</v>
      </c>
      <c r="C81" s="3">
        <v>5</v>
      </c>
      <c r="D81" s="3">
        <v>3.87596899224806</v>
      </c>
      <c r="E81" s="3">
        <v>1.6811052152021898E-2</v>
      </c>
      <c r="F81" s="3" t="s">
        <v>572</v>
      </c>
      <c r="G81" s="3">
        <v>104</v>
      </c>
      <c r="H81" s="3">
        <v>66</v>
      </c>
      <c r="I81" s="3">
        <v>6879</v>
      </c>
      <c r="J81" s="3">
        <v>5.0109265734265698</v>
      </c>
      <c r="K81" s="3">
        <v>0.97517647957835396</v>
      </c>
      <c r="L81" s="3">
        <v>4.6865763230942298E-2</v>
      </c>
      <c r="M81" s="3">
        <v>19.385887189045398</v>
      </c>
    </row>
    <row r="82" spans="1:13" x14ac:dyDescent="0.25">
      <c r="A82" s="3" t="s">
        <v>413</v>
      </c>
      <c r="B82" s="3" t="s">
        <v>573</v>
      </c>
      <c r="C82" s="3">
        <v>7</v>
      </c>
      <c r="D82" s="3">
        <v>5.4263565891472796</v>
      </c>
      <c r="E82" s="3">
        <v>1.7070845335125401E-2</v>
      </c>
      <c r="F82" s="3" t="s">
        <v>574</v>
      </c>
      <c r="G82" s="3">
        <v>104</v>
      </c>
      <c r="H82" s="3">
        <v>138</v>
      </c>
      <c r="I82" s="3">
        <v>6879</v>
      </c>
      <c r="J82" s="3">
        <v>3.35514214046822</v>
      </c>
      <c r="K82" s="3">
        <v>0.97656616987093503</v>
      </c>
      <c r="L82" s="3">
        <v>4.6983203753491298E-2</v>
      </c>
      <c r="M82" s="3">
        <v>19.656220118607699</v>
      </c>
    </row>
    <row r="83" spans="1:13" x14ac:dyDescent="0.25">
      <c r="A83" s="3" t="s">
        <v>413</v>
      </c>
      <c r="B83" s="3" t="s">
        <v>575</v>
      </c>
      <c r="C83" s="3">
        <v>5</v>
      </c>
      <c r="D83" s="3">
        <v>3.87596899224806</v>
      </c>
      <c r="E83" s="3">
        <v>1.7677719839352499E-2</v>
      </c>
      <c r="F83" s="3" t="s">
        <v>576</v>
      </c>
      <c r="G83" s="3">
        <v>104</v>
      </c>
      <c r="H83" s="3">
        <v>67</v>
      </c>
      <c r="I83" s="3">
        <v>6879</v>
      </c>
      <c r="J83" s="3">
        <v>4.9361366245694596</v>
      </c>
      <c r="K83" s="3">
        <v>0.97951807422850201</v>
      </c>
      <c r="L83" s="3">
        <v>4.8026308100441603E-2</v>
      </c>
      <c r="M83" s="3">
        <v>20.2844642486575</v>
      </c>
    </row>
    <row r="84" spans="1:13" x14ac:dyDescent="0.25">
      <c r="A84" s="3" t="s">
        <v>413</v>
      </c>
      <c r="B84" s="3" t="s">
        <v>577</v>
      </c>
      <c r="C84" s="3">
        <v>7</v>
      </c>
      <c r="D84" s="3">
        <v>5.4263565891472796</v>
      </c>
      <c r="E84" s="3">
        <v>1.8202277953017699E-2</v>
      </c>
      <c r="F84" s="3" t="s">
        <v>578</v>
      </c>
      <c r="G84" s="3">
        <v>104</v>
      </c>
      <c r="H84" s="3">
        <v>140</v>
      </c>
      <c r="I84" s="3">
        <v>6879</v>
      </c>
      <c r="J84" s="3">
        <v>3.3072115384615302</v>
      </c>
      <c r="K84" s="3">
        <v>0.981769424172378</v>
      </c>
      <c r="L84" s="3">
        <v>4.88259247873708E-2</v>
      </c>
      <c r="M84" s="3">
        <v>20.823843273230199</v>
      </c>
    </row>
    <row r="85" spans="1:13" x14ac:dyDescent="0.25">
      <c r="A85" s="3" t="s">
        <v>413</v>
      </c>
      <c r="B85" s="3" t="s">
        <v>579</v>
      </c>
      <c r="C85" s="3">
        <v>5</v>
      </c>
      <c r="D85" s="3">
        <v>3.87596899224806</v>
      </c>
      <c r="E85" s="3">
        <v>1.949360414759E-2</v>
      </c>
      <c r="F85" s="3" t="s">
        <v>580</v>
      </c>
      <c r="G85" s="3">
        <v>104</v>
      </c>
      <c r="H85" s="3">
        <v>69</v>
      </c>
      <c r="I85" s="3">
        <v>6879</v>
      </c>
      <c r="J85" s="3">
        <v>4.79306020066889</v>
      </c>
      <c r="K85" s="3">
        <v>0.98631660258661102</v>
      </c>
      <c r="L85" s="3">
        <v>5.1603268352036498E-2</v>
      </c>
      <c r="M85" s="3">
        <v>22.137359583781102</v>
      </c>
    </row>
    <row r="86" spans="1:13" x14ac:dyDescent="0.25">
      <c r="A86" s="3" t="s">
        <v>413</v>
      </c>
      <c r="B86" s="3" t="s">
        <v>581</v>
      </c>
      <c r="C86" s="3">
        <v>5</v>
      </c>
      <c r="D86" s="3">
        <v>3.87596899224806</v>
      </c>
      <c r="E86" s="3">
        <v>2.04432711477756E-2</v>
      </c>
      <c r="F86" s="3" t="s">
        <v>582</v>
      </c>
      <c r="G86" s="3">
        <v>104</v>
      </c>
      <c r="H86" s="3">
        <v>70</v>
      </c>
      <c r="I86" s="3">
        <v>6879</v>
      </c>
      <c r="J86" s="3">
        <v>4.7245879120879097</v>
      </c>
      <c r="K86" s="3">
        <v>0.98892226141015305</v>
      </c>
      <c r="L86" s="3">
        <v>5.3431946899953002E-2</v>
      </c>
      <c r="M86" s="3">
        <v>23.090501451871301</v>
      </c>
    </row>
    <row r="87" spans="1:13" x14ac:dyDescent="0.25">
      <c r="A87" s="3" t="s">
        <v>413</v>
      </c>
      <c r="B87" s="3" t="s">
        <v>583</v>
      </c>
      <c r="C87" s="3">
        <v>6</v>
      </c>
      <c r="D87" s="3">
        <v>4.6511627906976702</v>
      </c>
      <c r="E87" s="3">
        <v>2.1021365057667399E-2</v>
      </c>
      <c r="F87" s="3" t="s">
        <v>584</v>
      </c>
      <c r="G87" s="3">
        <v>104</v>
      </c>
      <c r="H87" s="3">
        <v>106</v>
      </c>
      <c r="I87" s="3">
        <v>6879</v>
      </c>
      <c r="J87" s="3">
        <v>3.7440130624092798</v>
      </c>
      <c r="K87" s="3">
        <v>0.99025996227591695</v>
      </c>
      <c r="L87" s="3">
        <v>5.4272994028492103E-2</v>
      </c>
      <c r="M87" s="3">
        <v>23.665434854763198</v>
      </c>
    </row>
    <row r="88" spans="1:13" x14ac:dyDescent="0.25">
      <c r="A88" s="3" t="s">
        <v>413</v>
      </c>
      <c r="B88" s="3" t="s">
        <v>585</v>
      </c>
      <c r="C88" s="3">
        <v>5</v>
      </c>
      <c r="D88" s="3">
        <v>3.87596899224806</v>
      </c>
      <c r="E88" s="3">
        <v>2.56167618111879E-2</v>
      </c>
      <c r="F88" s="3" t="s">
        <v>586</v>
      </c>
      <c r="G88" s="3">
        <v>104</v>
      </c>
      <c r="H88" s="3">
        <v>75</v>
      </c>
      <c r="I88" s="3">
        <v>6879</v>
      </c>
      <c r="J88" s="3">
        <v>4.4096153846153801</v>
      </c>
      <c r="K88" s="3">
        <v>0.99650781404546696</v>
      </c>
      <c r="L88" s="3">
        <v>6.5130138674699606E-2</v>
      </c>
      <c r="M88" s="3">
        <v>28.0968192363515</v>
      </c>
    </row>
    <row r="89" spans="1:13" x14ac:dyDescent="0.25">
      <c r="A89" s="3" t="s">
        <v>413</v>
      </c>
      <c r="B89" s="3" t="s">
        <v>587</v>
      </c>
      <c r="C89" s="3">
        <v>3</v>
      </c>
      <c r="D89" s="3">
        <v>2.3255813953488298</v>
      </c>
      <c r="E89" s="3">
        <v>2.6085880035609899E-2</v>
      </c>
      <c r="F89" s="3" t="s">
        <v>588</v>
      </c>
      <c r="G89" s="3">
        <v>104</v>
      </c>
      <c r="H89" s="3">
        <v>17</v>
      </c>
      <c r="I89" s="3">
        <v>6879</v>
      </c>
      <c r="J89" s="3">
        <v>11.6725113122171</v>
      </c>
      <c r="K89" s="3">
        <v>0.99685584177953102</v>
      </c>
      <c r="L89" s="3">
        <v>6.5543960635736906E-2</v>
      </c>
      <c r="M89" s="3">
        <v>28.535598008403898</v>
      </c>
    </row>
    <row r="90" spans="1:13" x14ac:dyDescent="0.25">
      <c r="A90" s="3" t="s">
        <v>413</v>
      </c>
      <c r="B90" s="3" t="s">
        <v>589</v>
      </c>
      <c r="C90" s="3">
        <v>5</v>
      </c>
      <c r="D90" s="3">
        <v>3.87596899224806</v>
      </c>
      <c r="E90" s="3">
        <v>3.2780813780766097E-2</v>
      </c>
      <c r="F90" s="3" t="s">
        <v>590</v>
      </c>
      <c r="G90" s="3">
        <v>104</v>
      </c>
      <c r="H90" s="3">
        <v>81</v>
      </c>
      <c r="I90" s="3">
        <v>6879</v>
      </c>
      <c r="J90" s="3">
        <v>4.0829772079772004</v>
      </c>
      <c r="K90" s="3">
        <v>0.99930107783658595</v>
      </c>
      <c r="L90" s="3">
        <v>8.1017350836793997E-2</v>
      </c>
      <c r="M90" s="3">
        <v>34.534632477332501</v>
      </c>
    </row>
    <row r="91" spans="1:13" x14ac:dyDescent="0.25">
      <c r="A91" s="3" t="s">
        <v>413</v>
      </c>
      <c r="B91" s="3" t="s">
        <v>591</v>
      </c>
      <c r="C91" s="3">
        <v>4</v>
      </c>
      <c r="D91" s="3">
        <v>3.1007751937984498</v>
      </c>
      <c r="E91" s="3">
        <v>3.6549711590328098E-2</v>
      </c>
      <c r="F91" s="3" t="s">
        <v>592</v>
      </c>
      <c r="G91" s="3">
        <v>104</v>
      </c>
      <c r="H91" s="3">
        <v>49</v>
      </c>
      <c r="I91" s="3">
        <v>6879</v>
      </c>
      <c r="J91" s="3">
        <v>5.3995290423861801</v>
      </c>
      <c r="K91" s="3">
        <v>0.99970160618663195</v>
      </c>
      <c r="L91" s="3">
        <v>8.9079779297010095E-2</v>
      </c>
      <c r="M91" s="3">
        <v>37.704097892381597</v>
      </c>
    </row>
    <row r="92" spans="1:13" x14ac:dyDescent="0.25">
      <c r="A92" s="3" t="s">
        <v>413</v>
      </c>
      <c r="B92" s="3" t="s">
        <v>593</v>
      </c>
      <c r="C92" s="3">
        <v>5</v>
      </c>
      <c r="D92" s="3">
        <v>3.87596899224806</v>
      </c>
      <c r="E92" s="3">
        <v>3.9562881974037498E-2</v>
      </c>
      <c r="F92" s="3" t="s">
        <v>594</v>
      </c>
      <c r="G92" s="3">
        <v>104</v>
      </c>
      <c r="H92" s="3">
        <v>86</v>
      </c>
      <c r="I92" s="3">
        <v>6879</v>
      </c>
      <c r="J92" s="3">
        <v>3.84559481216457</v>
      </c>
      <c r="K92" s="3">
        <v>0.99984926016870901</v>
      </c>
      <c r="L92" s="3">
        <v>9.5162121101011701E-2</v>
      </c>
      <c r="M92" s="3">
        <v>40.135662612133999</v>
      </c>
    </row>
    <row r="93" spans="1:13" x14ac:dyDescent="0.25">
      <c r="A93" s="3" t="s">
        <v>413</v>
      </c>
      <c r="B93" s="3" t="s">
        <v>595</v>
      </c>
      <c r="C93" s="3">
        <v>5</v>
      </c>
      <c r="D93" s="3">
        <v>3.87596899224806</v>
      </c>
      <c r="E93" s="3">
        <v>4.10085653064097E-2</v>
      </c>
      <c r="F93" s="3" t="s">
        <v>596</v>
      </c>
      <c r="G93" s="3">
        <v>104</v>
      </c>
      <c r="H93" s="3">
        <v>87</v>
      </c>
      <c r="I93" s="3">
        <v>6879</v>
      </c>
      <c r="J93" s="3">
        <v>3.8013925729442901</v>
      </c>
      <c r="K93" s="3">
        <v>0.99989145476601005</v>
      </c>
      <c r="L93" s="3">
        <v>9.7481109846089403E-2</v>
      </c>
      <c r="M93" s="3">
        <v>41.2709801093648</v>
      </c>
    </row>
    <row r="94" spans="1:13" x14ac:dyDescent="0.25">
      <c r="A94" s="3" t="s">
        <v>413</v>
      </c>
      <c r="B94" s="3" t="s">
        <v>597</v>
      </c>
      <c r="C94" s="3">
        <v>4</v>
      </c>
      <c r="D94" s="3">
        <v>3.1007751937984498</v>
      </c>
      <c r="E94" s="3">
        <v>4.2467391201361102E-2</v>
      </c>
      <c r="F94" s="3" t="s">
        <v>598</v>
      </c>
      <c r="G94" s="3">
        <v>104</v>
      </c>
      <c r="H94" s="3">
        <v>52</v>
      </c>
      <c r="I94" s="3">
        <v>6879</v>
      </c>
      <c r="J94" s="3">
        <v>5.0880177514792901</v>
      </c>
      <c r="K94" s="3">
        <v>0.99992211050806401</v>
      </c>
      <c r="L94" s="3">
        <v>9.9777703518348804E-2</v>
      </c>
      <c r="M94" s="3">
        <v>42.396481045920702</v>
      </c>
    </row>
    <row r="95" spans="1:13" x14ac:dyDescent="0.25">
      <c r="A95" s="3" t="s">
        <v>413</v>
      </c>
      <c r="B95" s="3" t="s">
        <v>599</v>
      </c>
      <c r="C95" s="3">
        <v>3</v>
      </c>
      <c r="D95" s="3">
        <v>2.3255813953488298</v>
      </c>
      <c r="E95" s="3">
        <v>4.5800229322317303E-2</v>
      </c>
      <c r="F95" s="3" t="s">
        <v>600</v>
      </c>
      <c r="G95" s="3">
        <v>104</v>
      </c>
      <c r="H95" s="3">
        <v>23</v>
      </c>
      <c r="I95" s="3">
        <v>6879</v>
      </c>
      <c r="J95" s="3">
        <v>8.6275083612040095</v>
      </c>
      <c r="K95" s="3">
        <v>0.99996357755374599</v>
      </c>
      <c r="L95" s="3">
        <v>0.106233985874031</v>
      </c>
      <c r="M95" s="3">
        <v>44.893646823583197</v>
      </c>
    </row>
    <row r="96" spans="1:13" x14ac:dyDescent="0.25">
      <c r="A96" s="3" t="s">
        <v>413</v>
      </c>
      <c r="B96" s="3" t="s">
        <v>601</v>
      </c>
      <c r="C96" s="3">
        <v>7</v>
      </c>
      <c r="D96" s="3">
        <v>5.4263565891472796</v>
      </c>
      <c r="E96" s="3">
        <v>4.91242407185025E-2</v>
      </c>
      <c r="F96" s="3" t="s">
        <v>602</v>
      </c>
      <c r="G96" s="3">
        <v>104</v>
      </c>
      <c r="H96" s="3">
        <v>177</v>
      </c>
      <c r="I96" s="3">
        <v>6879</v>
      </c>
      <c r="J96" s="3">
        <v>2.6158735332464098</v>
      </c>
      <c r="K96" s="3">
        <v>0.99998297907417799</v>
      </c>
      <c r="L96" s="3">
        <v>0.112511241640307</v>
      </c>
      <c r="M96" s="3">
        <v>47.284512741275101</v>
      </c>
    </row>
    <row r="97" spans="1:13" x14ac:dyDescent="0.25">
      <c r="A97" s="3" t="s">
        <v>413</v>
      </c>
      <c r="B97" s="3" t="s">
        <v>603</v>
      </c>
      <c r="C97" s="3">
        <v>5</v>
      </c>
      <c r="D97" s="3">
        <v>3.87596899224806</v>
      </c>
      <c r="E97" s="3">
        <v>5.3645823630028698E-2</v>
      </c>
      <c r="F97" s="3" t="s">
        <v>594</v>
      </c>
      <c r="G97" s="3">
        <v>104</v>
      </c>
      <c r="H97" s="3">
        <v>95</v>
      </c>
      <c r="I97" s="3">
        <v>6879</v>
      </c>
      <c r="J97" s="3">
        <v>3.4812753036437201</v>
      </c>
      <c r="K97" s="3">
        <v>0.99999397846428495</v>
      </c>
      <c r="L97" s="3">
        <v>0.121244977829584</v>
      </c>
      <c r="M97" s="3">
        <v>50.383493653899002</v>
      </c>
    </row>
    <row r="98" spans="1:13" x14ac:dyDescent="0.25">
      <c r="A98" s="3" t="s">
        <v>413</v>
      </c>
      <c r="B98" s="3" t="s">
        <v>604</v>
      </c>
      <c r="C98" s="3">
        <v>7</v>
      </c>
      <c r="D98" s="3">
        <v>5.4263565891472796</v>
      </c>
      <c r="E98" s="3">
        <v>5.6077904766329102E-2</v>
      </c>
      <c r="F98" s="3" t="s">
        <v>605</v>
      </c>
      <c r="G98" s="3">
        <v>104</v>
      </c>
      <c r="H98" s="3">
        <v>183</v>
      </c>
      <c r="I98" s="3">
        <v>6879</v>
      </c>
      <c r="J98" s="3">
        <v>2.5301071878940702</v>
      </c>
      <c r="K98" s="3">
        <v>0.99999656377839197</v>
      </c>
      <c r="L98" s="3">
        <v>0.12527164675253499</v>
      </c>
      <c r="M98" s="3">
        <v>51.9800897491982</v>
      </c>
    </row>
    <row r="99" spans="1:13" x14ac:dyDescent="0.25">
      <c r="A99" s="3" t="s">
        <v>413</v>
      </c>
      <c r="B99" s="3" t="s">
        <v>606</v>
      </c>
      <c r="C99" s="3">
        <v>5</v>
      </c>
      <c r="D99" s="3">
        <v>3.87596899224806</v>
      </c>
      <c r="E99" s="3">
        <v>5.8873420899017197E-2</v>
      </c>
      <c r="F99" s="3" t="s">
        <v>607</v>
      </c>
      <c r="G99" s="3">
        <v>104</v>
      </c>
      <c r="H99" s="3">
        <v>98</v>
      </c>
      <c r="I99" s="3">
        <v>6879</v>
      </c>
      <c r="J99" s="3">
        <v>3.37470565149136</v>
      </c>
      <c r="K99" s="3">
        <v>0.99999820000015205</v>
      </c>
      <c r="L99" s="3">
        <v>0.12998010499109799</v>
      </c>
      <c r="M99" s="3">
        <v>53.756729357340902</v>
      </c>
    </row>
    <row r="100" spans="1:13" x14ac:dyDescent="0.25">
      <c r="A100" s="3" t="s">
        <v>413</v>
      </c>
      <c r="B100" s="3" t="s">
        <v>608</v>
      </c>
      <c r="C100" s="3">
        <v>4</v>
      </c>
      <c r="D100" s="3">
        <v>3.1007751937984498</v>
      </c>
      <c r="E100" s="3">
        <v>6.0422564341660802E-2</v>
      </c>
      <c r="F100" s="3" t="s">
        <v>609</v>
      </c>
      <c r="G100" s="3">
        <v>104</v>
      </c>
      <c r="H100" s="3">
        <v>60</v>
      </c>
      <c r="I100" s="3">
        <v>6879</v>
      </c>
      <c r="J100" s="3">
        <v>4.4096153846153801</v>
      </c>
      <c r="K100" s="3">
        <v>0.999998743096006</v>
      </c>
      <c r="L100" s="3">
        <v>0.13197067587563899</v>
      </c>
      <c r="M100" s="3">
        <v>54.714981252514001</v>
      </c>
    </row>
    <row r="101" spans="1:13" x14ac:dyDescent="0.25">
      <c r="A101" s="3" t="s">
        <v>413</v>
      </c>
      <c r="B101" s="3" t="s">
        <v>610</v>
      </c>
      <c r="C101" s="3">
        <v>6</v>
      </c>
      <c r="D101" s="3">
        <v>4.6511627906976702</v>
      </c>
      <c r="E101" s="3">
        <v>7.3898975608650996E-2</v>
      </c>
      <c r="F101" s="3" t="s">
        <v>611</v>
      </c>
      <c r="G101" s="3">
        <v>104</v>
      </c>
      <c r="H101" s="3">
        <v>150</v>
      </c>
      <c r="I101" s="3">
        <v>6879</v>
      </c>
      <c r="J101" s="3">
        <v>2.64576923076923</v>
      </c>
      <c r="K101" s="3">
        <v>0.99999994610810095</v>
      </c>
      <c r="L101" s="3">
        <v>0.158474554593205</v>
      </c>
      <c r="M101" s="3">
        <v>62.311834319206298</v>
      </c>
    </row>
    <row r="102" spans="1:13" x14ac:dyDescent="0.25">
      <c r="A102" s="3" t="s">
        <v>413</v>
      </c>
      <c r="B102" s="3" t="s">
        <v>612</v>
      </c>
      <c r="C102" s="3">
        <v>4</v>
      </c>
      <c r="D102" s="3">
        <v>3.1007751937984498</v>
      </c>
      <c r="E102" s="3">
        <v>7.5857121684621803E-2</v>
      </c>
      <c r="F102" s="3" t="s">
        <v>613</v>
      </c>
      <c r="G102" s="3">
        <v>104</v>
      </c>
      <c r="H102" s="3">
        <v>66</v>
      </c>
      <c r="I102" s="3">
        <v>6879</v>
      </c>
      <c r="J102" s="3">
        <v>4.0087412587412503</v>
      </c>
      <c r="K102" s="3">
        <v>0.99999996602743002</v>
      </c>
      <c r="L102" s="3">
        <v>0.16095157900219201</v>
      </c>
      <c r="M102" s="3">
        <v>63.312274633394203</v>
      </c>
    </row>
    <row r="103" spans="1:13" x14ac:dyDescent="0.25">
      <c r="A103" s="3" t="s">
        <v>413</v>
      </c>
      <c r="B103" s="3" t="s">
        <v>614</v>
      </c>
      <c r="C103" s="3">
        <v>4</v>
      </c>
      <c r="D103" s="3">
        <v>3.1007751937984498</v>
      </c>
      <c r="E103" s="3">
        <v>7.8584281146921106E-2</v>
      </c>
      <c r="F103" s="3" t="s">
        <v>615</v>
      </c>
      <c r="G103" s="3">
        <v>104</v>
      </c>
      <c r="H103" s="3">
        <v>67</v>
      </c>
      <c r="I103" s="3">
        <v>6879</v>
      </c>
      <c r="J103" s="3">
        <v>3.9489092996555599</v>
      </c>
      <c r="K103" s="3">
        <v>0.99999998216289099</v>
      </c>
      <c r="L103" s="3">
        <v>0.16491525517724301</v>
      </c>
      <c r="M103" s="3">
        <v>64.664880130328996</v>
      </c>
    </row>
    <row r="104" spans="1:13" x14ac:dyDescent="0.25">
      <c r="A104" s="3" t="s">
        <v>413</v>
      </c>
      <c r="B104" s="3" t="s">
        <v>616</v>
      </c>
      <c r="C104" s="3">
        <v>5</v>
      </c>
      <c r="D104" s="3">
        <v>3.87596899224806</v>
      </c>
      <c r="E104" s="3">
        <v>8.45257780262932E-2</v>
      </c>
      <c r="F104" s="3" t="s">
        <v>617</v>
      </c>
      <c r="G104" s="3">
        <v>104</v>
      </c>
      <c r="H104" s="3">
        <v>111</v>
      </c>
      <c r="I104" s="3">
        <v>6879</v>
      </c>
      <c r="J104" s="3">
        <v>2.9794698544698499</v>
      </c>
      <c r="K104" s="3">
        <v>0.99999999564634301</v>
      </c>
      <c r="L104" s="3">
        <v>0.17512424025196499</v>
      </c>
      <c r="M104" s="3">
        <v>67.454125843746198</v>
      </c>
    </row>
    <row r="105" spans="1:13" x14ac:dyDescent="0.25">
      <c r="A105" s="3" t="s">
        <v>413</v>
      </c>
      <c r="B105" s="3" t="s">
        <v>618</v>
      </c>
      <c r="C105" s="3">
        <v>4</v>
      </c>
      <c r="D105" s="3">
        <v>3.1007751937984498</v>
      </c>
      <c r="E105" s="3">
        <v>8.9913215926783099E-2</v>
      </c>
      <c r="F105" s="3" t="s">
        <v>619</v>
      </c>
      <c r="G105" s="3">
        <v>104</v>
      </c>
      <c r="H105" s="3">
        <v>71</v>
      </c>
      <c r="I105" s="3">
        <v>6879</v>
      </c>
      <c r="J105" s="3">
        <v>3.7264355362946899</v>
      </c>
      <c r="K105" s="3">
        <v>0.99999999879759105</v>
      </c>
      <c r="L105" s="3">
        <v>0.184012165253093</v>
      </c>
      <c r="M105" s="3">
        <v>69.806428341084498</v>
      </c>
    </row>
    <row r="106" spans="1:13" x14ac:dyDescent="0.25">
      <c r="A106" s="3" t="s">
        <v>413</v>
      </c>
      <c r="B106" s="3" t="s">
        <v>620</v>
      </c>
      <c r="C106" s="3">
        <v>4</v>
      </c>
      <c r="D106" s="3">
        <v>3.1007751937984498</v>
      </c>
      <c r="E106" s="3">
        <v>8.9913215926783099E-2</v>
      </c>
      <c r="F106" s="3" t="s">
        <v>621</v>
      </c>
      <c r="G106" s="3">
        <v>104</v>
      </c>
      <c r="H106" s="3">
        <v>71</v>
      </c>
      <c r="I106" s="3">
        <v>6879</v>
      </c>
      <c r="J106" s="3">
        <v>3.7264355362946899</v>
      </c>
      <c r="K106" s="3">
        <v>0.99999999879759105</v>
      </c>
      <c r="L106" s="3">
        <v>0.184012165253093</v>
      </c>
      <c r="M106" s="3">
        <v>69.806428341084498</v>
      </c>
    </row>
    <row r="107" spans="1:13" x14ac:dyDescent="0.25">
      <c r="A107" s="3" t="s">
        <v>413</v>
      </c>
      <c r="B107" s="3" t="s">
        <v>622</v>
      </c>
      <c r="C107" s="3">
        <v>3</v>
      </c>
      <c r="D107" s="3">
        <v>2.3255813953488298</v>
      </c>
      <c r="E107" s="3">
        <v>9.14399282652094E-2</v>
      </c>
      <c r="F107" s="3" t="s">
        <v>623</v>
      </c>
      <c r="G107" s="3">
        <v>104</v>
      </c>
      <c r="H107" s="3">
        <v>34</v>
      </c>
      <c r="I107" s="3">
        <v>6879</v>
      </c>
      <c r="J107" s="3">
        <v>5.8362556561085901</v>
      </c>
      <c r="K107" s="3">
        <v>0.99999999916613602</v>
      </c>
      <c r="L107" s="3">
        <v>0.18531235894509299</v>
      </c>
      <c r="M107" s="3">
        <v>70.443952331280002</v>
      </c>
    </row>
    <row r="108" spans="1:13" x14ac:dyDescent="0.25">
      <c r="A108" s="3" t="s">
        <v>413</v>
      </c>
      <c r="B108" s="3" t="s">
        <v>624</v>
      </c>
      <c r="C108" s="3">
        <v>4</v>
      </c>
      <c r="D108" s="3">
        <v>3.1007751937984498</v>
      </c>
      <c r="E108" s="3">
        <v>9.5821071591538298E-2</v>
      </c>
      <c r="F108" s="3" t="s">
        <v>598</v>
      </c>
      <c r="G108" s="3">
        <v>104</v>
      </c>
      <c r="H108" s="3">
        <v>73</v>
      </c>
      <c r="I108" s="3">
        <v>6879</v>
      </c>
      <c r="J108" s="3">
        <v>3.6243414120126398</v>
      </c>
      <c r="K108" s="3">
        <v>0.99999999970929299</v>
      </c>
      <c r="L108" s="3">
        <v>0.19199846362096501</v>
      </c>
      <c r="M108" s="3">
        <v>72.205218809590903</v>
      </c>
    </row>
  </sheetData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F1" workbookViewId="0">
      <selection activeCell="N27" sqref="N27"/>
    </sheetView>
  </sheetViews>
  <sheetFormatPr defaultRowHeight="13.8" x14ac:dyDescent="0.25"/>
  <cols>
    <col min="7" max="7" width="14.6640625" customWidth="1"/>
  </cols>
  <sheetData>
    <row r="1" spans="1:14" x14ac:dyDescent="0.25">
      <c r="A1" s="3" t="s">
        <v>400</v>
      </c>
      <c r="B1" s="3" t="s">
        <v>401</v>
      </c>
      <c r="C1" s="3"/>
      <c r="D1" s="3" t="s">
        <v>402</v>
      </c>
      <c r="E1" s="3" t="s">
        <v>403</v>
      </c>
      <c r="F1" s="3" t="s">
        <v>404</v>
      </c>
      <c r="G1" s="3" t="s">
        <v>405</v>
      </c>
      <c r="H1" s="3" t="s">
        <v>406</v>
      </c>
      <c r="I1" s="3" t="s">
        <v>407</v>
      </c>
      <c r="J1" s="3" t="s">
        <v>408</v>
      </c>
      <c r="K1" s="3" t="s">
        <v>409</v>
      </c>
      <c r="L1" s="3" t="s">
        <v>410</v>
      </c>
      <c r="M1" s="3" t="s">
        <v>411</v>
      </c>
      <c r="N1" s="3" t="s">
        <v>412</v>
      </c>
    </row>
    <row r="2" spans="1:14" x14ac:dyDescent="0.25">
      <c r="A2" s="3" t="s">
        <v>413</v>
      </c>
      <c r="B2" s="3" t="s">
        <v>628</v>
      </c>
      <c r="C2" s="3" t="s">
        <v>751</v>
      </c>
      <c r="D2" s="3">
        <v>27</v>
      </c>
      <c r="E2" s="3">
        <v>20.930232558139501</v>
      </c>
      <c r="F2" s="17">
        <v>6.1035468948279697E-11</v>
      </c>
      <c r="G2" s="3" t="s">
        <v>640</v>
      </c>
      <c r="H2" s="3">
        <v>104</v>
      </c>
      <c r="I2" s="3">
        <v>393</v>
      </c>
      <c r="J2" s="3">
        <v>6879</v>
      </c>
      <c r="K2" s="3">
        <v>4.5442601291837903</v>
      </c>
      <c r="L2" s="17">
        <v>1.3305741064506499E-8</v>
      </c>
      <c r="M2" s="17">
        <v>1.3305741064506499E-8</v>
      </c>
      <c r="N2" s="17">
        <v>7.7580308843749797E-8</v>
      </c>
    </row>
    <row r="3" spans="1:14" x14ac:dyDescent="0.25">
      <c r="A3" s="3" t="s">
        <v>413</v>
      </c>
      <c r="B3" s="3" t="s">
        <v>630</v>
      </c>
      <c r="C3" s="3" t="s">
        <v>631</v>
      </c>
      <c r="D3" s="3">
        <v>14</v>
      </c>
      <c r="E3" s="3">
        <v>10.852713178294501</v>
      </c>
      <c r="F3" s="17">
        <v>1.27115821158477E-9</v>
      </c>
      <c r="G3" s="3" t="s">
        <v>417</v>
      </c>
      <c r="H3" s="3">
        <v>104</v>
      </c>
      <c r="I3" s="3">
        <v>96</v>
      </c>
      <c r="J3" s="3">
        <v>6879</v>
      </c>
      <c r="K3" s="3">
        <v>9.6460336538461497</v>
      </c>
      <c r="L3" s="17">
        <v>2.7711244476869002E-7</v>
      </c>
      <c r="M3" s="17">
        <v>1.3855623193226299E-7</v>
      </c>
      <c r="N3" s="17">
        <v>1.6157290061435899E-6</v>
      </c>
    </row>
    <row r="4" spans="1:14" x14ac:dyDescent="0.25">
      <c r="A4" s="3" t="s">
        <v>413</v>
      </c>
      <c r="B4" s="3" t="s">
        <v>632</v>
      </c>
      <c r="C4" s="3" t="s">
        <v>633</v>
      </c>
      <c r="D4" s="3">
        <v>18</v>
      </c>
      <c r="E4" s="3">
        <v>13.953488372093</v>
      </c>
      <c r="F4" s="17">
        <v>4.8967401485715896E-9</v>
      </c>
      <c r="G4" s="3" t="s">
        <v>419</v>
      </c>
      <c r="H4" s="3">
        <v>104</v>
      </c>
      <c r="I4" s="3">
        <v>200</v>
      </c>
      <c r="J4" s="3">
        <v>6879</v>
      </c>
      <c r="K4" s="3">
        <v>5.9529807692307601</v>
      </c>
      <c r="L4" s="17">
        <v>1.0674887800377001E-6</v>
      </c>
      <c r="M4" s="17">
        <v>3.5582971991132599E-7</v>
      </c>
      <c r="N4" s="17">
        <v>6.2240915754685404E-6</v>
      </c>
    </row>
    <row r="5" spans="1:14" x14ac:dyDescent="0.25">
      <c r="A5" s="3" t="s">
        <v>413</v>
      </c>
      <c r="B5" s="3" t="s">
        <v>634</v>
      </c>
      <c r="C5" s="3" t="s">
        <v>635</v>
      </c>
      <c r="D5" s="3">
        <v>13</v>
      </c>
      <c r="E5" s="3">
        <v>10.077519379844899</v>
      </c>
      <c r="F5" s="17">
        <v>5.6169686364432602E-8</v>
      </c>
      <c r="G5" s="3" t="s">
        <v>421</v>
      </c>
      <c r="H5" s="3">
        <v>104</v>
      </c>
      <c r="I5" s="3">
        <v>108</v>
      </c>
      <c r="J5" s="3">
        <v>6879</v>
      </c>
      <c r="K5" s="3">
        <v>7.96180555555555</v>
      </c>
      <c r="L5" s="17">
        <v>1.22449169978056E-5</v>
      </c>
      <c r="M5" s="17">
        <v>3.0612433062904198E-6</v>
      </c>
      <c r="N5" s="17">
        <v>7.1395491185732797E-5</v>
      </c>
    </row>
    <row r="6" spans="1:14" x14ac:dyDescent="0.25">
      <c r="A6" s="3" t="s">
        <v>413</v>
      </c>
      <c r="B6" s="3" t="s">
        <v>636</v>
      </c>
      <c r="C6" s="3" t="s">
        <v>637</v>
      </c>
      <c r="D6" s="3">
        <v>11</v>
      </c>
      <c r="E6" s="3">
        <v>8.5271317829457303</v>
      </c>
      <c r="F6" s="17">
        <v>7.8733428066572606E-8</v>
      </c>
      <c r="G6" s="3" t="s">
        <v>423</v>
      </c>
      <c r="H6" s="3">
        <v>104</v>
      </c>
      <c r="I6" s="3">
        <v>71</v>
      </c>
      <c r="J6" s="3">
        <v>6879</v>
      </c>
      <c r="K6" s="3">
        <v>10.247697724810401</v>
      </c>
      <c r="L6" s="17">
        <v>1.7163740705039501E-5</v>
      </c>
      <c r="M6" s="17">
        <v>3.43277170877787E-6</v>
      </c>
      <c r="N6" s="17">
        <v>1.0007552820878701E-4</v>
      </c>
    </row>
    <row r="7" spans="1:14" x14ac:dyDescent="0.25">
      <c r="A7" s="3" t="s">
        <v>413</v>
      </c>
      <c r="B7" s="3" t="s">
        <v>638</v>
      </c>
      <c r="C7" s="3" t="s">
        <v>639</v>
      </c>
      <c r="D7" s="3">
        <v>13</v>
      </c>
      <c r="E7" s="3">
        <v>10.077519379844899</v>
      </c>
      <c r="F7" s="17">
        <v>1.1390232273352399E-7</v>
      </c>
      <c r="G7" s="3" t="s">
        <v>425</v>
      </c>
      <c r="H7" s="3">
        <v>104</v>
      </c>
      <c r="I7" s="3">
        <v>115</v>
      </c>
      <c r="J7" s="3">
        <v>6879</v>
      </c>
      <c r="K7" s="3">
        <v>7.4771739130434698</v>
      </c>
      <c r="L7" s="17">
        <v>2.4830399479980299E-5</v>
      </c>
      <c r="M7" s="17">
        <v>4.1384427298396497E-6</v>
      </c>
      <c r="N7" s="17">
        <v>1.4477754916031299E-4</v>
      </c>
    </row>
    <row r="8" spans="1:14" x14ac:dyDescent="0.25">
      <c r="A8" s="3" t="s">
        <v>413</v>
      </c>
      <c r="B8" s="3" t="s">
        <v>643</v>
      </c>
      <c r="C8" s="3" t="s">
        <v>644</v>
      </c>
      <c r="D8" s="3">
        <v>16</v>
      </c>
      <c r="E8" s="3">
        <v>12.403100775193799</v>
      </c>
      <c r="F8" s="17">
        <v>3.1426600625547301E-7</v>
      </c>
      <c r="G8" s="3" t="s">
        <v>427</v>
      </c>
      <c r="H8" s="3">
        <v>104</v>
      </c>
      <c r="I8" s="3">
        <v>205</v>
      </c>
      <c r="J8" s="3">
        <v>6879</v>
      </c>
      <c r="K8" s="3">
        <v>5.1624765478423997</v>
      </c>
      <c r="L8" s="17">
        <v>6.8507653364302494E-5</v>
      </c>
      <c r="M8" s="17">
        <v>9.7870949804512702E-6</v>
      </c>
      <c r="N8" s="17">
        <v>3.9945286202103199E-4</v>
      </c>
    </row>
    <row r="9" spans="1:14" x14ac:dyDescent="0.25">
      <c r="A9" s="3" t="s">
        <v>413</v>
      </c>
      <c r="B9" s="3" t="s">
        <v>645</v>
      </c>
      <c r="C9" s="3" t="s">
        <v>646</v>
      </c>
      <c r="D9" s="3">
        <v>13</v>
      </c>
      <c r="E9" s="3">
        <v>10.077519379844899</v>
      </c>
      <c r="F9" s="17">
        <v>6.1509547871947598E-7</v>
      </c>
      <c r="G9" s="3" t="s">
        <v>429</v>
      </c>
      <c r="H9" s="3">
        <v>104</v>
      </c>
      <c r="I9" s="3">
        <v>134</v>
      </c>
      <c r="J9" s="3">
        <v>6879</v>
      </c>
      <c r="K9" s="3">
        <v>6.4169776119402897</v>
      </c>
      <c r="L9" s="17">
        <v>1.3408186583496699E-4</v>
      </c>
      <c r="M9" s="17">
        <v>1.6761216480753998E-5</v>
      </c>
      <c r="N9" s="17">
        <v>7.8182562466277896E-4</v>
      </c>
    </row>
    <row r="10" spans="1:14" x14ac:dyDescent="0.25">
      <c r="A10" s="3" t="s">
        <v>413</v>
      </c>
      <c r="B10" s="3" t="s">
        <v>647</v>
      </c>
      <c r="C10" s="3" t="s">
        <v>648</v>
      </c>
      <c r="D10" s="3">
        <v>8</v>
      </c>
      <c r="E10" s="3">
        <v>6.2015503875968996</v>
      </c>
      <c r="F10" s="17">
        <v>1.4265762823682901E-6</v>
      </c>
      <c r="G10" s="3" t="s">
        <v>431</v>
      </c>
      <c r="H10" s="3">
        <v>104</v>
      </c>
      <c r="I10" s="3">
        <v>39</v>
      </c>
      <c r="J10" s="3">
        <v>6879</v>
      </c>
      <c r="K10" s="3">
        <v>13.568047337278101</v>
      </c>
      <c r="L10" s="17">
        <v>3.1094549780030702E-4</v>
      </c>
      <c r="M10" s="17">
        <v>3.45542753623639E-5</v>
      </c>
      <c r="N10" s="3">
        <v>1.81326091973632E-3</v>
      </c>
    </row>
    <row r="11" spans="1:14" x14ac:dyDescent="0.25">
      <c r="A11" s="3" t="s">
        <v>413</v>
      </c>
      <c r="B11" s="3" t="s">
        <v>649</v>
      </c>
      <c r="C11" s="3" t="s">
        <v>650</v>
      </c>
      <c r="D11" s="3">
        <v>13</v>
      </c>
      <c r="E11" s="3">
        <v>10.077519379844899</v>
      </c>
      <c r="F11" s="17">
        <v>1.4391053111904399E-6</v>
      </c>
      <c r="G11" s="3" t="s">
        <v>433</v>
      </c>
      <c r="H11" s="3">
        <v>104</v>
      </c>
      <c r="I11" s="3">
        <v>145</v>
      </c>
      <c r="J11" s="3">
        <v>6879</v>
      </c>
      <c r="K11" s="3">
        <v>5.9301724137931</v>
      </c>
      <c r="L11" s="17">
        <v>3.1367597697107199E-4</v>
      </c>
      <c r="M11" s="17">
        <v>3.1372026244702501E-5</v>
      </c>
      <c r="N11" s="3">
        <v>1.82918590542202E-3</v>
      </c>
    </row>
    <row r="12" spans="1:14" x14ac:dyDescent="0.25">
      <c r="A12" s="3" t="s">
        <v>413</v>
      </c>
      <c r="B12" s="3" t="s">
        <v>651</v>
      </c>
      <c r="C12" s="3" t="s">
        <v>652</v>
      </c>
      <c r="D12" s="3">
        <v>15</v>
      </c>
      <c r="E12" s="3">
        <v>11.6279069767441</v>
      </c>
      <c r="F12" s="17">
        <v>1.96558929550498E-6</v>
      </c>
      <c r="G12" s="3" t="s">
        <v>435</v>
      </c>
      <c r="H12" s="3">
        <v>104</v>
      </c>
      <c r="I12" s="3">
        <v>206</v>
      </c>
      <c r="J12" s="3">
        <v>6879</v>
      </c>
      <c r="K12" s="3">
        <v>4.8163274831964102</v>
      </c>
      <c r="L12" s="17">
        <v>4.2840709501945601E-4</v>
      </c>
      <c r="M12" s="17">
        <v>3.8953685608800098E-5</v>
      </c>
      <c r="N12" s="3">
        <v>2.4983697327063399E-3</v>
      </c>
    </row>
    <row r="13" spans="1:14" x14ac:dyDescent="0.25">
      <c r="A13" s="3" t="s">
        <v>413</v>
      </c>
      <c r="B13" s="3" t="s">
        <v>653</v>
      </c>
      <c r="C13" s="3" t="s">
        <v>654</v>
      </c>
      <c r="D13" s="3">
        <v>11</v>
      </c>
      <c r="E13" s="3">
        <v>8.5271317829457303</v>
      </c>
      <c r="F13" s="17">
        <v>2.9556212026214898E-6</v>
      </c>
      <c r="G13" s="3" t="s">
        <v>437</v>
      </c>
      <c r="H13" s="3">
        <v>104</v>
      </c>
      <c r="I13" s="3">
        <v>104</v>
      </c>
      <c r="J13" s="3">
        <v>6879</v>
      </c>
      <c r="K13" s="3">
        <v>6.9960244082840202</v>
      </c>
      <c r="L13" s="17">
        <v>6.4411884071235905E-4</v>
      </c>
      <c r="M13" s="17">
        <v>5.3692423041540302E-5</v>
      </c>
      <c r="N13" s="3">
        <v>3.7567317673348199E-3</v>
      </c>
    </row>
    <row r="14" spans="1:14" x14ac:dyDescent="0.25">
      <c r="A14" s="3" t="s">
        <v>413</v>
      </c>
      <c r="B14" s="3" t="s">
        <v>655</v>
      </c>
      <c r="C14" s="3" t="s">
        <v>656</v>
      </c>
      <c r="D14" s="3">
        <v>11</v>
      </c>
      <c r="E14" s="3">
        <v>8.5271317829457303</v>
      </c>
      <c r="F14" s="17">
        <v>3.5186283192400699E-6</v>
      </c>
      <c r="G14" s="3" t="s">
        <v>439</v>
      </c>
      <c r="H14" s="3">
        <v>104</v>
      </c>
      <c r="I14" s="3">
        <v>106</v>
      </c>
      <c r="J14" s="3">
        <v>6879</v>
      </c>
      <c r="K14" s="3">
        <v>6.8640239477503604</v>
      </c>
      <c r="L14" s="17">
        <v>7.6676820600740604E-4</v>
      </c>
      <c r="M14" s="17">
        <v>5.9003053336281698E-5</v>
      </c>
      <c r="N14" s="3">
        <v>4.4723252074718696E-3</v>
      </c>
    </row>
    <row r="15" spans="1:14" x14ac:dyDescent="0.25">
      <c r="A15" s="3" t="s">
        <v>413</v>
      </c>
      <c r="B15" s="3" t="s">
        <v>657</v>
      </c>
      <c r="C15" s="3" t="s">
        <v>658</v>
      </c>
      <c r="D15" s="3">
        <v>10</v>
      </c>
      <c r="E15" s="3">
        <v>7.75193798449612</v>
      </c>
      <c r="F15" s="17">
        <v>5.1792206299712898E-6</v>
      </c>
      <c r="G15" s="3" t="s">
        <v>441</v>
      </c>
      <c r="H15" s="3">
        <v>104</v>
      </c>
      <c r="I15" s="3">
        <v>87</v>
      </c>
      <c r="J15" s="3">
        <v>6879</v>
      </c>
      <c r="K15" s="3">
        <v>7.60278514588859</v>
      </c>
      <c r="L15" s="3">
        <v>1.12843585806554E-3</v>
      </c>
      <c r="M15" s="17">
        <v>8.0644820973363397E-5</v>
      </c>
      <c r="N15" s="3">
        <v>6.5829441633802298E-3</v>
      </c>
    </row>
    <row r="16" spans="1:14" x14ac:dyDescent="0.25">
      <c r="A16" s="3" t="s">
        <v>413</v>
      </c>
      <c r="B16" s="3" t="s">
        <v>659</v>
      </c>
      <c r="C16" s="3" t="s">
        <v>660</v>
      </c>
      <c r="D16" s="3">
        <v>11</v>
      </c>
      <c r="E16" s="3">
        <v>8.5271317829457303</v>
      </c>
      <c r="F16" s="17">
        <v>1.07769751761443E-5</v>
      </c>
      <c r="G16" s="3" t="s">
        <v>443</v>
      </c>
      <c r="H16" s="3">
        <v>104</v>
      </c>
      <c r="I16" s="3">
        <v>120</v>
      </c>
      <c r="J16" s="3">
        <v>6879</v>
      </c>
      <c r="K16" s="3">
        <v>6.0632211538461496</v>
      </c>
      <c r="L16" s="3">
        <v>2.3466355838185301E-3</v>
      </c>
      <c r="M16" s="17">
        <v>1.56613951294515E-4</v>
      </c>
      <c r="N16" s="3">
        <v>1.36974084796515E-2</v>
      </c>
    </row>
    <row r="17" spans="1:14" x14ac:dyDescent="0.25">
      <c r="A17" s="3" t="s">
        <v>413</v>
      </c>
      <c r="B17" s="3" t="s">
        <v>661</v>
      </c>
      <c r="C17" s="3" t="s">
        <v>662</v>
      </c>
      <c r="D17" s="3">
        <v>18</v>
      </c>
      <c r="E17" s="3">
        <v>13.953488372093</v>
      </c>
      <c r="F17" s="17">
        <v>1.19418138750756E-5</v>
      </c>
      <c r="G17" s="3" t="s">
        <v>445</v>
      </c>
      <c r="H17" s="3">
        <v>104</v>
      </c>
      <c r="I17" s="3">
        <v>345</v>
      </c>
      <c r="J17" s="3">
        <v>6879</v>
      </c>
      <c r="K17" s="3">
        <v>3.4510033444816002</v>
      </c>
      <c r="L17" s="3">
        <v>2.5999452416747199E-3</v>
      </c>
      <c r="M17" s="17">
        <v>1.6269494930654099E-4</v>
      </c>
      <c r="N17" s="3">
        <v>1.5177801222943099E-2</v>
      </c>
    </row>
    <row r="18" spans="1:14" x14ac:dyDescent="0.25">
      <c r="A18" s="3" t="s">
        <v>413</v>
      </c>
      <c r="B18" s="3" t="s">
        <v>663</v>
      </c>
      <c r="C18" s="3" t="s">
        <v>664</v>
      </c>
      <c r="D18" s="3">
        <v>9</v>
      </c>
      <c r="E18" s="3">
        <v>6.9767441860465098</v>
      </c>
      <c r="F18" s="17">
        <v>4.5945625686738702E-5</v>
      </c>
      <c r="G18" s="3" t="s">
        <v>447</v>
      </c>
      <c r="H18" s="3">
        <v>104</v>
      </c>
      <c r="I18" s="3">
        <v>88</v>
      </c>
      <c r="J18" s="3">
        <v>6879</v>
      </c>
      <c r="K18" s="3">
        <v>6.7647508741258697</v>
      </c>
      <c r="L18" s="3">
        <v>9.9663796749256406E-3</v>
      </c>
      <c r="M18" s="17">
        <v>5.8902507456859399E-4</v>
      </c>
      <c r="N18" s="3">
        <v>5.8384325376581399E-2</v>
      </c>
    </row>
    <row r="19" spans="1:14" x14ac:dyDescent="0.25">
      <c r="A19" s="3" t="s">
        <v>413</v>
      </c>
      <c r="B19" s="3" t="s">
        <v>665</v>
      </c>
      <c r="C19" s="3" t="s">
        <v>666</v>
      </c>
      <c r="D19" s="3">
        <v>8</v>
      </c>
      <c r="E19" s="3">
        <v>6.2015503875968996</v>
      </c>
      <c r="F19" s="17">
        <v>4.6952656918641101E-5</v>
      </c>
      <c r="G19" s="3" t="s">
        <v>449</v>
      </c>
      <c r="H19" s="3">
        <v>104</v>
      </c>
      <c r="I19" s="3">
        <v>65</v>
      </c>
      <c r="J19" s="3">
        <v>6879</v>
      </c>
      <c r="K19" s="3">
        <v>8.1408284023668607</v>
      </c>
      <c r="L19" s="3">
        <v>1.0183710774488E-2</v>
      </c>
      <c r="M19" s="17">
        <v>5.6850053740720098E-4</v>
      </c>
      <c r="N19" s="3">
        <v>5.9663634889517397E-2</v>
      </c>
    </row>
    <row r="20" spans="1:14" x14ac:dyDescent="0.25">
      <c r="A20" s="3" t="s">
        <v>413</v>
      </c>
      <c r="B20" s="3" t="s">
        <v>667</v>
      </c>
      <c r="C20" s="3" t="s">
        <v>668</v>
      </c>
      <c r="D20" s="3">
        <v>12</v>
      </c>
      <c r="E20" s="3">
        <v>9.3023255813953494</v>
      </c>
      <c r="F20" s="17">
        <v>5.2383072076018801E-5</v>
      </c>
      <c r="G20" s="3" t="s">
        <v>451</v>
      </c>
      <c r="H20" s="3">
        <v>104</v>
      </c>
      <c r="I20" s="3">
        <v>174</v>
      </c>
      <c r="J20" s="3">
        <v>6879</v>
      </c>
      <c r="K20" s="3">
        <v>4.5616710875331501</v>
      </c>
      <c r="L20" s="3">
        <v>1.13548503071924E-2</v>
      </c>
      <c r="M20" s="17">
        <v>6.0086197944031396E-4</v>
      </c>
      <c r="N20" s="3">
        <v>6.6562050429819206E-2</v>
      </c>
    </row>
    <row r="21" spans="1:14" x14ac:dyDescent="0.25">
      <c r="A21" s="3" t="s">
        <v>413</v>
      </c>
      <c r="B21" s="3" t="s">
        <v>669</v>
      </c>
      <c r="C21" s="3" t="s">
        <v>670</v>
      </c>
      <c r="D21" s="3">
        <v>8</v>
      </c>
      <c r="E21" s="3">
        <v>6.2015503875968996</v>
      </c>
      <c r="F21" s="17">
        <v>6.3024581111673997E-5</v>
      </c>
      <c r="G21" s="3" t="s">
        <v>453</v>
      </c>
      <c r="H21" s="3">
        <v>104</v>
      </c>
      <c r="I21" s="3">
        <v>68</v>
      </c>
      <c r="J21" s="3">
        <v>6879</v>
      </c>
      <c r="K21" s="3">
        <v>7.7816742081447901</v>
      </c>
      <c r="L21" s="3">
        <v>1.3645831544838401E-2</v>
      </c>
      <c r="M21" s="17">
        <v>6.8675365964465597E-4</v>
      </c>
      <c r="N21" s="3">
        <v>8.0078999104826701E-2</v>
      </c>
    </row>
    <row r="22" spans="1:14" x14ac:dyDescent="0.25">
      <c r="A22" s="3" t="s">
        <v>413</v>
      </c>
      <c r="B22" s="3" t="s">
        <v>671</v>
      </c>
      <c r="C22" s="3" t="s">
        <v>672</v>
      </c>
      <c r="D22" s="3">
        <v>7</v>
      </c>
      <c r="E22" s="3">
        <v>5.4263565891472796</v>
      </c>
      <c r="F22" s="17">
        <v>7.1770371468873699E-5</v>
      </c>
      <c r="G22" s="3" t="s">
        <v>455</v>
      </c>
      <c r="H22" s="3">
        <v>104</v>
      </c>
      <c r="I22" s="3">
        <v>48</v>
      </c>
      <c r="J22" s="3">
        <v>6879</v>
      </c>
      <c r="K22" s="3">
        <v>9.6460336538461497</v>
      </c>
      <c r="L22" s="3">
        <v>1.5524731866764899E-2</v>
      </c>
      <c r="M22" s="17">
        <v>7.4479404905070101E-4</v>
      </c>
      <c r="N22" s="3">
        <v>9.1186726312097996E-2</v>
      </c>
    </row>
    <row r="23" spans="1:14" x14ac:dyDescent="0.25">
      <c r="A23" s="3" t="s">
        <v>413</v>
      </c>
      <c r="B23" s="3" t="s">
        <v>673</v>
      </c>
      <c r="C23" s="3" t="s">
        <v>674</v>
      </c>
      <c r="D23" s="3">
        <v>11</v>
      </c>
      <c r="E23" s="3">
        <v>8.5271317829457303</v>
      </c>
      <c r="F23" s="17">
        <v>7.9165397855291902E-5</v>
      </c>
      <c r="G23" s="3" t="s">
        <v>457</v>
      </c>
      <c r="H23" s="3">
        <v>104</v>
      </c>
      <c r="I23" s="3">
        <v>151</v>
      </c>
      <c r="J23" s="3">
        <v>6879</v>
      </c>
      <c r="K23" s="3">
        <v>4.8184538970962798</v>
      </c>
      <c r="L23" s="3">
        <v>1.7110660946793099E-2</v>
      </c>
      <c r="M23" s="17">
        <v>7.8418054637063796E-4</v>
      </c>
      <c r="N23" s="3">
        <v>0.100578007031559</v>
      </c>
    </row>
    <row r="24" spans="1:14" x14ac:dyDescent="0.25">
      <c r="A24" s="3" t="s">
        <v>413</v>
      </c>
      <c r="B24" s="3" t="s">
        <v>675</v>
      </c>
      <c r="C24" s="3" t="s">
        <v>676</v>
      </c>
      <c r="D24" s="3">
        <v>10</v>
      </c>
      <c r="E24" s="3">
        <v>7.75193798449612</v>
      </c>
      <c r="F24" s="17">
        <v>8.5093907963551695E-5</v>
      </c>
      <c r="G24" s="3" t="s">
        <v>459</v>
      </c>
      <c r="H24" s="3">
        <v>104</v>
      </c>
      <c r="I24" s="3">
        <v>123</v>
      </c>
      <c r="J24" s="3">
        <v>6879</v>
      </c>
      <c r="K24" s="3">
        <v>5.3775797373358296</v>
      </c>
      <c r="L24" s="3">
        <v>1.8380245750523799E-2</v>
      </c>
      <c r="M24" s="17">
        <v>8.0625138050327495E-4</v>
      </c>
      <c r="N24" s="3">
        <v>0.10810630457430601</v>
      </c>
    </row>
    <row r="25" spans="1:14" x14ac:dyDescent="0.25">
      <c r="A25" s="3" t="s">
        <v>413</v>
      </c>
      <c r="B25" s="3" t="s">
        <v>677</v>
      </c>
      <c r="C25" s="3" t="s">
        <v>678</v>
      </c>
      <c r="D25" s="3">
        <v>12</v>
      </c>
      <c r="E25" s="3">
        <v>9.3023255813953494</v>
      </c>
      <c r="F25" s="17">
        <v>9.6003440925439805E-5</v>
      </c>
      <c r="G25" s="3" t="s">
        <v>461</v>
      </c>
      <c r="H25" s="3">
        <v>104</v>
      </c>
      <c r="I25" s="3">
        <v>186</v>
      </c>
      <c r="J25" s="3">
        <v>6879</v>
      </c>
      <c r="K25" s="3">
        <v>4.2673697270471402</v>
      </c>
      <c r="L25" s="3">
        <v>2.0712247584564501E-2</v>
      </c>
      <c r="M25" s="17">
        <v>8.7169297150468895E-4</v>
      </c>
      <c r="N25" s="3">
        <v>0.121958370439556</v>
      </c>
    </row>
    <row r="26" spans="1:14" x14ac:dyDescent="0.25">
      <c r="A26" s="3" t="s">
        <v>413</v>
      </c>
      <c r="B26" s="3" t="s">
        <v>679</v>
      </c>
      <c r="C26" s="3" t="s">
        <v>680</v>
      </c>
      <c r="D26" s="3">
        <v>9</v>
      </c>
      <c r="E26" s="3">
        <v>6.9767441860465098</v>
      </c>
      <c r="F26" s="17">
        <v>9.9446302905280593E-5</v>
      </c>
      <c r="G26" s="3" t="s">
        <v>463</v>
      </c>
      <c r="H26" s="3">
        <v>104</v>
      </c>
      <c r="I26" s="3">
        <v>98</v>
      </c>
      <c r="J26" s="3">
        <v>6879</v>
      </c>
      <c r="K26" s="3">
        <v>6.0744701726844497</v>
      </c>
      <c r="L26" s="3">
        <v>2.14470420702868E-2</v>
      </c>
      <c r="M26" s="17">
        <v>8.6683896055539302E-4</v>
      </c>
      <c r="N26" s="3">
        <v>0.126329478075104</v>
      </c>
    </row>
    <row r="27" spans="1:14" x14ac:dyDescent="0.25">
      <c r="A27" s="3" t="s">
        <v>413</v>
      </c>
      <c r="B27" s="3" t="s">
        <v>681</v>
      </c>
      <c r="C27" s="3" t="s">
        <v>682</v>
      </c>
      <c r="D27" s="3">
        <v>9</v>
      </c>
      <c r="E27" s="3">
        <v>6.9767441860465098</v>
      </c>
      <c r="F27" s="17">
        <v>1.0686439522923299E-4</v>
      </c>
      <c r="G27" s="3" t="s">
        <v>465</v>
      </c>
      <c r="H27" s="3">
        <v>104</v>
      </c>
      <c r="I27" s="3">
        <v>99</v>
      </c>
      <c r="J27" s="3">
        <v>6879</v>
      </c>
      <c r="K27" s="3">
        <v>6.0131118881118804</v>
      </c>
      <c r="L27" s="3">
        <v>2.3028387386725802E-2</v>
      </c>
      <c r="M27" s="17">
        <v>8.9566338575164297E-4</v>
      </c>
      <c r="N27" s="3">
        <v>0.135746996982721</v>
      </c>
    </row>
    <row r="28" spans="1:14" x14ac:dyDescent="0.25">
      <c r="A28" s="3" t="s">
        <v>413</v>
      </c>
      <c r="B28" s="3" t="s">
        <v>683</v>
      </c>
      <c r="C28" s="3" t="s">
        <v>684</v>
      </c>
      <c r="D28" s="3">
        <v>9</v>
      </c>
      <c r="E28" s="3">
        <v>6.9767441860465098</v>
      </c>
      <c r="F28" s="17">
        <v>1.2307953633153499E-4</v>
      </c>
      <c r="G28" s="3" t="s">
        <v>467</v>
      </c>
      <c r="H28" s="3">
        <v>104</v>
      </c>
      <c r="I28" s="3">
        <v>101</v>
      </c>
      <c r="J28" s="3">
        <v>6879</v>
      </c>
      <c r="K28" s="3">
        <v>5.8940403655750098</v>
      </c>
      <c r="L28" s="3">
        <v>2.6476184082819099E-2</v>
      </c>
      <c r="M28" s="17">
        <v>9.9332078367708699E-4</v>
      </c>
      <c r="N28" s="3">
        <v>0.156329817870137</v>
      </c>
    </row>
    <row r="29" spans="1:14" x14ac:dyDescent="0.25">
      <c r="A29" s="3" t="s">
        <v>413</v>
      </c>
      <c r="B29" s="3" t="s">
        <v>685</v>
      </c>
      <c r="C29" s="3" t="s">
        <v>686</v>
      </c>
      <c r="D29" s="3">
        <v>10</v>
      </c>
      <c r="E29" s="3">
        <v>7.75193798449612</v>
      </c>
      <c r="F29" s="17">
        <v>1.3846379678634E-4</v>
      </c>
      <c r="G29" s="3" t="s">
        <v>469</v>
      </c>
      <c r="H29" s="3">
        <v>104</v>
      </c>
      <c r="I29" s="3">
        <v>131</v>
      </c>
      <c r="J29" s="3">
        <v>6879</v>
      </c>
      <c r="K29" s="3">
        <v>5.0491779213153203</v>
      </c>
      <c r="L29" s="3">
        <v>2.9736114586475699E-2</v>
      </c>
      <c r="M29" s="3">
        <v>1.0775332459908001E-3</v>
      </c>
      <c r="N29" s="3">
        <v>0.175854340356418</v>
      </c>
    </row>
    <row r="30" spans="1:14" x14ac:dyDescent="0.25">
      <c r="A30" s="3" t="s">
        <v>413</v>
      </c>
      <c r="B30" s="3" t="s">
        <v>687</v>
      </c>
      <c r="C30" s="3" t="s">
        <v>688</v>
      </c>
      <c r="D30" s="3">
        <v>10</v>
      </c>
      <c r="E30" s="3">
        <v>7.75193798449612</v>
      </c>
      <c r="F30" s="17">
        <v>1.55485734770662E-4</v>
      </c>
      <c r="G30" s="3" t="s">
        <v>471</v>
      </c>
      <c r="H30" s="3">
        <v>104</v>
      </c>
      <c r="I30" s="3">
        <v>133</v>
      </c>
      <c r="J30" s="3">
        <v>6879</v>
      </c>
      <c r="K30" s="3">
        <v>4.9732504337767498</v>
      </c>
      <c r="L30" s="3">
        <v>3.3330408138733697E-2</v>
      </c>
      <c r="M30" s="3">
        <v>1.16823176179936E-3</v>
      </c>
      <c r="N30" s="3">
        <v>0.19745317813794</v>
      </c>
    </row>
    <row r="31" spans="1:14" x14ac:dyDescent="0.25">
      <c r="A31" s="3" t="s">
        <v>413</v>
      </c>
      <c r="B31" s="3" t="s">
        <v>689</v>
      </c>
      <c r="C31" s="3" t="s">
        <v>690</v>
      </c>
      <c r="D31" s="3">
        <v>7</v>
      </c>
      <c r="E31" s="3">
        <v>5.4263565891472796</v>
      </c>
      <c r="F31" s="17">
        <v>1.7238641318869901E-4</v>
      </c>
      <c r="G31" s="3" t="s">
        <v>473</v>
      </c>
      <c r="H31" s="3">
        <v>104</v>
      </c>
      <c r="I31" s="3">
        <v>56</v>
      </c>
      <c r="J31" s="3">
        <v>6879</v>
      </c>
      <c r="K31" s="3">
        <v>8.2680288461538396</v>
      </c>
      <c r="L31" s="3">
        <v>3.6885984089935299E-2</v>
      </c>
      <c r="M31" s="3">
        <v>1.2519981824477E-3</v>
      </c>
      <c r="N31" s="3">
        <v>0.21889389196521</v>
      </c>
    </row>
  </sheetData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topLeftCell="A10" workbookViewId="0">
      <selection activeCell="I29" sqref="I29:P38"/>
    </sheetView>
  </sheetViews>
  <sheetFormatPr defaultRowHeight="13.8" x14ac:dyDescent="0.25"/>
  <sheetData>
    <row r="1" spans="1:5" x14ac:dyDescent="0.25">
      <c r="A1" t="s">
        <v>693</v>
      </c>
      <c r="B1" s="3" t="s">
        <v>691</v>
      </c>
      <c r="C1" s="3" t="s">
        <v>404</v>
      </c>
      <c r="D1" s="3" t="s">
        <v>409</v>
      </c>
      <c r="E1" s="21" t="s">
        <v>692</v>
      </c>
    </row>
    <row r="2" spans="1:5" x14ac:dyDescent="0.25">
      <c r="A2">
        <v>1</v>
      </c>
      <c r="B2" s="3" t="s">
        <v>751</v>
      </c>
      <c r="C2" s="17">
        <v>6.1035468948279697E-11</v>
      </c>
      <c r="D2" s="3">
        <v>4.5442601291837903</v>
      </c>
      <c r="E2">
        <f>-LOG(C2)</f>
        <v>10.214417714302833</v>
      </c>
    </row>
    <row r="3" spans="1:5" x14ac:dyDescent="0.25">
      <c r="A3">
        <v>2</v>
      </c>
      <c r="B3" s="3" t="s">
        <v>631</v>
      </c>
      <c r="C3" s="17">
        <v>1.27115821158477E-9</v>
      </c>
      <c r="D3" s="3">
        <v>9.6460336538461497</v>
      </c>
      <c r="E3">
        <f t="shared" ref="E3:E31" si="0">-LOG(C3)</f>
        <v>8.895800392685862</v>
      </c>
    </row>
    <row r="4" spans="1:5" x14ac:dyDescent="0.25">
      <c r="A4">
        <v>3</v>
      </c>
      <c r="B4" s="3" t="s">
        <v>633</v>
      </c>
      <c r="C4" s="17">
        <v>4.8967401485715896E-9</v>
      </c>
      <c r="D4" s="3">
        <v>5.9529807692307601</v>
      </c>
      <c r="E4">
        <f t="shared" si="0"/>
        <v>8.3100929417313711</v>
      </c>
    </row>
    <row r="5" spans="1:5" x14ac:dyDescent="0.25">
      <c r="A5">
        <v>4</v>
      </c>
      <c r="B5" s="3" t="s">
        <v>635</v>
      </c>
      <c r="C5" s="17">
        <v>5.6169686364432602E-8</v>
      </c>
      <c r="D5" s="3">
        <v>7.96180555555555</v>
      </c>
      <c r="E5">
        <f t="shared" si="0"/>
        <v>7.2504980010940647</v>
      </c>
    </row>
    <row r="6" spans="1:5" x14ac:dyDescent="0.25">
      <c r="A6">
        <v>5</v>
      </c>
      <c r="B6" s="3" t="s">
        <v>637</v>
      </c>
      <c r="C6" s="17">
        <v>7.8733428066572606E-8</v>
      </c>
      <c r="D6" s="3">
        <v>10.247697724810401</v>
      </c>
      <c r="E6">
        <f t="shared" si="0"/>
        <v>7.1038408388922303</v>
      </c>
    </row>
    <row r="7" spans="1:5" x14ac:dyDescent="0.25">
      <c r="A7">
        <v>6</v>
      </c>
      <c r="B7" s="3" t="s">
        <v>639</v>
      </c>
      <c r="C7" s="17">
        <v>1.1390232273352399E-7</v>
      </c>
      <c r="D7" s="3">
        <v>7.4771739130434698</v>
      </c>
      <c r="E7">
        <f t="shared" si="0"/>
        <v>6.9434674195550796</v>
      </c>
    </row>
    <row r="8" spans="1:5" x14ac:dyDescent="0.25">
      <c r="A8">
        <v>7</v>
      </c>
      <c r="B8" s="3" t="s">
        <v>644</v>
      </c>
      <c r="C8" s="17">
        <v>3.1426600625547301E-7</v>
      </c>
      <c r="D8" s="3">
        <v>5.1624765478423997</v>
      </c>
      <c r="E8">
        <f t="shared" si="0"/>
        <v>6.5027025935102651</v>
      </c>
    </row>
    <row r="9" spans="1:5" x14ac:dyDescent="0.25">
      <c r="A9">
        <v>8</v>
      </c>
      <c r="B9" s="3" t="s">
        <v>646</v>
      </c>
      <c r="C9" s="17">
        <v>6.1509547871947598E-7</v>
      </c>
      <c r="D9" s="3">
        <v>6.4169776119402897</v>
      </c>
      <c r="E9">
        <f t="shared" si="0"/>
        <v>6.2110574652610833</v>
      </c>
    </row>
    <row r="10" spans="1:5" x14ac:dyDescent="0.25">
      <c r="A10">
        <v>9</v>
      </c>
      <c r="B10" s="3" t="s">
        <v>648</v>
      </c>
      <c r="C10" s="17">
        <v>1.4265762823682901E-6</v>
      </c>
      <c r="D10" s="3">
        <v>13.568047337278101</v>
      </c>
      <c r="E10">
        <f t="shared" si="0"/>
        <v>5.8457050006449309</v>
      </c>
    </row>
    <row r="11" spans="1:5" x14ac:dyDescent="0.25">
      <c r="A11">
        <v>10</v>
      </c>
      <c r="B11" s="3" t="s">
        <v>650</v>
      </c>
      <c r="C11" s="17">
        <v>1.4391053111904399E-6</v>
      </c>
      <c r="D11" s="3">
        <v>5.9301724137931</v>
      </c>
      <c r="E11">
        <f t="shared" si="0"/>
        <v>5.8419074239957034</v>
      </c>
    </row>
    <row r="12" spans="1:5" x14ac:dyDescent="0.25">
      <c r="A12">
        <v>11</v>
      </c>
      <c r="B12" s="3" t="s">
        <v>652</v>
      </c>
      <c r="C12" s="17">
        <v>1.96558929550498E-6</v>
      </c>
      <c r="D12" s="3">
        <v>4.8163274831964102</v>
      </c>
      <c r="E12">
        <f t="shared" si="0"/>
        <v>5.7065072216662429</v>
      </c>
    </row>
    <row r="13" spans="1:5" x14ac:dyDescent="0.25">
      <c r="A13">
        <v>12</v>
      </c>
      <c r="B13" s="3" t="s">
        <v>654</v>
      </c>
      <c r="C13" s="17">
        <v>2.9556212026214898E-6</v>
      </c>
      <c r="D13" s="3">
        <v>6.9960244082840202</v>
      </c>
      <c r="E13">
        <f t="shared" si="0"/>
        <v>5.5293512266211602</v>
      </c>
    </row>
    <row r="14" spans="1:5" x14ac:dyDescent="0.25">
      <c r="A14">
        <v>13</v>
      </c>
      <c r="B14" s="3" t="s">
        <v>656</v>
      </c>
      <c r="C14" s="17">
        <v>3.5186283192400699E-6</v>
      </c>
      <c r="D14" s="3">
        <v>6.8640239477503604</v>
      </c>
      <c r="E14">
        <f t="shared" si="0"/>
        <v>5.4536266062617935</v>
      </c>
    </row>
    <row r="15" spans="1:5" x14ac:dyDescent="0.25">
      <c r="A15">
        <v>14</v>
      </c>
      <c r="B15" s="3" t="s">
        <v>658</v>
      </c>
      <c r="C15" s="17">
        <v>5.1792206299712898E-6</v>
      </c>
      <c r="D15" s="3">
        <v>7.60278514588859</v>
      </c>
      <c r="E15">
        <f t="shared" si="0"/>
        <v>5.2857355880479187</v>
      </c>
    </row>
    <row r="16" spans="1:5" x14ac:dyDescent="0.25">
      <c r="A16">
        <v>15</v>
      </c>
      <c r="B16" s="3" t="s">
        <v>660</v>
      </c>
      <c r="C16" s="17">
        <v>1.07769751761443E-5</v>
      </c>
      <c r="D16" s="3">
        <v>6.0632211538461496</v>
      </c>
      <c r="E16">
        <f t="shared" si="0"/>
        <v>4.9675031175025417</v>
      </c>
    </row>
    <row r="17" spans="1:16" x14ac:dyDescent="0.25">
      <c r="A17">
        <v>16</v>
      </c>
      <c r="B17" s="3" t="s">
        <v>662</v>
      </c>
      <c r="C17" s="17">
        <v>1.19418138750756E-5</v>
      </c>
      <c r="D17" s="3">
        <v>3.4510033444816002</v>
      </c>
      <c r="E17">
        <f t="shared" si="0"/>
        <v>4.9229297020084966</v>
      </c>
    </row>
    <row r="18" spans="1:16" x14ac:dyDescent="0.25">
      <c r="A18">
        <v>17</v>
      </c>
      <c r="B18" s="3" t="s">
        <v>664</v>
      </c>
      <c r="C18" s="17">
        <v>4.5945625686738702E-5</v>
      </c>
      <c r="D18" s="3">
        <v>6.7647508741258697</v>
      </c>
      <c r="E18">
        <f t="shared" si="0"/>
        <v>4.337755829882707</v>
      </c>
    </row>
    <row r="19" spans="1:16" x14ac:dyDescent="0.25">
      <c r="A19">
        <v>18</v>
      </c>
      <c r="B19" s="3" t="s">
        <v>666</v>
      </c>
      <c r="C19" s="17">
        <v>4.6952656918641101E-5</v>
      </c>
      <c r="D19" s="3">
        <v>8.1408284023668607</v>
      </c>
      <c r="E19">
        <f t="shared" si="0"/>
        <v>4.328339827200713</v>
      </c>
    </row>
    <row r="20" spans="1:16" x14ac:dyDescent="0.25">
      <c r="A20">
        <v>19</v>
      </c>
      <c r="B20" s="3" t="s">
        <v>668</v>
      </c>
      <c r="C20" s="17">
        <v>5.2383072076018801E-5</v>
      </c>
      <c r="D20" s="3">
        <v>4.5616710875331501</v>
      </c>
      <c r="E20">
        <f t="shared" si="0"/>
        <v>4.2808090353773842</v>
      </c>
    </row>
    <row r="21" spans="1:16" x14ac:dyDescent="0.25">
      <c r="A21">
        <v>20</v>
      </c>
      <c r="B21" s="3" t="s">
        <v>670</v>
      </c>
      <c r="C21" s="17">
        <v>6.3024581111673997E-5</v>
      </c>
      <c r="D21" s="3">
        <v>7.7816742081447901</v>
      </c>
      <c r="E21">
        <f t="shared" si="0"/>
        <v>4.2004900321488279</v>
      </c>
    </row>
    <row r="22" spans="1:16" x14ac:dyDescent="0.25">
      <c r="A22">
        <v>21</v>
      </c>
      <c r="B22" s="3" t="s">
        <v>672</v>
      </c>
      <c r="C22" s="17">
        <v>7.1770371468873699E-5</v>
      </c>
      <c r="D22" s="3">
        <v>9.6460336538461497</v>
      </c>
      <c r="E22">
        <f t="shared" si="0"/>
        <v>4.1440548059417877</v>
      </c>
    </row>
    <row r="23" spans="1:16" x14ac:dyDescent="0.25">
      <c r="A23">
        <v>22</v>
      </c>
      <c r="B23" s="3" t="s">
        <v>674</v>
      </c>
      <c r="C23" s="17">
        <v>7.9165397855291902E-5</v>
      </c>
      <c r="D23" s="3">
        <v>4.8184538970962798</v>
      </c>
      <c r="E23">
        <f t="shared" si="0"/>
        <v>4.1014646012917595</v>
      </c>
    </row>
    <row r="24" spans="1:16" x14ac:dyDescent="0.25">
      <c r="A24">
        <v>23</v>
      </c>
      <c r="B24" s="3" t="s">
        <v>676</v>
      </c>
      <c r="C24" s="17">
        <v>8.5093907963551695E-5</v>
      </c>
      <c r="D24" s="3">
        <v>5.3775797373358296</v>
      </c>
      <c r="E24">
        <f t="shared" si="0"/>
        <v>4.0701015307793078</v>
      </c>
    </row>
    <row r="25" spans="1:16" x14ac:dyDescent="0.25">
      <c r="A25">
        <v>24</v>
      </c>
      <c r="B25" s="3" t="s">
        <v>678</v>
      </c>
      <c r="C25" s="17">
        <v>9.6003440925439805E-5</v>
      </c>
      <c r="D25" s="3">
        <v>4.2673697270471402</v>
      </c>
      <c r="E25">
        <f t="shared" si="0"/>
        <v>4.0177132008338656</v>
      </c>
    </row>
    <row r="26" spans="1:16" x14ac:dyDescent="0.25">
      <c r="A26">
        <v>25</v>
      </c>
      <c r="B26" s="3" t="s">
        <v>680</v>
      </c>
      <c r="C26" s="17">
        <v>9.9446302905280593E-5</v>
      </c>
      <c r="D26" s="3">
        <v>6.0744701726844497</v>
      </c>
      <c r="E26">
        <f t="shared" si="0"/>
        <v>4.0024113579159293</v>
      </c>
    </row>
    <row r="27" spans="1:16" x14ac:dyDescent="0.25">
      <c r="A27">
        <v>26</v>
      </c>
      <c r="B27" s="3" t="s">
        <v>682</v>
      </c>
      <c r="C27" s="17">
        <v>1.0686439522923299E-4</v>
      </c>
      <c r="D27" s="3">
        <v>6.0131118881118804</v>
      </c>
      <c r="E27">
        <f t="shared" si="0"/>
        <v>3.9711669676737191</v>
      </c>
    </row>
    <row r="28" spans="1:16" x14ac:dyDescent="0.25">
      <c r="A28">
        <v>27</v>
      </c>
      <c r="B28" s="3" t="s">
        <v>684</v>
      </c>
      <c r="C28" s="17">
        <v>1.2307953633153499E-4</v>
      </c>
      <c r="D28" s="3">
        <v>5.8940403655750098</v>
      </c>
      <c r="E28">
        <f t="shared" si="0"/>
        <v>3.909814148507087</v>
      </c>
    </row>
    <row r="29" spans="1:16" x14ac:dyDescent="0.25">
      <c r="A29">
        <v>28</v>
      </c>
      <c r="B29" s="3" t="s">
        <v>686</v>
      </c>
      <c r="C29" s="17">
        <v>1.3846379678634E-4</v>
      </c>
      <c r="D29" s="3">
        <v>5.0491779213153203</v>
      </c>
      <c r="E29">
        <f t="shared" si="0"/>
        <v>3.8586637638646315</v>
      </c>
      <c r="I29" s="23" t="s">
        <v>752</v>
      </c>
      <c r="J29" s="23"/>
      <c r="K29" s="23"/>
      <c r="L29" s="23"/>
      <c r="M29" s="23"/>
      <c r="N29" s="23"/>
      <c r="O29" s="23"/>
      <c r="P29" s="23"/>
    </row>
    <row r="30" spans="1:16" x14ac:dyDescent="0.25">
      <c r="A30">
        <v>29</v>
      </c>
      <c r="B30" s="3" t="s">
        <v>688</v>
      </c>
      <c r="C30" s="17">
        <v>1.55485734770662E-4</v>
      </c>
      <c r="D30" s="3">
        <v>4.9732504337767498</v>
      </c>
      <c r="E30">
        <f t="shared" si="0"/>
        <v>3.8083094496890668</v>
      </c>
      <c r="I30" s="23" t="s">
        <v>753</v>
      </c>
      <c r="J30" s="23"/>
      <c r="K30" s="24" t="s">
        <v>756</v>
      </c>
      <c r="L30" s="23" t="s">
        <v>757</v>
      </c>
      <c r="M30" s="23"/>
      <c r="N30" s="23"/>
      <c r="O30" s="23"/>
      <c r="P30" s="23" t="s">
        <v>762</v>
      </c>
    </row>
    <row r="31" spans="1:16" x14ac:dyDescent="0.25">
      <c r="A31">
        <v>30</v>
      </c>
      <c r="B31" s="3" t="s">
        <v>690</v>
      </c>
      <c r="C31" s="17">
        <v>1.7238641318869901E-4</v>
      </c>
      <c r="D31" s="3">
        <v>8.2680288461538396</v>
      </c>
      <c r="E31">
        <f t="shared" si="0"/>
        <v>3.763496966525822</v>
      </c>
      <c r="I31" s="24" t="s">
        <v>754</v>
      </c>
      <c r="J31" s="24" t="s">
        <v>755</v>
      </c>
      <c r="K31" s="24"/>
      <c r="L31" s="24" t="s">
        <v>758</v>
      </c>
      <c r="M31" s="24" t="s">
        <v>759</v>
      </c>
      <c r="N31" s="24" t="s">
        <v>760</v>
      </c>
      <c r="O31" s="24" t="s">
        <v>761</v>
      </c>
      <c r="P31" s="23"/>
    </row>
    <row r="32" spans="1:16" x14ac:dyDescent="0.25">
      <c r="I32" s="24" t="s">
        <v>763</v>
      </c>
      <c r="J32" s="24" t="s">
        <v>776</v>
      </c>
      <c r="K32" s="24" t="s">
        <v>777</v>
      </c>
      <c r="L32" s="24"/>
      <c r="M32" s="24"/>
      <c r="N32" s="24"/>
      <c r="O32" s="24" t="s">
        <v>780</v>
      </c>
      <c r="P32" s="24" t="s">
        <v>782</v>
      </c>
    </row>
    <row r="33" spans="9:16" x14ac:dyDescent="0.25">
      <c r="I33" s="24" t="s">
        <v>764</v>
      </c>
      <c r="J33" s="24" t="s">
        <v>775</v>
      </c>
      <c r="K33" s="24" t="s">
        <v>777</v>
      </c>
      <c r="L33" s="24" t="s">
        <v>780</v>
      </c>
      <c r="M33" s="24" t="s">
        <v>781</v>
      </c>
      <c r="N33" s="24" t="s">
        <v>780</v>
      </c>
      <c r="O33" s="24"/>
      <c r="P33" s="24" t="s">
        <v>782</v>
      </c>
    </row>
    <row r="34" spans="9:16" x14ac:dyDescent="0.25">
      <c r="I34" s="24" t="s">
        <v>765</v>
      </c>
      <c r="J34" s="24" t="s">
        <v>774</v>
      </c>
      <c r="K34" s="24" t="s">
        <v>777</v>
      </c>
      <c r="L34" s="24" t="s">
        <v>780</v>
      </c>
      <c r="M34" s="24"/>
      <c r="N34" s="24" t="s">
        <v>780</v>
      </c>
      <c r="O34" s="24"/>
      <c r="P34" s="24" t="s">
        <v>783</v>
      </c>
    </row>
    <row r="35" spans="9:16" x14ac:dyDescent="0.25">
      <c r="I35" s="24" t="s">
        <v>766</v>
      </c>
      <c r="J35" s="24" t="s">
        <v>773</v>
      </c>
      <c r="K35" s="24" t="s">
        <v>777</v>
      </c>
      <c r="L35" s="24" t="s">
        <v>780</v>
      </c>
      <c r="M35" s="24"/>
      <c r="N35" s="24" t="s">
        <v>780</v>
      </c>
      <c r="O35" s="24"/>
      <c r="P35" s="24" t="s">
        <v>784</v>
      </c>
    </row>
    <row r="36" spans="9:16" x14ac:dyDescent="0.25">
      <c r="I36" s="24" t="s">
        <v>767</v>
      </c>
      <c r="J36" s="24" t="s">
        <v>772</v>
      </c>
      <c r="K36" s="24" t="s">
        <v>777</v>
      </c>
      <c r="L36" s="24" t="s">
        <v>780</v>
      </c>
      <c r="M36" s="24"/>
      <c r="N36" s="24"/>
      <c r="O36" s="24"/>
      <c r="P36" s="24" t="s">
        <v>785</v>
      </c>
    </row>
    <row r="37" spans="9:16" x14ac:dyDescent="0.25">
      <c r="I37" s="24" t="s">
        <v>768</v>
      </c>
      <c r="J37" s="24" t="s">
        <v>771</v>
      </c>
      <c r="K37" s="24" t="s">
        <v>778</v>
      </c>
      <c r="L37" s="24"/>
      <c r="M37" s="24"/>
      <c r="N37" s="24"/>
      <c r="O37" s="24" t="s">
        <v>780</v>
      </c>
      <c r="P37" s="24" t="s">
        <v>761</v>
      </c>
    </row>
    <row r="38" spans="9:16" x14ac:dyDescent="0.25">
      <c r="I38" s="24" t="s">
        <v>769</v>
      </c>
      <c r="J38" s="24" t="s">
        <v>770</v>
      </c>
      <c r="K38" s="24" t="s">
        <v>779</v>
      </c>
      <c r="L38" s="24" t="s">
        <v>780</v>
      </c>
      <c r="M38" s="24"/>
      <c r="N38" s="24"/>
      <c r="O38" s="24"/>
      <c r="P38" s="24" t="s">
        <v>786</v>
      </c>
    </row>
  </sheetData>
  <mergeCells count="4">
    <mergeCell ref="I29:P29"/>
    <mergeCell ref="I30:J30"/>
    <mergeCell ref="L30:O30"/>
    <mergeCell ref="P30:P31"/>
  </mergeCells>
  <phoneticPr fontId="1" type="noConversion"/>
  <pageMargins left="0.7" right="0.7" top="0.75" bottom="0.75" header="0.3" footer="0.3"/>
  <pageSetup paperSize="9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workbookViewId="0">
      <selection sqref="A1:A62"/>
    </sheetView>
  </sheetViews>
  <sheetFormatPr defaultRowHeight="13.8" x14ac:dyDescent="0.25"/>
  <sheetData>
    <row r="1" spans="1:2" x14ac:dyDescent="0.25">
      <c r="A1" t="s">
        <v>0</v>
      </c>
      <c r="B1" s="18"/>
    </row>
    <row r="2" spans="1:2" x14ac:dyDescent="0.25">
      <c r="A2" t="s">
        <v>230</v>
      </c>
      <c r="B2" s="18"/>
    </row>
    <row r="3" spans="1:2" x14ac:dyDescent="0.25">
      <c r="A3" t="s">
        <v>6</v>
      </c>
      <c r="B3" s="18"/>
    </row>
    <row r="4" spans="1:2" x14ac:dyDescent="0.25">
      <c r="A4" t="s">
        <v>9</v>
      </c>
      <c r="B4" s="18"/>
    </row>
    <row r="5" spans="1:2" x14ac:dyDescent="0.25">
      <c r="A5" t="s">
        <v>308</v>
      </c>
      <c r="B5" s="18"/>
    </row>
    <row r="6" spans="1:2" x14ac:dyDescent="0.25">
      <c r="A6" t="s">
        <v>12</v>
      </c>
      <c r="B6" s="18"/>
    </row>
    <row r="7" spans="1:2" x14ac:dyDescent="0.25">
      <c r="A7" t="s">
        <v>625</v>
      </c>
      <c r="B7" s="18"/>
    </row>
    <row r="8" spans="1:2" x14ac:dyDescent="0.25">
      <c r="A8" t="s">
        <v>627</v>
      </c>
      <c r="B8" s="18"/>
    </row>
    <row r="9" spans="1:2" x14ac:dyDescent="0.25">
      <c r="A9" t="s">
        <v>311</v>
      </c>
      <c r="B9" s="18"/>
    </row>
    <row r="10" spans="1:2" x14ac:dyDescent="0.25">
      <c r="A10" t="s">
        <v>21</v>
      </c>
      <c r="B10" s="18"/>
    </row>
    <row r="11" spans="1:2" x14ac:dyDescent="0.25">
      <c r="A11" t="s">
        <v>233</v>
      </c>
      <c r="B11" s="18"/>
    </row>
    <row r="12" spans="1:2" x14ac:dyDescent="0.25">
      <c r="A12" t="s">
        <v>236</v>
      </c>
      <c r="B12" s="18"/>
    </row>
    <row r="13" spans="1:2" x14ac:dyDescent="0.25">
      <c r="A13" t="s">
        <v>314</v>
      </c>
      <c r="B13" s="3"/>
    </row>
    <row r="14" spans="1:2" x14ac:dyDescent="0.25">
      <c r="A14" t="s">
        <v>239</v>
      </c>
      <c r="B14" s="18"/>
    </row>
    <row r="15" spans="1:2" x14ac:dyDescent="0.25">
      <c r="A15" s="3" t="s">
        <v>317</v>
      </c>
      <c r="B15" s="18"/>
    </row>
    <row r="16" spans="1:2" x14ac:dyDescent="0.25">
      <c r="A16" t="s">
        <v>320</v>
      </c>
      <c r="B16" s="18"/>
    </row>
    <row r="17" spans="1:2" x14ac:dyDescent="0.25">
      <c r="A17" t="s">
        <v>39</v>
      </c>
      <c r="B17" s="18"/>
    </row>
    <row r="18" spans="1:2" x14ac:dyDescent="0.25">
      <c r="A18" t="s">
        <v>323</v>
      </c>
      <c r="B18" s="18"/>
    </row>
    <row r="19" spans="1:2" x14ac:dyDescent="0.25">
      <c r="A19" t="s">
        <v>242</v>
      </c>
      <c r="B19" s="18"/>
    </row>
    <row r="20" spans="1:2" x14ac:dyDescent="0.25">
      <c r="A20" t="s">
        <v>245</v>
      </c>
      <c r="B20" s="18"/>
    </row>
    <row r="21" spans="1:2" x14ac:dyDescent="0.25">
      <c r="A21" s="3" t="s">
        <v>45</v>
      </c>
      <c r="B21" s="3"/>
    </row>
    <row r="22" spans="1:2" x14ac:dyDescent="0.25">
      <c r="A22" t="s">
        <v>248</v>
      </c>
      <c r="B22" s="18"/>
    </row>
    <row r="23" spans="1:2" x14ac:dyDescent="0.25">
      <c r="A23" t="s">
        <v>54</v>
      </c>
      <c r="B23" s="18"/>
    </row>
    <row r="24" spans="1:2" x14ac:dyDescent="0.25">
      <c r="A24" t="s">
        <v>250</v>
      </c>
      <c r="B24" s="18"/>
    </row>
    <row r="25" spans="1:2" x14ac:dyDescent="0.25">
      <c r="A25" t="s">
        <v>69</v>
      </c>
      <c r="B25" s="18"/>
    </row>
    <row r="26" spans="1:2" x14ac:dyDescent="0.25">
      <c r="A26" s="3" t="s">
        <v>326</v>
      </c>
      <c r="B26" s="18"/>
    </row>
    <row r="27" spans="1:2" x14ac:dyDescent="0.25">
      <c r="A27" t="s">
        <v>626</v>
      </c>
      <c r="B27" s="18"/>
    </row>
    <row r="28" spans="1:2" x14ac:dyDescent="0.25">
      <c r="A28" t="s">
        <v>93</v>
      </c>
      <c r="B28" s="18"/>
    </row>
    <row r="29" spans="1:2" x14ac:dyDescent="0.25">
      <c r="A29" t="s">
        <v>96</v>
      </c>
      <c r="B29" s="18"/>
    </row>
    <row r="30" spans="1:2" x14ac:dyDescent="0.25">
      <c r="A30" t="s">
        <v>99</v>
      </c>
      <c r="B30" s="18"/>
    </row>
    <row r="31" spans="1:2" x14ac:dyDescent="0.25">
      <c r="A31" t="s">
        <v>102</v>
      </c>
      <c r="B31" s="18"/>
    </row>
    <row r="32" spans="1:2" x14ac:dyDescent="0.25">
      <c r="A32" t="s">
        <v>105</v>
      </c>
      <c r="B32" s="18"/>
    </row>
    <row r="33" spans="1:2" x14ac:dyDescent="0.25">
      <c r="A33" t="s">
        <v>108</v>
      </c>
      <c r="B33" s="18"/>
    </row>
    <row r="34" spans="1:2" x14ac:dyDescent="0.25">
      <c r="A34" t="s">
        <v>109</v>
      </c>
      <c r="B34" s="18"/>
    </row>
    <row r="35" spans="1:2" x14ac:dyDescent="0.25">
      <c r="A35" t="s">
        <v>122</v>
      </c>
      <c r="B35" s="18"/>
    </row>
    <row r="36" spans="1:2" x14ac:dyDescent="0.25">
      <c r="A36" t="s">
        <v>125</v>
      </c>
      <c r="B36" s="18"/>
    </row>
    <row r="37" spans="1:2" x14ac:dyDescent="0.25">
      <c r="A37" t="s">
        <v>260</v>
      </c>
      <c r="B37" s="18"/>
    </row>
    <row r="38" spans="1:2" x14ac:dyDescent="0.25">
      <c r="A38" t="s">
        <v>263</v>
      </c>
      <c r="B38" s="18"/>
    </row>
    <row r="39" spans="1:2" x14ac:dyDescent="0.25">
      <c r="A39" t="s">
        <v>128</v>
      </c>
      <c r="B39" s="18"/>
    </row>
    <row r="40" spans="1:2" x14ac:dyDescent="0.25">
      <c r="A40" t="s">
        <v>131</v>
      </c>
      <c r="B40" s="18"/>
    </row>
    <row r="41" spans="1:2" x14ac:dyDescent="0.25">
      <c r="A41" t="s">
        <v>134</v>
      </c>
      <c r="B41" s="18"/>
    </row>
    <row r="42" spans="1:2" x14ac:dyDescent="0.25">
      <c r="A42" t="s">
        <v>137</v>
      </c>
      <c r="B42" s="18"/>
    </row>
    <row r="43" spans="1:2" x14ac:dyDescent="0.25">
      <c r="A43" t="s">
        <v>140</v>
      </c>
      <c r="B43" s="18"/>
    </row>
    <row r="44" spans="1:2" x14ac:dyDescent="0.25">
      <c r="A44" t="s">
        <v>266</v>
      </c>
      <c r="B44" s="18"/>
    </row>
    <row r="45" spans="1:2" x14ac:dyDescent="0.25">
      <c r="A45" t="s">
        <v>143</v>
      </c>
      <c r="B45" s="18"/>
    </row>
    <row r="46" spans="1:2" x14ac:dyDescent="0.25">
      <c r="A46" t="s">
        <v>146</v>
      </c>
      <c r="B46" s="18"/>
    </row>
    <row r="47" spans="1:2" x14ac:dyDescent="0.25">
      <c r="A47" t="s">
        <v>356</v>
      </c>
      <c r="B47" s="18"/>
    </row>
    <row r="48" spans="1:2" x14ac:dyDescent="0.25">
      <c r="A48" t="s">
        <v>155</v>
      </c>
      <c r="B48" s="18"/>
    </row>
    <row r="49" spans="1:2" x14ac:dyDescent="0.25">
      <c r="A49" t="s">
        <v>359</v>
      </c>
      <c r="B49" s="18"/>
    </row>
    <row r="50" spans="1:2" x14ac:dyDescent="0.25">
      <c r="A50" t="s">
        <v>167</v>
      </c>
      <c r="B50" s="18"/>
    </row>
    <row r="51" spans="1:2" x14ac:dyDescent="0.25">
      <c r="A51" t="s">
        <v>365</v>
      </c>
      <c r="B51" s="18"/>
    </row>
    <row r="52" spans="1:2" x14ac:dyDescent="0.25">
      <c r="A52" t="s">
        <v>275</v>
      </c>
      <c r="B52" s="18"/>
    </row>
    <row r="53" spans="1:2" x14ac:dyDescent="0.25">
      <c r="A53" t="s">
        <v>173</v>
      </c>
      <c r="B53" s="18"/>
    </row>
    <row r="54" spans="1:2" x14ac:dyDescent="0.25">
      <c r="A54" t="s">
        <v>182</v>
      </c>
    </row>
    <row r="55" spans="1:2" x14ac:dyDescent="0.25">
      <c r="A55" t="s">
        <v>290</v>
      </c>
    </row>
    <row r="56" spans="1:2" x14ac:dyDescent="0.25">
      <c r="A56" t="s">
        <v>296</v>
      </c>
    </row>
    <row r="57" spans="1:2" x14ac:dyDescent="0.25">
      <c r="A57" t="s">
        <v>191</v>
      </c>
    </row>
    <row r="58" spans="1:2" x14ac:dyDescent="0.25">
      <c r="A58" t="s">
        <v>374</v>
      </c>
    </row>
    <row r="59" spans="1:2" x14ac:dyDescent="0.25">
      <c r="A59" t="s">
        <v>377</v>
      </c>
    </row>
    <row r="60" spans="1:2" x14ac:dyDescent="0.25">
      <c r="A60" t="s">
        <v>299</v>
      </c>
    </row>
    <row r="61" spans="1:2" x14ac:dyDescent="0.25">
      <c r="A61" t="s">
        <v>194</v>
      </c>
    </row>
    <row r="62" spans="1:2" x14ac:dyDescent="0.25">
      <c r="A62" t="s">
        <v>386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250"/>
  <sheetViews>
    <sheetView workbookViewId="0">
      <selection activeCell="F267" sqref="F267"/>
    </sheetView>
  </sheetViews>
  <sheetFormatPr defaultRowHeight="13.8" x14ac:dyDescent="0.25"/>
  <cols>
    <col min="2" max="2" width="20" customWidth="1"/>
  </cols>
  <sheetData>
    <row r="1" spans="1:4" x14ac:dyDescent="0.25">
      <c r="A1">
        <v>1</v>
      </c>
      <c r="B1">
        <v>2</v>
      </c>
      <c r="C1">
        <v>3</v>
      </c>
      <c r="D1">
        <v>4</v>
      </c>
    </row>
    <row r="2" spans="1:4" hidden="1" x14ac:dyDescent="0.25">
      <c r="A2" t="s">
        <v>230</v>
      </c>
      <c r="B2" t="s">
        <v>231</v>
      </c>
      <c r="C2" t="s">
        <v>389</v>
      </c>
      <c r="D2">
        <v>176.50800000000001</v>
      </c>
    </row>
    <row r="3" spans="1:4" hidden="1" x14ac:dyDescent="0.25">
      <c r="A3" t="s">
        <v>326</v>
      </c>
      <c r="B3" t="s">
        <v>327</v>
      </c>
      <c r="C3" t="s">
        <v>389</v>
      </c>
      <c r="D3">
        <v>170.935</v>
      </c>
    </row>
    <row r="4" spans="1:4" s="20" customFormat="1" hidden="1" x14ac:dyDescent="0.25">
      <c r="A4" s="19" t="s">
        <v>12</v>
      </c>
      <c r="B4" s="19" t="s">
        <v>13</v>
      </c>
      <c r="C4" s="19" t="s">
        <v>389</v>
      </c>
      <c r="D4" s="19">
        <v>165.29900000000001</v>
      </c>
    </row>
    <row r="5" spans="1:4" hidden="1" x14ac:dyDescent="0.25">
      <c r="A5" t="s">
        <v>102</v>
      </c>
      <c r="B5" t="s">
        <v>103</v>
      </c>
      <c r="C5" t="s">
        <v>389</v>
      </c>
      <c r="D5">
        <v>164.047</v>
      </c>
    </row>
    <row r="6" spans="1:4" hidden="1" x14ac:dyDescent="0.25">
      <c r="A6" t="s">
        <v>69</v>
      </c>
      <c r="B6" t="s">
        <v>70</v>
      </c>
      <c r="C6" t="s">
        <v>389</v>
      </c>
      <c r="D6">
        <v>161.88</v>
      </c>
    </row>
    <row r="7" spans="1:4" hidden="1" x14ac:dyDescent="0.25">
      <c r="A7" t="s">
        <v>311</v>
      </c>
      <c r="B7" t="s">
        <v>312</v>
      </c>
      <c r="C7" t="s">
        <v>389</v>
      </c>
      <c r="D7">
        <v>160.42400000000001</v>
      </c>
    </row>
    <row r="8" spans="1:4" hidden="1" x14ac:dyDescent="0.25">
      <c r="A8" t="s">
        <v>105</v>
      </c>
      <c r="B8" t="s">
        <v>106</v>
      </c>
      <c r="C8" t="s">
        <v>389</v>
      </c>
      <c r="D8">
        <v>158.648</v>
      </c>
    </row>
    <row r="9" spans="1:4" hidden="1" x14ac:dyDescent="0.25">
      <c r="A9" t="s">
        <v>108</v>
      </c>
      <c r="B9" t="s">
        <v>106</v>
      </c>
      <c r="C9" t="s">
        <v>389</v>
      </c>
      <c r="D9">
        <v>158.648</v>
      </c>
    </row>
    <row r="10" spans="1:4" hidden="1" x14ac:dyDescent="0.25">
      <c r="A10" t="s">
        <v>356</v>
      </c>
      <c r="B10" t="s">
        <v>357</v>
      </c>
      <c r="C10" t="s">
        <v>390</v>
      </c>
      <c r="D10">
        <v>157.958</v>
      </c>
    </row>
    <row r="11" spans="1:4" hidden="1" x14ac:dyDescent="0.25">
      <c r="A11" t="s">
        <v>326</v>
      </c>
      <c r="B11" t="s">
        <v>327</v>
      </c>
      <c r="C11" t="s">
        <v>390</v>
      </c>
      <c r="D11">
        <v>157.595</v>
      </c>
    </row>
    <row r="12" spans="1:4" hidden="1" x14ac:dyDescent="0.25">
      <c r="A12" t="s">
        <v>140</v>
      </c>
      <c r="B12" t="s">
        <v>141</v>
      </c>
      <c r="C12" t="s">
        <v>389</v>
      </c>
      <c r="D12">
        <v>155.87299999999999</v>
      </c>
    </row>
    <row r="13" spans="1:4" hidden="1" x14ac:dyDescent="0.25">
      <c r="A13" t="s">
        <v>359</v>
      </c>
      <c r="B13" t="s">
        <v>360</v>
      </c>
      <c r="C13" t="s">
        <v>389</v>
      </c>
      <c r="D13">
        <v>154.666</v>
      </c>
    </row>
    <row r="14" spans="1:4" s="20" customFormat="1" hidden="1" x14ac:dyDescent="0.25">
      <c r="A14" s="19" t="s">
        <v>12</v>
      </c>
      <c r="B14" s="19" t="s">
        <v>13</v>
      </c>
      <c r="C14" s="19" t="s">
        <v>390</v>
      </c>
      <c r="D14" s="19">
        <v>154.565</v>
      </c>
    </row>
    <row r="15" spans="1:4" hidden="1" x14ac:dyDescent="0.25">
      <c r="A15" t="s">
        <v>263</v>
      </c>
      <c r="B15" t="s">
        <v>264</v>
      </c>
      <c r="C15" t="s">
        <v>389</v>
      </c>
      <c r="D15">
        <v>153.345</v>
      </c>
    </row>
    <row r="16" spans="1:4" hidden="1" x14ac:dyDescent="0.25">
      <c r="A16" t="s">
        <v>365</v>
      </c>
      <c r="B16" t="s">
        <v>366</v>
      </c>
      <c r="C16" t="s">
        <v>389</v>
      </c>
      <c r="D16">
        <v>153.23699999999999</v>
      </c>
    </row>
    <row r="17" spans="1:4" hidden="1" x14ac:dyDescent="0.25">
      <c r="A17" t="s">
        <v>6</v>
      </c>
      <c r="B17" t="s">
        <v>7</v>
      </c>
      <c r="C17" t="s">
        <v>219</v>
      </c>
      <c r="D17">
        <v>152.89500000000001</v>
      </c>
    </row>
    <row r="18" spans="1:4" hidden="1" x14ac:dyDescent="0.25">
      <c r="A18" t="s">
        <v>320</v>
      </c>
      <c r="B18" t="s">
        <v>321</v>
      </c>
      <c r="C18" t="s">
        <v>389</v>
      </c>
      <c r="D18">
        <v>152.87799999999999</v>
      </c>
    </row>
    <row r="19" spans="1:4" hidden="1" x14ac:dyDescent="0.25">
      <c r="A19" t="s">
        <v>128</v>
      </c>
      <c r="B19" t="s">
        <v>129</v>
      </c>
      <c r="C19" t="s">
        <v>389</v>
      </c>
      <c r="D19">
        <v>152.399</v>
      </c>
    </row>
    <row r="20" spans="1:4" s="20" customFormat="1" hidden="1" x14ac:dyDescent="0.25">
      <c r="A20" s="19" t="s">
        <v>12</v>
      </c>
      <c r="B20" s="19" t="s">
        <v>13</v>
      </c>
      <c r="C20" s="19" t="s">
        <v>219</v>
      </c>
      <c r="D20" s="19">
        <v>152.274</v>
      </c>
    </row>
    <row r="21" spans="1:4" hidden="1" x14ac:dyDescent="0.25">
      <c r="A21" t="s">
        <v>99</v>
      </c>
      <c r="B21" t="s">
        <v>100</v>
      </c>
      <c r="C21" t="s">
        <v>389</v>
      </c>
      <c r="D21">
        <v>152.077</v>
      </c>
    </row>
    <row r="22" spans="1:4" hidden="1" x14ac:dyDescent="0.25">
      <c r="A22" t="s">
        <v>39</v>
      </c>
      <c r="B22" t="s">
        <v>40</v>
      </c>
      <c r="C22" t="s">
        <v>389</v>
      </c>
      <c r="D22">
        <v>152.05799999999999</v>
      </c>
    </row>
    <row r="23" spans="1:4" hidden="1" x14ac:dyDescent="0.25">
      <c r="A23" t="s">
        <v>356</v>
      </c>
      <c r="B23" t="s">
        <v>357</v>
      </c>
      <c r="C23" t="s">
        <v>389</v>
      </c>
      <c r="D23">
        <v>151.79900000000001</v>
      </c>
    </row>
    <row r="24" spans="1:4" hidden="1" x14ac:dyDescent="0.25">
      <c r="A24" t="s">
        <v>69</v>
      </c>
      <c r="B24" t="s">
        <v>70</v>
      </c>
      <c r="C24" t="s">
        <v>390</v>
      </c>
      <c r="D24">
        <v>151.666</v>
      </c>
    </row>
    <row r="25" spans="1:4" hidden="1" x14ac:dyDescent="0.25">
      <c r="A25" t="s">
        <v>308</v>
      </c>
      <c r="B25" t="s">
        <v>309</v>
      </c>
      <c r="C25" t="s">
        <v>389</v>
      </c>
      <c r="D25">
        <v>151.262</v>
      </c>
    </row>
    <row r="26" spans="1:4" hidden="1" x14ac:dyDescent="0.25">
      <c r="A26" t="s">
        <v>128</v>
      </c>
      <c r="B26" t="s">
        <v>129</v>
      </c>
      <c r="C26" t="s">
        <v>219</v>
      </c>
      <c r="D26">
        <v>150.34800000000001</v>
      </c>
    </row>
    <row r="27" spans="1:4" hidden="1" x14ac:dyDescent="0.25">
      <c r="A27" t="s">
        <v>374</v>
      </c>
      <c r="B27" t="s">
        <v>375</v>
      </c>
      <c r="C27" t="s">
        <v>389</v>
      </c>
      <c r="D27">
        <v>150.08699999999999</v>
      </c>
    </row>
    <row r="28" spans="1:4" hidden="1" x14ac:dyDescent="0.25">
      <c r="A28" t="s">
        <v>173</v>
      </c>
      <c r="B28" t="s">
        <v>174</v>
      </c>
      <c r="C28" t="s">
        <v>389</v>
      </c>
      <c r="D28">
        <v>148.786</v>
      </c>
    </row>
    <row r="29" spans="1:4" hidden="1" x14ac:dyDescent="0.25">
      <c r="A29" t="s">
        <v>6</v>
      </c>
      <c r="B29" t="s">
        <v>7</v>
      </c>
      <c r="C29" t="s">
        <v>389</v>
      </c>
      <c r="D29">
        <v>148.626</v>
      </c>
    </row>
    <row r="30" spans="1:4" hidden="1" x14ac:dyDescent="0.25">
      <c r="A30" t="s">
        <v>266</v>
      </c>
      <c r="B30" t="s">
        <v>267</v>
      </c>
      <c r="C30" t="s">
        <v>389</v>
      </c>
      <c r="D30">
        <v>148.55099999999999</v>
      </c>
    </row>
    <row r="31" spans="1:4" hidden="1" x14ac:dyDescent="0.25">
      <c r="A31" t="s">
        <v>102</v>
      </c>
      <c r="B31" t="s">
        <v>103</v>
      </c>
      <c r="C31" t="s">
        <v>390</v>
      </c>
      <c r="D31">
        <v>148.268</v>
      </c>
    </row>
    <row r="32" spans="1:4" hidden="1" x14ac:dyDescent="0.25">
      <c r="A32" t="s">
        <v>69</v>
      </c>
      <c r="B32" t="s">
        <v>70</v>
      </c>
      <c r="C32" t="s">
        <v>399</v>
      </c>
      <c r="D32">
        <v>147.91499999999999</v>
      </c>
    </row>
    <row r="33" spans="1:4" hidden="1" x14ac:dyDescent="0.25">
      <c r="A33" t="s">
        <v>365</v>
      </c>
      <c r="B33" t="s">
        <v>366</v>
      </c>
      <c r="C33" t="s">
        <v>390</v>
      </c>
      <c r="D33">
        <v>147.79300000000001</v>
      </c>
    </row>
    <row r="34" spans="1:4" hidden="1" x14ac:dyDescent="0.25">
      <c r="A34" t="s">
        <v>131</v>
      </c>
      <c r="B34" t="s">
        <v>132</v>
      </c>
      <c r="C34" t="s">
        <v>219</v>
      </c>
      <c r="D34">
        <v>147.739</v>
      </c>
    </row>
    <row r="35" spans="1:4" hidden="1" x14ac:dyDescent="0.25">
      <c r="A35" t="s">
        <v>314</v>
      </c>
      <c r="B35" t="s">
        <v>315</v>
      </c>
      <c r="C35" t="s">
        <v>389</v>
      </c>
      <c r="D35">
        <v>147.14099999999999</v>
      </c>
    </row>
    <row r="36" spans="1:4" s="20" customFormat="1" hidden="1" x14ac:dyDescent="0.25">
      <c r="A36" s="19" t="s">
        <v>12</v>
      </c>
      <c r="B36" s="19" t="s">
        <v>13</v>
      </c>
      <c r="C36" s="19" t="s">
        <v>225</v>
      </c>
      <c r="D36" s="19">
        <v>145.47200000000001</v>
      </c>
    </row>
    <row r="37" spans="1:4" hidden="1" x14ac:dyDescent="0.25">
      <c r="A37" t="s">
        <v>134</v>
      </c>
      <c r="B37" t="s">
        <v>135</v>
      </c>
      <c r="C37" t="s">
        <v>389</v>
      </c>
      <c r="D37">
        <v>146.839</v>
      </c>
    </row>
    <row r="38" spans="1:4" s="20" customFormat="1" hidden="1" x14ac:dyDescent="0.25">
      <c r="A38" s="19" t="s">
        <v>12</v>
      </c>
      <c r="B38" s="19" t="s">
        <v>13</v>
      </c>
      <c r="C38" s="19" t="s">
        <v>399</v>
      </c>
      <c r="D38" s="19">
        <v>139.422</v>
      </c>
    </row>
    <row r="39" spans="1:4" hidden="1" x14ac:dyDescent="0.25">
      <c r="A39" t="s">
        <v>308</v>
      </c>
      <c r="B39" t="s">
        <v>309</v>
      </c>
      <c r="C39" t="s">
        <v>390</v>
      </c>
      <c r="D39">
        <v>144.405</v>
      </c>
    </row>
    <row r="40" spans="1:4" hidden="1" x14ac:dyDescent="0.25">
      <c r="A40" t="s">
        <v>191</v>
      </c>
      <c r="B40" t="s">
        <v>192</v>
      </c>
      <c r="C40" t="s">
        <v>389</v>
      </c>
      <c r="D40">
        <v>144.36500000000001</v>
      </c>
    </row>
    <row r="41" spans="1:4" s="20" customFormat="1" hidden="1" x14ac:dyDescent="0.25">
      <c r="A41" s="19" t="s">
        <v>96</v>
      </c>
      <c r="B41" s="19" t="s">
        <v>97</v>
      </c>
      <c r="C41" s="19" t="s">
        <v>389</v>
      </c>
      <c r="D41" s="19">
        <v>146.94999999999999</v>
      </c>
    </row>
    <row r="42" spans="1:4" hidden="1" x14ac:dyDescent="0.25">
      <c r="A42" t="s">
        <v>105</v>
      </c>
      <c r="B42" t="s">
        <v>106</v>
      </c>
      <c r="C42" t="s">
        <v>390</v>
      </c>
      <c r="D42">
        <v>143.85599999999999</v>
      </c>
    </row>
    <row r="43" spans="1:4" hidden="1" x14ac:dyDescent="0.25">
      <c r="A43" t="s">
        <v>108</v>
      </c>
      <c r="B43" t="s">
        <v>106</v>
      </c>
      <c r="C43" t="s">
        <v>390</v>
      </c>
      <c r="D43">
        <v>143.85599999999999</v>
      </c>
    </row>
    <row r="44" spans="1:4" hidden="1" x14ac:dyDescent="0.25">
      <c r="A44" t="s">
        <v>338</v>
      </c>
      <c r="B44" t="s">
        <v>339</v>
      </c>
      <c r="C44" t="s">
        <v>389</v>
      </c>
      <c r="D44">
        <v>143.756</v>
      </c>
    </row>
    <row r="45" spans="1:4" hidden="1" x14ac:dyDescent="0.25">
      <c r="A45" t="s">
        <v>93</v>
      </c>
      <c r="B45" t="s">
        <v>94</v>
      </c>
      <c r="C45" t="s">
        <v>389</v>
      </c>
      <c r="D45">
        <v>142.28200000000001</v>
      </c>
    </row>
    <row r="46" spans="1:4" hidden="1" x14ac:dyDescent="0.25">
      <c r="A46" t="s">
        <v>191</v>
      </c>
      <c r="B46" t="s">
        <v>192</v>
      </c>
      <c r="C46" t="s">
        <v>390</v>
      </c>
      <c r="D46">
        <v>142.19499999999999</v>
      </c>
    </row>
    <row r="47" spans="1:4" hidden="1" x14ac:dyDescent="0.25">
      <c r="A47" t="s">
        <v>18</v>
      </c>
      <c r="B47" t="s">
        <v>19</v>
      </c>
      <c r="C47" t="s">
        <v>389</v>
      </c>
      <c r="D47">
        <v>141.72300000000001</v>
      </c>
    </row>
    <row r="48" spans="1:4" hidden="1" x14ac:dyDescent="0.25">
      <c r="A48" t="s">
        <v>128</v>
      </c>
      <c r="B48" t="s">
        <v>129</v>
      </c>
      <c r="C48" t="s">
        <v>399</v>
      </c>
      <c r="D48">
        <v>141.48500000000001</v>
      </c>
    </row>
    <row r="49" spans="1:4" hidden="1" x14ac:dyDescent="0.25">
      <c r="A49" t="s">
        <v>263</v>
      </c>
      <c r="B49" t="s">
        <v>264</v>
      </c>
      <c r="C49" t="s">
        <v>399</v>
      </c>
      <c r="D49">
        <v>141.10499999999999</v>
      </c>
    </row>
    <row r="50" spans="1:4" hidden="1" x14ac:dyDescent="0.25">
      <c r="A50" t="s">
        <v>386</v>
      </c>
      <c r="B50" t="s">
        <v>387</v>
      </c>
      <c r="C50" t="s">
        <v>390</v>
      </c>
      <c r="D50">
        <v>140.20699999999999</v>
      </c>
    </row>
    <row r="51" spans="1:4" hidden="1" x14ac:dyDescent="0.25">
      <c r="A51" t="s">
        <v>21</v>
      </c>
      <c r="B51" t="s">
        <v>22</v>
      </c>
      <c r="C51" t="s">
        <v>389</v>
      </c>
      <c r="D51">
        <v>139.952</v>
      </c>
    </row>
    <row r="52" spans="1:4" hidden="1" x14ac:dyDescent="0.25">
      <c r="A52" t="s">
        <v>239</v>
      </c>
      <c r="B52" t="s">
        <v>240</v>
      </c>
      <c r="C52" t="s">
        <v>389</v>
      </c>
      <c r="D52">
        <v>139.952</v>
      </c>
    </row>
    <row r="53" spans="1:4" hidden="1" x14ac:dyDescent="0.25">
      <c r="A53" t="s">
        <v>131</v>
      </c>
      <c r="B53" t="s">
        <v>132</v>
      </c>
      <c r="C53" t="s">
        <v>225</v>
      </c>
      <c r="D53">
        <v>139.94</v>
      </c>
    </row>
    <row r="54" spans="1:4" hidden="1" x14ac:dyDescent="0.25">
      <c r="A54" t="s">
        <v>386</v>
      </c>
      <c r="B54" t="s">
        <v>387</v>
      </c>
      <c r="C54" t="s">
        <v>389</v>
      </c>
      <c r="D54">
        <v>139.50800000000001</v>
      </c>
    </row>
    <row r="55" spans="1:4" hidden="1" x14ac:dyDescent="0.25">
      <c r="A55" t="s">
        <v>182</v>
      </c>
      <c r="B55" t="s">
        <v>183</v>
      </c>
      <c r="C55" t="s">
        <v>389</v>
      </c>
      <c r="D55">
        <v>139.50399999999999</v>
      </c>
    </row>
    <row r="56" spans="1:4" s="20" customFormat="1" hidden="1" x14ac:dyDescent="0.25">
      <c r="A56" s="19" t="s">
        <v>96</v>
      </c>
      <c r="B56" s="19" t="s">
        <v>97</v>
      </c>
      <c r="C56" s="19" t="s">
        <v>390</v>
      </c>
      <c r="D56" s="19">
        <v>134.21899999999999</v>
      </c>
    </row>
    <row r="57" spans="1:4" hidden="1" x14ac:dyDescent="0.25">
      <c r="A57" t="s">
        <v>0</v>
      </c>
      <c r="B57" t="s">
        <v>1</v>
      </c>
      <c r="C57" t="s">
        <v>389</v>
      </c>
      <c r="D57">
        <v>139.24299999999999</v>
      </c>
    </row>
    <row r="58" spans="1:4" hidden="1" x14ac:dyDescent="0.25">
      <c r="A58" t="s">
        <v>359</v>
      </c>
      <c r="B58" t="s">
        <v>360</v>
      </c>
      <c r="C58" t="s">
        <v>399</v>
      </c>
      <c r="D58">
        <v>139.16900000000001</v>
      </c>
    </row>
    <row r="59" spans="1:4" hidden="1" x14ac:dyDescent="0.25">
      <c r="A59" t="s">
        <v>134</v>
      </c>
      <c r="B59" t="s">
        <v>135</v>
      </c>
      <c r="C59" t="s">
        <v>225</v>
      </c>
      <c r="D59">
        <v>139.107</v>
      </c>
    </row>
    <row r="60" spans="1:4" hidden="1" x14ac:dyDescent="0.25">
      <c r="A60" t="s">
        <v>128</v>
      </c>
      <c r="B60" t="s">
        <v>129</v>
      </c>
      <c r="C60" t="s">
        <v>225</v>
      </c>
      <c r="D60">
        <v>138.791</v>
      </c>
    </row>
    <row r="61" spans="1:4" hidden="1" x14ac:dyDescent="0.25">
      <c r="A61" t="s">
        <v>317</v>
      </c>
      <c r="B61" t="s">
        <v>318</v>
      </c>
      <c r="C61" t="s">
        <v>389</v>
      </c>
      <c r="D61">
        <v>138.62100000000001</v>
      </c>
    </row>
    <row r="62" spans="1:4" hidden="1" x14ac:dyDescent="0.25">
      <c r="A62" t="s">
        <v>6</v>
      </c>
      <c r="B62" t="s">
        <v>7</v>
      </c>
      <c r="C62" t="s">
        <v>225</v>
      </c>
      <c r="D62">
        <v>138.39599999999999</v>
      </c>
    </row>
    <row r="63" spans="1:4" hidden="1" x14ac:dyDescent="0.25">
      <c r="A63" t="s">
        <v>39</v>
      </c>
      <c r="B63" t="s">
        <v>40</v>
      </c>
      <c r="C63" t="s">
        <v>390</v>
      </c>
      <c r="D63">
        <v>138.16900000000001</v>
      </c>
    </row>
    <row r="64" spans="1:4" hidden="1" x14ac:dyDescent="0.25">
      <c r="A64" t="s">
        <v>18</v>
      </c>
      <c r="B64" t="s">
        <v>19</v>
      </c>
      <c r="C64" t="s">
        <v>390</v>
      </c>
      <c r="D64">
        <v>137.697</v>
      </c>
    </row>
    <row r="65" spans="1:4" hidden="1" x14ac:dyDescent="0.25">
      <c r="A65" t="s">
        <v>131</v>
      </c>
      <c r="B65" t="s">
        <v>132</v>
      </c>
      <c r="C65" t="s">
        <v>389</v>
      </c>
      <c r="D65">
        <v>137.256</v>
      </c>
    </row>
    <row r="66" spans="1:4" hidden="1" x14ac:dyDescent="0.25">
      <c r="A66" t="s">
        <v>9</v>
      </c>
      <c r="B66" t="s">
        <v>10</v>
      </c>
      <c r="C66" t="s">
        <v>389</v>
      </c>
      <c r="D66">
        <v>137.08500000000001</v>
      </c>
    </row>
    <row r="67" spans="1:4" hidden="1" x14ac:dyDescent="0.25">
      <c r="A67" t="s">
        <v>263</v>
      </c>
      <c r="B67" t="s">
        <v>264</v>
      </c>
      <c r="C67" t="s">
        <v>390</v>
      </c>
      <c r="D67">
        <v>136.679</v>
      </c>
    </row>
    <row r="68" spans="1:4" hidden="1" x14ac:dyDescent="0.25">
      <c r="A68" t="s">
        <v>233</v>
      </c>
      <c r="B68" t="s">
        <v>234</v>
      </c>
      <c r="C68" t="s">
        <v>389</v>
      </c>
      <c r="D68">
        <v>136.596</v>
      </c>
    </row>
    <row r="69" spans="1:4" hidden="1" x14ac:dyDescent="0.25">
      <c r="A69" t="s">
        <v>250</v>
      </c>
      <c r="B69" t="s">
        <v>251</v>
      </c>
      <c r="C69" t="s">
        <v>225</v>
      </c>
      <c r="D69">
        <v>136.47999999999999</v>
      </c>
    </row>
    <row r="70" spans="1:4" s="20" customFormat="1" hidden="1" x14ac:dyDescent="0.25">
      <c r="A70" s="19" t="s">
        <v>96</v>
      </c>
      <c r="B70" s="19" t="s">
        <v>97</v>
      </c>
      <c r="C70" s="19" t="s">
        <v>219</v>
      </c>
      <c r="D70" s="19">
        <v>119.90600000000001</v>
      </c>
    </row>
    <row r="71" spans="1:4" hidden="1" x14ac:dyDescent="0.25">
      <c r="A71" t="s">
        <v>99</v>
      </c>
      <c r="B71" t="s">
        <v>100</v>
      </c>
      <c r="C71" t="s">
        <v>390</v>
      </c>
      <c r="D71">
        <v>136.12</v>
      </c>
    </row>
    <row r="72" spans="1:4" s="20" customFormat="1" hidden="1" x14ac:dyDescent="0.25">
      <c r="A72" s="19" t="s">
        <v>96</v>
      </c>
      <c r="B72" s="19" t="s">
        <v>97</v>
      </c>
      <c r="C72" s="19" t="s">
        <v>225</v>
      </c>
      <c r="D72" s="19">
        <v>117.178</v>
      </c>
    </row>
    <row r="73" spans="1:4" hidden="1" x14ac:dyDescent="0.25">
      <c r="A73" t="s">
        <v>377</v>
      </c>
      <c r="B73" t="s">
        <v>378</v>
      </c>
      <c r="C73" t="s">
        <v>389</v>
      </c>
      <c r="D73">
        <v>135.60300000000001</v>
      </c>
    </row>
    <row r="74" spans="1:4" hidden="1" x14ac:dyDescent="0.25">
      <c r="A74" t="s">
        <v>338</v>
      </c>
      <c r="B74" t="s">
        <v>339</v>
      </c>
      <c r="C74" t="s">
        <v>390</v>
      </c>
      <c r="D74">
        <v>135.59800000000001</v>
      </c>
    </row>
    <row r="75" spans="1:4" hidden="1" x14ac:dyDescent="0.25">
      <c r="A75" t="s">
        <v>323</v>
      </c>
      <c r="B75" t="s">
        <v>324</v>
      </c>
      <c r="C75" t="s">
        <v>389</v>
      </c>
      <c r="D75">
        <v>135.58500000000001</v>
      </c>
    </row>
    <row r="76" spans="1:4" hidden="1" x14ac:dyDescent="0.25">
      <c r="A76" t="s">
        <v>134</v>
      </c>
      <c r="B76" t="s">
        <v>135</v>
      </c>
      <c r="C76" t="s">
        <v>219</v>
      </c>
      <c r="D76">
        <v>134.94800000000001</v>
      </c>
    </row>
    <row r="77" spans="1:4" hidden="1" x14ac:dyDescent="0.25">
      <c r="A77" t="s">
        <v>182</v>
      </c>
      <c r="B77" t="s">
        <v>183</v>
      </c>
      <c r="C77" t="s">
        <v>390</v>
      </c>
      <c r="D77">
        <v>134.71</v>
      </c>
    </row>
    <row r="78" spans="1:4" hidden="1" x14ac:dyDescent="0.25">
      <c r="A78" t="s">
        <v>131</v>
      </c>
      <c r="B78" t="s">
        <v>132</v>
      </c>
      <c r="C78" t="s">
        <v>399</v>
      </c>
      <c r="D78">
        <v>134.684</v>
      </c>
    </row>
    <row r="79" spans="1:4" s="20" customFormat="1" hidden="1" x14ac:dyDescent="0.25">
      <c r="A79" s="19" t="s">
        <v>96</v>
      </c>
      <c r="B79" s="19" t="s">
        <v>97</v>
      </c>
      <c r="C79" s="19" t="s">
        <v>399</v>
      </c>
      <c r="D79" s="19">
        <v>111.755</v>
      </c>
    </row>
    <row r="80" spans="1:4" hidden="1" x14ac:dyDescent="0.25">
      <c r="A80" t="s">
        <v>275</v>
      </c>
      <c r="B80" t="s">
        <v>276</v>
      </c>
      <c r="C80" t="s">
        <v>389</v>
      </c>
      <c r="D80">
        <v>134.184</v>
      </c>
    </row>
    <row r="81" spans="1:4" hidden="1" x14ac:dyDescent="0.25">
      <c r="A81" t="s">
        <v>140</v>
      </c>
      <c r="B81" t="s">
        <v>141</v>
      </c>
      <c r="C81" t="s">
        <v>390</v>
      </c>
      <c r="D81">
        <v>132.80799999999999</v>
      </c>
    </row>
    <row r="82" spans="1:4" hidden="1" x14ac:dyDescent="0.25">
      <c r="A82" t="s">
        <v>134</v>
      </c>
      <c r="B82" t="s">
        <v>135</v>
      </c>
      <c r="C82" t="s">
        <v>390</v>
      </c>
      <c r="D82">
        <v>132.548</v>
      </c>
    </row>
    <row r="83" spans="1:4" hidden="1" x14ac:dyDescent="0.25">
      <c r="A83" t="s">
        <v>45</v>
      </c>
      <c r="B83" t="s">
        <v>46</v>
      </c>
      <c r="C83" t="s">
        <v>389</v>
      </c>
      <c r="D83">
        <v>132.46700000000001</v>
      </c>
    </row>
    <row r="84" spans="1:4" hidden="1" x14ac:dyDescent="0.25">
      <c r="A84" t="s">
        <v>191</v>
      </c>
      <c r="B84" t="s">
        <v>192</v>
      </c>
      <c r="C84" t="s">
        <v>219</v>
      </c>
      <c r="D84">
        <v>132.077</v>
      </c>
    </row>
    <row r="85" spans="1:4" hidden="1" x14ac:dyDescent="0.25">
      <c r="A85" t="s">
        <v>69</v>
      </c>
      <c r="B85" t="s">
        <v>70</v>
      </c>
      <c r="C85" t="s">
        <v>225</v>
      </c>
      <c r="D85">
        <v>131.946</v>
      </c>
    </row>
    <row r="86" spans="1:4" hidden="1" x14ac:dyDescent="0.25">
      <c r="A86" t="s">
        <v>242</v>
      </c>
      <c r="B86" t="s">
        <v>243</v>
      </c>
      <c r="C86" t="s">
        <v>399</v>
      </c>
      <c r="D86">
        <v>131.452</v>
      </c>
    </row>
    <row r="87" spans="1:4" hidden="1" x14ac:dyDescent="0.25">
      <c r="A87" t="s">
        <v>109</v>
      </c>
      <c r="B87" t="s">
        <v>110</v>
      </c>
      <c r="C87" t="s">
        <v>219</v>
      </c>
      <c r="D87">
        <v>131.00899999999999</v>
      </c>
    </row>
    <row r="88" spans="1:4" hidden="1" x14ac:dyDescent="0.25">
      <c r="A88" t="s">
        <v>167</v>
      </c>
      <c r="B88" t="s">
        <v>168</v>
      </c>
      <c r="C88" t="s">
        <v>219</v>
      </c>
      <c r="D88">
        <v>130.86799999999999</v>
      </c>
    </row>
    <row r="89" spans="1:4" hidden="1" x14ac:dyDescent="0.25">
      <c r="A89" t="s">
        <v>143</v>
      </c>
      <c r="B89" t="s">
        <v>144</v>
      </c>
      <c r="C89" t="s">
        <v>389</v>
      </c>
      <c r="D89">
        <v>130.78399999999999</v>
      </c>
    </row>
    <row r="90" spans="1:4" hidden="1" x14ac:dyDescent="0.25">
      <c r="A90" t="s">
        <v>105</v>
      </c>
      <c r="B90" t="s">
        <v>106</v>
      </c>
      <c r="C90" t="s">
        <v>399</v>
      </c>
      <c r="D90">
        <v>130.44800000000001</v>
      </c>
    </row>
    <row r="91" spans="1:4" hidden="1" x14ac:dyDescent="0.25">
      <c r="A91" t="s">
        <v>108</v>
      </c>
      <c r="B91" t="s">
        <v>106</v>
      </c>
      <c r="C91" t="s">
        <v>399</v>
      </c>
      <c r="D91">
        <v>130.44800000000001</v>
      </c>
    </row>
    <row r="92" spans="1:4" hidden="1" x14ac:dyDescent="0.25">
      <c r="A92" t="s">
        <v>39</v>
      </c>
      <c r="B92" t="s">
        <v>40</v>
      </c>
      <c r="C92" t="s">
        <v>219</v>
      </c>
      <c r="D92">
        <v>130.322</v>
      </c>
    </row>
    <row r="93" spans="1:4" hidden="1" x14ac:dyDescent="0.25">
      <c r="A93" t="s">
        <v>18</v>
      </c>
      <c r="B93" t="s">
        <v>19</v>
      </c>
      <c r="C93" t="s">
        <v>219</v>
      </c>
      <c r="D93">
        <v>130.31100000000001</v>
      </c>
    </row>
    <row r="94" spans="1:4" hidden="1" x14ac:dyDescent="0.25">
      <c r="A94" t="s">
        <v>9</v>
      </c>
      <c r="B94" t="s">
        <v>10</v>
      </c>
      <c r="C94" t="s">
        <v>390</v>
      </c>
      <c r="D94">
        <v>129.90899999999999</v>
      </c>
    </row>
    <row r="95" spans="1:4" hidden="1" x14ac:dyDescent="0.25">
      <c r="A95" t="s">
        <v>275</v>
      </c>
      <c r="B95" t="s">
        <v>276</v>
      </c>
      <c r="C95" t="s">
        <v>225</v>
      </c>
      <c r="D95">
        <v>129.81899999999999</v>
      </c>
    </row>
    <row r="96" spans="1:4" hidden="1" x14ac:dyDescent="0.25">
      <c r="A96" t="s">
        <v>173</v>
      </c>
      <c r="B96" t="s">
        <v>174</v>
      </c>
      <c r="C96" t="s">
        <v>390</v>
      </c>
      <c r="D96">
        <v>129.751</v>
      </c>
    </row>
    <row r="97" spans="1:4" hidden="1" x14ac:dyDescent="0.25">
      <c r="A97" t="s">
        <v>6</v>
      </c>
      <c r="B97" t="s">
        <v>7</v>
      </c>
      <c r="C97" t="s">
        <v>399</v>
      </c>
      <c r="D97">
        <v>129.69999999999999</v>
      </c>
    </row>
    <row r="98" spans="1:4" hidden="1" x14ac:dyDescent="0.25">
      <c r="A98" t="s">
        <v>105</v>
      </c>
      <c r="B98" t="s">
        <v>106</v>
      </c>
      <c r="C98" t="s">
        <v>219</v>
      </c>
      <c r="D98">
        <v>129.64599999999999</v>
      </c>
    </row>
    <row r="99" spans="1:4" hidden="1" x14ac:dyDescent="0.25">
      <c r="A99" t="s">
        <v>108</v>
      </c>
      <c r="B99" t="s">
        <v>106</v>
      </c>
      <c r="C99" t="s">
        <v>219</v>
      </c>
      <c r="D99">
        <v>129.64599999999999</v>
      </c>
    </row>
    <row r="100" spans="1:4" hidden="1" x14ac:dyDescent="0.25">
      <c r="A100" t="s">
        <v>155</v>
      </c>
      <c r="B100" t="s">
        <v>156</v>
      </c>
      <c r="C100" t="s">
        <v>399</v>
      </c>
      <c r="D100">
        <v>129.60599999999999</v>
      </c>
    </row>
    <row r="101" spans="1:4" x14ac:dyDescent="0.25">
      <c r="A101" t="s">
        <v>290</v>
      </c>
      <c r="B101" t="s">
        <v>291</v>
      </c>
      <c r="C101" t="s">
        <v>389</v>
      </c>
      <c r="D101">
        <v>129.28200000000001</v>
      </c>
    </row>
    <row r="102" spans="1:4" hidden="1" x14ac:dyDescent="0.25">
      <c r="A102" t="s">
        <v>45</v>
      </c>
      <c r="B102" t="s">
        <v>46</v>
      </c>
      <c r="C102" t="s">
        <v>225</v>
      </c>
      <c r="D102">
        <v>129.255</v>
      </c>
    </row>
    <row r="103" spans="1:4" hidden="1" x14ac:dyDescent="0.25">
      <c r="A103" t="s">
        <v>21</v>
      </c>
      <c r="B103" t="s">
        <v>22</v>
      </c>
      <c r="C103" t="s">
        <v>399</v>
      </c>
      <c r="D103">
        <v>128.99199999999999</v>
      </c>
    </row>
    <row r="104" spans="1:4" hidden="1" x14ac:dyDescent="0.25">
      <c r="A104" t="s">
        <v>99</v>
      </c>
      <c r="B104" t="s">
        <v>100</v>
      </c>
      <c r="C104" t="s">
        <v>219</v>
      </c>
      <c r="D104">
        <v>128.48599999999999</v>
      </c>
    </row>
    <row r="105" spans="1:4" hidden="1" x14ac:dyDescent="0.25">
      <c r="A105" t="s">
        <v>109</v>
      </c>
      <c r="B105" t="s">
        <v>110</v>
      </c>
      <c r="C105" t="s">
        <v>399</v>
      </c>
      <c r="D105">
        <v>128.30199999999999</v>
      </c>
    </row>
    <row r="106" spans="1:4" hidden="1" x14ac:dyDescent="0.25">
      <c r="A106" t="s">
        <v>146</v>
      </c>
      <c r="B106" t="s">
        <v>147</v>
      </c>
      <c r="C106" t="s">
        <v>219</v>
      </c>
      <c r="D106">
        <v>128.089</v>
      </c>
    </row>
    <row r="107" spans="1:4" hidden="1" x14ac:dyDescent="0.25">
      <c r="A107" t="s">
        <v>173</v>
      </c>
      <c r="B107" t="s">
        <v>174</v>
      </c>
      <c r="C107" t="s">
        <v>219</v>
      </c>
      <c r="D107">
        <v>128.048</v>
      </c>
    </row>
    <row r="108" spans="1:4" hidden="1" x14ac:dyDescent="0.25">
      <c r="A108" t="s">
        <v>18</v>
      </c>
      <c r="B108" t="s">
        <v>19</v>
      </c>
      <c r="C108" t="s">
        <v>225</v>
      </c>
      <c r="D108">
        <v>128.00399999999999</v>
      </c>
    </row>
    <row r="109" spans="1:4" hidden="1" x14ac:dyDescent="0.25">
      <c r="A109" t="s">
        <v>143</v>
      </c>
      <c r="B109" t="s">
        <v>144</v>
      </c>
      <c r="C109" t="s">
        <v>219</v>
      </c>
      <c r="D109">
        <v>127.89400000000001</v>
      </c>
    </row>
    <row r="110" spans="1:4" hidden="1" x14ac:dyDescent="0.25">
      <c r="A110" t="s">
        <v>54</v>
      </c>
      <c r="B110" t="s">
        <v>55</v>
      </c>
      <c r="C110" t="s">
        <v>225</v>
      </c>
      <c r="D110">
        <v>127.85599999999999</v>
      </c>
    </row>
    <row r="111" spans="1:4" hidden="1" x14ac:dyDescent="0.25">
      <c r="A111" t="s">
        <v>245</v>
      </c>
      <c r="B111" t="s">
        <v>246</v>
      </c>
      <c r="C111" t="s">
        <v>389</v>
      </c>
      <c r="D111">
        <v>127.786</v>
      </c>
    </row>
    <row r="112" spans="1:4" hidden="1" x14ac:dyDescent="0.25">
      <c r="A112" t="s">
        <v>248</v>
      </c>
      <c r="B112" t="s">
        <v>249</v>
      </c>
      <c r="C112" t="s">
        <v>389</v>
      </c>
      <c r="D112">
        <v>127.786</v>
      </c>
    </row>
    <row r="113" spans="1:4" hidden="1" x14ac:dyDescent="0.25">
      <c r="A113" t="s">
        <v>21</v>
      </c>
      <c r="B113" t="s">
        <v>22</v>
      </c>
      <c r="C113" t="s">
        <v>390</v>
      </c>
      <c r="D113">
        <v>127.762</v>
      </c>
    </row>
    <row r="114" spans="1:4" hidden="1" x14ac:dyDescent="0.25">
      <c r="A114" t="s">
        <v>311</v>
      </c>
      <c r="B114" t="s">
        <v>312</v>
      </c>
      <c r="C114" t="s">
        <v>399</v>
      </c>
      <c r="D114">
        <v>127.762</v>
      </c>
    </row>
    <row r="115" spans="1:4" hidden="1" x14ac:dyDescent="0.25">
      <c r="A115" t="s">
        <v>69</v>
      </c>
      <c r="B115" t="s">
        <v>70</v>
      </c>
      <c r="C115" t="s">
        <v>219</v>
      </c>
      <c r="D115">
        <v>127.739</v>
      </c>
    </row>
    <row r="116" spans="1:4" hidden="1" x14ac:dyDescent="0.25">
      <c r="A116" t="s">
        <v>155</v>
      </c>
      <c r="B116" t="s">
        <v>156</v>
      </c>
      <c r="C116" t="s">
        <v>219</v>
      </c>
      <c r="D116">
        <v>127.642</v>
      </c>
    </row>
    <row r="117" spans="1:4" hidden="1" x14ac:dyDescent="0.25">
      <c r="A117" t="s">
        <v>239</v>
      </c>
      <c r="B117" t="s">
        <v>240</v>
      </c>
      <c r="C117" t="s">
        <v>390</v>
      </c>
      <c r="D117">
        <v>127.563</v>
      </c>
    </row>
    <row r="118" spans="1:4" hidden="1" x14ac:dyDescent="0.25">
      <c r="A118" t="s">
        <v>109</v>
      </c>
      <c r="B118" t="s">
        <v>110</v>
      </c>
      <c r="C118" t="s">
        <v>225</v>
      </c>
      <c r="D118">
        <v>127.551</v>
      </c>
    </row>
    <row r="119" spans="1:4" hidden="1" x14ac:dyDescent="0.25">
      <c r="A119" t="s">
        <v>191</v>
      </c>
      <c r="B119" t="s">
        <v>192</v>
      </c>
      <c r="C119" t="s">
        <v>225</v>
      </c>
      <c r="D119">
        <v>127.39400000000001</v>
      </c>
    </row>
    <row r="120" spans="1:4" hidden="1" x14ac:dyDescent="0.25">
      <c r="A120" t="s">
        <v>128</v>
      </c>
      <c r="B120" t="s">
        <v>129</v>
      </c>
      <c r="C120" t="s">
        <v>390</v>
      </c>
      <c r="D120">
        <v>127.30500000000001</v>
      </c>
    </row>
    <row r="121" spans="1:4" hidden="1" x14ac:dyDescent="0.25">
      <c r="A121" t="s">
        <v>317</v>
      </c>
      <c r="B121" t="s">
        <v>318</v>
      </c>
      <c r="C121" t="s">
        <v>390</v>
      </c>
      <c r="D121">
        <v>127.21299999999999</v>
      </c>
    </row>
    <row r="122" spans="1:4" hidden="1" x14ac:dyDescent="0.25">
      <c r="A122" t="s">
        <v>102</v>
      </c>
      <c r="B122" t="s">
        <v>103</v>
      </c>
      <c r="C122" t="s">
        <v>225</v>
      </c>
      <c r="D122">
        <v>127.142</v>
      </c>
    </row>
    <row r="123" spans="1:4" x14ac:dyDescent="0.25">
      <c r="A123" t="s">
        <v>290</v>
      </c>
      <c r="B123" t="s">
        <v>291</v>
      </c>
      <c r="C123" t="s">
        <v>747</v>
      </c>
      <c r="D123">
        <v>126.88200000000001</v>
      </c>
    </row>
    <row r="124" spans="1:4" hidden="1" x14ac:dyDescent="0.25">
      <c r="A124" t="s">
        <v>356</v>
      </c>
      <c r="B124" t="s">
        <v>357</v>
      </c>
      <c r="C124" t="s">
        <v>399</v>
      </c>
      <c r="D124">
        <v>126.83</v>
      </c>
    </row>
    <row r="125" spans="1:4" hidden="1" x14ac:dyDescent="0.25">
      <c r="A125" t="s">
        <v>167</v>
      </c>
      <c r="B125" t="s">
        <v>168</v>
      </c>
      <c r="C125" t="s">
        <v>225</v>
      </c>
      <c r="D125">
        <v>126.735</v>
      </c>
    </row>
    <row r="126" spans="1:4" hidden="1" x14ac:dyDescent="0.25">
      <c r="A126" t="s">
        <v>143</v>
      </c>
      <c r="B126" t="s">
        <v>144</v>
      </c>
      <c r="C126" t="s">
        <v>390</v>
      </c>
      <c r="D126">
        <v>126.148</v>
      </c>
    </row>
    <row r="127" spans="1:4" hidden="1" x14ac:dyDescent="0.25">
      <c r="A127" t="s">
        <v>102</v>
      </c>
      <c r="B127" t="s">
        <v>103</v>
      </c>
      <c r="C127" t="s">
        <v>219</v>
      </c>
      <c r="D127">
        <v>126.035</v>
      </c>
    </row>
    <row r="128" spans="1:4" hidden="1" x14ac:dyDescent="0.25">
      <c r="A128" t="s">
        <v>167</v>
      </c>
      <c r="B128" t="s">
        <v>168</v>
      </c>
      <c r="C128" t="s">
        <v>399</v>
      </c>
      <c r="D128">
        <v>125.86799999999999</v>
      </c>
    </row>
    <row r="129" spans="1:4" hidden="1" x14ac:dyDescent="0.25">
      <c r="A129" t="s">
        <v>54</v>
      </c>
      <c r="B129" t="s">
        <v>55</v>
      </c>
      <c r="C129" t="s">
        <v>219</v>
      </c>
      <c r="D129">
        <v>125.85299999999999</v>
      </c>
    </row>
    <row r="130" spans="1:4" hidden="1" x14ac:dyDescent="0.25">
      <c r="A130" t="s">
        <v>191</v>
      </c>
      <c r="B130" t="s">
        <v>192</v>
      </c>
      <c r="C130" t="s">
        <v>399</v>
      </c>
      <c r="D130">
        <v>125.71599999999999</v>
      </c>
    </row>
    <row r="131" spans="1:4" hidden="1" x14ac:dyDescent="0.25">
      <c r="A131" t="s">
        <v>134</v>
      </c>
      <c r="B131" t="s">
        <v>135</v>
      </c>
      <c r="C131" t="s">
        <v>399</v>
      </c>
      <c r="D131">
        <v>125.70099999999999</v>
      </c>
    </row>
    <row r="132" spans="1:4" hidden="1" x14ac:dyDescent="0.25">
      <c r="A132" t="s">
        <v>54</v>
      </c>
      <c r="B132" t="s">
        <v>55</v>
      </c>
      <c r="C132" t="s">
        <v>399</v>
      </c>
      <c r="D132">
        <v>125.25700000000001</v>
      </c>
    </row>
    <row r="133" spans="1:4" hidden="1" x14ac:dyDescent="0.25">
      <c r="A133" t="s">
        <v>140</v>
      </c>
      <c r="B133" t="s">
        <v>141</v>
      </c>
      <c r="C133" t="s">
        <v>225</v>
      </c>
      <c r="D133">
        <v>125.181</v>
      </c>
    </row>
    <row r="134" spans="1:4" hidden="1" x14ac:dyDescent="0.25">
      <c r="A134" t="s">
        <v>245</v>
      </c>
      <c r="B134" t="s">
        <v>246</v>
      </c>
      <c r="C134" t="s">
        <v>399</v>
      </c>
      <c r="D134">
        <v>124.581</v>
      </c>
    </row>
    <row r="135" spans="1:4" hidden="1" x14ac:dyDescent="0.25">
      <c r="A135" t="s">
        <v>248</v>
      </c>
      <c r="B135" t="s">
        <v>249</v>
      </c>
      <c r="C135" t="s">
        <v>399</v>
      </c>
      <c r="D135">
        <v>124.581</v>
      </c>
    </row>
    <row r="136" spans="1:4" hidden="1" x14ac:dyDescent="0.25">
      <c r="A136" t="s">
        <v>93</v>
      </c>
      <c r="B136" t="s">
        <v>94</v>
      </c>
      <c r="C136" t="s">
        <v>390</v>
      </c>
      <c r="D136">
        <v>124.392</v>
      </c>
    </row>
    <row r="137" spans="1:4" hidden="1" x14ac:dyDescent="0.25">
      <c r="A137" t="s">
        <v>39</v>
      </c>
      <c r="B137" t="s">
        <v>40</v>
      </c>
      <c r="C137" t="s">
        <v>225</v>
      </c>
      <c r="D137">
        <v>124.137</v>
      </c>
    </row>
    <row r="138" spans="1:4" hidden="1" x14ac:dyDescent="0.25">
      <c r="A138" t="s">
        <v>194</v>
      </c>
      <c r="B138" t="s">
        <v>195</v>
      </c>
      <c r="C138" t="s">
        <v>389</v>
      </c>
      <c r="D138">
        <v>123.93899999999999</v>
      </c>
    </row>
    <row r="139" spans="1:4" hidden="1" x14ac:dyDescent="0.25">
      <c r="A139" t="s">
        <v>260</v>
      </c>
      <c r="B139" t="s">
        <v>261</v>
      </c>
      <c r="C139" t="s">
        <v>389</v>
      </c>
      <c r="D139">
        <v>123.846</v>
      </c>
    </row>
    <row r="140" spans="1:4" hidden="1" x14ac:dyDescent="0.25">
      <c r="A140" t="s">
        <v>15</v>
      </c>
      <c r="B140" t="s">
        <v>16</v>
      </c>
      <c r="C140" t="s">
        <v>219</v>
      </c>
      <c r="D140">
        <v>123.78</v>
      </c>
    </row>
    <row r="141" spans="1:4" hidden="1" x14ac:dyDescent="0.25">
      <c r="A141" t="s">
        <v>311</v>
      </c>
      <c r="B141" t="s">
        <v>312</v>
      </c>
      <c r="C141" t="s">
        <v>390</v>
      </c>
      <c r="D141">
        <v>123.36799999999999</v>
      </c>
    </row>
    <row r="142" spans="1:4" hidden="1" x14ac:dyDescent="0.25">
      <c r="A142" t="s">
        <v>194</v>
      </c>
      <c r="B142" t="s">
        <v>195</v>
      </c>
      <c r="C142" t="s">
        <v>219</v>
      </c>
      <c r="D142">
        <v>123.294</v>
      </c>
    </row>
    <row r="143" spans="1:4" hidden="1" x14ac:dyDescent="0.25">
      <c r="A143" t="s">
        <v>9</v>
      </c>
      <c r="B143" t="s">
        <v>10</v>
      </c>
      <c r="C143" t="s">
        <v>219</v>
      </c>
      <c r="D143">
        <v>123.07299999999999</v>
      </c>
    </row>
    <row r="144" spans="1:4" s="20" customFormat="1" hidden="1" x14ac:dyDescent="0.25">
      <c r="A144" s="19" t="s">
        <v>122</v>
      </c>
      <c r="B144" s="19" t="s">
        <v>123</v>
      </c>
      <c r="C144" s="19" t="s">
        <v>389</v>
      </c>
      <c r="D144" s="19">
        <v>135.67699999999999</v>
      </c>
    </row>
    <row r="145" spans="1:4" hidden="1" x14ac:dyDescent="0.25">
      <c r="A145" t="s">
        <v>182</v>
      </c>
      <c r="B145" t="s">
        <v>183</v>
      </c>
      <c r="C145" t="s">
        <v>399</v>
      </c>
      <c r="D145">
        <v>122.91500000000001</v>
      </c>
    </row>
    <row r="146" spans="1:4" hidden="1" x14ac:dyDescent="0.25">
      <c r="A146" t="s">
        <v>99</v>
      </c>
      <c r="B146" t="s">
        <v>100</v>
      </c>
      <c r="C146" t="s">
        <v>399</v>
      </c>
      <c r="D146">
        <v>122.873</v>
      </c>
    </row>
    <row r="147" spans="1:4" hidden="1" x14ac:dyDescent="0.25">
      <c r="A147" t="s">
        <v>143</v>
      </c>
      <c r="B147" t="s">
        <v>144</v>
      </c>
      <c r="C147" t="s">
        <v>225</v>
      </c>
      <c r="D147">
        <v>122.57599999999999</v>
      </c>
    </row>
    <row r="148" spans="1:4" hidden="1" x14ac:dyDescent="0.25">
      <c r="A148" t="s">
        <v>146</v>
      </c>
      <c r="B148" t="s">
        <v>147</v>
      </c>
      <c r="C148" t="s">
        <v>225</v>
      </c>
      <c r="D148">
        <v>122.499</v>
      </c>
    </row>
    <row r="149" spans="1:4" hidden="1" x14ac:dyDescent="0.25">
      <c r="A149" t="s">
        <v>137</v>
      </c>
      <c r="B149" t="s">
        <v>138</v>
      </c>
      <c r="C149" t="s">
        <v>389</v>
      </c>
      <c r="D149">
        <v>122.325</v>
      </c>
    </row>
    <row r="150" spans="1:4" hidden="1" x14ac:dyDescent="0.25">
      <c r="A150" t="s">
        <v>45</v>
      </c>
      <c r="B150" t="s">
        <v>46</v>
      </c>
      <c r="C150" t="s">
        <v>219</v>
      </c>
      <c r="D150">
        <v>122.218</v>
      </c>
    </row>
    <row r="151" spans="1:4" hidden="1" x14ac:dyDescent="0.25">
      <c r="A151" t="s">
        <v>140</v>
      </c>
      <c r="B151" t="s">
        <v>141</v>
      </c>
      <c r="C151" t="s">
        <v>219</v>
      </c>
      <c r="D151">
        <v>122.102</v>
      </c>
    </row>
    <row r="152" spans="1:4" hidden="1" x14ac:dyDescent="0.25">
      <c r="A152" t="s">
        <v>137</v>
      </c>
      <c r="B152" t="s">
        <v>138</v>
      </c>
      <c r="C152" t="s">
        <v>219</v>
      </c>
      <c r="D152">
        <v>122.04600000000001</v>
      </c>
    </row>
    <row r="153" spans="1:4" hidden="1" x14ac:dyDescent="0.25">
      <c r="A153" t="s">
        <v>99</v>
      </c>
      <c r="B153" t="s">
        <v>100</v>
      </c>
      <c r="C153" t="s">
        <v>225</v>
      </c>
      <c r="D153">
        <v>122.038</v>
      </c>
    </row>
    <row r="154" spans="1:4" hidden="1" x14ac:dyDescent="0.25">
      <c r="A154" t="s">
        <v>0</v>
      </c>
      <c r="B154" t="s">
        <v>1</v>
      </c>
      <c r="C154" t="s">
        <v>219</v>
      </c>
      <c r="D154">
        <v>121.985</v>
      </c>
    </row>
    <row r="155" spans="1:4" hidden="1" x14ac:dyDescent="0.25">
      <c r="A155" t="s">
        <v>146</v>
      </c>
      <c r="B155" t="s">
        <v>147</v>
      </c>
      <c r="C155" t="s">
        <v>399</v>
      </c>
      <c r="D155">
        <v>121.71899999999999</v>
      </c>
    </row>
    <row r="156" spans="1:4" hidden="1" x14ac:dyDescent="0.25">
      <c r="A156" t="s">
        <v>105</v>
      </c>
      <c r="B156" t="s">
        <v>259</v>
      </c>
      <c r="C156" t="s">
        <v>225</v>
      </c>
      <c r="D156">
        <v>121.57899999999999</v>
      </c>
    </row>
    <row r="157" spans="1:4" hidden="1" x14ac:dyDescent="0.25">
      <c r="A157" t="s">
        <v>108</v>
      </c>
      <c r="B157" t="s">
        <v>106</v>
      </c>
      <c r="C157" t="s">
        <v>225</v>
      </c>
      <c r="D157">
        <v>121.57899999999999</v>
      </c>
    </row>
    <row r="158" spans="1:4" hidden="1" x14ac:dyDescent="0.25">
      <c r="A158" t="s">
        <v>167</v>
      </c>
      <c r="B158" t="s">
        <v>168</v>
      </c>
      <c r="C158" t="s">
        <v>389</v>
      </c>
      <c r="D158">
        <v>121.571</v>
      </c>
    </row>
    <row r="159" spans="1:4" hidden="1" x14ac:dyDescent="0.25">
      <c r="A159" t="s">
        <v>0</v>
      </c>
      <c r="B159" t="s">
        <v>1</v>
      </c>
      <c r="C159" t="s">
        <v>399</v>
      </c>
      <c r="D159">
        <v>121.56699999999999</v>
      </c>
    </row>
    <row r="160" spans="1:4" hidden="1" x14ac:dyDescent="0.25">
      <c r="A160" t="s">
        <v>93</v>
      </c>
      <c r="B160" t="s">
        <v>94</v>
      </c>
      <c r="C160" t="s">
        <v>219</v>
      </c>
      <c r="D160">
        <v>121.369</v>
      </c>
    </row>
    <row r="161" spans="1:4" hidden="1" x14ac:dyDescent="0.25">
      <c r="A161" t="s">
        <v>39</v>
      </c>
      <c r="B161" t="s">
        <v>40</v>
      </c>
      <c r="C161" t="s">
        <v>399</v>
      </c>
      <c r="D161">
        <v>121.163</v>
      </c>
    </row>
    <row r="162" spans="1:4" s="20" customFormat="1" hidden="1" x14ac:dyDescent="0.25">
      <c r="A162" s="19" t="s">
        <v>122</v>
      </c>
      <c r="B162" s="19" t="s">
        <v>123</v>
      </c>
      <c r="C162" s="19" t="s">
        <v>219</v>
      </c>
      <c r="D162" s="19">
        <v>120.923</v>
      </c>
    </row>
    <row r="163" spans="1:4" hidden="1" x14ac:dyDescent="0.25">
      <c r="A163" t="s">
        <v>15</v>
      </c>
      <c r="B163" t="s">
        <v>16</v>
      </c>
      <c r="C163" t="s">
        <v>399</v>
      </c>
      <c r="D163">
        <v>120.846</v>
      </c>
    </row>
    <row r="164" spans="1:4" hidden="1" x14ac:dyDescent="0.25">
      <c r="A164" t="s">
        <v>21</v>
      </c>
      <c r="B164" t="s">
        <v>22</v>
      </c>
      <c r="C164" t="s">
        <v>225</v>
      </c>
      <c r="D164">
        <v>120.678</v>
      </c>
    </row>
    <row r="165" spans="1:4" hidden="1" x14ac:dyDescent="0.25">
      <c r="A165" t="s">
        <v>236</v>
      </c>
      <c r="B165" t="s">
        <v>237</v>
      </c>
      <c r="C165" t="s">
        <v>225</v>
      </c>
      <c r="D165">
        <v>120.23099999999999</v>
      </c>
    </row>
    <row r="166" spans="1:4" hidden="1" x14ac:dyDescent="0.25">
      <c r="A166" t="s">
        <v>233</v>
      </c>
      <c r="B166" t="s">
        <v>234</v>
      </c>
      <c r="C166" t="s">
        <v>390</v>
      </c>
      <c r="D166">
        <v>120.143</v>
      </c>
    </row>
    <row r="167" spans="1:4" s="20" customFormat="1" hidden="1" x14ac:dyDescent="0.25">
      <c r="A167" s="19" t="s">
        <v>122</v>
      </c>
      <c r="B167" s="19" t="s">
        <v>123</v>
      </c>
      <c r="C167" s="19" t="s">
        <v>399</v>
      </c>
      <c r="D167" s="19">
        <v>117.259</v>
      </c>
    </row>
    <row r="168" spans="1:4" s="20" customFormat="1" hidden="1" x14ac:dyDescent="0.25">
      <c r="A168" s="19" t="s">
        <v>122</v>
      </c>
      <c r="B168" s="19" t="s">
        <v>123</v>
      </c>
      <c r="C168" s="19" t="s">
        <v>225</v>
      </c>
      <c r="D168" s="19">
        <v>116.648</v>
      </c>
    </row>
    <row r="169" spans="1:4" hidden="1" x14ac:dyDescent="0.25">
      <c r="A169" t="s">
        <v>182</v>
      </c>
      <c r="B169" t="s">
        <v>183</v>
      </c>
      <c r="C169" t="s">
        <v>219</v>
      </c>
      <c r="D169">
        <v>119.566</v>
      </c>
    </row>
    <row r="170" spans="1:4" hidden="1" x14ac:dyDescent="0.25">
      <c r="A170" t="s">
        <v>245</v>
      </c>
      <c r="B170" t="s">
        <v>246</v>
      </c>
      <c r="C170" t="s">
        <v>225</v>
      </c>
      <c r="D170">
        <v>119.39100000000001</v>
      </c>
    </row>
    <row r="171" spans="1:4" hidden="1" x14ac:dyDescent="0.25">
      <c r="A171" t="s">
        <v>248</v>
      </c>
      <c r="B171" t="s">
        <v>249</v>
      </c>
      <c r="C171" t="s">
        <v>225</v>
      </c>
      <c r="D171">
        <v>119.39100000000001</v>
      </c>
    </row>
    <row r="172" spans="1:4" hidden="1" x14ac:dyDescent="0.25">
      <c r="A172" t="s">
        <v>21</v>
      </c>
      <c r="B172" t="s">
        <v>22</v>
      </c>
      <c r="C172" t="s">
        <v>219</v>
      </c>
      <c r="D172">
        <v>119.358</v>
      </c>
    </row>
    <row r="173" spans="1:4" hidden="1" x14ac:dyDescent="0.25">
      <c r="A173" t="s">
        <v>54</v>
      </c>
      <c r="B173" t="s">
        <v>55</v>
      </c>
      <c r="C173" t="s">
        <v>390</v>
      </c>
      <c r="D173">
        <v>119.1</v>
      </c>
    </row>
    <row r="174" spans="1:4" hidden="1" x14ac:dyDescent="0.25">
      <c r="A174" t="s">
        <v>102</v>
      </c>
      <c r="B174" t="s">
        <v>103</v>
      </c>
      <c r="C174" t="s">
        <v>399</v>
      </c>
      <c r="D174">
        <v>119.006</v>
      </c>
    </row>
    <row r="175" spans="1:4" hidden="1" x14ac:dyDescent="0.25">
      <c r="A175" t="s">
        <v>0</v>
      </c>
      <c r="B175" t="s">
        <v>1</v>
      </c>
      <c r="C175" t="s">
        <v>225</v>
      </c>
      <c r="D175">
        <v>118.991</v>
      </c>
    </row>
    <row r="176" spans="1:4" hidden="1" x14ac:dyDescent="0.25">
      <c r="A176" t="s">
        <v>18</v>
      </c>
      <c r="B176" t="s">
        <v>19</v>
      </c>
      <c r="C176" t="s">
        <v>399</v>
      </c>
      <c r="D176">
        <v>118.98699999999999</v>
      </c>
    </row>
    <row r="177" spans="1:4" s="20" customFormat="1" hidden="1" x14ac:dyDescent="0.25">
      <c r="A177" s="19" t="s">
        <v>122</v>
      </c>
      <c r="B177" s="19" t="s">
        <v>123</v>
      </c>
      <c r="C177" s="19" t="s">
        <v>641</v>
      </c>
      <c r="D177" s="19">
        <v>110.173</v>
      </c>
    </row>
    <row r="178" spans="1:4" hidden="1" x14ac:dyDescent="0.25">
      <c r="A178" t="s">
        <v>182</v>
      </c>
      <c r="B178" t="s">
        <v>183</v>
      </c>
      <c r="C178" t="s">
        <v>225</v>
      </c>
      <c r="D178">
        <v>118.84</v>
      </c>
    </row>
    <row r="179" spans="1:4" hidden="1" x14ac:dyDescent="0.25">
      <c r="A179" t="s">
        <v>45</v>
      </c>
      <c r="B179" t="s">
        <v>46</v>
      </c>
      <c r="C179" t="s">
        <v>390</v>
      </c>
      <c r="D179">
        <v>118.804</v>
      </c>
    </row>
    <row r="180" spans="1:4" x14ac:dyDescent="0.25">
      <c r="A180" t="s">
        <v>290</v>
      </c>
      <c r="B180" t="s">
        <v>291</v>
      </c>
      <c r="C180" t="s">
        <v>399</v>
      </c>
      <c r="D180">
        <v>118.755</v>
      </c>
    </row>
    <row r="181" spans="1:4" hidden="1" x14ac:dyDescent="0.25">
      <c r="A181" t="s">
        <v>140</v>
      </c>
      <c r="B181" t="s">
        <v>141</v>
      </c>
      <c r="C181" t="s">
        <v>399</v>
      </c>
      <c r="D181">
        <v>118.583</v>
      </c>
    </row>
    <row r="182" spans="1:4" hidden="1" x14ac:dyDescent="0.25">
      <c r="A182" t="s">
        <v>260</v>
      </c>
      <c r="B182" t="s">
        <v>261</v>
      </c>
      <c r="C182" t="s">
        <v>219</v>
      </c>
      <c r="D182">
        <v>118.14</v>
      </c>
    </row>
    <row r="183" spans="1:4" hidden="1" x14ac:dyDescent="0.25">
      <c r="A183" t="s">
        <v>260</v>
      </c>
      <c r="B183" t="s">
        <v>261</v>
      </c>
      <c r="C183" t="s">
        <v>225</v>
      </c>
      <c r="D183">
        <v>117.596</v>
      </c>
    </row>
    <row r="184" spans="1:4" s="20" customFormat="1" hidden="1" x14ac:dyDescent="0.25">
      <c r="A184" s="19" t="s">
        <v>125</v>
      </c>
      <c r="B184" s="19" t="s">
        <v>126</v>
      </c>
      <c r="C184" s="19" t="s">
        <v>390</v>
      </c>
      <c r="D184" s="19">
        <v>144.06299999999999</v>
      </c>
    </row>
    <row r="185" spans="1:4" s="20" customFormat="1" hidden="1" x14ac:dyDescent="0.25">
      <c r="A185" s="19" t="s">
        <v>125</v>
      </c>
      <c r="B185" s="19" t="s">
        <v>126</v>
      </c>
      <c r="C185" s="19" t="s">
        <v>389</v>
      </c>
      <c r="D185" s="19">
        <v>136.233</v>
      </c>
    </row>
    <row r="186" spans="1:4" x14ac:dyDescent="0.25">
      <c r="A186" t="s">
        <v>290</v>
      </c>
      <c r="B186" t="s">
        <v>291</v>
      </c>
      <c r="C186" t="s">
        <v>225</v>
      </c>
      <c r="D186">
        <v>117.048</v>
      </c>
    </row>
    <row r="187" spans="1:4" hidden="1" x14ac:dyDescent="0.25">
      <c r="A187" t="s">
        <v>245</v>
      </c>
      <c r="B187" t="s">
        <v>246</v>
      </c>
      <c r="C187" t="s">
        <v>390</v>
      </c>
      <c r="D187">
        <v>117.01900000000001</v>
      </c>
    </row>
    <row r="188" spans="1:4" hidden="1" x14ac:dyDescent="0.25">
      <c r="A188" t="s">
        <v>248</v>
      </c>
      <c r="B188" t="s">
        <v>249</v>
      </c>
      <c r="C188" t="s">
        <v>390</v>
      </c>
      <c r="D188">
        <v>117.01900000000001</v>
      </c>
    </row>
    <row r="189" spans="1:4" hidden="1" x14ac:dyDescent="0.25">
      <c r="A189" t="s">
        <v>266</v>
      </c>
      <c r="B189" t="s">
        <v>267</v>
      </c>
      <c r="C189" t="s">
        <v>225</v>
      </c>
      <c r="D189">
        <v>116.955</v>
      </c>
    </row>
    <row r="190" spans="1:4" s="20" customFormat="1" hidden="1" x14ac:dyDescent="0.25">
      <c r="A190" s="19" t="s">
        <v>125</v>
      </c>
      <c r="B190" s="19" t="s">
        <v>126</v>
      </c>
      <c r="C190" s="19" t="s">
        <v>225</v>
      </c>
      <c r="D190" s="19">
        <v>122.92700000000001</v>
      </c>
    </row>
    <row r="191" spans="1:4" hidden="1" x14ac:dyDescent="0.25">
      <c r="A191" t="s">
        <v>239</v>
      </c>
      <c r="B191" t="s">
        <v>240</v>
      </c>
      <c r="C191" t="s">
        <v>399</v>
      </c>
      <c r="D191">
        <v>116.54600000000001</v>
      </c>
    </row>
    <row r="192" spans="1:4" x14ac:dyDescent="0.25">
      <c r="A192" t="s">
        <v>290</v>
      </c>
      <c r="B192" t="s">
        <v>291</v>
      </c>
      <c r="C192" t="s">
        <v>219</v>
      </c>
      <c r="D192">
        <v>116.05</v>
      </c>
    </row>
    <row r="193" spans="1:4" hidden="1" x14ac:dyDescent="0.25">
      <c r="A193" t="s">
        <v>296</v>
      </c>
      <c r="B193" t="s">
        <v>297</v>
      </c>
      <c r="C193" t="s">
        <v>389</v>
      </c>
      <c r="D193">
        <v>115.965</v>
      </c>
    </row>
    <row r="194" spans="1:4" hidden="1" x14ac:dyDescent="0.25">
      <c r="A194" t="s">
        <v>239</v>
      </c>
      <c r="B194" t="s">
        <v>240</v>
      </c>
      <c r="C194" t="s">
        <v>219</v>
      </c>
      <c r="D194">
        <v>115.886</v>
      </c>
    </row>
    <row r="195" spans="1:4" hidden="1" x14ac:dyDescent="0.25">
      <c r="A195" t="s">
        <v>236</v>
      </c>
      <c r="B195" t="s">
        <v>237</v>
      </c>
      <c r="C195" t="s">
        <v>399</v>
      </c>
      <c r="D195">
        <v>115.81100000000001</v>
      </c>
    </row>
    <row r="196" spans="1:4" hidden="1" x14ac:dyDescent="0.25">
      <c r="A196" t="s">
        <v>146</v>
      </c>
      <c r="B196" t="s">
        <v>147</v>
      </c>
      <c r="C196" t="s">
        <v>389</v>
      </c>
      <c r="D196">
        <v>115.584</v>
      </c>
    </row>
    <row r="197" spans="1:4" hidden="1" x14ac:dyDescent="0.25">
      <c r="A197" t="s">
        <v>245</v>
      </c>
      <c r="B197" t="s">
        <v>246</v>
      </c>
      <c r="C197" t="s">
        <v>219</v>
      </c>
      <c r="D197">
        <v>115.218</v>
      </c>
    </row>
    <row r="198" spans="1:4" hidden="1" x14ac:dyDescent="0.25">
      <c r="A198" t="s">
        <v>248</v>
      </c>
      <c r="B198" t="s">
        <v>249</v>
      </c>
      <c r="C198" t="s">
        <v>219</v>
      </c>
      <c r="D198">
        <v>115.218</v>
      </c>
    </row>
    <row r="199" spans="1:4" hidden="1" x14ac:dyDescent="0.25">
      <c r="A199" t="s">
        <v>9</v>
      </c>
      <c r="B199" t="s">
        <v>10</v>
      </c>
      <c r="C199" t="s">
        <v>225</v>
      </c>
      <c r="D199">
        <v>115.17100000000001</v>
      </c>
    </row>
    <row r="200" spans="1:4" hidden="1" x14ac:dyDescent="0.25">
      <c r="A200" t="s">
        <v>9</v>
      </c>
      <c r="B200" t="s">
        <v>10</v>
      </c>
      <c r="C200" t="s">
        <v>399</v>
      </c>
      <c r="D200">
        <v>114.714</v>
      </c>
    </row>
    <row r="201" spans="1:4" hidden="1" x14ac:dyDescent="0.25">
      <c r="A201" t="s">
        <v>266</v>
      </c>
      <c r="B201" t="s">
        <v>267</v>
      </c>
      <c r="C201" t="s">
        <v>390</v>
      </c>
      <c r="D201">
        <v>114.468</v>
      </c>
    </row>
    <row r="202" spans="1:4" hidden="1" x14ac:dyDescent="0.25">
      <c r="A202" t="s">
        <v>233</v>
      </c>
      <c r="B202" t="s">
        <v>234</v>
      </c>
      <c r="C202" t="s">
        <v>219</v>
      </c>
      <c r="D202">
        <v>114.429</v>
      </c>
    </row>
    <row r="203" spans="1:4" hidden="1" x14ac:dyDescent="0.25">
      <c r="A203" t="s">
        <v>242</v>
      </c>
      <c r="B203" t="s">
        <v>243</v>
      </c>
      <c r="C203" t="s">
        <v>225</v>
      </c>
      <c r="D203">
        <v>114.318</v>
      </c>
    </row>
    <row r="204" spans="1:4" hidden="1" x14ac:dyDescent="0.25">
      <c r="A204" t="s">
        <v>93</v>
      </c>
      <c r="B204" t="s">
        <v>94</v>
      </c>
      <c r="C204" t="s">
        <v>225</v>
      </c>
      <c r="D204">
        <v>114.027</v>
      </c>
    </row>
    <row r="205" spans="1:4" hidden="1" x14ac:dyDescent="0.25">
      <c r="A205" t="s">
        <v>0</v>
      </c>
      <c r="B205" t="s">
        <v>1</v>
      </c>
      <c r="C205" t="s">
        <v>390</v>
      </c>
      <c r="D205">
        <v>113.70699999999999</v>
      </c>
    </row>
    <row r="206" spans="1:4" hidden="1" x14ac:dyDescent="0.25">
      <c r="A206" t="s">
        <v>260</v>
      </c>
      <c r="B206" t="s">
        <v>261</v>
      </c>
      <c r="C206" t="s">
        <v>390</v>
      </c>
      <c r="D206">
        <v>113.551</v>
      </c>
    </row>
    <row r="207" spans="1:4" hidden="1" x14ac:dyDescent="0.25">
      <c r="A207" t="s">
        <v>260</v>
      </c>
      <c r="B207" t="s">
        <v>261</v>
      </c>
      <c r="C207" t="s">
        <v>399</v>
      </c>
      <c r="D207">
        <v>113.31</v>
      </c>
    </row>
    <row r="208" spans="1:4" hidden="1" x14ac:dyDescent="0.25">
      <c r="A208" t="s">
        <v>233</v>
      </c>
      <c r="B208" t="s">
        <v>234</v>
      </c>
      <c r="C208" t="s">
        <v>399</v>
      </c>
      <c r="D208">
        <v>113.108</v>
      </c>
    </row>
    <row r="209" spans="1:4" hidden="1" x14ac:dyDescent="0.25">
      <c r="A209" t="s">
        <v>263</v>
      </c>
      <c r="B209" t="s">
        <v>264</v>
      </c>
      <c r="C209" t="s">
        <v>225</v>
      </c>
      <c r="D209">
        <v>113.001</v>
      </c>
    </row>
    <row r="210" spans="1:4" hidden="1" x14ac:dyDescent="0.25">
      <c r="A210" t="s">
        <v>239</v>
      </c>
      <c r="B210" t="s">
        <v>240</v>
      </c>
      <c r="C210" t="s">
        <v>225</v>
      </c>
      <c r="D210">
        <v>112.67</v>
      </c>
    </row>
    <row r="211" spans="1:4" s="20" customFormat="1" hidden="1" x14ac:dyDescent="0.25">
      <c r="A211" s="19" t="s">
        <v>125</v>
      </c>
      <c r="B211" s="19" t="s">
        <v>126</v>
      </c>
      <c r="C211" s="19" t="s">
        <v>219</v>
      </c>
      <c r="D211" s="19">
        <v>119.883</v>
      </c>
    </row>
    <row r="212" spans="1:4" hidden="1" x14ac:dyDescent="0.25">
      <c r="A212" t="s">
        <v>299</v>
      </c>
      <c r="B212" t="s">
        <v>300</v>
      </c>
      <c r="C212" t="s">
        <v>225</v>
      </c>
      <c r="D212">
        <v>111.678</v>
      </c>
    </row>
    <row r="213" spans="1:4" hidden="1" x14ac:dyDescent="0.25">
      <c r="A213" t="s">
        <v>263</v>
      </c>
      <c r="B213" t="s">
        <v>264</v>
      </c>
      <c r="C213" t="s">
        <v>219</v>
      </c>
      <c r="D213">
        <v>111.59699999999999</v>
      </c>
    </row>
    <row r="214" spans="1:4" hidden="1" x14ac:dyDescent="0.25">
      <c r="A214" t="s">
        <v>93</v>
      </c>
      <c r="B214" t="s">
        <v>94</v>
      </c>
      <c r="C214" t="s">
        <v>399</v>
      </c>
      <c r="D214">
        <v>111.492</v>
      </c>
    </row>
    <row r="215" spans="1:4" hidden="1" x14ac:dyDescent="0.25">
      <c r="A215" t="s">
        <v>299</v>
      </c>
      <c r="B215" t="s">
        <v>300</v>
      </c>
      <c r="C215" t="s">
        <v>399</v>
      </c>
      <c r="D215">
        <v>111.425</v>
      </c>
    </row>
    <row r="216" spans="1:4" hidden="1" x14ac:dyDescent="0.25">
      <c r="A216" t="s">
        <v>137</v>
      </c>
      <c r="B216" t="s">
        <v>138</v>
      </c>
      <c r="C216" t="s">
        <v>225</v>
      </c>
      <c r="D216">
        <v>110.619</v>
      </c>
    </row>
    <row r="217" spans="1:4" hidden="1" x14ac:dyDescent="0.25">
      <c r="A217" t="s">
        <v>356</v>
      </c>
      <c r="B217" t="s">
        <v>357</v>
      </c>
      <c r="C217" t="s">
        <v>219</v>
      </c>
      <c r="D217">
        <v>110.518</v>
      </c>
    </row>
    <row r="218" spans="1:4" s="20" customFormat="1" hidden="1" x14ac:dyDescent="0.25">
      <c r="A218" s="19" t="s">
        <v>125</v>
      </c>
      <c r="B218" s="19" t="s">
        <v>126</v>
      </c>
      <c r="C218" s="19" t="s">
        <v>399</v>
      </c>
      <c r="D218" s="19">
        <v>118.86</v>
      </c>
    </row>
    <row r="219" spans="1:4" hidden="1" x14ac:dyDescent="0.25">
      <c r="A219" t="s">
        <v>143</v>
      </c>
      <c r="B219" t="s">
        <v>144</v>
      </c>
      <c r="C219" t="s">
        <v>399</v>
      </c>
      <c r="D219">
        <v>109.444</v>
      </c>
    </row>
    <row r="220" spans="1:4" hidden="1" x14ac:dyDescent="0.25">
      <c r="A220" t="s">
        <v>296</v>
      </c>
      <c r="B220" t="s">
        <v>297</v>
      </c>
      <c r="C220" t="s">
        <v>219</v>
      </c>
      <c r="D220">
        <v>109.43</v>
      </c>
    </row>
    <row r="221" spans="1:4" hidden="1" x14ac:dyDescent="0.25">
      <c r="A221" t="s">
        <v>236</v>
      </c>
      <c r="B221" t="s">
        <v>237</v>
      </c>
      <c r="C221" t="s">
        <v>394</v>
      </c>
      <c r="D221">
        <v>108.976</v>
      </c>
    </row>
    <row r="222" spans="1:4" hidden="1" x14ac:dyDescent="0.25">
      <c r="A222" t="s">
        <v>233</v>
      </c>
      <c r="B222" t="s">
        <v>234</v>
      </c>
      <c r="C222" t="s">
        <v>225</v>
      </c>
      <c r="D222">
        <v>108.28100000000001</v>
      </c>
    </row>
    <row r="223" spans="1:4" hidden="1" x14ac:dyDescent="0.25">
      <c r="A223" t="s">
        <v>131</v>
      </c>
      <c r="B223" t="s">
        <v>132</v>
      </c>
      <c r="C223" t="s">
        <v>390</v>
      </c>
      <c r="D223">
        <v>107.85899999999999</v>
      </c>
    </row>
    <row r="224" spans="1:4" hidden="1" x14ac:dyDescent="0.25">
      <c r="A224" t="s">
        <v>15</v>
      </c>
      <c r="B224" t="s">
        <v>16</v>
      </c>
      <c r="C224" t="s">
        <v>225</v>
      </c>
      <c r="D224">
        <v>107.53700000000001</v>
      </c>
    </row>
    <row r="225" spans="1:4" hidden="1" x14ac:dyDescent="0.25">
      <c r="A225" t="s">
        <v>296</v>
      </c>
      <c r="B225" t="s">
        <v>297</v>
      </c>
      <c r="C225" t="s">
        <v>225</v>
      </c>
      <c r="D225">
        <v>105.96299999999999</v>
      </c>
    </row>
    <row r="226" spans="1:4" hidden="1" x14ac:dyDescent="0.25">
      <c r="A226" t="s">
        <v>109</v>
      </c>
      <c r="B226" t="s">
        <v>110</v>
      </c>
      <c r="C226" t="s">
        <v>394</v>
      </c>
      <c r="D226">
        <v>105.096</v>
      </c>
    </row>
    <row r="227" spans="1:4" hidden="1" x14ac:dyDescent="0.25">
      <c r="A227" t="s">
        <v>296</v>
      </c>
      <c r="B227" t="s">
        <v>297</v>
      </c>
      <c r="C227" t="s">
        <v>399</v>
      </c>
      <c r="D227">
        <v>104.98699999999999</v>
      </c>
    </row>
    <row r="228" spans="1:4" hidden="1" x14ac:dyDescent="0.25">
      <c r="A228" t="s">
        <v>242</v>
      </c>
      <c r="B228" t="s">
        <v>243</v>
      </c>
      <c r="C228" t="s">
        <v>394</v>
      </c>
      <c r="D228">
        <v>104.41800000000001</v>
      </c>
    </row>
    <row r="229" spans="1:4" hidden="1" x14ac:dyDescent="0.25">
      <c r="A229" t="s">
        <v>299</v>
      </c>
      <c r="B229" t="s">
        <v>300</v>
      </c>
      <c r="C229" t="s">
        <v>219</v>
      </c>
      <c r="D229">
        <v>103.965</v>
      </c>
    </row>
    <row r="230" spans="1:4" hidden="1" x14ac:dyDescent="0.25">
      <c r="A230" t="s">
        <v>6</v>
      </c>
      <c r="B230" t="s">
        <v>7</v>
      </c>
      <c r="C230" t="s">
        <v>390</v>
      </c>
      <c r="D230">
        <v>103.405</v>
      </c>
    </row>
    <row r="231" spans="1:4" hidden="1" x14ac:dyDescent="0.25">
      <c r="A231" t="s">
        <v>140</v>
      </c>
      <c r="B231" t="s">
        <v>141</v>
      </c>
      <c r="C231" t="s">
        <v>394</v>
      </c>
      <c r="D231">
        <v>102.16</v>
      </c>
    </row>
    <row r="232" spans="1:4" hidden="1" x14ac:dyDescent="0.25">
      <c r="A232" t="s">
        <v>6</v>
      </c>
      <c r="B232" t="s">
        <v>7</v>
      </c>
      <c r="C232" t="s">
        <v>394</v>
      </c>
      <c r="D232">
        <v>100.401</v>
      </c>
    </row>
    <row r="233" spans="1:4" hidden="1" x14ac:dyDescent="0.25">
      <c r="A233" t="s">
        <v>296</v>
      </c>
      <c r="B233" t="s">
        <v>297</v>
      </c>
      <c r="C233" t="s">
        <v>390</v>
      </c>
      <c r="D233">
        <v>98.784800000000004</v>
      </c>
    </row>
    <row r="234" spans="1:4" hidden="1" x14ac:dyDescent="0.25">
      <c r="A234" t="s">
        <v>263</v>
      </c>
      <c r="B234" t="s">
        <v>264</v>
      </c>
      <c r="C234" t="s">
        <v>394</v>
      </c>
      <c r="D234">
        <v>98.336799999999997</v>
      </c>
    </row>
    <row r="235" spans="1:4" hidden="1" x14ac:dyDescent="0.25">
      <c r="A235" t="s">
        <v>128</v>
      </c>
      <c r="B235" t="s">
        <v>129</v>
      </c>
      <c r="C235" t="s">
        <v>394</v>
      </c>
      <c r="D235">
        <v>98.033699999999996</v>
      </c>
    </row>
    <row r="236" spans="1:4" hidden="1" x14ac:dyDescent="0.25">
      <c r="A236" t="s">
        <v>137</v>
      </c>
      <c r="B236" t="s">
        <v>138</v>
      </c>
      <c r="C236" t="s">
        <v>399</v>
      </c>
      <c r="D236">
        <v>96.107600000000005</v>
      </c>
    </row>
    <row r="237" spans="1:4" hidden="1" x14ac:dyDescent="0.25">
      <c r="A237" t="s">
        <v>299</v>
      </c>
      <c r="B237" t="s">
        <v>300</v>
      </c>
      <c r="C237" t="s">
        <v>394</v>
      </c>
      <c r="D237">
        <v>95.865899999999996</v>
      </c>
    </row>
    <row r="238" spans="1:4" hidden="1" x14ac:dyDescent="0.25">
      <c r="A238" t="s">
        <v>299</v>
      </c>
      <c r="B238" t="s">
        <v>300</v>
      </c>
      <c r="C238" t="s">
        <v>389</v>
      </c>
      <c r="D238">
        <v>95.327799999999996</v>
      </c>
    </row>
    <row r="239" spans="1:4" hidden="1" x14ac:dyDescent="0.25">
      <c r="A239" t="s">
        <v>236</v>
      </c>
      <c r="B239" t="s">
        <v>237</v>
      </c>
      <c r="C239" t="s">
        <v>219</v>
      </c>
      <c r="D239">
        <v>94.912400000000005</v>
      </c>
    </row>
    <row r="240" spans="1:4" hidden="1" x14ac:dyDescent="0.25">
      <c r="A240" t="s">
        <v>230</v>
      </c>
      <c r="B240" t="s">
        <v>231</v>
      </c>
      <c r="C240" t="s">
        <v>399</v>
      </c>
      <c r="D240">
        <v>94.076400000000007</v>
      </c>
    </row>
    <row r="241" spans="1:4" hidden="1" x14ac:dyDescent="0.25">
      <c r="A241" t="s">
        <v>21</v>
      </c>
      <c r="B241" t="s">
        <v>22</v>
      </c>
      <c r="C241" t="s">
        <v>394</v>
      </c>
      <c r="D241">
        <v>93.935000000000002</v>
      </c>
    </row>
    <row r="242" spans="1:4" hidden="1" x14ac:dyDescent="0.25">
      <c r="A242" t="s">
        <v>0</v>
      </c>
      <c r="B242" t="s">
        <v>1</v>
      </c>
      <c r="C242" t="s">
        <v>394</v>
      </c>
      <c r="D242">
        <v>92.618700000000004</v>
      </c>
    </row>
    <row r="243" spans="1:4" hidden="1" x14ac:dyDescent="0.25">
      <c r="A243" t="s">
        <v>296</v>
      </c>
      <c r="B243" t="s">
        <v>297</v>
      </c>
      <c r="C243" t="s">
        <v>394</v>
      </c>
      <c r="D243">
        <v>89.561300000000003</v>
      </c>
    </row>
    <row r="244" spans="1:4" hidden="1" x14ac:dyDescent="0.25">
      <c r="A244" t="s">
        <v>230</v>
      </c>
      <c r="B244" t="s">
        <v>231</v>
      </c>
      <c r="C244" t="s">
        <v>219</v>
      </c>
      <c r="D244">
        <v>88.034800000000004</v>
      </c>
    </row>
    <row r="245" spans="1:4" hidden="1" x14ac:dyDescent="0.25">
      <c r="A245" t="s">
        <v>15</v>
      </c>
      <c r="B245" t="s">
        <v>16</v>
      </c>
      <c r="C245" t="s">
        <v>394</v>
      </c>
      <c r="D245">
        <v>86.851200000000006</v>
      </c>
    </row>
    <row r="246" spans="1:4" hidden="1" x14ac:dyDescent="0.25">
      <c r="A246" t="s">
        <v>230</v>
      </c>
      <c r="B246" t="s">
        <v>231</v>
      </c>
      <c r="C246" t="s">
        <v>225</v>
      </c>
      <c r="D246">
        <v>84.452100000000002</v>
      </c>
    </row>
    <row r="247" spans="1:4" hidden="1" x14ac:dyDescent="0.25">
      <c r="A247" t="s">
        <v>230</v>
      </c>
      <c r="B247" t="s">
        <v>231</v>
      </c>
      <c r="C247" t="s">
        <v>390</v>
      </c>
      <c r="D247">
        <v>82.275899999999993</v>
      </c>
    </row>
    <row r="248" spans="1:4" hidden="1" x14ac:dyDescent="0.25">
      <c r="A248" t="s">
        <v>105</v>
      </c>
      <c r="B248" t="s">
        <v>106</v>
      </c>
      <c r="C248" t="s">
        <v>394</v>
      </c>
      <c r="D248">
        <v>81.130899999999997</v>
      </c>
    </row>
    <row r="249" spans="1:4" hidden="1" x14ac:dyDescent="0.25">
      <c r="A249" t="s">
        <v>108</v>
      </c>
      <c r="B249" t="s">
        <v>106</v>
      </c>
      <c r="C249" t="s">
        <v>394</v>
      </c>
      <c r="D249">
        <v>81.130899999999997</v>
      </c>
    </row>
    <row r="250" spans="1:4" hidden="1" x14ac:dyDescent="0.25">
      <c r="A250" t="s">
        <v>137</v>
      </c>
      <c r="B250" t="s">
        <v>138</v>
      </c>
      <c r="C250" t="s">
        <v>394</v>
      </c>
      <c r="D250">
        <v>75.984700000000004</v>
      </c>
    </row>
  </sheetData>
  <autoFilter ref="A1:D250">
    <filterColumn colId="0">
      <filters>
        <filter val="COX2"/>
      </filters>
    </filterColumn>
  </autoFilter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F12" sqref="F12"/>
    </sheetView>
  </sheetViews>
  <sheetFormatPr defaultRowHeight="13.8" x14ac:dyDescent="0.25"/>
  <sheetData>
    <row r="1" spans="1:4" x14ac:dyDescent="0.25">
      <c r="A1">
        <v>1</v>
      </c>
      <c r="B1">
        <v>2</v>
      </c>
      <c r="C1">
        <v>3</v>
      </c>
      <c r="D1">
        <v>4</v>
      </c>
    </row>
    <row r="2" spans="1:4" x14ac:dyDescent="0.25">
      <c r="A2" s="19" t="s">
        <v>12</v>
      </c>
      <c r="B2" s="19" t="s">
        <v>13</v>
      </c>
      <c r="C2" s="19" t="s">
        <v>389</v>
      </c>
      <c r="D2" s="19">
        <v>165.29900000000001</v>
      </c>
    </row>
    <row r="3" spans="1:4" x14ac:dyDescent="0.25">
      <c r="A3" s="19" t="s">
        <v>12</v>
      </c>
      <c r="B3" s="19" t="s">
        <v>13</v>
      </c>
      <c r="C3" s="19" t="s">
        <v>641</v>
      </c>
      <c r="D3" s="19">
        <v>154.565</v>
      </c>
    </row>
    <row r="4" spans="1:4" x14ac:dyDescent="0.25">
      <c r="A4" s="19" t="s">
        <v>12</v>
      </c>
      <c r="B4" s="19" t="s">
        <v>13</v>
      </c>
      <c r="C4" s="19" t="s">
        <v>642</v>
      </c>
      <c r="D4" s="19">
        <v>152.274</v>
      </c>
    </row>
    <row r="5" spans="1:4" x14ac:dyDescent="0.25">
      <c r="A5" s="19" t="s">
        <v>96</v>
      </c>
      <c r="B5" s="19" t="s">
        <v>97</v>
      </c>
      <c r="C5" s="19" t="s">
        <v>389</v>
      </c>
      <c r="D5" s="19">
        <v>146.94999999999999</v>
      </c>
    </row>
    <row r="6" spans="1:4" x14ac:dyDescent="0.25">
      <c r="A6" s="19" t="s">
        <v>12</v>
      </c>
      <c r="B6" s="19" t="s">
        <v>13</v>
      </c>
      <c r="C6" s="19" t="s">
        <v>225</v>
      </c>
      <c r="D6" s="19">
        <v>145.47200000000001</v>
      </c>
    </row>
    <row r="7" spans="1:4" x14ac:dyDescent="0.25">
      <c r="A7" s="19" t="s">
        <v>125</v>
      </c>
      <c r="B7" s="19" t="s">
        <v>126</v>
      </c>
      <c r="C7" s="19" t="s">
        <v>641</v>
      </c>
      <c r="D7" s="19">
        <v>144.06299999999999</v>
      </c>
    </row>
    <row r="8" spans="1:4" x14ac:dyDescent="0.25">
      <c r="A8" s="19" t="s">
        <v>12</v>
      </c>
      <c r="B8" s="19" t="s">
        <v>13</v>
      </c>
      <c r="C8" s="19" t="s">
        <v>399</v>
      </c>
      <c r="D8" s="19">
        <v>139.422</v>
      </c>
    </row>
    <row r="9" spans="1:4" x14ac:dyDescent="0.25">
      <c r="A9" s="19" t="s">
        <v>125</v>
      </c>
      <c r="B9" s="19" t="s">
        <v>126</v>
      </c>
      <c r="C9" s="19" t="s">
        <v>389</v>
      </c>
      <c r="D9" s="19">
        <v>136.233</v>
      </c>
    </row>
    <row r="10" spans="1:4" x14ac:dyDescent="0.25">
      <c r="A10" s="19" t="s">
        <v>122</v>
      </c>
      <c r="B10" s="19" t="s">
        <v>123</v>
      </c>
      <c r="C10" s="19" t="s">
        <v>389</v>
      </c>
      <c r="D10" s="19">
        <v>135.67699999999999</v>
      </c>
    </row>
    <row r="11" spans="1:4" x14ac:dyDescent="0.25">
      <c r="A11" s="19" t="s">
        <v>96</v>
      </c>
      <c r="B11" s="19" t="s">
        <v>97</v>
      </c>
      <c r="C11" s="19" t="s">
        <v>390</v>
      </c>
      <c r="D11" s="19">
        <v>134.21899999999999</v>
      </c>
    </row>
    <row r="12" spans="1:4" x14ac:dyDescent="0.25">
      <c r="A12" s="19" t="s">
        <v>125</v>
      </c>
      <c r="B12" s="19" t="s">
        <v>126</v>
      </c>
      <c r="C12" s="19" t="s">
        <v>225</v>
      </c>
      <c r="D12" s="19">
        <v>122.92700000000001</v>
      </c>
    </row>
    <row r="13" spans="1:4" x14ac:dyDescent="0.25">
      <c r="A13" s="19" t="s">
        <v>122</v>
      </c>
      <c r="B13" s="19" t="s">
        <v>123</v>
      </c>
      <c r="C13" s="19" t="s">
        <v>219</v>
      </c>
      <c r="D13" s="19">
        <v>120.923</v>
      </c>
    </row>
    <row r="14" spans="1:4" x14ac:dyDescent="0.25">
      <c r="A14" s="19" t="s">
        <v>96</v>
      </c>
      <c r="B14" s="19" t="s">
        <v>97</v>
      </c>
      <c r="C14" s="19" t="s">
        <v>219</v>
      </c>
      <c r="D14" s="19">
        <v>119.90600000000001</v>
      </c>
    </row>
    <row r="15" spans="1:4" x14ac:dyDescent="0.25">
      <c r="A15" s="19" t="s">
        <v>125</v>
      </c>
      <c r="B15" s="19" t="s">
        <v>126</v>
      </c>
      <c r="C15" s="19" t="s">
        <v>219</v>
      </c>
      <c r="D15" s="19">
        <v>119.883</v>
      </c>
    </row>
    <row r="16" spans="1:4" x14ac:dyDescent="0.25">
      <c r="A16" s="19" t="s">
        <v>125</v>
      </c>
      <c r="B16" s="19" t="s">
        <v>126</v>
      </c>
      <c r="C16" s="19" t="s">
        <v>399</v>
      </c>
      <c r="D16" s="19">
        <v>118.86</v>
      </c>
    </row>
    <row r="17" spans="1:4" x14ac:dyDescent="0.25">
      <c r="A17" s="19" t="s">
        <v>122</v>
      </c>
      <c r="B17" s="19" t="s">
        <v>123</v>
      </c>
      <c r="C17" s="19" t="s">
        <v>399</v>
      </c>
      <c r="D17" s="19">
        <v>117.259</v>
      </c>
    </row>
    <row r="18" spans="1:4" x14ac:dyDescent="0.25">
      <c r="A18" s="19" t="s">
        <v>96</v>
      </c>
      <c r="B18" s="19" t="s">
        <v>97</v>
      </c>
      <c r="C18" s="19" t="s">
        <v>225</v>
      </c>
      <c r="D18" s="19">
        <v>117.178</v>
      </c>
    </row>
    <row r="19" spans="1:4" x14ac:dyDescent="0.25">
      <c r="A19" s="19" t="s">
        <v>122</v>
      </c>
      <c r="B19" s="19" t="s">
        <v>123</v>
      </c>
      <c r="C19" s="19" t="s">
        <v>225</v>
      </c>
      <c r="D19" s="19">
        <v>116.648</v>
      </c>
    </row>
    <row r="20" spans="1:4" x14ac:dyDescent="0.25">
      <c r="A20" s="19" t="s">
        <v>96</v>
      </c>
      <c r="B20" s="19" t="s">
        <v>97</v>
      </c>
      <c r="C20" s="19" t="s">
        <v>399</v>
      </c>
      <c r="D20" s="19">
        <v>111.755</v>
      </c>
    </row>
    <row r="21" spans="1:4" x14ac:dyDescent="0.25">
      <c r="A21" s="19" t="s">
        <v>122</v>
      </c>
      <c r="B21" s="19" t="s">
        <v>123</v>
      </c>
      <c r="C21" s="19" t="s">
        <v>390</v>
      </c>
      <c r="D21" s="19">
        <v>110.173</v>
      </c>
    </row>
  </sheetData>
  <sortState ref="A2:D22">
    <sortCondition descending="1" ref="A1"/>
  </sortState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99"/>
  <sheetViews>
    <sheetView workbookViewId="0">
      <selection activeCell="D78" sqref="D78"/>
    </sheetView>
  </sheetViews>
  <sheetFormatPr defaultRowHeight="13.8" x14ac:dyDescent="0.25"/>
  <sheetData>
    <row r="1" spans="1:7" x14ac:dyDescent="0.25">
      <c r="A1" t="s">
        <v>725</v>
      </c>
      <c r="C1" t="s">
        <v>724</v>
      </c>
      <c r="D1" t="s">
        <v>726</v>
      </c>
    </row>
    <row r="2" spans="1:7" hidden="1" x14ac:dyDescent="0.25">
      <c r="A2" s="19" t="s">
        <v>134</v>
      </c>
      <c r="B2" s="19" t="s">
        <v>134</v>
      </c>
      <c r="C2" s="19" t="s">
        <v>694</v>
      </c>
      <c r="D2" s="19">
        <v>41.666666669999998</v>
      </c>
      <c r="F2">
        <f>AVERAGE(D2:D99)</f>
        <v>25.53334842959184</v>
      </c>
      <c r="G2">
        <f>F2*1.5</f>
        <v>38.300022644387759</v>
      </c>
    </row>
    <row r="3" spans="1:7" hidden="1" x14ac:dyDescent="0.25">
      <c r="A3" s="19" t="s">
        <v>131</v>
      </c>
      <c r="B3" s="19" t="s">
        <v>131</v>
      </c>
      <c r="C3" s="19" t="s">
        <v>694</v>
      </c>
      <c r="D3" s="19">
        <v>41.666666669999998</v>
      </c>
    </row>
    <row r="4" spans="1:7" hidden="1" x14ac:dyDescent="0.25">
      <c r="A4" s="19" t="s">
        <v>191</v>
      </c>
      <c r="B4" s="19" t="s">
        <v>191</v>
      </c>
      <c r="C4" s="19" t="s">
        <v>694</v>
      </c>
      <c r="D4" s="19">
        <v>41</v>
      </c>
      <c r="F4">
        <f>MEDIAN(D2:D99)</f>
        <v>22.75</v>
      </c>
      <c r="G4">
        <f>F4*1.5</f>
        <v>34.125</v>
      </c>
    </row>
    <row r="5" spans="1:7" hidden="1" x14ac:dyDescent="0.25">
      <c r="A5" s="19" t="s">
        <v>290</v>
      </c>
      <c r="B5" s="19" t="s">
        <v>290</v>
      </c>
      <c r="C5" s="19" t="s">
        <v>694</v>
      </c>
      <c r="D5" s="19">
        <v>40.833333330000002</v>
      </c>
    </row>
    <row r="6" spans="1:7" hidden="1" x14ac:dyDescent="0.25">
      <c r="A6" s="19" t="s">
        <v>125</v>
      </c>
      <c r="B6" s="19" t="s">
        <v>125</v>
      </c>
      <c r="C6" s="19" t="s">
        <v>694</v>
      </c>
      <c r="D6" s="19">
        <v>40.666666669999998</v>
      </c>
    </row>
    <row r="7" spans="1:7" hidden="1" x14ac:dyDescent="0.25">
      <c r="A7" s="19" t="s">
        <v>122</v>
      </c>
      <c r="B7" s="19" t="s">
        <v>122</v>
      </c>
      <c r="C7" s="19" t="s">
        <v>694</v>
      </c>
      <c r="D7" s="19">
        <v>40.666666669999998</v>
      </c>
    </row>
    <row r="8" spans="1:7" hidden="1" x14ac:dyDescent="0.25">
      <c r="A8" s="19" t="s">
        <v>146</v>
      </c>
      <c r="B8" s="19" t="s">
        <v>146</v>
      </c>
      <c r="C8" s="19" t="s">
        <v>694</v>
      </c>
      <c r="D8" s="19">
        <v>40.6</v>
      </c>
    </row>
    <row r="9" spans="1:7" hidden="1" x14ac:dyDescent="0.25">
      <c r="A9" s="19" t="s">
        <v>140</v>
      </c>
      <c r="B9" s="19" t="s">
        <v>140</v>
      </c>
      <c r="C9" s="19" t="s">
        <v>694</v>
      </c>
      <c r="D9" s="19">
        <v>39.428571429999998</v>
      </c>
    </row>
    <row r="10" spans="1:7" hidden="1" x14ac:dyDescent="0.25">
      <c r="A10" s="19" t="s">
        <v>182</v>
      </c>
      <c r="B10" s="19" t="s">
        <v>182</v>
      </c>
      <c r="C10" s="19" t="s">
        <v>694</v>
      </c>
      <c r="D10" s="19">
        <v>39</v>
      </c>
    </row>
    <row r="11" spans="1:7" hidden="1" x14ac:dyDescent="0.25">
      <c r="A11" s="19" t="s">
        <v>338</v>
      </c>
      <c r="B11" s="19" t="s">
        <v>338</v>
      </c>
      <c r="C11" s="19" t="s">
        <v>694</v>
      </c>
      <c r="D11" s="19">
        <v>38.333333330000002</v>
      </c>
    </row>
    <row r="12" spans="1:7" hidden="1" x14ac:dyDescent="0.25">
      <c r="A12" s="19" t="s">
        <v>128</v>
      </c>
      <c r="B12" s="19" t="s">
        <v>128</v>
      </c>
      <c r="C12" s="19" t="s">
        <v>694</v>
      </c>
      <c r="D12" s="19">
        <v>37.857142860000003</v>
      </c>
    </row>
    <row r="13" spans="1:7" hidden="1" x14ac:dyDescent="0.25">
      <c r="A13" s="19" t="s">
        <v>263</v>
      </c>
      <c r="B13" s="19" t="s">
        <v>263</v>
      </c>
      <c r="C13" s="19" t="s">
        <v>694</v>
      </c>
      <c r="D13" s="19">
        <v>37.857142860000003</v>
      </c>
    </row>
    <row r="14" spans="1:7" hidden="1" x14ac:dyDescent="0.25">
      <c r="A14" s="19" t="s">
        <v>54</v>
      </c>
      <c r="B14" s="19" t="s">
        <v>54</v>
      </c>
      <c r="C14" s="19" t="s">
        <v>694</v>
      </c>
      <c r="D14" s="19">
        <v>37.4</v>
      </c>
    </row>
    <row r="15" spans="1:7" hidden="1" x14ac:dyDescent="0.25">
      <c r="A15" s="19" t="s">
        <v>0</v>
      </c>
      <c r="B15" s="19" t="s">
        <v>0</v>
      </c>
      <c r="C15" s="19" t="s">
        <v>694</v>
      </c>
      <c r="D15" s="19">
        <v>37.285714290000001</v>
      </c>
    </row>
    <row r="16" spans="1:7" hidden="1" x14ac:dyDescent="0.25">
      <c r="A16" s="19" t="s">
        <v>12</v>
      </c>
      <c r="B16" s="19" t="s">
        <v>12</v>
      </c>
      <c r="C16" s="19" t="s">
        <v>694</v>
      </c>
      <c r="D16" s="19">
        <v>36.714285709999999</v>
      </c>
    </row>
    <row r="17" spans="1:4" hidden="1" x14ac:dyDescent="0.25">
      <c r="A17" s="19" t="s">
        <v>299</v>
      </c>
      <c r="B17" s="19" t="s">
        <v>299</v>
      </c>
      <c r="C17" s="19" t="s">
        <v>694</v>
      </c>
      <c r="D17" s="19">
        <v>36</v>
      </c>
    </row>
    <row r="18" spans="1:4" hidden="1" x14ac:dyDescent="0.25">
      <c r="A18" s="19" t="s">
        <v>230</v>
      </c>
      <c r="B18" s="19" t="s">
        <v>230</v>
      </c>
      <c r="C18" s="19" t="s">
        <v>694</v>
      </c>
      <c r="D18" s="19">
        <v>35.625</v>
      </c>
    </row>
    <row r="19" spans="1:4" hidden="1" x14ac:dyDescent="0.25">
      <c r="A19" s="19" t="s">
        <v>39</v>
      </c>
      <c r="B19" s="19" t="s">
        <v>39</v>
      </c>
      <c r="C19" s="19" t="s">
        <v>694</v>
      </c>
      <c r="D19" s="19">
        <v>35.125</v>
      </c>
    </row>
    <row r="20" spans="1:4" hidden="1" x14ac:dyDescent="0.25">
      <c r="A20" s="19" t="s">
        <v>96</v>
      </c>
      <c r="B20" s="19" t="s">
        <v>96</v>
      </c>
      <c r="C20" s="19" t="s">
        <v>694</v>
      </c>
      <c r="D20" s="19">
        <v>35</v>
      </c>
    </row>
    <row r="21" spans="1:4" hidden="1" x14ac:dyDescent="0.25">
      <c r="A21" s="19" t="s">
        <v>356</v>
      </c>
      <c r="B21" s="19" t="s">
        <v>356</v>
      </c>
      <c r="C21" s="19" t="s">
        <v>694</v>
      </c>
      <c r="D21" s="19">
        <v>34.5</v>
      </c>
    </row>
    <row r="22" spans="1:4" hidden="1" x14ac:dyDescent="0.25">
      <c r="A22" t="s">
        <v>108</v>
      </c>
      <c r="B22" t="s">
        <v>108</v>
      </c>
      <c r="C22" t="s">
        <v>694</v>
      </c>
      <c r="D22">
        <v>34.333333330000002</v>
      </c>
    </row>
    <row r="23" spans="1:4" hidden="1" x14ac:dyDescent="0.25">
      <c r="A23" t="s">
        <v>21</v>
      </c>
      <c r="B23" t="s">
        <v>21</v>
      </c>
      <c r="C23" t="s">
        <v>694</v>
      </c>
      <c r="D23">
        <v>34.125</v>
      </c>
    </row>
    <row r="24" spans="1:4" hidden="1" x14ac:dyDescent="0.25">
      <c r="A24" t="s">
        <v>18</v>
      </c>
      <c r="B24" t="s">
        <v>18</v>
      </c>
      <c r="C24" t="s">
        <v>694</v>
      </c>
      <c r="D24">
        <v>34.125</v>
      </c>
    </row>
    <row r="25" spans="1:4" hidden="1" x14ac:dyDescent="0.25">
      <c r="A25" t="s">
        <v>296</v>
      </c>
      <c r="B25" t="s">
        <v>296</v>
      </c>
      <c r="C25" t="s">
        <v>694</v>
      </c>
      <c r="D25">
        <v>34</v>
      </c>
    </row>
    <row r="26" spans="1:4" hidden="1" x14ac:dyDescent="0.25">
      <c r="A26" t="s">
        <v>323</v>
      </c>
      <c r="B26" t="s">
        <v>323</v>
      </c>
      <c r="C26" t="s">
        <v>694</v>
      </c>
      <c r="D26">
        <v>34</v>
      </c>
    </row>
    <row r="27" spans="1:4" hidden="1" x14ac:dyDescent="0.25">
      <c r="A27" t="s">
        <v>311</v>
      </c>
      <c r="B27" t="s">
        <v>311</v>
      </c>
      <c r="C27" t="s">
        <v>694</v>
      </c>
      <c r="D27">
        <v>33.799999999999997</v>
      </c>
    </row>
    <row r="28" spans="1:4" hidden="1" x14ac:dyDescent="0.25">
      <c r="A28" t="s">
        <v>137</v>
      </c>
      <c r="B28" t="s">
        <v>137</v>
      </c>
      <c r="C28" t="s">
        <v>694</v>
      </c>
      <c r="D28">
        <v>33.428571429999998</v>
      </c>
    </row>
    <row r="29" spans="1:4" hidden="1" x14ac:dyDescent="0.25">
      <c r="A29" t="s">
        <v>69</v>
      </c>
      <c r="B29" t="s">
        <v>69</v>
      </c>
      <c r="C29" t="s">
        <v>694</v>
      </c>
      <c r="D29">
        <v>33</v>
      </c>
    </row>
    <row r="30" spans="1:4" hidden="1" x14ac:dyDescent="0.25">
      <c r="A30" t="s">
        <v>15</v>
      </c>
      <c r="B30" t="s">
        <v>15</v>
      </c>
      <c r="C30" t="s">
        <v>694</v>
      </c>
      <c r="D30">
        <v>32.200000000000003</v>
      </c>
    </row>
    <row r="31" spans="1:4" hidden="1" x14ac:dyDescent="0.25">
      <c r="A31" t="s">
        <v>99</v>
      </c>
      <c r="B31" t="s">
        <v>99</v>
      </c>
      <c r="C31" t="s">
        <v>694</v>
      </c>
      <c r="D31">
        <v>31.88888889</v>
      </c>
    </row>
    <row r="32" spans="1:4" hidden="1" x14ac:dyDescent="0.25">
      <c r="A32" t="s">
        <v>365</v>
      </c>
      <c r="B32" t="s">
        <v>365</v>
      </c>
      <c r="C32" t="s">
        <v>694</v>
      </c>
      <c r="D32">
        <v>31.75</v>
      </c>
    </row>
    <row r="33" spans="1:4" hidden="1" x14ac:dyDescent="0.25">
      <c r="A33" t="s">
        <v>233</v>
      </c>
      <c r="B33" t="s">
        <v>233</v>
      </c>
      <c r="C33" t="s">
        <v>694</v>
      </c>
      <c r="D33">
        <v>31.7</v>
      </c>
    </row>
    <row r="34" spans="1:4" hidden="1" x14ac:dyDescent="0.25">
      <c r="A34" t="s">
        <v>260</v>
      </c>
      <c r="B34" t="s">
        <v>260</v>
      </c>
      <c r="C34" t="s">
        <v>694</v>
      </c>
      <c r="D34">
        <v>31.5</v>
      </c>
    </row>
    <row r="35" spans="1:4" hidden="1" x14ac:dyDescent="0.25">
      <c r="A35" t="s">
        <v>242</v>
      </c>
      <c r="B35" t="s">
        <v>242</v>
      </c>
      <c r="C35" t="s">
        <v>694</v>
      </c>
      <c r="D35">
        <v>30.75</v>
      </c>
    </row>
    <row r="36" spans="1:4" hidden="1" x14ac:dyDescent="0.25">
      <c r="A36" t="s">
        <v>386</v>
      </c>
      <c r="B36" t="s">
        <v>386</v>
      </c>
      <c r="C36" t="s">
        <v>694</v>
      </c>
      <c r="D36">
        <v>30.5</v>
      </c>
    </row>
    <row r="37" spans="1:4" hidden="1" x14ac:dyDescent="0.25">
      <c r="A37" t="s">
        <v>167</v>
      </c>
      <c r="B37" t="s">
        <v>167</v>
      </c>
      <c r="C37" t="s">
        <v>694</v>
      </c>
      <c r="D37">
        <v>30.125</v>
      </c>
    </row>
    <row r="38" spans="1:4" hidden="1" x14ac:dyDescent="0.25">
      <c r="A38" t="s">
        <v>143</v>
      </c>
      <c r="B38" t="s">
        <v>143</v>
      </c>
      <c r="C38" t="s">
        <v>694</v>
      </c>
      <c r="D38">
        <v>30.1</v>
      </c>
    </row>
    <row r="39" spans="1:4" hidden="1" x14ac:dyDescent="0.25">
      <c r="A39" t="s">
        <v>194</v>
      </c>
      <c r="B39" t="s">
        <v>194</v>
      </c>
      <c r="C39" t="s">
        <v>694</v>
      </c>
      <c r="D39">
        <v>29.5</v>
      </c>
    </row>
    <row r="40" spans="1:4" hidden="1" x14ac:dyDescent="0.25">
      <c r="A40" t="s">
        <v>359</v>
      </c>
      <c r="B40" t="s">
        <v>359</v>
      </c>
      <c r="C40" t="s">
        <v>694</v>
      </c>
      <c r="D40">
        <v>29.4</v>
      </c>
    </row>
    <row r="41" spans="1:4" hidden="1" x14ac:dyDescent="0.25">
      <c r="A41" t="s">
        <v>105</v>
      </c>
      <c r="B41" t="s">
        <v>105</v>
      </c>
      <c r="C41" t="s">
        <v>694</v>
      </c>
      <c r="D41">
        <v>29.363636360000001</v>
      </c>
    </row>
    <row r="42" spans="1:4" hidden="1" x14ac:dyDescent="0.25">
      <c r="A42" t="s">
        <v>326</v>
      </c>
      <c r="B42" t="s">
        <v>326</v>
      </c>
      <c r="C42" t="s">
        <v>694</v>
      </c>
      <c r="D42">
        <v>27.666666670000001</v>
      </c>
    </row>
    <row r="43" spans="1:4" hidden="1" x14ac:dyDescent="0.25">
      <c r="A43" t="s">
        <v>308</v>
      </c>
      <c r="B43" t="s">
        <v>308</v>
      </c>
      <c r="C43" t="s">
        <v>694</v>
      </c>
      <c r="D43">
        <v>27.666666670000001</v>
      </c>
    </row>
    <row r="44" spans="1:4" hidden="1" x14ac:dyDescent="0.25">
      <c r="A44" t="s">
        <v>6</v>
      </c>
      <c r="B44" t="s">
        <v>6</v>
      </c>
      <c r="C44" t="s">
        <v>694</v>
      </c>
      <c r="D44">
        <v>27.583333329999999</v>
      </c>
    </row>
    <row r="45" spans="1:4" hidden="1" x14ac:dyDescent="0.25">
      <c r="A45" t="s">
        <v>102</v>
      </c>
      <c r="B45" t="s">
        <v>102</v>
      </c>
      <c r="C45" t="s">
        <v>694</v>
      </c>
      <c r="D45">
        <v>26.76923077</v>
      </c>
    </row>
    <row r="46" spans="1:4" hidden="1" x14ac:dyDescent="0.25">
      <c r="A46" t="s">
        <v>155</v>
      </c>
      <c r="B46" t="s">
        <v>155</v>
      </c>
      <c r="C46" t="s">
        <v>694</v>
      </c>
      <c r="D46">
        <v>25.571428569999998</v>
      </c>
    </row>
    <row r="47" spans="1:4" x14ac:dyDescent="0.25">
      <c r="A47" t="s">
        <v>695</v>
      </c>
      <c r="B47" t="s">
        <v>695</v>
      </c>
      <c r="D47">
        <v>25.285714290000001</v>
      </c>
    </row>
    <row r="48" spans="1:4" x14ac:dyDescent="0.25">
      <c r="A48" t="s">
        <v>696</v>
      </c>
      <c r="B48" t="s">
        <v>696</v>
      </c>
      <c r="D48">
        <v>23.625</v>
      </c>
    </row>
    <row r="49" spans="1:4" x14ac:dyDescent="0.25">
      <c r="A49" t="s">
        <v>697</v>
      </c>
      <c r="B49" t="s">
        <v>697</v>
      </c>
      <c r="D49">
        <v>23.5</v>
      </c>
    </row>
    <row r="50" spans="1:4" x14ac:dyDescent="0.25">
      <c r="A50" t="s">
        <v>698</v>
      </c>
      <c r="B50" t="s">
        <v>698</v>
      </c>
      <c r="D50">
        <v>23.333333329999999</v>
      </c>
    </row>
    <row r="51" spans="1:4" hidden="1" x14ac:dyDescent="0.25">
      <c r="A51" t="s">
        <v>374</v>
      </c>
      <c r="B51" t="s">
        <v>374</v>
      </c>
      <c r="C51" t="s">
        <v>694</v>
      </c>
      <c r="D51">
        <v>22.166666670000001</v>
      </c>
    </row>
    <row r="52" spans="1:4" x14ac:dyDescent="0.25">
      <c r="A52" t="s">
        <v>699</v>
      </c>
      <c r="B52" t="s">
        <v>699</v>
      </c>
      <c r="D52">
        <v>22.11111111</v>
      </c>
    </row>
    <row r="53" spans="1:4" x14ac:dyDescent="0.25">
      <c r="A53" t="s">
        <v>700</v>
      </c>
      <c r="B53" t="s">
        <v>700</v>
      </c>
      <c r="D53">
        <v>21.9</v>
      </c>
    </row>
    <row r="54" spans="1:4" x14ac:dyDescent="0.25">
      <c r="A54" t="s">
        <v>701</v>
      </c>
      <c r="B54" t="s">
        <v>701</v>
      </c>
      <c r="D54">
        <v>21.714285709999999</v>
      </c>
    </row>
    <row r="55" spans="1:4" hidden="1" x14ac:dyDescent="0.25">
      <c r="A55" t="s">
        <v>275</v>
      </c>
      <c r="B55" t="s">
        <v>275</v>
      </c>
      <c r="C55" t="s">
        <v>694</v>
      </c>
      <c r="D55">
        <v>21.7</v>
      </c>
    </row>
    <row r="56" spans="1:4" hidden="1" x14ac:dyDescent="0.25">
      <c r="A56" t="s">
        <v>9</v>
      </c>
      <c r="B56" t="s">
        <v>9</v>
      </c>
      <c r="C56" t="s">
        <v>694</v>
      </c>
      <c r="D56">
        <v>21.578947370000002</v>
      </c>
    </row>
    <row r="57" spans="1:4" hidden="1" x14ac:dyDescent="0.25">
      <c r="A57" t="s">
        <v>377</v>
      </c>
      <c r="B57" t="s">
        <v>377</v>
      </c>
      <c r="C57" t="s">
        <v>694</v>
      </c>
      <c r="D57">
        <v>21.571428569999998</v>
      </c>
    </row>
    <row r="58" spans="1:4" x14ac:dyDescent="0.25">
      <c r="A58" t="s">
        <v>702</v>
      </c>
      <c r="B58" t="s">
        <v>702</v>
      </c>
      <c r="D58">
        <v>21.5</v>
      </c>
    </row>
    <row r="59" spans="1:4" x14ac:dyDescent="0.25">
      <c r="A59" t="s">
        <v>703</v>
      </c>
      <c r="B59" t="s">
        <v>703</v>
      </c>
      <c r="D59">
        <v>21.125</v>
      </c>
    </row>
    <row r="60" spans="1:4" x14ac:dyDescent="0.25">
      <c r="A60" t="s">
        <v>704</v>
      </c>
      <c r="B60" t="s">
        <v>704</v>
      </c>
      <c r="D60">
        <v>21</v>
      </c>
    </row>
    <row r="61" spans="1:4" hidden="1" x14ac:dyDescent="0.25">
      <c r="A61" t="s">
        <v>239</v>
      </c>
      <c r="B61" t="s">
        <v>239</v>
      </c>
      <c r="C61" t="s">
        <v>694</v>
      </c>
      <c r="D61">
        <v>20.95</v>
      </c>
    </row>
    <row r="62" spans="1:4" hidden="1" x14ac:dyDescent="0.25">
      <c r="A62" t="s">
        <v>266</v>
      </c>
      <c r="B62" t="s">
        <v>266</v>
      </c>
      <c r="C62" t="s">
        <v>694</v>
      </c>
      <c r="D62">
        <v>20.333333329999999</v>
      </c>
    </row>
    <row r="63" spans="1:4" x14ac:dyDescent="0.25">
      <c r="A63" t="s">
        <v>705</v>
      </c>
      <c r="B63" t="s">
        <v>705</v>
      </c>
      <c r="D63">
        <v>20</v>
      </c>
    </row>
    <row r="64" spans="1:4" x14ac:dyDescent="0.25">
      <c r="A64" t="s">
        <v>706</v>
      </c>
      <c r="B64" t="s">
        <v>706</v>
      </c>
      <c r="D64">
        <v>19.90909091</v>
      </c>
    </row>
    <row r="65" spans="1:4" hidden="1" x14ac:dyDescent="0.25">
      <c r="A65" t="s">
        <v>250</v>
      </c>
      <c r="B65" t="s">
        <v>250</v>
      </c>
      <c r="C65" t="s">
        <v>694</v>
      </c>
      <c r="D65">
        <v>19.75</v>
      </c>
    </row>
    <row r="66" spans="1:4" x14ac:dyDescent="0.25">
      <c r="A66" t="s">
        <v>707</v>
      </c>
      <c r="B66" t="s">
        <v>707</v>
      </c>
      <c r="D66">
        <v>19.600000000000001</v>
      </c>
    </row>
    <row r="67" spans="1:4" x14ac:dyDescent="0.25">
      <c r="A67" t="s">
        <v>708</v>
      </c>
      <c r="B67" t="s">
        <v>708</v>
      </c>
      <c r="D67">
        <v>19.454545450000001</v>
      </c>
    </row>
    <row r="68" spans="1:4" hidden="1" x14ac:dyDescent="0.25">
      <c r="A68" t="s">
        <v>173</v>
      </c>
      <c r="B68" t="s">
        <v>173</v>
      </c>
      <c r="C68" t="s">
        <v>694</v>
      </c>
      <c r="D68">
        <v>19.4375</v>
      </c>
    </row>
    <row r="69" spans="1:4" hidden="1" x14ac:dyDescent="0.25">
      <c r="A69" t="s">
        <v>93</v>
      </c>
      <c r="B69" t="s">
        <v>93</v>
      </c>
      <c r="C69" t="s">
        <v>694</v>
      </c>
      <c r="D69">
        <v>19.217391299999999</v>
      </c>
    </row>
    <row r="70" spans="1:4" x14ac:dyDescent="0.25">
      <c r="A70" t="s">
        <v>709</v>
      </c>
      <c r="B70" t="s">
        <v>709</v>
      </c>
      <c r="D70">
        <v>19.11111111</v>
      </c>
    </row>
    <row r="71" spans="1:4" hidden="1" x14ac:dyDescent="0.25">
      <c r="A71" t="s">
        <v>314</v>
      </c>
      <c r="B71" t="s">
        <v>314</v>
      </c>
      <c r="C71" t="s">
        <v>694</v>
      </c>
      <c r="D71">
        <v>19</v>
      </c>
    </row>
    <row r="72" spans="1:4" hidden="1" x14ac:dyDescent="0.25">
      <c r="A72" t="s">
        <v>320</v>
      </c>
      <c r="B72" t="s">
        <v>320</v>
      </c>
      <c r="C72" t="s">
        <v>694</v>
      </c>
      <c r="D72">
        <v>18.88888889</v>
      </c>
    </row>
    <row r="73" spans="1:4" hidden="1" x14ac:dyDescent="0.25">
      <c r="A73" t="s">
        <v>109</v>
      </c>
      <c r="B73" t="s">
        <v>109</v>
      </c>
      <c r="C73" t="s">
        <v>694</v>
      </c>
      <c r="D73">
        <v>18.85714286</v>
      </c>
    </row>
    <row r="74" spans="1:4" x14ac:dyDescent="0.25">
      <c r="A74" t="s">
        <v>710</v>
      </c>
      <c r="B74" t="s">
        <v>710</v>
      </c>
      <c r="D74">
        <v>18.636363639999999</v>
      </c>
    </row>
    <row r="75" spans="1:4" x14ac:dyDescent="0.25">
      <c r="A75" t="s">
        <v>711</v>
      </c>
      <c r="B75" t="s">
        <v>711</v>
      </c>
      <c r="D75">
        <v>18.46153846</v>
      </c>
    </row>
    <row r="76" spans="1:4" x14ac:dyDescent="0.25">
      <c r="A76" t="s">
        <v>712</v>
      </c>
      <c r="B76" t="s">
        <v>712</v>
      </c>
      <c r="D76">
        <v>18.18181818</v>
      </c>
    </row>
    <row r="77" spans="1:4" x14ac:dyDescent="0.25">
      <c r="A77" t="s">
        <v>713</v>
      </c>
      <c r="B77" t="s">
        <v>713</v>
      </c>
      <c r="D77">
        <v>17.81818182</v>
      </c>
    </row>
    <row r="78" spans="1:4" x14ac:dyDescent="0.25">
      <c r="A78" t="s">
        <v>714</v>
      </c>
      <c r="B78" t="s">
        <v>714</v>
      </c>
      <c r="D78">
        <v>17.666666670000001</v>
      </c>
    </row>
    <row r="79" spans="1:4" hidden="1" x14ac:dyDescent="0.25">
      <c r="A79" t="s">
        <v>236</v>
      </c>
      <c r="B79" t="s">
        <v>236</v>
      </c>
      <c r="C79" t="s">
        <v>694</v>
      </c>
      <c r="D79">
        <v>17.47619048</v>
      </c>
    </row>
    <row r="80" spans="1:4" x14ac:dyDescent="0.25">
      <c r="A80" t="s">
        <v>715</v>
      </c>
      <c r="B80" t="s">
        <v>715</v>
      </c>
      <c r="D80">
        <v>17.333333329999999</v>
      </c>
    </row>
    <row r="81" spans="1:4" x14ac:dyDescent="0.25">
      <c r="A81" t="s">
        <v>716</v>
      </c>
      <c r="B81" t="s">
        <v>716</v>
      </c>
      <c r="D81">
        <v>17.15384615</v>
      </c>
    </row>
    <row r="82" spans="1:4" x14ac:dyDescent="0.25">
      <c r="A82" t="s">
        <v>717</v>
      </c>
      <c r="B82" t="s">
        <v>717</v>
      </c>
      <c r="D82">
        <v>17</v>
      </c>
    </row>
    <row r="83" spans="1:4" hidden="1" x14ac:dyDescent="0.25">
      <c r="A83" t="s">
        <v>317</v>
      </c>
      <c r="B83" t="s">
        <v>317</v>
      </c>
      <c r="C83" t="s">
        <v>694</v>
      </c>
      <c r="D83">
        <v>16.777777780000001</v>
      </c>
    </row>
    <row r="84" spans="1:4" hidden="1" x14ac:dyDescent="0.25">
      <c r="A84" t="s">
        <v>248</v>
      </c>
      <c r="B84" t="s">
        <v>248</v>
      </c>
      <c r="C84" t="s">
        <v>694</v>
      </c>
      <c r="D84">
        <v>16.771428570000001</v>
      </c>
    </row>
    <row r="85" spans="1:4" hidden="1" x14ac:dyDescent="0.25">
      <c r="A85" t="s">
        <v>245</v>
      </c>
      <c r="B85" t="s">
        <v>245</v>
      </c>
      <c r="C85" t="s">
        <v>694</v>
      </c>
      <c r="D85">
        <v>16.771428570000001</v>
      </c>
    </row>
    <row r="86" spans="1:4" x14ac:dyDescent="0.25">
      <c r="A86" t="s">
        <v>718</v>
      </c>
      <c r="B86" t="s">
        <v>718</v>
      </c>
      <c r="D86">
        <v>16.76923077</v>
      </c>
    </row>
    <row r="87" spans="1:4" x14ac:dyDescent="0.25">
      <c r="A87" t="s">
        <v>719</v>
      </c>
      <c r="B87" t="s">
        <v>719</v>
      </c>
      <c r="D87">
        <v>16.07692308</v>
      </c>
    </row>
    <row r="88" spans="1:4" hidden="1" x14ac:dyDescent="0.25">
      <c r="A88" t="s">
        <v>45</v>
      </c>
      <c r="B88" t="s">
        <v>45</v>
      </c>
      <c r="C88" t="s">
        <v>694</v>
      </c>
      <c r="D88">
        <v>15.94117647</v>
      </c>
    </row>
    <row r="89" spans="1:4" x14ac:dyDescent="0.25">
      <c r="A89" t="s">
        <v>720</v>
      </c>
      <c r="B89" t="s">
        <v>720</v>
      </c>
      <c r="D89">
        <v>15.83333333</v>
      </c>
    </row>
    <row r="90" spans="1:4" x14ac:dyDescent="0.25">
      <c r="A90" t="s">
        <v>721</v>
      </c>
      <c r="B90" t="s">
        <v>721</v>
      </c>
      <c r="D90">
        <v>15.7</v>
      </c>
    </row>
    <row r="91" spans="1:4" x14ac:dyDescent="0.25">
      <c r="A91" t="s">
        <v>722</v>
      </c>
      <c r="B91" t="s">
        <v>722</v>
      </c>
      <c r="D91">
        <v>14.5</v>
      </c>
    </row>
    <row r="92" spans="1:4" x14ac:dyDescent="0.25">
      <c r="A92" t="s">
        <v>629</v>
      </c>
      <c r="B92" t="s">
        <v>629</v>
      </c>
      <c r="D92">
        <v>14.148148150000001</v>
      </c>
    </row>
    <row r="93" spans="1:4" x14ac:dyDescent="0.25">
      <c r="A93" t="s">
        <v>723</v>
      </c>
      <c r="B93" t="s">
        <v>723</v>
      </c>
      <c r="D93">
        <v>13.375</v>
      </c>
    </row>
    <row r="94" spans="1:4" x14ac:dyDescent="0.25">
      <c r="A94" t="s">
        <v>225</v>
      </c>
      <c r="B94" t="s">
        <v>225</v>
      </c>
      <c r="D94">
        <v>10.866666670000001</v>
      </c>
    </row>
    <row r="95" spans="1:4" x14ac:dyDescent="0.25">
      <c r="A95" t="s">
        <v>219</v>
      </c>
      <c r="B95" t="s">
        <v>219</v>
      </c>
      <c r="D95">
        <v>10.866666670000001</v>
      </c>
    </row>
    <row r="96" spans="1:4" x14ac:dyDescent="0.25">
      <c r="A96" t="s">
        <v>390</v>
      </c>
      <c r="B96" t="s">
        <v>390</v>
      </c>
      <c r="D96">
        <v>10.75</v>
      </c>
    </row>
    <row r="97" spans="1:4" x14ac:dyDescent="0.25">
      <c r="A97" t="s">
        <v>399</v>
      </c>
      <c r="B97" t="s">
        <v>399</v>
      </c>
      <c r="D97">
        <v>9.9777777800000003</v>
      </c>
    </row>
    <row r="98" spans="1:4" x14ac:dyDescent="0.25">
      <c r="A98" t="s">
        <v>389</v>
      </c>
      <c r="B98" t="s">
        <v>389</v>
      </c>
      <c r="D98">
        <v>9.8545454499999998</v>
      </c>
    </row>
    <row r="99" spans="1:4" x14ac:dyDescent="0.25">
      <c r="A99" t="s">
        <v>394</v>
      </c>
      <c r="B99" t="s">
        <v>394</v>
      </c>
      <c r="D99">
        <v>8.8666666700000007</v>
      </c>
    </row>
  </sheetData>
  <autoFilter ref="A1:D99">
    <filterColumn colId="2">
      <filters blank="1"/>
    </filterColumn>
    <sortState ref="A47:D99">
      <sortCondition descending="1" ref="D1:D99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docking result</vt:lpstr>
      <vt:lpstr>docking result‘s gene</vt:lpstr>
      <vt:lpstr>kegg result</vt:lpstr>
      <vt:lpstr>kegg result top30</vt:lpstr>
      <vt:lpstr>top30 柱状图</vt:lpstr>
      <vt:lpstr>top 30 gene</vt:lpstr>
      <vt:lpstr>top 30 gene 对应分子</vt:lpstr>
      <vt:lpstr>Sheet2</vt:lpstr>
      <vt:lpstr>cyto-result总</vt:lpstr>
      <vt:lpstr>degree</vt:lpstr>
      <vt:lpstr>cyto-去除分子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2020-04-19T12:49:02Z</dcterms:modified>
</cp:coreProperties>
</file>