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radboudumc-my.sharepoint.com/personal/gerald_jaspers_radboudumc_nl/Documents/z398163/mijn documenten/promotie/review/files for submission/Revision/"/>
    </mc:Choice>
  </mc:AlternateContent>
  <xr:revisionPtr revIDLastSave="7" documentId="8_{4004D79F-604E-4DC3-B1EA-B38BD692CDB4}" xr6:coauthVersionLast="47" xr6:coauthVersionMax="47" xr10:uidLastSave="{89F57E68-2948-47F8-A346-419B5D0D661C}"/>
  <bookViews>
    <workbookView xWindow="-120" yWindow="-120" windowWidth="29040" windowHeight="15840" xr2:uid="{C6B65B6D-A318-4DCC-A11F-02B46275E912}"/>
  </bookViews>
  <sheets>
    <sheet name="data" sheetId="1" r:id="rId1"/>
    <sheet name="MERSQI" sheetId="2" r:id="rId2"/>
    <sheet name="MERSQI selection list "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8" i="2" l="1"/>
  <c r="M37" i="2"/>
  <c r="M36" i="2"/>
  <c r="M35" i="2"/>
  <c r="M34" i="2"/>
  <c r="M33" i="2"/>
  <c r="M32" i="2"/>
  <c r="M31" i="2"/>
  <c r="M30" i="2"/>
  <c r="M29" i="2"/>
  <c r="M28" i="2"/>
  <c r="M27" i="2"/>
  <c r="M26" i="2"/>
  <c r="M25" i="2"/>
  <c r="M24" i="2"/>
  <c r="M23" i="2"/>
  <c r="M22" i="2"/>
  <c r="M21" i="2"/>
  <c r="M20" i="2"/>
  <c r="M19" i="2"/>
  <c r="M18" i="2"/>
  <c r="M16" i="2"/>
  <c r="M15" i="2"/>
  <c r="M14" i="2"/>
  <c r="M13" i="2"/>
  <c r="M12" i="2"/>
  <c r="M11" i="2"/>
  <c r="M10" i="2"/>
  <c r="M9" i="2"/>
  <c r="M8" i="2"/>
  <c r="M7" i="2"/>
  <c r="M6" i="2"/>
  <c r="M5" i="2"/>
  <c r="M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tc={E71FAA10-0A24-4223-A5FD-8DA75D08AE25}</author>
    <author>tc={377351BD-53D7-4D28-A31C-B4BF9689D82C}</author>
  </authors>
  <commentList>
    <comment ref="R3" authorId="0" shapeId="0" xr:uid="{E71FAA10-0A24-4223-A5FD-8DA75D08AE25}">
      <text>
        <t>[Opmerkingenthread]
U kunt deze opmerkingenthread lezen in uw versie van Excel. Eventuele wijzigingen aan de thread gaan echter verloren als het bestand wordt geopend in een nieuwere versie van Excel. Meer informatie: https://go.microsoft.com/fwlink/?linkid=870924
Opmerking:
    path of puzzles according to Nicholson: open, linear/(sequential), pyramid, path-based, complex. 
https://scottnicholson.com/pubs/erfacwhite.pdf</t>
      </text>
    </comment>
    <comment ref="AB3" authorId="1" shapeId="0" xr:uid="{377351BD-53D7-4D28-A31C-B4BF9689D82C}">
      <text>
        <t>[Opmerkingenthread]
U kunt deze opmerkingenthread lezen in uw versie van Excel. Eventuele wijzigingen aan de thread gaan echter verloren als het bestand wordt geopend in een nieuwere versie van Excel. Meer informatie: https://go.microsoft.com/fwlink/?linkid=870924
Opmerking:
    only outcomes on engagement/enjoyment and teamworking aspects. Outcomes on skills/knowledge not extracted</t>
      </text>
    </comment>
  </commentList>
</comments>
</file>

<file path=xl/sharedStrings.xml><?xml version="1.0" encoding="utf-8"?>
<sst xmlns="http://schemas.openxmlformats.org/spreadsheetml/2006/main" count="556" uniqueCount="337">
  <si>
    <t>Category</t>
  </si>
  <si>
    <t>Subjects and setting</t>
  </si>
  <si>
    <t>Educational and escape room design aspects</t>
  </si>
  <si>
    <t>Evaluation of effectiveness</t>
  </si>
  <si>
    <t>Other</t>
  </si>
  <si>
    <t>Variable</t>
  </si>
  <si>
    <t>Title</t>
  </si>
  <si>
    <t>author + year</t>
  </si>
  <si>
    <t>Number of subjects</t>
  </si>
  <si>
    <t>Specialty</t>
  </si>
  <si>
    <t>healthcare professionals</t>
  </si>
  <si>
    <t>Experience(yrs)</t>
  </si>
  <si>
    <t>interprofessional (yes/no)</t>
  </si>
  <si>
    <t>Learning goals</t>
  </si>
  <si>
    <t>Learning goals: skills/knowledge,  teamwork, both</t>
  </si>
  <si>
    <t>Pedagogical theory/Learning theory</t>
  </si>
  <si>
    <t>CRM/Teamwork model</t>
  </si>
  <si>
    <t xml:space="preserve">Interdependence  </t>
  </si>
  <si>
    <t>Embodiment (immersion)</t>
  </si>
  <si>
    <t>Design team experience/training</t>
  </si>
  <si>
    <t>Training curriculum: duration/preparation/other teaching methods</t>
  </si>
  <si>
    <t>Puzzle organization</t>
  </si>
  <si>
    <t>Alignment with teamwork learning goals</t>
  </si>
  <si>
    <t>Design process + testing (prototyping)</t>
  </si>
  <si>
    <t>Briefing</t>
  </si>
  <si>
    <t>Debriefing structure</t>
  </si>
  <si>
    <t>Guidance by facilitator/moderator during escape room</t>
  </si>
  <si>
    <t>Team size</t>
  </si>
  <si>
    <t>Time to escape (min)</t>
  </si>
  <si>
    <t>Training time (hr)</t>
  </si>
  <si>
    <t>Theme (medical vs non-medical)</t>
  </si>
  <si>
    <t>Outcomes measured</t>
  </si>
  <si>
    <t>Outcome method</t>
  </si>
  <si>
    <t>Response rate</t>
  </si>
  <si>
    <t>Timing</t>
  </si>
  <si>
    <r>
      <rPr>
        <sz val="7"/>
        <color theme="1"/>
        <rFont val="Times New Roman"/>
        <family val="1"/>
      </rPr>
      <t xml:space="preserve"> </t>
    </r>
    <r>
      <rPr>
        <sz val="11"/>
        <color theme="1"/>
        <rFont val="Calibri"/>
        <family val="2"/>
        <scheme val="minor"/>
      </rPr>
      <t xml:space="preserve">Outcomes (effect-size) </t>
    </r>
  </si>
  <si>
    <t>Kirkpatrick level of evaluation</t>
  </si>
  <si>
    <t>remarks</t>
  </si>
  <si>
    <t>Investment in time</t>
  </si>
  <si>
    <t>Investment in money</t>
  </si>
  <si>
    <t>A Didactic Escape Game for Emergency Medicine Aimed at Learning to Work as a Team and Making Diagnoses: Methodology for Game Development</t>
  </si>
  <si>
    <t>Abensur Vuillaume 2021</t>
  </si>
  <si>
    <t>N/A</t>
  </si>
  <si>
    <t>Emergency Medicine</t>
  </si>
  <si>
    <t>Medical residents, junior physicians,
nurses, assistant nurses, and paramedics</t>
  </si>
  <si>
    <t>yes</t>
  </si>
  <si>
    <t>pedagogical objectives: develop communication within the team and to accompany the learners in a diagnostic reasoning within a complex situation. Group objectives:  analyzing the diagnostic process at the medical and paramedical level; (2) analyzing the elements reported by third parties in a clinical situation (eg, firefighters or family members); (3) building a sense of observation; and (4) developing curiosity. Specific objectives (including medical and paramedical ones): examine the etiology of nontraumatic coma, examine the etiology of pulmonary embolism and other causes of acute respiratory failure and make a diagnostic process of pulmonary embolism, observe clinical presentations of nitric oxide poisoning, and participate in a disaster medicine environment with multiple victims</t>
  </si>
  <si>
    <t>both</t>
  </si>
  <si>
    <t>Not mentioned</t>
  </si>
  <si>
    <t>Not mentioned. Aimed at improving communication</t>
  </si>
  <si>
    <t>not mentioned</t>
  </si>
  <si>
    <t>briefing video. Introduction by facilitator. Facilitator present in room</t>
  </si>
  <si>
    <t>a team of 4 people who all had in common a wealth of experience as players and creators of gaming content. The group was coordinated by 1 emergency physician who also had experience in medical education. The game design group consisted of a game designer/nurse anesthetist and a player (non–health professional). The educational/scientific group consisted of 2 emergency medicine physicians</t>
  </si>
  <si>
    <t>Linear</t>
  </si>
  <si>
    <t>combine the educational objectives of gameplay with its interactive elements</t>
  </si>
  <si>
    <t>a multidisciplinary team of 5 experts in gaming and gamification. Use of 6-step approach: 1. Build a team
2. Choose educational objectives 3. Gamify (switching from objectives to scenario and combine educational objectives of gameplay with its interactive elements. 4. Find human and material resources. 5. Create the briefing and debriefing phases. 6. Test the game: complete game test by 2 teams of 5 players</t>
  </si>
  <si>
    <t>Video</t>
  </si>
  <si>
    <t>Written guideline. By facilitator. First: group’s opinion on their communication. Second: highlight with the group the strengths and weaknesses of their communication. Third:  encouraging players to talk about similar real-life experiences they may have had</t>
  </si>
  <si>
    <t>present in room. Intervenes at time points and is needed to give additional information</t>
  </si>
  <si>
    <t>30</t>
  </si>
  <si>
    <t>Medical: mass casualty in hostage situation</t>
  </si>
  <si>
    <t>Escape the OR</t>
  </si>
  <si>
    <t>Borck 2022</t>
  </si>
  <si>
    <t>57</t>
  </si>
  <si>
    <t>Operating room</t>
  </si>
  <si>
    <t>perioperative nurses, surgical technicians, anesthesia providers, anesthesia technicians, and surgeons</t>
  </si>
  <si>
    <t>unknown</t>
  </si>
  <si>
    <t>For interprofessional teams to work together during simulated emergencies. Skills-based learning goals: (1) basic life support (BLS) and defibrillation skills. (2) locate 
commonly used code cart supplies and medications. (3) locate and assemble supplies for videolaryngoscopy</t>
  </si>
  <si>
    <t>Not mentioned. Aimed at improving teamwork</t>
  </si>
  <si>
    <t>use of items also used in regular care (syringes, medication, defibrillator pads, videolaryngoscope, etc). Setting in simulation center, to eliminate distraction from work environment</t>
  </si>
  <si>
    <t>not mentioned. workgroup consisting of OR managers, a clinical nurse specialist, and anesthesia and simulation program staff</t>
  </si>
  <si>
    <t>none</t>
  </si>
  <si>
    <t>workgroup identified learning objectives with stake holders. skills-based learning outcomes were identified for each escape room. Moderator document (manual) was constructed during puzzle and clue creation</t>
  </si>
  <si>
    <t>Scenario given (method not mentioned)</t>
  </si>
  <si>
    <t>not mentioned whether there is a debrief</t>
  </si>
  <si>
    <t xml:space="preserve">support the learners ability to escape in the alloted time. </t>
  </si>
  <si>
    <t>Medical: advanced life support</t>
  </si>
  <si>
    <t>key learning experiences identified by participants</t>
  </si>
  <si>
    <t>short survey</t>
  </si>
  <si>
    <t>100%</t>
  </si>
  <si>
    <t>post-training and 1yr later</t>
  </si>
  <si>
    <t>43,5% identified teamwork as keyfactor. 98% good teaching tool for team engagement.</t>
  </si>
  <si>
    <t xml:space="preserve">reaction </t>
  </si>
  <si>
    <t>exact survey questions not mentioned</t>
  </si>
  <si>
    <t>Using an Escape Room Modality to Teach Mock Code Essentials</t>
  </si>
  <si>
    <t>Daniel 2021</t>
  </si>
  <si>
    <t>66</t>
  </si>
  <si>
    <t>not mentioned (nurse residency program)</t>
  </si>
  <si>
    <t>nurses</t>
  </si>
  <si>
    <t>novice</t>
  </si>
  <si>
    <t>no</t>
  </si>
  <si>
    <t>For the whole program: Process and prioritize crucial information; Identify individual strengths in problem solving; Communicate effectively among team members; Perform proficient clinical skills; and Manage time effectively. The expected outcomes are: Make appropriate clinical decisions; Divide the workload among team members;  Share the same mental model among all team members; Resuscitate the patient; Escape the room in 60 minutes or less</t>
  </si>
  <si>
    <t>not mentioned. Development of checklists by simulation education manager with master degree in nursing. Evaluation form created by PhD level psychometrician and was approved by expert panel of a master’s-level nurse and two simulation education leaders with doctorates in nursing practice</t>
  </si>
  <si>
    <t>Advanced Life Support simulation before and after the escape room</t>
  </si>
  <si>
    <t>piloted with novice nurses</t>
  </si>
  <si>
    <t>10-min in classroom setting</t>
  </si>
  <si>
    <t>Promoting Excellence and Reflective Learning in Simulation debriefing tool and the Plus/Delta/Gamma framework</t>
  </si>
  <si>
    <t>Silent in corner. Can be asked for additional clue</t>
  </si>
  <si>
    <t>Av 8</t>
  </si>
  <si>
    <t>60</t>
  </si>
  <si>
    <t>2</t>
  </si>
  <si>
    <t>Including: use effective communication skills, use teamwork, exercise leadership skills</t>
  </si>
  <si>
    <t>evaluation form with  5-point Likert scale questions.</t>
  </si>
  <si>
    <t xml:space="preserve">71% </t>
  </si>
  <si>
    <t>post-training</t>
  </si>
  <si>
    <t>&gt;94% answered positively</t>
  </si>
  <si>
    <t>reaction (1)</t>
  </si>
  <si>
    <t>Development of checklists by simulation education manager with master degree in nursing. Evaluation form created by PhD_x0002_level psychometrician and was approved by expert panel of a master’s-level nurse and two simulation education leaders with doctorates in nursing practice. Learning was assessed using on knowledge and skills, but not teamwork items. These were only scored in the survey</t>
  </si>
  <si>
    <t>Emergency and critical care professionals’ opinion on escape room as a health sciences evaluation game</t>
  </si>
  <si>
    <t>Gomez-Urquiza 2022</t>
  </si>
  <si>
    <t>50</t>
  </si>
  <si>
    <t>critical care and emergency medicine</t>
  </si>
  <si>
    <t>nurses and physicians</t>
  </si>
  <si>
    <t>not mentioned (comlex puzzle scheme)</t>
  </si>
  <si>
    <t>only escape room</t>
  </si>
  <si>
    <t>Complex</t>
  </si>
  <si>
    <t xml:space="preserve">not mentioned </t>
  </si>
  <si>
    <t>providing a clue after 10minutes, and another one after 20minutes</t>
  </si>
  <si>
    <t>5</t>
  </si>
  <si>
    <t xml:space="preserve">medical: CPR manikin and ECG's </t>
  </si>
  <si>
    <t>(1) good game for developing teamwork; (2) good game to train reaction and thinking under pressure</t>
  </si>
  <si>
    <t>self-administered ad-hoc questionnaire, with  5-point Likert scale questions.</t>
  </si>
  <si>
    <t>Mean 4,86(0,58); mean 4,9 (0,6)</t>
  </si>
  <si>
    <t>reaction</t>
  </si>
  <si>
    <t>Escape the Room: Innovative Approaches to Interprofessional Education</t>
  </si>
  <si>
    <t>Kutzin 2019</t>
  </si>
  <si>
    <t>10</t>
  </si>
  <si>
    <t>Varied</t>
  </si>
  <si>
    <t>Nurses</t>
  </si>
  <si>
    <t>(1) Identify the importance of teamwork and communication among health care teams. (2) Describe the methods through which teams form and how leaders emerge. (3) Identify communication barriers that prevent effective teamwork.</t>
  </si>
  <si>
    <t>teamwork</t>
  </si>
  <si>
    <t>Interdisciplinary game theory / edutainment</t>
  </si>
  <si>
    <t>TeamSTEPPS</t>
  </si>
  <si>
    <t>not mentioned (path based puzzles)</t>
  </si>
  <si>
    <t>part of graduate education classes as a part of a graduate nursing degree to become nurse practitioners</t>
  </si>
  <si>
    <t>Path-based</t>
  </si>
  <si>
    <t>introduction to concept of escape room</t>
  </si>
  <si>
    <t>guided debrief by facilitator with calling attention to specific instances of team dynamics, team cohesion, team forming, leadership development, and communication tactics. Mentioning of TeamSTEPPS moments and relating to clinical scenarios</t>
  </si>
  <si>
    <t>45</t>
  </si>
  <si>
    <t>medical and non-medical: patient room with incident. Purpose: no previous clinical knowledge required</t>
  </si>
  <si>
    <t>(1) escape room allowed the participants to work as a team. (2) escape room required the participants to 
communicate effectively. (3) professional healthcare providers would benefit from attending an escape room event. (4) What is the one thing that you learned from participating</t>
  </si>
  <si>
    <t>Survey with questions on a 4-point Likert scale. Open ended question</t>
  </si>
  <si>
    <t>Q1-3: average 3.7. Q4: focused on the importance of teamwork and communication to successfully complete challenging events and the importance of organization in team dynamics</t>
  </si>
  <si>
    <t>Escape the Trauma Room</t>
  </si>
  <si>
    <t>Podlog 2020</t>
  </si>
  <si>
    <t>medical students, junior and senior residents</t>
  </si>
  <si>
    <t>Teach core EM content and procedural aptitude. Creating an engaging team building activity</t>
  </si>
  <si>
    <t>After one week a didactic summary of the topics</t>
  </si>
  <si>
    <t>activity was piloted to ensure all groups had sufficient time to escape</t>
  </si>
  <si>
    <t>briefed on the activity outside the “locked” trauma room</t>
  </si>
  <si>
    <t>Answers and a brief explanation to each puzzle</t>
  </si>
  <si>
    <t> available to provide subtle clues if the learners were stuck on a topic for an extended period of time</t>
  </si>
  <si>
    <t>Medical: toxicology, airway and ventilator management. ECG interpretation</t>
  </si>
  <si>
    <t>Specific survey not mentioned</t>
  </si>
  <si>
    <t>Survey based on a 1 to 5 Likert scale</t>
  </si>
  <si>
    <t>82% rated escape room as highly educational</t>
  </si>
  <si>
    <t>Priming healthcare students on the importance of non-technical skills in healthcare: How to set up a medical escape room game experience</t>
  </si>
  <si>
    <t>Rosenkrantz 2019</t>
  </si>
  <si>
    <t>29</t>
  </si>
  <si>
    <t>not mentioned (Emergency Medical Services Congress)</t>
  </si>
  <si>
    <t>to apply NTS in a complex team-based situation</t>
  </si>
  <si>
    <t>Edutainment</t>
  </si>
  <si>
    <t>Anaesthesiologists’ Non-Technical Skills in Denmark (ANTSdk)</t>
  </si>
  <si>
    <t>darkening room, using props</t>
  </si>
  <si>
    <t xml:space="preserve">28-page manual incl.  instructions, room setup, briefing, hints and briefing instructions.   Iterative development with pilot testing and refinements of individual elements. </t>
  </si>
  <si>
    <t>short explanation  by facilitator and then video</t>
  </si>
  <si>
    <t>not done</t>
  </si>
  <si>
    <t>hints provided in manual, including timing to give them</t>
  </si>
  <si>
    <t>Medical: acute care (ABCDE) and triage</t>
  </si>
  <si>
    <t>(1) I enjoyed participating in the medical mystery (2) using room to train non-technical skills was motivating.</t>
  </si>
  <si>
    <t xml:space="preserve">Web-based questionnaire with questions on a 7-point Likert
scale, </t>
  </si>
  <si>
    <t>62% (n=18)</t>
  </si>
  <si>
    <t>1 month post-training</t>
  </si>
  <si>
    <t xml:space="preserve">(1) completely agree 94,4/agree 5,6%/ (2) completely agree 61,1%/agree 22,2%/ slightly agree 11,1%/ neither agree nor disagree 5,6%. Open ended: top NTS used: Gathering information 31%; exchanging information 31%; choosing, communicating, and implementing decisions 15%; prioritizing 15%; recognizing and understanding contexts 8%. Video rating experts: Gathering information 50%; exchanging information 33%, reassessing decisions 17%. </t>
  </si>
  <si>
    <t>Material: €470</t>
  </si>
  <si>
    <t>Escape the Simulation 
Room</t>
  </si>
  <si>
    <t>Sanders 2020</t>
  </si>
  <si>
    <t>17</t>
  </si>
  <si>
    <t>yes, not specified which</t>
  </si>
  <si>
    <t>to promote teamwork 
and communication</t>
  </si>
  <si>
    <t>presenting multiple puzzles at once</t>
  </si>
  <si>
    <t>entertaining theme or story. The 
scene opened with an abandoned simulation room, complete with a television playing 
static, lights dimmed, and creepy music</t>
  </si>
  <si>
    <t>Part of Pediatric Emergency Medicine (PEM) Games: annual competition between PEM faculty and fellows</t>
  </si>
  <si>
    <t>Open/linear</t>
  </si>
  <si>
    <t>multiple puzzles could be done at once, so teams needed to communicate</t>
  </si>
  <si>
    <t>Facilitator (game manager) introduced 
the scenario, explained the rules, and maintained a safe environment</t>
  </si>
  <si>
    <t>walk-through of the room with review of puzzles and opportunity to ask questions about the room/puzzles. Next a more formal debriefing to review TeamSTEPPS® concepts and any critical medical information that was trying to be reinforced. Then a 
review of partially solved clues and a discussion how improved communication 
between team members could help solve the puzzles is conducted. Finally, translating of concepts experienced in the escape room and discussed in the debriefing to the clinical environment</t>
  </si>
  <si>
    <t>Facilitator stayed in the 
room with the participants to provide any clues that were needed or requested</t>
  </si>
  <si>
    <t>20</t>
  </si>
  <si>
    <t>medical</t>
  </si>
  <si>
    <t>not specified</t>
  </si>
  <si>
    <t>informal verbal group evaluation. Observation by coordinator</t>
  </si>
  <si>
    <t>reviewed positively by all participants. Each 
group  requested for additional escape room activities in the future. Observation: several of the more senior participants were more passive during the escape room, while junior participants had the opportunity to espouse leadership qualities and have a stronger voice than would be normally expected. Teams comprised of older participants tended to move about the room together, rather than splitting up. the more senior participants tended to focus on the medical aspects of the environment, rather than 
focusing on solving the puzzles in the room</t>
  </si>
  <si>
    <t>Students</t>
  </si>
  <si>
    <t>Evaluation of a Postpartum
Hemorrhage Escape Room:
A Multisite Study</t>
  </si>
  <si>
    <t>Holland 2023</t>
  </si>
  <si>
    <t>85</t>
  </si>
  <si>
    <t>Obstetrics</t>
  </si>
  <si>
    <t>junior-level and senior-level maternity students</t>
  </si>
  <si>
    <t>highlight the importance of communication and collaboration in emergency patient scenarios such as PPH (postpartum hemorrhage)</t>
  </si>
  <si>
    <t>maternity nursing
course. Obligatory part of the course at the end of a semester</t>
  </si>
  <si>
    <t>following Healthcare Simulation
Standards of Best Practice in Simulation Design</t>
  </si>
  <si>
    <t>Designed following the Healthcare Simulation
Standards of Best Practice in Simulation Design. Expert faculty worked with a nursing simulationist to design the escape room.                      First design tested by design team. Then piloted and tested in two phases. First instructor observations and student feedback led to modifications.   The second phase of the pilot test occurred in a maternity nursing course. Modifications to the design were made based on observational and
formal student feedback (n = 59)</t>
  </si>
  <si>
    <t>Structured outline to provide clear expectations about the experience including introductions, expectations, schedule of events, and logistics. Facilitators
established psychologically safe learning environment, and reviewed with participants that they could leave the room at any time and the door would not be locked.
Roles and expectations were discussed, including the ability to ask the room moderator
for written clues at each phase of the escape room.</t>
  </si>
  <si>
    <t>Debriefing with Good Judgment Model. The researchers promoted reflective thinking using debriefing and guided-reflection strategies based on a semi-structured interview guide. Debriefing was also used as focus group</t>
  </si>
  <si>
    <t>No contribution
other than providing clues when requested by group. One free clue was allowed, any
clue after that added an additional minute to the final escape room time</t>
  </si>
  <si>
    <t>4-5</t>
  </si>
  <si>
    <t>medical: post-partum hemorrhage</t>
  </si>
  <si>
    <t xml:space="preserve">(1)I feel the escape room activity was an effective team building activity. (2) The escape room increased my ability to communicate effectively with peers during stressful situations. (3) Open ended: what are some lessons you learned by participating in the escape room and debriefing session?; please share additional comments. (4) focus group: qualitative analysis using Colaizzi's method of analysis </t>
  </si>
  <si>
    <t xml:space="preserve">survey: 8 5-point Likert scale questions and 3 open ended question. Audiotaped focus group (also debrief). </t>
  </si>
  <si>
    <t>99% (n=84)</t>
  </si>
  <si>
    <t>(1) strongly agree 84%, Agree 16%; (2) strongly agree 83%, agree 14%, neutral 1%, disagree 1%. (3/4) Qualitative analysis (open ended questions and focus group identified 6 themes: 1. it was fun (Participants’ most common reaction to the escape room was that it was an enjoyable and fun learning activity), 2. no I in team (Participants readily identified the need for teamwork to be successful in completing the escape room, which included delineation of roles and communication with each other), 3. Escaping to Learn: Building Knowledge and Confidence (Participants reflected on what they learned while performing in the escape room. Often it reinforced that they knew more than they thought, which improved their confidence in their patient care ability), 4. Pressure Cooker (Since the escape room was timed and participants were competing against other teams for the fastest time, participants felt the urgency that could occur in an actual postpartum hemorrhage scenario), 5. Big Picture (Participants identified that they would focus on solving one puzzle and miss the bigger issue at hand. Often, one member of the group would help the group step back, regroup and revisit their plan and status in the escape room), 6. Lessons Learned (Participants reflected on how they enhanced knowledge, teamwork, and communication skills obtained could be applied to professional nursing practice going forward)</t>
  </si>
  <si>
    <t>reaction (1) and learning (2a)</t>
  </si>
  <si>
    <t>design in line with Healthcare Simulation
Standards of Best Practice in Simulation Design</t>
  </si>
  <si>
    <t>several months to develop the escape room,
secure items, pilot test, and refine the escape room activity</t>
  </si>
  <si>
    <t>Shocking Escape: A 
Cardiac Escape Room for 
Undergraduate Nursing 
Students</t>
  </si>
  <si>
    <t>Morrell 2021</t>
  </si>
  <si>
    <t>varied</t>
  </si>
  <si>
    <t>undergraduate nursing students</t>
  </si>
  <si>
    <t>to engage students in learning, help students identify areas of weakness, and build collaborative interaction with classmates</t>
  </si>
  <si>
    <t xml:space="preserve">mock hospital environment in a traditional classroom. </t>
  </si>
  <si>
    <t>game content is taught in the critical-care portion of the course, using lectures, activities, case studies, videos, assigned readings, and a chest pain simulation</t>
  </si>
  <si>
    <t>Implemented, with game changes after feedback. Then pilot tested with further improvement</t>
  </si>
  <si>
    <t>video trailer and they are read the scenario and game rules</t>
  </si>
  <si>
    <t>guided debriefing to discuss experiences allowing them time to reflect on their learning. The debriefing questions relate to the game tasks, teamwork behaviors, communication practices, experiences of providing feedback, and perceptions about help-seeking, thus addressing both content and soft skills.</t>
  </si>
  <si>
    <t>faculty member remains in the room to track progress and assist as needed. Groups have the use of four helps, including nurse assistance, physician input, and use of the pharmacy or medical library resources</t>
  </si>
  <si>
    <t>1,75</t>
  </si>
  <si>
    <t>Medical: cardiovacular</t>
  </si>
  <si>
    <t xml:space="preserve">assesment done in 2 other studies: https://journals.healio.com/doi/epdf/10.3928/01484834-20200122-11 (escape the generational gap: only abstract access). Morrell soft (included in full text screen)  </t>
  </si>
  <si>
    <t>set up time 20hr for group of 68. room set up 45min</t>
  </si>
  <si>
    <t>$50 per team and $20 per additional box</t>
  </si>
  <si>
    <t>47</t>
  </si>
  <si>
    <t>students</t>
  </si>
  <si>
    <t xml:space="preserve"> Iterative development with pilot testing and refinements of individual elements. </t>
  </si>
  <si>
    <t>4-7</t>
  </si>
  <si>
    <r>
      <t xml:space="preserve">questionnaire: </t>
    </r>
    <r>
      <rPr>
        <sz val="11"/>
        <color rgb="FFFF0000"/>
        <rFont val="Calibri"/>
        <family val="2"/>
        <scheme val="minor"/>
      </rPr>
      <t xml:space="preserve"> </t>
    </r>
    <r>
      <rPr>
        <sz val="11"/>
        <color theme="1"/>
        <rFont val="Calibri"/>
        <family val="2"/>
        <scheme val="minor"/>
      </rPr>
      <t>(1) using room to train non-technical skills was motivating. (2) Rank top 3 non-technical skills that you used. Video: rank top 5 most used NTS</t>
    </r>
  </si>
  <si>
    <t>Questionnaire with questions on a 7-point Likert
scale, multiple choice, and open-ended questions. Rating of video recordings of fasted and slowest team rated by 3 experts</t>
  </si>
  <si>
    <t>84% (n=41)</t>
  </si>
  <si>
    <r>
      <t>(1) completely agree 73,2%/agree 24,4%/ slightly disagree 2,4%; (2) completely agree 39%/agree 39%/ slightly agree 17,1%/ completely disagree 2,4%. (3) Rank NTS; top NTS used: Gathering information 31%; exchanging information 31%; choosing, communicating, and implementing decisions 15%; prioritizing 15%; recognizing and understanding contexts 8%. Video rating experts: Gathering information 50%; exchanging information 33%, reassessing decisions 17%</t>
    </r>
    <r>
      <rPr>
        <sz val="11"/>
        <rFont val="Calibri"/>
        <family val="2"/>
        <scheme val="minor"/>
      </rPr>
      <t>. Additionally: it was not possible to show an overall connection between the time used to finish the escape room and whether a team agreed on having a leader or not</t>
    </r>
  </si>
  <si>
    <t>reaction (1) and learning (2b)</t>
  </si>
  <si>
    <t>Virtual</t>
  </si>
  <si>
    <t>Transitioning Escape Rooms 
to a Virtual Environment</t>
  </si>
  <si>
    <t>Kutzin 2021</t>
  </si>
  <si>
    <t>Emergency medicine</t>
  </si>
  <si>
    <t>Emergency Medicine faculty and residents</t>
  </si>
  <si>
    <t>Not specifically mentioned. In abstract: introduce important teamwork and communication concepts</t>
  </si>
  <si>
    <t>Several puzzles that required participants to work on different screens with a need to communicate</t>
  </si>
  <si>
    <t>Complex (Open + path-based)</t>
  </si>
  <si>
    <t>using phone/computer to look up information, this required additional communication in team</t>
  </si>
  <si>
    <t>created using Articulate Storyline: a PC based software program. Written facilitator guidebook included instructions for starting the game, 
the answers to the puzzles, and common pitfalls participants may encounter. All facilitator had to participate in the room prior to implementation</t>
  </si>
  <si>
    <t>overview video which provided the backstory</t>
  </si>
  <si>
    <t>facilitated by an experienced simulation educator. Discussion using TeamSTEPPS principles uncovered during the virtual escape room experience and linking the experience back to the clinical world</t>
  </si>
  <si>
    <t>provide link to 1 participant and give hints to teams as needed. Backed up by facilitator guidebook (instructions for starting the game, the answers to the puzzles, and common pitfalls participants may encounter). Trained by completing escape room as participants</t>
  </si>
  <si>
    <t>4-6</t>
  </si>
  <si>
    <t xml:space="preserve">non-medical: getting combination of safe to get supplies in zombie-apocalypse </t>
  </si>
  <si>
    <t>Specific questions not mentioned. See outcomes.</t>
  </si>
  <si>
    <t>First groups: Survey with 4 6-point Likert questions and 1 10-point Likert question. Second group: use in a tele-simulation conference: formative feedback</t>
  </si>
  <si>
    <t>n=29. % not mentioned. 4 different groups of participants. 11 groups participated (n=44-66)</t>
  </si>
  <si>
    <t>First group: Engaging: 5,3/6; work as a team 5,7/6; enjoyed experience 8,5/10. Second group: engaging, enjoyed experience and neede to work collaboratively to succesfully escape</t>
  </si>
  <si>
    <t>Reaction</t>
  </si>
  <si>
    <t xml:space="preserve">1 participant entered and used screenshare. So participants could not work in parallel on puzzles. </t>
  </si>
  <si>
    <t>Let’s Escape Didactics: Virtual Escape Room as a
Didactic Modality in Residency</t>
  </si>
  <si>
    <t>Turner 2021</t>
  </si>
  <si>
    <t>63</t>
  </si>
  <si>
    <t>emergency medicine, family medicine</t>
  </si>
  <si>
    <t>Residents (interns, junior and senior), advanced care practitioner trainees, faculty member</t>
  </si>
  <si>
    <t>1. Identify the hazardous chemicals associated with house fires
2. Classify burn injury according to depth, extent and severity based on established standards
3. Recall the actions to take in response to fire emergencies (R.A.C.E. and P.A.S.S. acronyms)
4. Recall key laboratory features of cyanide and carbon monoxide poisonings
5. Identify appropriate management strategies for smoke inhalation injuries
6. Recite the treatment for cyanide and carbon monoxide poisonings
7. Describe the management of the burn injuries
8. Communicate and collaborate as a team to arrive at solutions of problems
9. Display task-switching and leadership skills during exercise
10. Evaluate virtual escape room experience</t>
  </si>
  <si>
    <t>1-1,25hr. 30 minute presentation on knowledge on burns assessment/treatment after virtual escape room</t>
  </si>
  <si>
    <t xml:space="preserve">Team members must communicate and use each other's knowledge
and resourcefulness to arrive at solutions to each challenge. Participants must utilize task-switching skills to pay attention to comments made by team members while looking up
information, complete tasks and activities whole
communicating new solutions or hints during the exercise, and actively communicate with team members while analyzing each puzzle. Participants must utilize leadership skills in order to effectively operate in a team. Question
format varied from multiple choice questions that did not have to be answered correctly but informed residents of correct answers to cross-word puzzles and matching games in order to mimic the in-person escape room experience and encourage
brainstorming, thinking out loud, and teamwork. Table linking activity to objective number. </t>
  </si>
  <si>
    <t>The website Deck.Toys
was utilized to formulate the escape room</t>
  </si>
  <si>
    <t>PowerPoint introduction (10min)</t>
  </si>
  <si>
    <t>5 minutes. During this time, you 
can ask “How was the experience? What went well? 
What did not?”</t>
  </si>
  <si>
    <t>Separate attendees into groups. Rotate through each small group to answer technical questions, ensure participants are following rules, and to observe team dynamics for feedback</t>
  </si>
  <si>
    <t>15</t>
  </si>
  <si>
    <t>1-1,25</t>
  </si>
  <si>
    <t>Medical: burns</t>
  </si>
  <si>
    <t>(1) Overall, I enjoyed the virtual escape room activity; (2) I found this format fun; (3) This format was stressful; (4) The challenges in the game were interesting to me; (5) The virtual room was interactive; (6)The virtual room was engaging; (7) The escape room encouraged use of collaboration skills; (8) The escape room encouraged use of communication skills; (9) The escape room encouraged use of task switching; (10) The escape room encouraged use of leadership skills</t>
  </si>
  <si>
    <t>17-item survey using Likert-scale questions</t>
  </si>
  <si>
    <t>29% (18/63)</t>
  </si>
  <si>
    <t xml:space="preserve">(1) 89% (n=16/18) enjoyed the virtual escape room. (2) 94% (17/18) rated activity as fun. (3) 39% (n=5/18) rated activity as stressful. (4-6) 94% (n=17/18) rated challenges as interesting, engaging, and interactive. (7) 94% (n=17/18) agreed or strongly agreed the escape room encouraged collaboration. (8) 89% (n=16/18) rated that communication skills were encouraged. (9-10) Greater than two thirds of participants agreed that it encouraged task-switching and leadership skills. </t>
  </si>
  <si>
    <t>can be played by clicking on link. Article is basically guidebook for set up</t>
  </si>
  <si>
    <t>1-5hr</t>
  </si>
  <si>
    <t>N/A=not applicable</t>
  </si>
  <si>
    <t>Morrell 2020 (soft)</t>
  </si>
  <si>
    <t>8</t>
  </si>
  <si>
    <t xml:space="preserve">conventional content analysis, including both an initial inductive approach and then a deductive analysis on transcripts of focus groups </t>
  </si>
  <si>
    <t>2 focus groups of 4 students</t>
  </si>
  <si>
    <t>14% (8/57)</t>
  </si>
  <si>
    <t>overarching themes identified: 1) learner characteristics, 2) game characteristics, 3) learning outcomes, and 4) soft skills and implications for future professional practice. Participants noted three main categories of soft skills that were addressed through the activity: 1) confidence, 2) critical thinking, 3) teamwork</t>
  </si>
  <si>
    <t>Learning (2a)</t>
  </si>
  <si>
    <t>Morell 2020 (escape)</t>
  </si>
  <si>
    <t>4</t>
  </si>
  <si>
    <t>qualitative analysis of the focus group discussion through a structured review and coding of focus group transcripts</t>
  </si>
  <si>
    <t>1 focus group of 4 students</t>
  </si>
  <si>
    <t>N=4 in focus group</t>
  </si>
  <si>
    <t>2 weeks after escape room</t>
  </si>
  <si>
    <t>Four key themes emerged: 1) logistics of 
the Learning Activity, 2) Cognitive Learning, 3) Team Learning, 4) Professional Practice Skills</t>
  </si>
  <si>
    <t>3 measures: pre/post knowledge test. Perception scale (did they like it and think they learned; no team questions. Focus group</t>
  </si>
  <si>
    <t xml:space="preserve">Domain: </t>
  </si>
  <si>
    <t>Study design</t>
  </si>
  <si>
    <t>sampling</t>
  </si>
  <si>
    <t>type of data</t>
  </si>
  <si>
    <t>Validity evidence for evaluation instrument scores</t>
  </si>
  <si>
    <t>Data analysis</t>
  </si>
  <si>
    <t>Outcome</t>
  </si>
  <si>
    <t>item</t>
  </si>
  <si>
    <t>author</t>
  </si>
  <si>
    <t>Institutions</t>
  </si>
  <si>
    <t>response rate</t>
  </si>
  <si>
    <t>Content</t>
  </si>
  <si>
    <t>Internal structure</t>
  </si>
  <si>
    <t>Relationship to other variables</t>
  </si>
  <si>
    <t>Appropriate</t>
  </si>
  <si>
    <t>Complexity/ sophistication</t>
  </si>
  <si>
    <t>Total score</t>
  </si>
  <si>
    <t>N/A as it is not an interventional study</t>
  </si>
  <si>
    <t>self made short questionnaire asking for confidence in skills and naming most important topic they learned about</t>
  </si>
  <si>
    <t>printed self-administered ad-hoc questionnaire. Survey mentioned in tekst</t>
  </si>
  <si>
    <t>specific survey questions not mentioned, only outcomes of Likert scale and general remarks on open ended question: what did you learn</t>
  </si>
  <si>
    <t>anonymous survey. Specific questions not mentioned</t>
  </si>
  <si>
    <t>N/A as it is not an interventional study. Is related to interventional study (Morrell soft) and escape generational gap, see data</t>
  </si>
  <si>
    <t>related to other Morrell</t>
  </si>
  <si>
    <t>Morrell 2020 (escape)</t>
  </si>
  <si>
    <r>
      <t>related to other Morrell</t>
    </r>
    <r>
      <rPr>
        <sz val="11"/>
        <color rgb="FFFF0000"/>
        <rFont val="Calibri"/>
        <family val="2"/>
        <scheme val="minor"/>
      </rPr>
      <t xml:space="preserve"> </t>
    </r>
    <r>
      <rPr>
        <sz val="11"/>
        <rFont val="Calibri"/>
        <family val="2"/>
        <scheme val="minor"/>
      </rPr>
      <t xml:space="preserve">scoring only for part on teamwork. </t>
    </r>
  </si>
  <si>
    <t>Study-design</t>
  </si>
  <si>
    <t>Sampling</t>
  </si>
  <si>
    <t>type of date</t>
  </si>
  <si>
    <t>validity evidence</t>
  </si>
  <si>
    <t>D.A.: appropriate</t>
  </si>
  <si>
    <t>D.A: complexity</t>
  </si>
  <si>
    <t>Country</t>
  </si>
  <si>
    <t>France</t>
  </si>
  <si>
    <t>USA</t>
  </si>
  <si>
    <t>Spain</t>
  </si>
  <si>
    <t>Denmark</t>
  </si>
  <si>
    <t>MERSQI selection list</t>
  </si>
  <si>
    <t>post-training and 5 months later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</si>
</sst>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1"/>
      <scheme val="minor"/>
    </font>
    <font>
      <sz val="11"/>
      <color theme="1"/>
      <name val="Symbol"/>
      <family val="1"/>
      <charset val="2"/>
    </font>
    <font>
      <sz val="7"/>
      <color theme="1"/>
      <name val="Times New Roman"/>
      <family val="1"/>
    </font>
    <font>
      <sz val="11"/>
      <color rgb="FF000000"/>
      <name val="Calibri"/>
      <family val="2"/>
      <scheme val="minor"/>
    </font>
    <font>
      <sz val="11"/>
      <color rgb="FF202124"/>
      <name val="Calibri"/>
      <family val="2"/>
      <scheme val="minor"/>
    </font>
    <font>
      <sz val="11"/>
      <name val="Calibri"/>
      <family val="2"/>
      <scheme val="minor"/>
    </font>
    <font>
      <i/>
      <sz val="11"/>
      <color theme="1"/>
      <name val="Calibri"/>
      <family val="2"/>
      <scheme val="minor"/>
    </font>
  </fonts>
  <fills count="2">
    <fill>
      <patternFill patternType="none"/>
    </fill>
    <fill>
      <patternFill patternType="gray125"/>
    </fill>
  </fills>
  <borders count="23">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0">
    <xf numFmtId="0" fontId="0" fillId="0" borderId="0" xfId="0"/>
    <xf numFmtId="49" fontId="0" fillId="0" borderId="0" xfId="0" applyNumberFormat="1" applyAlignment="1">
      <alignment horizontal="left" vertical="top" wrapText="1"/>
    </xf>
    <xf numFmtId="49" fontId="0" fillId="0" borderId="0" xfId="0" applyNumberFormat="1" applyAlignment="1">
      <alignment vertical="top" wrapText="1"/>
    </xf>
    <xf numFmtId="49" fontId="0" fillId="0" borderId="1" xfId="0" applyNumberFormat="1" applyBorder="1" applyAlignment="1">
      <alignment horizontal="left" vertical="top" wrapText="1"/>
    </xf>
    <xf numFmtId="49" fontId="0" fillId="0" borderId="2" xfId="0" applyNumberFormat="1" applyBorder="1" applyAlignment="1">
      <alignment horizontal="left" vertical="top" wrapText="1"/>
    </xf>
    <xf numFmtId="49" fontId="0" fillId="0" borderId="4" xfId="0" applyNumberFormat="1" applyBorder="1" applyAlignment="1">
      <alignment horizontal="left" vertical="top" wrapText="1"/>
    </xf>
    <xf numFmtId="49" fontId="0" fillId="0" borderId="5" xfId="0" applyNumberFormat="1" applyBorder="1" applyAlignment="1">
      <alignment vertical="top" wrapText="1"/>
    </xf>
    <xf numFmtId="49" fontId="0" fillId="0" borderId="4" xfId="0" applyNumberFormat="1" applyBorder="1" applyAlignment="1">
      <alignment vertical="top" wrapText="1"/>
    </xf>
    <xf numFmtId="49" fontId="0" fillId="0" borderId="3" xfId="0" applyNumberFormat="1" applyBorder="1" applyAlignment="1">
      <alignment vertical="top" wrapText="1"/>
    </xf>
    <xf numFmtId="49" fontId="0" fillId="0" borderId="6" xfId="0" applyNumberFormat="1" applyBorder="1" applyAlignment="1">
      <alignment horizontal="left" vertical="top" wrapText="1"/>
    </xf>
    <xf numFmtId="49" fontId="0" fillId="0" borderId="7" xfId="0" applyNumberFormat="1" applyBorder="1" applyAlignment="1">
      <alignment horizontal="left" vertical="top" wrapText="1"/>
    </xf>
    <xf numFmtId="49" fontId="0" fillId="0" borderId="8" xfId="0" applyNumberFormat="1" applyBorder="1" applyAlignment="1">
      <alignment horizontal="left" vertical="top" wrapText="1"/>
    </xf>
    <xf numFmtId="49" fontId="0" fillId="0" borderId="9" xfId="0" applyNumberFormat="1" applyBorder="1" applyAlignment="1">
      <alignment horizontal="left" vertical="top" wrapText="1"/>
    </xf>
    <xf numFmtId="49" fontId="0" fillId="0" borderId="10" xfId="0" applyNumberFormat="1" applyBorder="1" applyAlignment="1">
      <alignment horizontal="left" vertical="top" wrapText="1"/>
    </xf>
    <xf numFmtId="49" fontId="3" fillId="0" borderId="8" xfId="0" applyNumberFormat="1" applyFont="1" applyBorder="1" applyAlignment="1">
      <alignment horizontal="left" vertical="top" wrapText="1"/>
    </xf>
    <xf numFmtId="49" fontId="0" fillId="0" borderId="7" xfId="0" applyNumberFormat="1" applyBorder="1" applyAlignment="1">
      <alignment vertical="top" wrapText="1"/>
    </xf>
    <xf numFmtId="49" fontId="0" fillId="0" borderId="10" xfId="0" applyNumberFormat="1" applyBorder="1" applyAlignment="1">
      <alignment vertical="top" wrapText="1"/>
    </xf>
    <xf numFmtId="0" fontId="4" fillId="0" borderId="8" xfId="0" applyFont="1" applyBorder="1" applyAlignment="1">
      <alignment horizontal="left" vertical="top" wrapText="1"/>
    </xf>
    <xf numFmtId="49" fontId="0" fillId="0" borderId="11" xfId="0" applyNumberFormat="1" applyBorder="1" applyAlignment="1">
      <alignment vertical="top" wrapText="1"/>
    </xf>
    <xf numFmtId="49" fontId="0" fillId="0" borderId="12" xfId="0" applyNumberFormat="1" applyBorder="1" applyAlignment="1">
      <alignment vertical="top" wrapText="1"/>
    </xf>
    <xf numFmtId="0" fontId="0" fillId="0" borderId="0" xfId="0" applyAlignment="1">
      <alignment vertical="top" wrapText="1"/>
    </xf>
    <xf numFmtId="0" fontId="0" fillId="0" borderId="0" xfId="0" applyAlignment="1">
      <alignment horizontal="left" vertical="top" wrapText="1"/>
    </xf>
    <xf numFmtId="49" fontId="2" fillId="0" borderId="0" xfId="0" applyNumberFormat="1" applyFont="1" applyAlignment="1">
      <alignment vertical="top" wrapText="1"/>
    </xf>
    <xf numFmtId="0" fontId="6" fillId="0" borderId="0" xfId="0" applyFont="1" applyAlignment="1">
      <alignment vertical="top" wrapText="1"/>
    </xf>
    <xf numFmtId="9" fontId="6" fillId="0" borderId="0" xfId="0" applyNumberFormat="1" applyFont="1" applyAlignment="1">
      <alignment horizontal="left" vertical="top" wrapText="1"/>
    </xf>
    <xf numFmtId="0" fontId="7" fillId="0" borderId="0" xfId="0" applyFont="1" applyAlignment="1">
      <alignment vertical="top" wrapText="1"/>
    </xf>
    <xf numFmtId="0" fontId="4" fillId="0" borderId="0" xfId="0" applyFont="1" applyAlignment="1">
      <alignment vertical="top" wrapText="1"/>
    </xf>
    <xf numFmtId="49" fontId="2" fillId="0" borderId="13" xfId="0" applyNumberFormat="1" applyFont="1" applyBorder="1" applyAlignment="1">
      <alignment vertical="top" wrapText="1"/>
    </xf>
    <xf numFmtId="49" fontId="0" fillId="0" borderId="13" xfId="0" applyNumberFormat="1" applyBorder="1" applyAlignment="1">
      <alignment vertical="top" wrapText="1"/>
    </xf>
    <xf numFmtId="0" fontId="0" fillId="0" borderId="13" xfId="0" applyBorder="1" applyAlignment="1">
      <alignment vertical="top" wrapText="1"/>
    </xf>
    <xf numFmtId="49" fontId="1" fillId="0" borderId="0" xfId="0" applyNumberFormat="1" applyFont="1" applyAlignment="1">
      <alignment vertical="top" wrapText="1"/>
    </xf>
    <xf numFmtId="49" fontId="0" fillId="0" borderId="14" xfId="0" applyNumberFormat="1" applyBorder="1" applyAlignment="1">
      <alignment horizontal="left" vertical="top" wrapText="1"/>
    </xf>
    <xf numFmtId="49" fontId="0" fillId="0" borderId="15" xfId="0" applyNumberFormat="1" applyBorder="1" applyAlignment="1">
      <alignment horizontal="left" vertical="top" wrapText="1"/>
    </xf>
    <xf numFmtId="49" fontId="0" fillId="0" borderId="3" xfId="0" applyNumberFormat="1" applyBorder="1" applyAlignment="1">
      <alignment horizontal="left" vertical="top" wrapText="1"/>
    </xf>
    <xf numFmtId="49" fontId="0" fillId="0" borderId="5" xfId="0" applyNumberFormat="1" applyBorder="1" applyAlignment="1">
      <alignment horizontal="left" vertical="top" wrapText="1"/>
    </xf>
    <xf numFmtId="49" fontId="0" fillId="0" borderId="18" xfId="0" applyNumberFormat="1" applyBorder="1" applyAlignment="1">
      <alignment horizontal="left" vertical="top" wrapText="1"/>
    </xf>
    <xf numFmtId="49" fontId="0" fillId="0" borderId="19" xfId="0" applyNumberFormat="1" applyBorder="1" applyAlignment="1">
      <alignment horizontal="left" vertical="top" wrapText="1"/>
    </xf>
    <xf numFmtId="49" fontId="0" fillId="0" borderId="20" xfId="0" applyNumberFormat="1" applyBorder="1" applyAlignment="1">
      <alignment horizontal="left" vertical="top" wrapText="1"/>
    </xf>
    <xf numFmtId="49" fontId="0" fillId="0" borderId="21" xfId="0" applyNumberFormat="1" applyBorder="1" applyAlignment="1">
      <alignment horizontal="left" vertical="top" wrapText="1"/>
    </xf>
    <xf numFmtId="49" fontId="0" fillId="0" borderId="11" xfId="0" applyNumberFormat="1" applyBorder="1" applyAlignment="1">
      <alignment horizontal="left" vertical="top" wrapText="1"/>
    </xf>
    <xf numFmtId="49" fontId="0" fillId="0" borderId="22" xfId="0" applyNumberFormat="1" applyBorder="1" applyAlignment="1">
      <alignment horizontal="left" vertical="top" wrapText="1"/>
    </xf>
    <xf numFmtId="164" fontId="0" fillId="0" borderId="0" xfId="0" applyNumberFormat="1" applyAlignment="1">
      <alignment horizontal="left" vertical="top" wrapText="1"/>
    </xf>
    <xf numFmtId="49" fontId="1" fillId="0" borderId="0" xfId="0" applyNumberFormat="1" applyFont="1" applyAlignment="1">
      <alignment horizontal="left" vertical="top" wrapText="1"/>
    </xf>
    <xf numFmtId="49" fontId="9" fillId="0" borderId="0" xfId="0" applyNumberFormat="1" applyFont="1" applyAlignment="1">
      <alignment horizontal="left" vertical="top" wrapText="1"/>
    </xf>
    <xf numFmtId="49" fontId="2" fillId="0" borderId="0" xfId="0" applyNumberFormat="1" applyFont="1" applyAlignment="1">
      <alignment horizontal="left" vertical="top" wrapText="1"/>
    </xf>
    <xf numFmtId="0" fontId="0" fillId="0" borderId="0" xfId="0" applyAlignment="1">
      <alignment horizontal="left"/>
    </xf>
    <xf numFmtId="49" fontId="0" fillId="0" borderId="3" xfId="0" applyNumberFormat="1" applyBorder="1" applyAlignment="1">
      <alignment horizontal="left" vertical="top" wrapText="1"/>
    </xf>
    <xf numFmtId="49" fontId="0" fillId="0" borderId="4" xfId="0" applyNumberFormat="1" applyBorder="1" applyAlignment="1">
      <alignment horizontal="left" vertical="top" wrapText="1"/>
    </xf>
    <xf numFmtId="49" fontId="0" fillId="0" borderId="16" xfId="0" applyNumberFormat="1" applyBorder="1" applyAlignment="1">
      <alignment horizontal="left" vertical="top" wrapText="1"/>
    </xf>
    <xf numFmtId="49" fontId="0" fillId="0" borderId="17" xfId="0" applyNumberForma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3</xdr:row>
      <xdr:rowOff>0</xdr:rowOff>
    </xdr:from>
    <xdr:to>
      <xdr:col>14</xdr:col>
      <xdr:colOff>304800</xdr:colOff>
      <xdr:row>4</xdr:row>
      <xdr:rowOff>114300</xdr:rowOff>
    </xdr:to>
    <xdr:sp macro="" textlink="">
      <xdr:nvSpPr>
        <xdr:cNvPr id="2" name="AutoShape 2">
          <a:extLst>
            <a:ext uri="{FF2B5EF4-FFF2-40B4-BE49-F238E27FC236}">
              <a16:creationId xmlns:a16="http://schemas.microsoft.com/office/drawing/2014/main" id="{B1F4EBD3-0FA1-4B6C-9831-DA746DA73498}"/>
            </a:ext>
          </a:extLst>
        </xdr:cNvPr>
        <xdr:cNvSpPr>
          <a:spLocks noChangeAspect="1" noChangeArrowheads="1"/>
        </xdr:cNvSpPr>
      </xdr:nvSpPr>
      <xdr:spPr bwMode="auto">
        <a:xfrm>
          <a:off x="14439900" y="1362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325756</xdr:colOff>
      <xdr:row>2</xdr:row>
      <xdr:rowOff>885825</xdr:rowOff>
    </xdr:from>
    <xdr:to>
      <xdr:col>10</xdr:col>
      <xdr:colOff>371475</xdr:colOff>
      <xdr:row>2</xdr:row>
      <xdr:rowOff>942975</xdr:rowOff>
    </xdr:to>
    <xdr:sp macro="" textlink="">
      <xdr:nvSpPr>
        <xdr:cNvPr id="3" name="Tekstvak 2">
          <a:extLst>
            <a:ext uri="{FF2B5EF4-FFF2-40B4-BE49-F238E27FC236}">
              <a16:creationId xmlns:a16="http://schemas.microsoft.com/office/drawing/2014/main" id="{4944919C-6CC2-4639-8674-5E9CEAC8AE01}"/>
            </a:ext>
          </a:extLst>
        </xdr:cNvPr>
        <xdr:cNvSpPr txBox="1"/>
      </xdr:nvSpPr>
      <xdr:spPr>
        <a:xfrm>
          <a:off x="10965181" y="1362075"/>
          <a:ext cx="45719" cy="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wsDr>
</file>

<file path=xl/persons/person.xml><?xml version="1.0" encoding="utf-8"?>
<personList xmlns="http://schemas.microsoft.com/office/spreadsheetml/2018/threadedcomments" xmlns:x="http://schemas.openxmlformats.org/spreadsheetml/2006/main">
  <person displayName="Jaspers, Gerald" id="{D40926BB-17CA-4920-8FE7-B1FF5C41F670}" userId="S::Gerald.Jaspers@radboudumc.nl::9f486712-ec2e-4402-a171-0e726397d998"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R3" dT="2023-11-21T15:33:14.88" personId="{D40926BB-17CA-4920-8FE7-B1FF5C41F670}" id="{E71FAA10-0A24-4223-A5FD-8DA75D08AE25}">
    <text>path of puzzles according to Nicholson: open, linear/(sequential), pyramid, path-based, complex. 
https://scottnicholson.com/pubs/erfacwhite.pdf</text>
  </threadedComment>
  <threadedComment ref="AB3" dT="2023-11-21T15:47:37.30" personId="{D40926BB-17CA-4920-8FE7-B1FF5C41F670}" id="{377351BD-53D7-4D28-A31C-B4BF9689D82C}">
    <text>only outcomes on engagement/enjoyment and teamworking aspects. Outcomes on skills/knowledge not extracted</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F750B-9552-4CD4-8E4E-475F17289A94}">
  <dimension ref="A1:AJ26"/>
  <sheetViews>
    <sheetView tabSelected="1" zoomScale="80" zoomScaleNormal="80" workbookViewId="0">
      <pane xSplit="3" ySplit="3" topLeftCell="D10" activePane="bottomRight" state="frozen"/>
      <selection pane="topRight" activeCell="D1" sqref="D1"/>
      <selection pane="bottomLeft" activeCell="A4" sqref="A4"/>
      <selection pane="bottomRight" activeCell="AE15" sqref="AE15"/>
    </sheetView>
  </sheetViews>
  <sheetFormatPr defaultColWidth="10.85546875" defaultRowHeight="15" x14ac:dyDescent="0.25"/>
  <cols>
    <col min="1" max="1" width="10.140625" style="2" bestFit="1" customWidth="1"/>
    <col min="2" max="2" width="13.28515625" style="2" customWidth="1"/>
    <col min="3" max="3" width="19.85546875" style="2" customWidth="1"/>
    <col min="4" max="4" width="13.28515625" style="2" customWidth="1"/>
    <col min="5" max="6" width="10.85546875" style="2"/>
    <col min="7" max="7" width="13.42578125" style="2" customWidth="1"/>
    <col min="8" max="8" width="10.85546875" style="2"/>
    <col min="9" max="9" width="12.7109375" style="2" customWidth="1"/>
    <col min="10" max="10" width="33.28515625" style="2" customWidth="1"/>
    <col min="11" max="11" width="21.140625" style="2" customWidth="1"/>
    <col min="12" max="12" width="18" style="2" customWidth="1"/>
    <col min="13" max="13" width="16.42578125" style="2" customWidth="1"/>
    <col min="14" max="14" width="10.85546875" style="2"/>
    <col min="15" max="15" width="13.5703125" style="2" customWidth="1"/>
    <col min="16" max="16" width="20.85546875" style="2" customWidth="1"/>
    <col min="17" max="17" width="22.85546875" style="2" customWidth="1"/>
    <col min="18" max="18" width="11.28515625" style="2" customWidth="1"/>
    <col min="19" max="19" width="28.5703125" style="2" customWidth="1"/>
    <col min="20" max="20" width="27.42578125" style="2" customWidth="1"/>
    <col min="21" max="21" width="23.42578125" style="2" customWidth="1"/>
    <col min="22" max="22" width="30.7109375" style="2" customWidth="1"/>
    <col min="23" max="23" width="15.140625" style="2" customWidth="1"/>
    <col min="24" max="24" width="11.5703125" style="2" customWidth="1"/>
    <col min="25" max="25" width="7.5703125" style="2" customWidth="1"/>
    <col min="26" max="26" width="11.85546875" style="2" customWidth="1"/>
    <col min="27" max="27" width="14.7109375" style="2" bestFit="1" customWidth="1"/>
    <col min="28" max="28" width="21.85546875" style="2" customWidth="1"/>
    <col min="29" max="30" width="14.5703125" style="2" customWidth="1"/>
    <col min="31" max="31" width="10.85546875" style="2"/>
    <col min="32" max="32" width="52.140625" style="2" customWidth="1"/>
    <col min="33" max="33" width="15.42578125" style="2" customWidth="1"/>
    <col min="34" max="34" width="23.7109375" style="2" customWidth="1"/>
    <col min="35" max="35" width="11.85546875" style="2" customWidth="1"/>
    <col min="36" max="36" width="12.28515625" style="2" customWidth="1"/>
    <col min="37" max="16384" width="10.85546875" style="2"/>
  </cols>
  <sheetData>
    <row r="1" spans="1:36" ht="15.75" thickBot="1" x14ac:dyDescent="0.3">
      <c r="A1" s="1"/>
      <c r="B1" s="1"/>
      <c r="C1" s="1"/>
      <c r="D1" s="1"/>
      <c r="E1" s="1"/>
      <c r="F1" s="1"/>
      <c r="G1" s="1"/>
      <c r="H1" s="1"/>
      <c r="I1" s="1"/>
      <c r="J1" s="1"/>
      <c r="K1" s="1"/>
      <c r="L1" s="1"/>
      <c r="M1" s="1"/>
      <c r="N1" s="1"/>
      <c r="O1" s="1"/>
      <c r="P1" s="1"/>
      <c r="Q1" s="1"/>
      <c r="R1" s="1"/>
      <c r="S1" s="1"/>
      <c r="T1" s="1"/>
      <c r="U1" s="1"/>
      <c r="V1" s="1"/>
      <c r="W1" s="1"/>
      <c r="X1" s="1"/>
      <c r="Y1" s="1"/>
      <c r="Z1" s="1"/>
      <c r="AA1" s="1"/>
    </row>
    <row r="2" spans="1:36" ht="30" x14ac:dyDescent="0.25">
      <c r="A2" s="3" t="s">
        <v>0</v>
      </c>
      <c r="B2" s="3"/>
      <c r="C2" s="3"/>
      <c r="D2" s="3"/>
      <c r="E2" s="3" t="s">
        <v>1</v>
      </c>
      <c r="F2" s="4"/>
      <c r="G2" s="4"/>
      <c r="H2" s="4"/>
      <c r="I2" s="4"/>
      <c r="J2" s="46" t="s">
        <v>2</v>
      </c>
      <c r="K2" s="47"/>
      <c r="L2" s="47"/>
      <c r="M2" s="47"/>
      <c r="N2" s="5"/>
      <c r="O2" s="5"/>
      <c r="P2" s="5"/>
      <c r="Q2" s="5"/>
      <c r="R2" s="4"/>
      <c r="S2" s="5"/>
      <c r="T2" s="5"/>
      <c r="U2" s="5"/>
      <c r="V2" s="5"/>
      <c r="W2" s="5"/>
      <c r="X2" s="5"/>
      <c r="Y2" s="5"/>
      <c r="Z2" s="5"/>
      <c r="AA2" s="5"/>
      <c r="AB2" s="46" t="s">
        <v>3</v>
      </c>
      <c r="AC2" s="47"/>
      <c r="AD2" s="47"/>
      <c r="AE2" s="47"/>
      <c r="AF2" s="47"/>
      <c r="AG2" s="6"/>
      <c r="AH2" s="7"/>
      <c r="AI2" s="8" t="s">
        <v>4</v>
      </c>
      <c r="AJ2" s="6"/>
    </row>
    <row r="3" spans="1:36" ht="60.75" thickBot="1" x14ac:dyDescent="0.3">
      <c r="A3" s="9" t="s">
        <v>5</v>
      </c>
      <c r="B3" s="9" t="s">
        <v>6</v>
      </c>
      <c r="C3" s="9" t="s">
        <v>7</v>
      </c>
      <c r="D3" s="9" t="s">
        <v>330</v>
      </c>
      <c r="E3" s="10" t="s">
        <v>8</v>
      </c>
      <c r="F3" s="11" t="s">
        <v>9</v>
      </c>
      <c r="G3" s="11" t="s">
        <v>10</v>
      </c>
      <c r="H3" s="11" t="s">
        <v>11</v>
      </c>
      <c r="I3" s="12" t="s">
        <v>12</v>
      </c>
      <c r="J3" s="10" t="s">
        <v>13</v>
      </c>
      <c r="K3" s="13" t="s">
        <v>14</v>
      </c>
      <c r="L3" s="11" t="s">
        <v>15</v>
      </c>
      <c r="M3" s="11" t="s">
        <v>16</v>
      </c>
      <c r="N3" s="11" t="s">
        <v>17</v>
      </c>
      <c r="O3" s="11" t="s">
        <v>18</v>
      </c>
      <c r="P3" s="11" t="s">
        <v>19</v>
      </c>
      <c r="Q3" s="12" t="s">
        <v>20</v>
      </c>
      <c r="R3" s="11" t="s">
        <v>21</v>
      </c>
      <c r="S3" s="14" t="s">
        <v>22</v>
      </c>
      <c r="T3" s="14" t="s">
        <v>23</v>
      </c>
      <c r="U3" s="11" t="s">
        <v>24</v>
      </c>
      <c r="V3" s="11" t="s">
        <v>25</v>
      </c>
      <c r="W3" s="11" t="s">
        <v>26</v>
      </c>
      <c r="X3" s="11" t="s">
        <v>27</v>
      </c>
      <c r="Y3" s="11" t="s">
        <v>28</v>
      </c>
      <c r="Z3" s="11" t="s">
        <v>29</v>
      </c>
      <c r="AA3" s="12" t="s">
        <v>30</v>
      </c>
      <c r="AB3" s="15" t="s">
        <v>31</v>
      </c>
      <c r="AC3" s="16" t="s">
        <v>32</v>
      </c>
      <c r="AD3" s="16" t="s">
        <v>33</v>
      </c>
      <c r="AE3" s="16" t="s">
        <v>34</v>
      </c>
      <c r="AF3" s="17" t="s">
        <v>35</v>
      </c>
      <c r="AG3" s="18" t="s">
        <v>36</v>
      </c>
      <c r="AH3" s="19" t="s">
        <v>37</v>
      </c>
      <c r="AI3" s="15" t="s">
        <v>38</v>
      </c>
      <c r="AJ3" s="18" t="s">
        <v>39</v>
      </c>
    </row>
    <row r="4" spans="1:36" ht="390" x14ac:dyDescent="0.25">
      <c r="B4" s="20" t="s">
        <v>40</v>
      </c>
      <c r="C4" s="2" t="s">
        <v>41</v>
      </c>
      <c r="D4" s="20" t="s">
        <v>331</v>
      </c>
      <c r="E4" s="2" t="s">
        <v>42</v>
      </c>
      <c r="F4" s="2" t="s">
        <v>43</v>
      </c>
      <c r="G4" s="2" t="s">
        <v>44</v>
      </c>
      <c r="H4" s="2" t="s">
        <v>42</v>
      </c>
      <c r="I4" s="2" t="s">
        <v>45</v>
      </c>
      <c r="J4" s="20" t="s">
        <v>46</v>
      </c>
      <c r="K4" s="20" t="s">
        <v>47</v>
      </c>
      <c r="L4" s="2" t="s">
        <v>48</v>
      </c>
      <c r="M4" s="2" t="s">
        <v>49</v>
      </c>
      <c r="N4" s="2" t="s">
        <v>50</v>
      </c>
      <c r="O4" s="2" t="s">
        <v>51</v>
      </c>
      <c r="P4" s="20" t="s">
        <v>52</v>
      </c>
      <c r="Q4" s="2" t="s">
        <v>42</v>
      </c>
      <c r="R4" s="2" t="s">
        <v>53</v>
      </c>
      <c r="S4" s="2" t="s">
        <v>54</v>
      </c>
      <c r="T4" s="21" t="s">
        <v>55</v>
      </c>
      <c r="U4" s="2" t="s">
        <v>56</v>
      </c>
      <c r="V4" s="20" t="s">
        <v>57</v>
      </c>
      <c r="W4" s="2" t="s">
        <v>58</v>
      </c>
      <c r="X4" s="2" t="s">
        <v>50</v>
      </c>
      <c r="Y4" s="2" t="s">
        <v>59</v>
      </c>
      <c r="Z4" s="2" t="s">
        <v>50</v>
      </c>
      <c r="AA4" s="2" t="s">
        <v>60</v>
      </c>
      <c r="AB4" s="2" t="s">
        <v>42</v>
      </c>
      <c r="AC4" s="2" t="s">
        <v>42</v>
      </c>
      <c r="AD4" s="2" t="s">
        <v>42</v>
      </c>
      <c r="AE4" s="2" t="s">
        <v>42</v>
      </c>
      <c r="AF4" s="2" t="s">
        <v>42</v>
      </c>
      <c r="AG4" s="2" t="s">
        <v>42</v>
      </c>
      <c r="AI4" s="2" t="s">
        <v>50</v>
      </c>
      <c r="AJ4" s="2" t="s">
        <v>50</v>
      </c>
    </row>
    <row r="5" spans="1:36" ht="240" x14ac:dyDescent="0.25">
      <c r="B5" s="20" t="s">
        <v>61</v>
      </c>
      <c r="C5" s="2" t="s">
        <v>62</v>
      </c>
      <c r="D5" s="20" t="s">
        <v>332</v>
      </c>
      <c r="E5" s="2" t="s">
        <v>63</v>
      </c>
      <c r="F5" s="2" t="s">
        <v>64</v>
      </c>
      <c r="G5" s="20" t="s">
        <v>65</v>
      </c>
      <c r="H5" s="2" t="s">
        <v>66</v>
      </c>
      <c r="I5" s="2" t="s">
        <v>45</v>
      </c>
      <c r="J5" s="2" t="s">
        <v>67</v>
      </c>
      <c r="K5" s="2" t="s">
        <v>47</v>
      </c>
      <c r="L5" s="2" t="s">
        <v>50</v>
      </c>
      <c r="M5" s="2" t="s">
        <v>68</v>
      </c>
      <c r="N5" s="2" t="s">
        <v>50</v>
      </c>
      <c r="O5" s="2" t="s">
        <v>69</v>
      </c>
      <c r="P5" s="2" t="s">
        <v>70</v>
      </c>
      <c r="Q5" s="2" t="s">
        <v>71</v>
      </c>
      <c r="R5" s="2" t="s">
        <v>50</v>
      </c>
      <c r="S5" s="2" t="s">
        <v>48</v>
      </c>
      <c r="T5" s="21" t="s">
        <v>72</v>
      </c>
      <c r="U5" s="2" t="s">
        <v>73</v>
      </c>
      <c r="V5" s="2" t="s">
        <v>74</v>
      </c>
      <c r="W5" s="2" t="s">
        <v>75</v>
      </c>
      <c r="X5" s="2" t="s">
        <v>50</v>
      </c>
      <c r="Y5" s="2" t="s">
        <v>50</v>
      </c>
      <c r="Z5" s="2" t="s">
        <v>50</v>
      </c>
      <c r="AA5" s="2" t="s">
        <v>76</v>
      </c>
      <c r="AB5" s="2" t="s">
        <v>77</v>
      </c>
      <c r="AC5" s="2" t="s">
        <v>78</v>
      </c>
      <c r="AD5" s="2" t="s">
        <v>79</v>
      </c>
      <c r="AE5" s="2" t="s">
        <v>80</v>
      </c>
      <c r="AF5" s="2" t="s">
        <v>81</v>
      </c>
      <c r="AG5" s="2" t="s">
        <v>82</v>
      </c>
      <c r="AH5" s="2" t="s">
        <v>83</v>
      </c>
      <c r="AI5" s="2" t="s">
        <v>50</v>
      </c>
      <c r="AJ5" s="2" t="s">
        <v>50</v>
      </c>
    </row>
    <row r="6" spans="1:36" ht="270" x14ac:dyDescent="0.25">
      <c r="B6" s="20" t="s">
        <v>84</v>
      </c>
      <c r="C6" s="2" t="s">
        <v>85</v>
      </c>
      <c r="D6" s="20" t="s">
        <v>332</v>
      </c>
      <c r="E6" s="2" t="s">
        <v>86</v>
      </c>
      <c r="F6" s="2" t="s">
        <v>87</v>
      </c>
      <c r="G6" s="2" t="s">
        <v>88</v>
      </c>
      <c r="H6" s="2" t="s">
        <v>89</v>
      </c>
      <c r="I6" s="2" t="s">
        <v>90</v>
      </c>
      <c r="J6" s="20" t="s">
        <v>91</v>
      </c>
      <c r="K6" s="20" t="s">
        <v>47</v>
      </c>
      <c r="L6" s="2" t="s">
        <v>48</v>
      </c>
      <c r="M6" s="2" t="s">
        <v>50</v>
      </c>
      <c r="N6" s="2" t="s">
        <v>50</v>
      </c>
      <c r="O6" s="2" t="s">
        <v>50</v>
      </c>
      <c r="P6" s="2" t="s">
        <v>92</v>
      </c>
      <c r="Q6" s="2" t="s">
        <v>93</v>
      </c>
      <c r="R6" s="2" t="s">
        <v>53</v>
      </c>
      <c r="S6" s="2" t="s">
        <v>48</v>
      </c>
      <c r="T6" s="2" t="s">
        <v>94</v>
      </c>
      <c r="U6" s="2" t="s">
        <v>95</v>
      </c>
      <c r="V6" s="20" t="s">
        <v>96</v>
      </c>
      <c r="W6" s="2" t="s">
        <v>97</v>
      </c>
      <c r="X6" s="2" t="s">
        <v>98</v>
      </c>
      <c r="Y6" s="2" t="s">
        <v>99</v>
      </c>
      <c r="Z6" s="2" t="s">
        <v>100</v>
      </c>
      <c r="AA6" s="2" t="s">
        <v>76</v>
      </c>
      <c r="AB6" s="2" t="s">
        <v>101</v>
      </c>
      <c r="AC6" s="2" t="s">
        <v>102</v>
      </c>
      <c r="AD6" s="2" t="s">
        <v>103</v>
      </c>
      <c r="AE6" s="2" t="s">
        <v>104</v>
      </c>
      <c r="AF6" s="2" t="s">
        <v>105</v>
      </c>
      <c r="AG6" s="2" t="s">
        <v>106</v>
      </c>
      <c r="AH6" s="2" t="s">
        <v>107</v>
      </c>
      <c r="AI6" s="2" t="s">
        <v>50</v>
      </c>
      <c r="AJ6" s="2" t="s">
        <v>50</v>
      </c>
    </row>
    <row r="7" spans="1:36" ht="150" x14ac:dyDescent="0.25">
      <c r="A7" s="22"/>
      <c r="B7" s="20" t="s">
        <v>108</v>
      </c>
      <c r="C7" s="2" t="s">
        <v>109</v>
      </c>
      <c r="D7" s="20" t="s">
        <v>333</v>
      </c>
      <c r="E7" s="2" t="s">
        <v>110</v>
      </c>
      <c r="F7" s="2" t="s">
        <v>111</v>
      </c>
      <c r="G7" s="2" t="s">
        <v>112</v>
      </c>
      <c r="H7" s="2" t="s">
        <v>50</v>
      </c>
      <c r="I7" s="2" t="s">
        <v>45</v>
      </c>
      <c r="J7" s="2" t="s">
        <v>50</v>
      </c>
      <c r="K7" s="2" t="s">
        <v>47</v>
      </c>
      <c r="L7" s="2" t="s">
        <v>48</v>
      </c>
      <c r="M7" s="2" t="s">
        <v>50</v>
      </c>
      <c r="N7" s="2" t="s">
        <v>113</v>
      </c>
      <c r="O7" s="2" t="s">
        <v>50</v>
      </c>
      <c r="P7" s="2" t="s">
        <v>50</v>
      </c>
      <c r="Q7" s="2" t="s">
        <v>114</v>
      </c>
      <c r="R7" s="2" t="s">
        <v>115</v>
      </c>
      <c r="S7" s="2" t="s">
        <v>50</v>
      </c>
      <c r="T7" s="2" t="s">
        <v>116</v>
      </c>
      <c r="U7" s="2" t="s">
        <v>50</v>
      </c>
      <c r="V7" s="2" t="s">
        <v>74</v>
      </c>
      <c r="W7" s="20" t="s">
        <v>117</v>
      </c>
      <c r="X7" s="2" t="s">
        <v>118</v>
      </c>
      <c r="Y7" s="2" t="s">
        <v>59</v>
      </c>
      <c r="Z7" s="2" t="s">
        <v>50</v>
      </c>
      <c r="AA7" s="2" t="s">
        <v>119</v>
      </c>
      <c r="AB7" s="2" t="s">
        <v>120</v>
      </c>
      <c r="AC7" s="2" t="s">
        <v>121</v>
      </c>
      <c r="AD7" s="2" t="s">
        <v>79</v>
      </c>
      <c r="AE7" s="2" t="s">
        <v>104</v>
      </c>
      <c r="AF7" s="2" t="s">
        <v>122</v>
      </c>
      <c r="AG7" s="2" t="s">
        <v>123</v>
      </c>
      <c r="AI7" s="2" t="s">
        <v>50</v>
      </c>
      <c r="AJ7" s="2" t="s">
        <v>50</v>
      </c>
    </row>
    <row r="8" spans="1:36" ht="240" x14ac:dyDescent="0.25">
      <c r="B8" s="20" t="s">
        <v>124</v>
      </c>
      <c r="C8" s="2" t="s">
        <v>125</v>
      </c>
      <c r="D8" s="20" t="s">
        <v>332</v>
      </c>
      <c r="E8" s="2" t="s">
        <v>126</v>
      </c>
      <c r="F8" s="2" t="s">
        <v>127</v>
      </c>
      <c r="G8" s="2" t="s">
        <v>128</v>
      </c>
      <c r="H8" s="2" t="s">
        <v>50</v>
      </c>
      <c r="I8" s="2" t="s">
        <v>45</v>
      </c>
      <c r="J8" s="20" t="s">
        <v>129</v>
      </c>
      <c r="K8" s="20" t="s">
        <v>130</v>
      </c>
      <c r="L8" s="2" t="s">
        <v>131</v>
      </c>
      <c r="M8" s="2" t="s">
        <v>132</v>
      </c>
      <c r="N8" s="2" t="s">
        <v>133</v>
      </c>
      <c r="O8" s="2" t="s">
        <v>50</v>
      </c>
      <c r="P8" s="2" t="s">
        <v>50</v>
      </c>
      <c r="Q8" s="20" t="s">
        <v>134</v>
      </c>
      <c r="R8" s="2" t="s">
        <v>135</v>
      </c>
      <c r="S8" s="2" t="s">
        <v>50</v>
      </c>
      <c r="T8" s="2" t="s">
        <v>116</v>
      </c>
      <c r="U8" s="2" t="s">
        <v>136</v>
      </c>
      <c r="V8" s="2" t="s">
        <v>137</v>
      </c>
      <c r="W8" s="2" t="s">
        <v>50</v>
      </c>
      <c r="X8" s="2" t="s">
        <v>126</v>
      </c>
      <c r="Y8" s="2" t="s">
        <v>138</v>
      </c>
      <c r="Z8" s="2" t="s">
        <v>50</v>
      </c>
      <c r="AA8" s="2" t="s">
        <v>139</v>
      </c>
      <c r="AB8" s="2" t="s">
        <v>140</v>
      </c>
      <c r="AC8" s="2" t="s">
        <v>141</v>
      </c>
      <c r="AD8" s="2" t="s">
        <v>50</v>
      </c>
      <c r="AE8" s="2" t="s">
        <v>104</v>
      </c>
      <c r="AF8" s="2" t="s">
        <v>142</v>
      </c>
      <c r="AG8" s="2" t="s">
        <v>123</v>
      </c>
      <c r="AI8" s="2" t="s">
        <v>50</v>
      </c>
      <c r="AJ8" s="2" t="s">
        <v>50</v>
      </c>
    </row>
    <row r="9" spans="1:36" ht="120" x14ac:dyDescent="0.25">
      <c r="B9" s="20" t="s">
        <v>143</v>
      </c>
      <c r="C9" s="2" t="s">
        <v>144</v>
      </c>
      <c r="D9" s="20" t="s">
        <v>332</v>
      </c>
      <c r="E9" s="2" t="s">
        <v>59</v>
      </c>
      <c r="F9" s="2" t="s">
        <v>43</v>
      </c>
      <c r="G9" s="2" t="s">
        <v>145</v>
      </c>
      <c r="H9" s="2" t="s">
        <v>50</v>
      </c>
      <c r="I9" s="2" t="s">
        <v>90</v>
      </c>
      <c r="J9" s="20" t="s">
        <v>146</v>
      </c>
      <c r="K9" s="2" t="s">
        <v>47</v>
      </c>
      <c r="L9" s="2" t="s">
        <v>48</v>
      </c>
      <c r="M9" s="2" t="s">
        <v>50</v>
      </c>
      <c r="N9" s="2" t="s">
        <v>133</v>
      </c>
      <c r="O9" s="2" t="s">
        <v>50</v>
      </c>
      <c r="P9" s="2" t="s">
        <v>50</v>
      </c>
      <c r="Q9" s="23" t="s">
        <v>147</v>
      </c>
      <c r="R9" s="2" t="s">
        <v>135</v>
      </c>
      <c r="S9" s="2" t="s">
        <v>50</v>
      </c>
      <c r="T9" s="2" t="s">
        <v>148</v>
      </c>
      <c r="U9" s="23" t="s">
        <v>149</v>
      </c>
      <c r="V9" s="2" t="s">
        <v>150</v>
      </c>
      <c r="W9" s="23" t="s">
        <v>151</v>
      </c>
      <c r="X9" s="2" t="s">
        <v>126</v>
      </c>
      <c r="Y9" s="2" t="s">
        <v>99</v>
      </c>
      <c r="Z9" s="2" t="s">
        <v>50</v>
      </c>
      <c r="AA9" s="2" t="s">
        <v>152</v>
      </c>
      <c r="AB9" s="2" t="s">
        <v>153</v>
      </c>
      <c r="AC9" s="23" t="s">
        <v>154</v>
      </c>
      <c r="AD9" s="24">
        <v>0.87</v>
      </c>
      <c r="AE9" s="2" t="s">
        <v>104</v>
      </c>
      <c r="AF9" s="25" t="s">
        <v>155</v>
      </c>
      <c r="AG9" s="2" t="s">
        <v>123</v>
      </c>
      <c r="AI9" s="2" t="s">
        <v>50</v>
      </c>
      <c r="AJ9" s="2" t="s">
        <v>50</v>
      </c>
    </row>
    <row r="10" spans="1:36" ht="210" x14ac:dyDescent="0.25">
      <c r="B10" s="20" t="s">
        <v>156</v>
      </c>
      <c r="C10" s="2" t="s">
        <v>157</v>
      </c>
      <c r="D10" s="20" t="s">
        <v>334</v>
      </c>
      <c r="E10" s="2" t="s">
        <v>158</v>
      </c>
      <c r="F10" s="2" t="s">
        <v>159</v>
      </c>
      <c r="G10" s="2" t="s">
        <v>45</v>
      </c>
      <c r="H10" s="2" t="s">
        <v>50</v>
      </c>
      <c r="I10" s="2" t="s">
        <v>50</v>
      </c>
      <c r="J10" s="2" t="s">
        <v>160</v>
      </c>
      <c r="K10" s="20" t="s">
        <v>130</v>
      </c>
      <c r="L10" s="2" t="s">
        <v>161</v>
      </c>
      <c r="M10" s="20" t="s">
        <v>162</v>
      </c>
      <c r="N10" s="2" t="s">
        <v>50</v>
      </c>
      <c r="O10" s="2" t="s">
        <v>163</v>
      </c>
      <c r="P10" s="2" t="s">
        <v>50</v>
      </c>
      <c r="Q10" s="2" t="s">
        <v>114</v>
      </c>
      <c r="R10" s="2" t="s">
        <v>53</v>
      </c>
      <c r="S10" s="2" t="s">
        <v>50</v>
      </c>
      <c r="T10" s="2" t="s">
        <v>164</v>
      </c>
      <c r="U10" s="2" t="s">
        <v>165</v>
      </c>
      <c r="V10" s="2" t="s">
        <v>166</v>
      </c>
      <c r="W10" s="2" t="s">
        <v>167</v>
      </c>
      <c r="X10" s="2" t="s">
        <v>118</v>
      </c>
      <c r="Y10" s="2" t="s">
        <v>138</v>
      </c>
      <c r="Z10" s="2" t="s">
        <v>50</v>
      </c>
      <c r="AA10" s="2" t="s">
        <v>168</v>
      </c>
      <c r="AB10" s="2" t="s">
        <v>169</v>
      </c>
      <c r="AC10" s="2" t="s">
        <v>170</v>
      </c>
      <c r="AD10" s="2" t="s">
        <v>171</v>
      </c>
      <c r="AE10" s="2" t="s">
        <v>172</v>
      </c>
      <c r="AF10" s="20" t="s">
        <v>173</v>
      </c>
      <c r="AG10" s="2" t="s">
        <v>123</v>
      </c>
      <c r="AI10" s="2" t="s">
        <v>50</v>
      </c>
      <c r="AJ10" s="2" t="s">
        <v>174</v>
      </c>
    </row>
    <row r="11" spans="1:36" ht="285" x14ac:dyDescent="0.25">
      <c r="B11" s="2" t="s">
        <v>175</v>
      </c>
      <c r="C11" s="2" t="s">
        <v>176</v>
      </c>
      <c r="D11" s="2" t="s">
        <v>332</v>
      </c>
      <c r="E11" s="2" t="s">
        <v>177</v>
      </c>
      <c r="F11" s="2" t="s">
        <v>43</v>
      </c>
      <c r="G11" s="2" t="s">
        <v>178</v>
      </c>
      <c r="H11" s="2" t="s">
        <v>50</v>
      </c>
      <c r="I11" s="2" t="s">
        <v>50</v>
      </c>
      <c r="J11" s="2" t="s">
        <v>179</v>
      </c>
      <c r="K11" s="20" t="s">
        <v>130</v>
      </c>
      <c r="L11" s="2" t="s">
        <v>161</v>
      </c>
      <c r="M11" s="2" t="s">
        <v>132</v>
      </c>
      <c r="N11" s="2" t="s">
        <v>180</v>
      </c>
      <c r="O11" s="2" t="s">
        <v>181</v>
      </c>
      <c r="P11" s="2" t="s">
        <v>50</v>
      </c>
      <c r="Q11" s="2" t="s">
        <v>182</v>
      </c>
      <c r="R11" s="2" t="s">
        <v>183</v>
      </c>
      <c r="S11" s="2" t="s">
        <v>184</v>
      </c>
      <c r="T11" s="2" t="s">
        <v>116</v>
      </c>
      <c r="U11" s="2" t="s">
        <v>185</v>
      </c>
      <c r="V11" s="2" t="s">
        <v>186</v>
      </c>
      <c r="W11" s="2" t="s">
        <v>187</v>
      </c>
      <c r="X11" s="2" t="s">
        <v>50</v>
      </c>
      <c r="Y11" s="2" t="s">
        <v>188</v>
      </c>
      <c r="Z11" s="2" t="s">
        <v>50</v>
      </c>
      <c r="AA11" s="2" t="s">
        <v>189</v>
      </c>
      <c r="AB11" s="2" t="s">
        <v>190</v>
      </c>
      <c r="AC11" s="2" t="s">
        <v>191</v>
      </c>
      <c r="AD11" s="2" t="s">
        <v>42</v>
      </c>
      <c r="AE11" s="2" t="s">
        <v>104</v>
      </c>
      <c r="AF11" s="20" t="s">
        <v>192</v>
      </c>
      <c r="AG11" s="2" t="s">
        <v>123</v>
      </c>
      <c r="AI11" s="2" t="s">
        <v>50</v>
      </c>
      <c r="AJ11" s="2" t="s">
        <v>50</v>
      </c>
    </row>
    <row r="12" spans="1:36" x14ac:dyDescent="0.25">
      <c r="B12" s="22"/>
      <c r="D12" s="22"/>
      <c r="AF12" s="26"/>
    </row>
    <row r="13" spans="1:36" s="28" customFormat="1" ht="405" x14ac:dyDescent="0.25">
      <c r="A13" s="27" t="s">
        <v>193</v>
      </c>
      <c r="B13" s="28" t="s">
        <v>194</v>
      </c>
      <c r="C13" s="28" t="s">
        <v>195</v>
      </c>
      <c r="D13" s="28" t="s">
        <v>332</v>
      </c>
      <c r="E13" s="28" t="s">
        <v>196</v>
      </c>
      <c r="F13" s="28" t="s">
        <v>197</v>
      </c>
      <c r="G13" s="28" t="s">
        <v>198</v>
      </c>
      <c r="H13" s="28" t="s">
        <v>42</v>
      </c>
      <c r="I13" s="28" t="s">
        <v>90</v>
      </c>
      <c r="J13" s="28" t="s">
        <v>199</v>
      </c>
      <c r="K13" s="28" t="s">
        <v>47</v>
      </c>
      <c r="L13" s="28" t="s">
        <v>50</v>
      </c>
      <c r="M13" s="28" t="s">
        <v>50</v>
      </c>
      <c r="N13" s="28" t="s">
        <v>50</v>
      </c>
      <c r="O13" s="28" t="s">
        <v>50</v>
      </c>
      <c r="P13" s="28" t="s">
        <v>50</v>
      </c>
      <c r="Q13" s="28" t="s">
        <v>200</v>
      </c>
      <c r="R13" s="28" t="s">
        <v>53</v>
      </c>
      <c r="S13" s="28" t="s">
        <v>201</v>
      </c>
      <c r="T13" s="28" t="s">
        <v>202</v>
      </c>
      <c r="U13" s="28" t="s">
        <v>203</v>
      </c>
      <c r="V13" s="29" t="s">
        <v>204</v>
      </c>
      <c r="W13" s="28" t="s">
        <v>205</v>
      </c>
      <c r="X13" s="28" t="s">
        <v>206</v>
      </c>
      <c r="Y13" s="28" t="s">
        <v>50</v>
      </c>
      <c r="Z13" s="28" t="s">
        <v>50</v>
      </c>
      <c r="AA13" s="28" t="s">
        <v>207</v>
      </c>
      <c r="AB13" s="28" t="s">
        <v>208</v>
      </c>
      <c r="AC13" s="28" t="s">
        <v>209</v>
      </c>
      <c r="AD13" s="28" t="s">
        <v>210</v>
      </c>
      <c r="AE13" s="28" t="s">
        <v>104</v>
      </c>
      <c r="AF13" s="29" t="s">
        <v>211</v>
      </c>
      <c r="AG13" s="28" t="s">
        <v>212</v>
      </c>
      <c r="AH13" s="28" t="s">
        <v>213</v>
      </c>
      <c r="AI13" s="28" t="s">
        <v>214</v>
      </c>
      <c r="AJ13" s="28" t="s">
        <v>50</v>
      </c>
    </row>
    <row r="14" spans="1:36" ht="240" x14ac:dyDescent="0.25">
      <c r="B14" s="2" t="s">
        <v>215</v>
      </c>
      <c r="C14" s="2" t="s">
        <v>216</v>
      </c>
      <c r="D14" s="2" t="s">
        <v>332</v>
      </c>
      <c r="E14" s="2" t="s">
        <v>42</v>
      </c>
      <c r="F14" s="2" t="s">
        <v>217</v>
      </c>
      <c r="G14" s="2" t="s">
        <v>218</v>
      </c>
      <c r="H14" s="2" t="s">
        <v>42</v>
      </c>
      <c r="I14" s="2" t="s">
        <v>90</v>
      </c>
      <c r="J14" s="2" t="s">
        <v>219</v>
      </c>
      <c r="K14" s="2" t="s">
        <v>47</v>
      </c>
      <c r="L14" s="2" t="s">
        <v>50</v>
      </c>
      <c r="M14" s="2" t="s">
        <v>50</v>
      </c>
      <c r="N14" s="2" t="s">
        <v>50</v>
      </c>
      <c r="O14" s="2" t="s">
        <v>220</v>
      </c>
      <c r="P14" s="2" t="s">
        <v>50</v>
      </c>
      <c r="Q14" s="2" t="s">
        <v>221</v>
      </c>
      <c r="R14" s="2" t="s">
        <v>53</v>
      </c>
      <c r="S14" s="2" t="s">
        <v>50</v>
      </c>
      <c r="T14" s="2" t="s">
        <v>222</v>
      </c>
      <c r="U14" s="2" t="s">
        <v>223</v>
      </c>
      <c r="V14" s="2" t="s">
        <v>224</v>
      </c>
      <c r="W14" s="2" t="s">
        <v>225</v>
      </c>
      <c r="X14" s="2" t="s">
        <v>206</v>
      </c>
      <c r="Y14" s="2" t="s">
        <v>99</v>
      </c>
      <c r="Z14" s="2" t="s">
        <v>226</v>
      </c>
      <c r="AA14" s="2" t="s">
        <v>227</v>
      </c>
      <c r="AF14" s="26"/>
      <c r="AH14" s="2" t="s">
        <v>228</v>
      </c>
      <c r="AI14" s="2" t="s">
        <v>229</v>
      </c>
      <c r="AJ14" s="2" t="s">
        <v>230</v>
      </c>
    </row>
    <row r="15" spans="1:36" ht="210" x14ac:dyDescent="0.25">
      <c r="B15" s="20" t="s">
        <v>156</v>
      </c>
      <c r="C15" s="2" t="s">
        <v>157</v>
      </c>
      <c r="D15" s="2" t="s">
        <v>334</v>
      </c>
      <c r="E15" s="2" t="s">
        <v>231</v>
      </c>
      <c r="G15" s="2" t="s">
        <v>232</v>
      </c>
      <c r="H15" s="2" t="s">
        <v>42</v>
      </c>
      <c r="I15" s="2" t="s">
        <v>42</v>
      </c>
      <c r="J15" s="2" t="s">
        <v>160</v>
      </c>
      <c r="K15" s="20" t="s">
        <v>130</v>
      </c>
      <c r="L15" s="2" t="s">
        <v>161</v>
      </c>
      <c r="M15" s="20" t="s">
        <v>162</v>
      </c>
      <c r="N15" s="2" t="s">
        <v>50</v>
      </c>
      <c r="O15" s="2" t="s">
        <v>163</v>
      </c>
      <c r="P15" s="2" t="s">
        <v>50</v>
      </c>
      <c r="Q15" s="2" t="s">
        <v>114</v>
      </c>
      <c r="R15" s="2" t="s">
        <v>53</v>
      </c>
      <c r="S15" s="2" t="s">
        <v>50</v>
      </c>
      <c r="T15" s="2" t="s">
        <v>233</v>
      </c>
      <c r="U15" s="2" t="s">
        <v>165</v>
      </c>
      <c r="V15" s="2" t="s">
        <v>166</v>
      </c>
      <c r="W15" s="2" t="s">
        <v>167</v>
      </c>
      <c r="X15" s="2" t="s">
        <v>234</v>
      </c>
      <c r="Y15" s="2" t="s">
        <v>138</v>
      </c>
      <c r="Z15" s="2" t="s">
        <v>50</v>
      </c>
      <c r="AA15" s="2" t="s">
        <v>168</v>
      </c>
      <c r="AB15" s="2" t="s">
        <v>235</v>
      </c>
      <c r="AC15" s="2" t="s">
        <v>236</v>
      </c>
      <c r="AD15" s="2" t="s">
        <v>237</v>
      </c>
      <c r="AE15" s="2" t="s">
        <v>336</v>
      </c>
      <c r="AF15" s="20" t="s">
        <v>238</v>
      </c>
      <c r="AG15" s="2" t="s">
        <v>239</v>
      </c>
      <c r="AH15" s="30"/>
      <c r="AJ15" s="2" t="s">
        <v>174</v>
      </c>
    </row>
    <row r="16" spans="1:36" x14ac:dyDescent="0.25">
      <c r="B16" s="22"/>
      <c r="D16" s="22"/>
      <c r="AF16" s="26"/>
    </row>
    <row r="17" spans="1:36" s="28" customFormat="1" ht="330" x14ac:dyDescent="0.25">
      <c r="A17" s="27" t="s">
        <v>240</v>
      </c>
      <c r="B17" s="28" t="s">
        <v>241</v>
      </c>
      <c r="C17" s="28" t="s">
        <v>242</v>
      </c>
      <c r="D17" s="28" t="s">
        <v>332</v>
      </c>
      <c r="E17" s="28" t="s">
        <v>66</v>
      </c>
      <c r="F17" s="28" t="s">
        <v>243</v>
      </c>
      <c r="G17" s="28" t="s">
        <v>244</v>
      </c>
      <c r="H17" s="28" t="s">
        <v>50</v>
      </c>
      <c r="I17" s="28" t="s">
        <v>90</v>
      </c>
      <c r="J17" s="28" t="s">
        <v>245</v>
      </c>
      <c r="K17" s="29" t="s">
        <v>130</v>
      </c>
      <c r="L17" s="28" t="s">
        <v>161</v>
      </c>
      <c r="M17" s="28" t="s">
        <v>132</v>
      </c>
      <c r="N17" s="28" t="s">
        <v>246</v>
      </c>
      <c r="O17" s="28" t="s">
        <v>50</v>
      </c>
      <c r="P17" s="28" t="s">
        <v>50</v>
      </c>
      <c r="Q17" s="28" t="s">
        <v>50</v>
      </c>
      <c r="R17" s="28" t="s">
        <v>247</v>
      </c>
      <c r="S17" s="28" t="s">
        <v>248</v>
      </c>
      <c r="T17" s="28" t="s">
        <v>249</v>
      </c>
      <c r="U17" s="28" t="s">
        <v>250</v>
      </c>
      <c r="V17" s="28" t="s">
        <v>251</v>
      </c>
      <c r="W17" s="28" t="s">
        <v>252</v>
      </c>
      <c r="X17" s="28" t="s">
        <v>253</v>
      </c>
      <c r="Y17" s="28" t="s">
        <v>59</v>
      </c>
      <c r="Z17" s="28" t="s">
        <v>50</v>
      </c>
      <c r="AA17" s="28" t="s">
        <v>254</v>
      </c>
      <c r="AB17" s="28" t="s">
        <v>255</v>
      </c>
      <c r="AC17" s="28" t="s">
        <v>256</v>
      </c>
      <c r="AD17" s="28" t="s">
        <v>257</v>
      </c>
      <c r="AE17" s="28" t="s">
        <v>104</v>
      </c>
      <c r="AF17" s="28" t="s">
        <v>258</v>
      </c>
      <c r="AG17" s="28" t="s">
        <v>259</v>
      </c>
      <c r="AH17" s="28" t="s">
        <v>260</v>
      </c>
      <c r="AI17" s="28" t="s">
        <v>50</v>
      </c>
      <c r="AJ17" s="28" t="s">
        <v>50</v>
      </c>
    </row>
    <row r="18" spans="1:36" ht="409.5" x14ac:dyDescent="0.25">
      <c r="B18" s="2" t="s">
        <v>261</v>
      </c>
      <c r="C18" s="2" t="s">
        <v>262</v>
      </c>
      <c r="D18" s="2" t="s">
        <v>332</v>
      </c>
      <c r="E18" s="2" t="s">
        <v>263</v>
      </c>
      <c r="F18" s="2" t="s">
        <v>264</v>
      </c>
      <c r="G18" s="2" t="s">
        <v>265</v>
      </c>
      <c r="H18" s="2" t="s">
        <v>50</v>
      </c>
      <c r="I18" s="2" t="s">
        <v>45</v>
      </c>
      <c r="J18" s="2" t="s">
        <v>266</v>
      </c>
      <c r="K18" s="2" t="s">
        <v>47</v>
      </c>
      <c r="L18" s="2" t="s">
        <v>50</v>
      </c>
      <c r="M18" s="2" t="s">
        <v>50</v>
      </c>
      <c r="N18" s="2" t="s">
        <v>50</v>
      </c>
      <c r="O18" s="2" t="s">
        <v>50</v>
      </c>
      <c r="P18" s="2" t="s">
        <v>50</v>
      </c>
      <c r="Q18" s="2" t="s">
        <v>267</v>
      </c>
      <c r="R18" s="2" t="s">
        <v>53</v>
      </c>
      <c r="S18" s="2" t="s">
        <v>268</v>
      </c>
      <c r="T18" s="2" t="s">
        <v>269</v>
      </c>
      <c r="U18" s="2" t="s">
        <v>270</v>
      </c>
      <c r="V18" s="2" t="s">
        <v>271</v>
      </c>
      <c r="W18" s="2" t="s">
        <v>272</v>
      </c>
      <c r="X18" s="2" t="s">
        <v>253</v>
      </c>
      <c r="Y18" s="2" t="s">
        <v>273</v>
      </c>
      <c r="Z18" s="2" t="s">
        <v>274</v>
      </c>
      <c r="AA18" s="2" t="s">
        <v>275</v>
      </c>
      <c r="AB18" s="2" t="s">
        <v>276</v>
      </c>
      <c r="AC18" s="2" t="s">
        <v>277</v>
      </c>
      <c r="AD18" s="2" t="s">
        <v>278</v>
      </c>
      <c r="AE18" s="2" t="s">
        <v>104</v>
      </c>
      <c r="AF18" s="2" t="s">
        <v>279</v>
      </c>
      <c r="AG18" s="2" t="s">
        <v>259</v>
      </c>
      <c r="AH18" s="2" t="s">
        <v>280</v>
      </c>
      <c r="AI18" s="2" t="s">
        <v>281</v>
      </c>
      <c r="AJ18" s="2" t="s">
        <v>50</v>
      </c>
    </row>
    <row r="22" spans="1:36" ht="30" x14ac:dyDescent="0.25">
      <c r="A22" s="2" t="s">
        <v>282</v>
      </c>
    </row>
    <row r="24" spans="1:36" x14ac:dyDescent="0.25">
      <c r="A24" s="2" t="s">
        <v>4</v>
      </c>
    </row>
    <row r="25" spans="1:36" ht="105" x14ac:dyDescent="0.25">
      <c r="C25" s="2" t="s">
        <v>283</v>
      </c>
      <c r="D25" s="2" t="s">
        <v>332</v>
      </c>
      <c r="E25" s="2" t="s">
        <v>284</v>
      </c>
      <c r="AB25" s="2" t="s">
        <v>285</v>
      </c>
      <c r="AC25" s="2" t="s">
        <v>286</v>
      </c>
      <c r="AD25" s="2" t="s">
        <v>287</v>
      </c>
      <c r="AE25" s="2" t="s">
        <v>50</v>
      </c>
      <c r="AF25" s="2" t="s">
        <v>288</v>
      </c>
      <c r="AG25" s="2" t="s">
        <v>289</v>
      </c>
    </row>
    <row r="26" spans="1:36" ht="90" x14ac:dyDescent="0.25">
      <c r="C26" s="2" t="s">
        <v>290</v>
      </c>
      <c r="D26" s="2" t="s">
        <v>332</v>
      </c>
      <c r="E26" s="2" t="s">
        <v>291</v>
      </c>
      <c r="AB26" s="2" t="s">
        <v>292</v>
      </c>
      <c r="AC26" s="2" t="s">
        <v>293</v>
      </c>
      <c r="AD26" s="2" t="s">
        <v>294</v>
      </c>
      <c r="AE26" s="2" t="s">
        <v>295</v>
      </c>
      <c r="AF26" s="2" t="s">
        <v>296</v>
      </c>
      <c r="AG26" s="2" t="s">
        <v>289</v>
      </c>
      <c r="AH26" s="2" t="s">
        <v>297</v>
      </c>
    </row>
  </sheetData>
  <sheetProtection algorithmName="SHA-512" hashValue="syJNjmB+DR4+uP19ZcuJ3fa2s5lEK3zWh4ieBXR7vPbEiWBe6Gv9TiuADa+LHTzDYxhCZhRgyqm1VoyepORdHg==" saltValue="mDOHv/JUWQLgON7WrLQ+oA==" spinCount="100000" sheet="1" objects="1" scenarios="1"/>
  <mergeCells count="2">
    <mergeCell ref="J2:M2"/>
    <mergeCell ref="AB2:AF2"/>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50A49-3304-483A-8A60-4B7717487899}">
  <dimension ref="A1:O42"/>
  <sheetViews>
    <sheetView zoomScale="80" zoomScaleNormal="80" workbookViewId="0">
      <pane xSplit="2" ySplit="2" topLeftCell="C15" activePane="bottomRight" state="frozen"/>
      <selection pane="topRight" activeCell="C1" sqref="C1"/>
      <selection pane="bottomLeft" activeCell="A3" sqref="A3"/>
      <selection pane="bottomRight" activeCell="G22" sqref="G22"/>
    </sheetView>
  </sheetViews>
  <sheetFormatPr defaultRowHeight="15" x14ac:dyDescent="0.25"/>
  <cols>
    <col min="1" max="1" width="9.140625" style="1"/>
    <col min="2" max="2" width="10.7109375" style="1" customWidth="1"/>
    <col min="3" max="3" width="12.28515625" style="1" bestFit="1" customWidth="1"/>
    <col min="4" max="4" width="20" style="1" bestFit="1" customWidth="1"/>
    <col min="5" max="5" width="12" style="1" bestFit="1" customWidth="1"/>
    <col min="6" max="6" width="17.5703125" style="1" customWidth="1"/>
    <col min="7" max="7" width="27.28515625" style="1" bestFit="1" customWidth="1"/>
    <col min="8" max="8" width="16.5703125" style="1" bestFit="1" customWidth="1"/>
    <col min="9" max="9" width="20" style="1" bestFit="1" customWidth="1"/>
    <col min="10" max="10" width="14" style="1" customWidth="1"/>
    <col min="11" max="11" width="13.5703125" style="1" bestFit="1" customWidth="1"/>
    <col min="12" max="13" width="9.140625" style="1"/>
    <col min="14" max="14" width="25.140625" style="1" customWidth="1"/>
    <col min="15" max="15" width="76.140625" style="1" bestFit="1" customWidth="1"/>
    <col min="16" max="16384" width="9.140625" style="1"/>
  </cols>
  <sheetData>
    <row r="1" spans="1:15" ht="15.75" thickBot="1" x14ac:dyDescent="0.3">
      <c r="A1" s="31" t="s">
        <v>298</v>
      </c>
      <c r="B1" s="5"/>
      <c r="C1" s="32" t="s">
        <v>299</v>
      </c>
      <c r="D1" s="33" t="s">
        <v>300</v>
      </c>
      <c r="E1" s="34"/>
      <c r="F1" s="32" t="s">
        <v>301</v>
      </c>
      <c r="G1" s="48" t="s">
        <v>302</v>
      </c>
      <c r="H1" s="49"/>
      <c r="I1" s="35"/>
      <c r="J1" s="33" t="s">
        <v>303</v>
      </c>
      <c r="K1" s="34"/>
      <c r="L1" s="32" t="s">
        <v>304</v>
      </c>
    </row>
    <row r="2" spans="1:15" ht="30.75" thickBot="1" x14ac:dyDescent="0.3">
      <c r="A2" s="36" t="s">
        <v>305</v>
      </c>
      <c r="B2" s="37" t="s">
        <v>306</v>
      </c>
      <c r="C2" s="38"/>
      <c r="D2" s="10" t="s">
        <v>307</v>
      </c>
      <c r="E2" s="39" t="s">
        <v>308</v>
      </c>
      <c r="F2" s="38"/>
      <c r="G2" s="10" t="s">
        <v>309</v>
      </c>
      <c r="H2" s="12" t="s">
        <v>310</v>
      </c>
      <c r="I2" s="39" t="s">
        <v>311</v>
      </c>
      <c r="J2" s="39" t="s">
        <v>312</v>
      </c>
      <c r="K2" s="39" t="s">
        <v>313</v>
      </c>
      <c r="L2" s="38"/>
      <c r="M2" s="40" t="s">
        <v>314</v>
      </c>
      <c r="N2" s="1" t="s">
        <v>37</v>
      </c>
    </row>
    <row r="3" spans="1:15" ht="45" x14ac:dyDescent="0.25">
      <c r="B3" s="2" t="s">
        <v>41</v>
      </c>
      <c r="C3" s="41"/>
      <c r="D3" s="41"/>
      <c r="E3" s="41"/>
      <c r="F3" s="41"/>
      <c r="G3" s="41"/>
      <c r="H3" s="41"/>
      <c r="I3" s="41"/>
      <c r="J3" s="41"/>
      <c r="K3" s="41"/>
      <c r="L3" s="41"/>
      <c r="M3" s="41"/>
      <c r="N3" s="1" t="s">
        <v>315</v>
      </c>
    </row>
    <row r="4" spans="1:15" ht="75" x14ac:dyDescent="0.25">
      <c r="B4" s="2" t="s">
        <v>62</v>
      </c>
      <c r="C4" s="41">
        <v>1</v>
      </c>
      <c r="D4" s="41">
        <v>0.5</v>
      </c>
      <c r="E4" s="41">
        <v>1.5</v>
      </c>
      <c r="F4" s="41">
        <v>1</v>
      </c>
      <c r="G4" s="41">
        <v>0</v>
      </c>
      <c r="H4" s="41">
        <v>0</v>
      </c>
      <c r="I4" s="41">
        <v>0</v>
      </c>
      <c r="J4" s="41">
        <v>0</v>
      </c>
      <c r="K4" s="41">
        <v>1</v>
      </c>
      <c r="L4" s="41">
        <v>1</v>
      </c>
      <c r="M4" s="41">
        <f t="shared" ref="M4:M38" si="0">SUM(C4:L4)</f>
        <v>6</v>
      </c>
      <c r="N4" s="1" t="s">
        <v>316</v>
      </c>
      <c r="O4"/>
    </row>
    <row r="5" spans="1:15" ht="30" x14ac:dyDescent="0.25">
      <c r="B5" s="2" t="s">
        <v>85</v>
      </c>
      <c r="C5" s="41">
        <v>1</v>
      </c>
      <c r="D5" s="41">
        <v>0.5</v>
      </c>
      <c r="E5" s="41">
        <v>1.5</v>
      </c>
      <c r="F5" s="41">
        <v>1</v>
      </c>
      <c r="G5" s="41">
        <v>1</v>
      </c>
      <c r="H5" s="41">
        <v>0</v>
      </c>
      <c r="I5" s="41">
        <v>0</v>
      </c>
      <c r="J5" s="41">
        <v>1</v>
      </c>
      <c r="K5" s="41">
        <v>1</v>
      </c>
      <c r="L5" s="41">
        <v>1</v>
      </c>
      <c r="M5" s="41">
        <f t="shared" si="0"/>
        <v>8</v>
      </c>
    </row>
    <row r="6" spans="1:15" ht="45" x14ac:dyDescent="0.25">
      <c r="B6" s="2" t="s">
        <v>109</v>
      </c>
      <c r="C6" s="41">
        <v>1</v>
      </c>
      <c r="D6" s="41">
        <v>0.5</v>
      </c>
      <c r="E6" s="41">
        <v>1.5</v>
      </c>
      <c r="F6" s="41">
        <v>1</v>
      </c>
      <c r="G6" s="41">
        <v>0</v>
      </c>
      <c r="H6" s="41">
        <v>0</v>
      </c>
      <c r="I6" s="41">
        <v>0</v>
      </c>
      <c r="J6" s="41">
        <v>1</v>
      </c>
      <c r="K6" s="41">
        <v>1</v>
      </c>
      <c r="L6" s="41">
        <v>1</v>
      </c>
      <c r="M6" s="41">
        <f t="shared" si="0"/>
        <v>7</v>
      </c>
      <c r="N6" s="1" t="s">
        <v>317</v>
      </c>
    </row>
    <row r="7" spans="1:15" ht="90" x14ac:dyDescent="0.25">
      <c r="B7" s="2" t="s">
        <v>125</v>
      </c>
      <c r="C7" s="41">
        <v>1</v>
      </c>
      <c r="D7" s="41">
        <v>0.5</v>
      </c>
      <c r="E7" s="41">
        <v>1.5</v>
      </c>
      <c r="F7" s="41">
        <v>1</v>
      </c>
      <c r="G7" s="41">
        <v>0</v>
      </c>
      <c r="H7" s="41">
        <v>0</v>
      </c>
      <c r="I7" s="41">
        <v>0</v>
      </c>
      <c r="J7" s="41">
        <v>1</v>
      </c>
      <c r="K7" s="41">
        <v>1</v>
      </c>
      <c r="L7" s="41">
        <v>1</v>
      </c>
      <c r="M7" s="41">
        <f t="shared" si="0"/>
        <v>7</v>
      </c>
      <c r="N7" s="1" t="s">
        <v>318</v>
      </c>
    </row>
    <row r="8" spans="1:15" ht="45" x14ac:dyDescent="0.25">
      <c r="B8" s="2" t="s">
        <v>144</v>
      </c>
      <c r="C8" s="41">
        <v>1</v>
      </c>
      <c r="D8" s="41">
        <v>0.5</v>
      </c>
      <c r="E8" s="41">
        <v>1.5</v>
      </c>
      <c r="F8" s="41">
        <v>1</v>
      </c>
      <c r="G8" s="41">
        <v>0</v>
      </c>
      <c r="H8" s="41">
        <v>0</v>
      </c>
      <c r="I8" s="41">
        <v>0</v>
      </c>
      <c r="J8" s="41">
        <v>1</v>
      </c>
      <c r="K8" s="41">
        <v>1</v>
      </c>
      <c r="L8" s="41">
        <v>1</v>
      </c>
      <c r="M8" s="41">
        <f t="shared" si="0"/>
        <v>7</v>
      </c>
      <c r="N8" s="1" t="s">
        <v>319</v>
      </c>
    </row>
    <row r="9" spans="1:15" ht="30" x14ac:dyDescent="0.25">
      <c r="B9" s="2" t="s">
        <v>157</v>
      </c>
      <c r="C9" s="41">
        <v>1</v>
      </c>
      <c r="D9" s="41">
        <v>0.5</v>
      </c>
      <c r="E9" s="41">
        <v>1</v>
      </c>
      <c r="F9" s="41">
        <v>1</v>
      </c>
      <c r="G9" s="41">
        <v>0</v>
      </c>
      <c r="H9" s="41">
        <v>0</v>
      </c>
      <c r="I9" s="41">
        <v>0</v>
      </c>
      <c r="J9" s="41">
        <v>1</v>
      </c>
      <c r="K9" s="41">
        <v>1</v>
      </c>
      <c r="L9" s="41">
        <v>1</v>
      </c>
      <c r="M9" s="41">
        <f t="shared" si="0"/>
        <v>6.5</v>
      </c>
    </row>
    <row r="10" spans="1:15" ht="30" x14ac:dyDescent="0.25">
      <c r="B10" s="2" t="s">
        <v>176</v>
      </c>
      <c r="C10" s="41">
        <v>1</v>
      </c>
      <c r="D10" s="41">
        <v>0.5</v>
      </c>
      <c r="E10" s="41">
        <v>1.5</v>
      </c>
      <c r="F10" s="41">
        <v>1</v>
      </c>
      <c r="G10" s="41">
        <v>0</v>
      </c>
      <c r="H10" s="41">
        <v>0</v>
      </c>
      <c r="I10" s="41">
        <v>0</v>
      </c>
      <c r="J10" s="41">
        <v>0</v>
      </c>
      <c r="K10" s="41">
        <v>1</v>
      </c>
      <c r="L10" s="41">
        <v>1</v>
      </c>
      <c r="M10" s="41">
        <f t="shared" si="0"/>
        <v>6</v>
      </c>
    </row>
    <row r="11" spans="1:15" x14ac:dyDescent="0.25">
      <c r="C11" s="41"/>
      <c r="D11" s="41"/>
      <c r="E11" s="41"/>
      <c r="F11" s="41"/>
      <c r="G11" s="41"/>
      <c r="H11" s="41"/>
      <c r="I11" s="41"/>
      <c r="J11" s="41"/>
      <c r="K11" s="41"/>
      <c r="L11" s="41"/>
      <c r="M11" s="41">
        <f t="shared" si="0"/>
        <v>0</v>
      </c>
    </row>
    <row r="12" spans="1:15" ht="30" x14ac:dyDescent="0.25">
      <c r="A12" s="22" t="s">
        <v>193</v>
      </c>
      <c r="B12" s="1" t="s">
        <v>195</v>
      </c>
      <c r="C12" s="2">
        <v>1</v>
      </c>
      <c r="D12" s="41">
        <v>1</v>
      </c>
      <c r="E12" s="41">
        <v>1.5</v>
      </c>
      <c r="F12" s="41">
        <v>3</v>
      </c>
      <c r="G12" s="41">
        <v>1</v>
      </c>
      <c r="H12" s="41">
        <v>0</v>
      </c>
      <c r="I12" s="41">
        <v>0</v>
      </c>
      <c r="J12" s="41">
        <v>1</v>
      </c>
      <c r="K12" s="41">
        <v>2</v>
      </c>
      <c r="L12" s="41">
        <v>1.5</v>
      </c>
      <c r="M12" s="41">
        <f t="shared" si="0"/>
        <v>12</v>
      </c>
      <c r="N12" s="42"/>
    </row>
    <row r="13" spans="1:15" ht="90" x14ac:dyDescent="0.25">
      <c r="A13" s="2"/>
      <c r="B13" s="2" t="s">
        <v>216</v>
      </c>
      <c r="C13" s="2"/>
      <c r="D13" s="41"/>
      <c r="E13" s="41"/>
      <c r="F13" s="41"/>
      <c r="G13" s="41"/>
      <c r="H13" s="41"/>
      <c r="I13" s="41"/>
      <c r="J13" s="41"/>
      <c r="K13" s="41"/>
      <c r="L13" s="41"/>
      <c r="M13" s="41">
        <f t="shared" si="0"/>
        <v>0</v>
      </c>
      <c r="N13" s="1" t="s">
        <v>320</v>
      </c>
    </row>
    <row r="14" spans="1:15" ht="30" x14ac:dyDescent="0.25">
      <c r="A14" s="2"/>
      <c r="B14" s="43" t="s">
        <v>283</v>
      </c>
      <c r="C14" s="2">
        <v>1</v>
      </c>
      <c r="D14" s="41">
        <v>0.5</v>
      </c>
      <c r="E14" s="41">
        <v>0.5</v>
      </c>
      <c r="F14" s="41">
        <v>3</v>
      </c>
      <c r="G14" s="41">
        <v>1</v>
      </c>
      <c r="H14" s="41">
        <v>0</v>
      </c>
      <c r="I14" s="41">
        <v>0</v>
      </c>
      <c r="J14" s="41">
        <v>1</v>
      </c>
      <c r="K14" s="41">
        <v>1</v>
      </c>
      <c r="L14" s="41">
        <v>1.5</v>
      </c>
      <c r="M14" s="41">
        <f>SUM(C14:L14)</f>
        <v>9.5</v>
      </c>
      <c r="N14" s="1" t="s">
        <v>321</v>
      </c>
    </row>
    <row r="15" spans="1:15" ht="45" x14ac:dyDescent="0.25">
      <c r="A15" s="2"/>
      <c r="B15" s="43" t="s">
        <v>322</v>
      </c>
      <c r="C15" s="2">
        <v>1</v>
      </c>
      <c r="D15" s="41">
        <v>0.5</v>
      </c>
      <c r="E15" s="41">
        <v>0.5</v>
      </c>
      <c r="F15" s="41">
        <v>3</v>
      </c>
      <c r="G15" s="41">
        <v>1</v>
      </c>
      <c r="H15" s="41">
        <v>0</v>
      </c>
      <c r="I15" s="41">
        <v>0</v>
      </c>
      <c r="J15" s="41">
        <v>1</v>
      </c>
      <c r="K15" s="41">
        <v>1</v>
      </c>
      <c r="L15" s="41">
        <v>1.5</v>
      </c>
      <c r="M15" s="41">
        <f>SUM(C15:L15)</f>
        <v>9.5</v>
      </c>
      <c r="N15" s="1" t="s">
        <v>323</v>
      </c>
    </row>
    <row r="16" spans="1:15" ht="30" x14ac:dyDescent="0.25">
      <c r="A16" s="2"/>
      <c r="B16" s="2" t="s">
        <v>157</v>
      </c>
      <c r="C16" s="2">
        <v>1</v>
      </c>
      <c r="D16" s="41">
        <v>0.5</v>
      </c>
      <c r="E16" s="41">
        <v>1.5</v>
      </c>
      <c r="F16" s="41">
        <v>3</v>
      </c>
      <c r="G16" s="41">
        <v>0</v>
      </c>
      <c r="H16" s="41">
        <v>0</v>
      </c>
      <c r="I16" s="41">
        <v>0</v>
      </c>
      <c r="J16" s="41">
        <v>1</v>
      </c>
      <c r="K16" s="41">
        <v>1</v>
      </c>
      <c r="L16" s="41">
        <v>1.5</v>
      </c>
      <c r="M16" s="41">
        <f t="shared" si="0"/>
        <v>9.5</v>
      </c>
      <c r="N16" s="42"/>
    </row>
    <row r="17" spans="1:13" x14ac:dyDescent="0.25">
      <c r="A17" s="2"/>
      <c r="B17" s="2"/>
      <c r="C17" s="2"/>
      <c r="D17" s="41"/>
      <c r="E17" s="41"/>
      <c r="F17" s="41"/>
      <c r="G17" s="41"/>
      <c r="H17" s="41"/>
      <c r="I17" s="41"/>
      <c r="J17" s="41"/>
      <c r="K17" s="41"/>
      <c r="L17" s="41"/>
      <c r="M17" s="41"/>
    </row>
    <row r="18" spans="1:13" ht="30" x14ac:dyDescent="0.25">
      <c r="A18" s="22" t="s">
        <v>240</v>
      </c>
      <c r="B18" s="1" t="s">
        <v>242</v>
      </c>
      <c r="C18" s="2">
        <v>1</v>
      </c>
      <c r="D18" s="41">
        <v>0.5</v>
      </c>
      <c r="E18" s="41">
        <v>0.5</v>
      </c>
      <c r="F18" s="41">
        <v>1</v>
      </c>
      <c r="G18" s="41">
        <v>0</v>
      </c>
      <c r="H18" s="41">
        <v>0</v>
      </c>
      <c r="I18" s="41">
        <v>0</v>
      </c>
      <c r="J18" s="41">
        <v>1</v>
      </c>
      <c r="K18" s="41">
        <v>1</v>
      </c>
      <c r="L18" s="41">
        <v>1</v>
      </c>
      <c r="M18" s="41">
        <f t="shared" si="0"/>
        <v>6</v>
      </c>
    </row>
    <row r="19" spans="1:13" ht="30" x14ac:dyDescent="0.25">
      <c r="A19" s="2"/>
      <c r="B19" s="2" t="s">
        <v>262</v>
      </c>
      <c r="C19" s="2">
        <v>1</v>
      </c>
      <c r="D19" s="41">
        <v>0.5</v>
      </c>
      <c r="E19" s="41">
        <v>0.5</v>
      </c>
      <c r="F19" s="41">
        <v>1</v>
      </c>
      <c r="G19" s="41">
        <v>1</v>
      </c>
      <c r="H19" s="41">
        <v>0</v>
      </c>
      <c r="I19" s="41">
        <v>0</v>
      </c>
      <c r="J19" s="41">
        <v>1</v>
      </c>
      <c r="K19" s="41">
        <v>1</v>
      </c>
      <c r="L19" s="41">
        <v>1</v>
      </c>
      <c r="M19" s="41">
        <f t="shared" si="0"/>
        <v>7</v>
      </c>
    </row>
    <row r="20" spans="1:13" x14ac:dyDescent="0.25">
      <c r="C20" s="41"/>
      <c r="D20" s="41"/>
      <c r="E20" s="41"/>
      <c r="F20" s="41"/>
      <c r="G20" s="41"/>
      <c r="H20" s="41"/>
      <c r="I20" s="41"/>
      <c r="J20" s="41"/>
      <c r="K20" s="41"/>
      <c r="L20" s="41"/>
      <c r="M20" s="41">
        <f t="shared" si="0"/>
        <v>0</v>
      </c>
    </row>
    <row r="21" spans="1:13" x14ac:dyDescent="0.25">
      <c r="A21" s="44"/>
      <c r="C21" s="41"/>
      <c r="D21" s="41"/>
      <c r="E21" s="41"/>
      <c r="F21" s="41"/>
      <c r="G21" s="41"/>
      <c r="H21" s="41"/>
      <c r="I21" s="41"/>
      <c r="J21" s="41"/>
      <c r="K21" s="41"/>
      <c r="L21" s="41"/>
      <c r="M21" s="41">
        <f t="shared" si="0"/>
        <v>0</v>
      </c>
    </row>
    <row r="22" spans="1:13" x14ac:dyDescent="0.25">
      <c r="C22" s="41"/>
      <c r="D22" s="41"/>
      <c r="E22" s="41"/>
      <c r="F22" s="41"/>
      <c r="G22" s="41"/>
      <c r="H22" s="41"/>
      <c r="I22" s="41"/>
      <c r="J22" s="41"/>
      <c r="K22" s="41"/>
      <c r="L22" s="41"/>
      <c r="M22" s="41">
        <f t="shared" si="0"/>
        <v>0</v>
      </c>
    </row>
    <row r="23" spans="1:13" x14ac:dyDescent="0.25">
      <c r="C23" s="41"/>
      <c r="D23" s="41"/>
      <c r="E23" s="41"/>
      <c r="F23" s="41"/>
      <c r="G23" s="41"/>
      <c r="H23" s="41"/>
      <c r="I23" s="41"/>
      <c r="J23" s="41"/>
      <c r="K23" s="41"/>
      <c r="L23" s="41"/>
      <c r="M23" s="41">
        <f t="shared" si="0"/>
        <v>0</v>
      </c>
    </row>
    <row r="24" spans="1:13" x14ac:dyDescent="0.25">
      <c r="C24" s="41"/>
      <c r="D24" s="41"/>
      <c r="E24" s="41"/>
      <c r="F24" s="41"/>
      <c r="G24" s="41"/>
      <c r="H24" s="41"/>
      <c r="I24" s="41"/>
      <c r="J24" s="41"/>
      <c r="K24" s="41"/>
      <c r="L24" s="41"/>
      <c r="M24" s="41">
        <f t="shared" si="0"/>
        <v>0</v>
      </c>
    </row>
    <row r="25" spans="1:13" x14ac:dyDescent="0.25">
      <c r="C25" s="41"/>
      <c r="D25" s="41"/>
      <c r="E25" s="41"/>
      <c r="F25" s="41"/>
      <c r="G25" s="41"/>
      <c r="H25" s="41"/>
      <c r="I25" s="41"/>
      <c r="J25" s="41"/>
      <c r="K25" s="41"/>
      <c r="L25" s="41"/>
      <c r="M25" s="41">
        <f t="shared" si="0"/>
        <v>0</v>
      </c>
    </row>
    <row r="26" spans="1:13" x14ac:dyDescent="0.25">
      <c r="C26" s="41"/>
      <c r="D26" s="41"/>
      <c r="E26" s="41"/>
      <c r="F26" s="41"/>
      <c r="G26" s="41"/>
      <c r="H26" s="41"/>
      <c r="I26" s="41"/>
      <c r="J26" s="41"/>
      <c r="K26" s="41"/>
      <c r="L26" s="41"/>
      <c r="M26" s="41">
        <f t="shared" si="0"/>
        <v>0</v>
      </c>
    </row>
    <row r="27" spans="1:13" x14ac:dyDescent="0.25">
      <c r="C27" s="41"/>
      <c r="D27" s="41"/>
      <c r="E27" s="41"/>
      <c r="F27" s="41"/>
      <c r="G27" s="41"/>
      <c r="H27" s="41"/>
      <c r="I27" s="41"/>
      <c r="J27" s="41"/>
      <c r="K27" s="41"/>
      <c r="L27" s="41"/>
      <c r="M27" s="41">
        <f t="shared" si="0"/>
        <v>0</v>
      </c>
    </row>
    <row r="28" spans="1:13" x14ac:dyDescent="0.25">
      <c r="C28" s="41"/>
      <c r="D28" s="41"/>
      <c r="E28" s="41"/>
      <c r="F28" s="41"/>
      <c r="G28" s="41"/>
      <c r="H28" s="41"/>
      <c r="I28" s="41"/>
      <c r="J28" s="41"/>
      <c r="K28" s="41"/>
      <c r="L28" s="41"/>
      <c r="M28" s="41">
        <f t="shared" si="0"/>
        <v>0</v>
      </c>
    </row>
    <row r="29" spans="1:13" x14ac:dyDescent="0.25">
      <c r="C29" s="41"/>
      <c r="D29" s="41"/>
      <c r="E29" s="41"/>
      <c r="F29" s="41"/>
      <c r="G29" s="41"/>
      <c r="H29" s="41"/>
      <c r="I29" s="41"/>
      <c r="J29" s="41"/>
      <c r="K29" s="41"/>
      <c r="L29" s="41"/>
      <c r="M29" s="41">
        <f t="shared" si="0"/>
        <v>0</v>
      </c>
    </row>
    <row r="30" spans="1:13" x14ac:dyDescent="0.25">
      <c r="C30" s="41"/>
      <c r="D30" s="41"/>
      <c r="E30" s="41"/>
      <c r="F30" s="41"/>
      <c r="G30" s="41"/>
      <c r="H30" s="41"/>
      <c r="I30" s="41"/>
      <c r="J30" s="41"/>
      <c r="K30" s="41"/>
      <c r="L30" s="41"/>
      <c r="M30" s="41">
        <f t="shared" si="0"/>
        <v>0</v>
      </c>
    </row>
    <row r="31" spans="1:13" x14ac:dyDescent="0.25">
      <c r="C31" s="41"/>
      <c r="D31" s="41"/>
      <c r="E31" s="41"/>
      <c r="F31" s="41"/>
      <c r="G31" s="41"/>
      <c r="H31" s="41"/>
      <c r="I31" s="41"/>
      <c r="J31" s="41"/>
      <c r="K31" s="41"/>
      <c r="L31" s="41"/>
      <c r="M31" s="41">
        <f t="shared" si="0"/>
        <v>0</v>
      </c>
    </row>
    <row r="32" spans="1:13" x14ac:dyDescent="0.25">
      <c r="C32" s="41"/>
      <c r="D32" s="41"/>
      <c r="E32" s="41"/>
      <c r="F32" s="41"/>
      <c r="G32" s="41"/>
      <c r="H32" s="41"/>
      <c r="I32" s="41"/>
      <c r="J32" s="41"/>
      <c r="K32" s="41"/>
      <c r="L32" s="41"/>
      <c r="M32" s="41">
        <f t="shared" si="0"/>
        <v>0</v>
      </c>
    </row>
    <row r="33" spans="3:14" x14ac:dyDescent="0.25">
      <c r="C33" s="41"/>
      <c r="D33" s="41"/>
      <c r="E33" s="41"/>
      <c r="F33" s="41"/>
      <c r="G33" s="41"/>
      <c r="H33" s="41"/>
      <c r="I33" s="41"/>
      <c r="J33" s="41"/>
      <c r="K33" s="41"/>
      <c r="L33" s="41"/>
      <c r="M33" s="41">
        <f t="shared" si="0"/>
        <v>0</v>
      </c>
    </row>
    <row r="34" spans="3:14" x14ac:dyDescent="0.25">
      <c r="C34" s="41"/>
      <c r="D34" s="41"/>
      <c r="E34" s="41"/>
      <c r="F34" s="41"/>
      <c r="G34" s="41"/>
      <c r="H34" s="41"/>
      <c r="I34" s="41"/>
      <c r="J34" s="41"/>
      <c r="K34" s="41"/>
      <c r="L34" s="41"/>
      <c r="M34" s="41">
        <f t="shared" si="0"/>
        <v>0</v>
      </c>
    </row>
    <row r="35" spans="3:14" x14ac:dyDescent="0.25">
      <c r="C35" s="41"/>
      <c r="D35" s="41"/>
      <c r="E35" s="41"/>
      <c r="F35" s="41"/>
      <c r="G35" s="41"/>
      <c r="H35" s="41"/>
      <c r="I35" s="41"/>
      <c r="J35" s="41"/>
      <c r="K35" s="41"/>
      <c r="L35" s="41"/>
      <c r="M35" s="41">
        <f t="shared" si="0"/>
        <v>0</v>
      </c>
    </row>
    <row r="36" spans="3:14" x14ac:dyDescent="0.25">
      <c r="C36" s="41"/>
      <c r="D36" s="41"/>
      <c r="E36" s="41"/>
      <c r="F36" s="41"/>
      <c r="G36" s="41"/>
      <c r="H36" s="41"/>
      <c r="I36" s="41"/>
      <c r="J36" s="41"/>
      <c r="K36" s="41"/>
      <c r="L36" s="41"/>
      <c r="M36" s="41">
        <f t="shared" si="0"/>
        <v>0</v>
      </c>
    </row>
    <row r="37" spans="3:14" x14ac:dyDescent="0.25">
      <c r="C37" s="41"/>
      <c r="D37" s="41"/>
      <c r="E37" s="41"/>
      <c r="F37" s="41"/>
      <c r="G37" s="41"/>
      <c r="H37" s="41"/>
      <c r="I37" s="41"/>
      <c r="J37" s="41"/>
      <c r="K37" s="41"/>
      <c r="L37" s="41"/>
      <c r="M37" s="41">
        <f t="shared" si="0"/>
        <v>0</v>
      </c>
    </row>
    <row r="38" spans="3:14" x14ac:dyDescent="0.25">
      <c r="C38" s="41"/>
      <c r="D38" s="41"/>
      <c r="E38" s="41"/>
      <c r="F38" s="41"/>
      <c r="G38" s="41"/>
      <c r="H38" s="41"/>
      <c r="I38" s="41"/>
      <c r="J38" s="41"/>
      <c r="K38" s="41"/>
      <c r="L38" s="41"/>
      <c r="M38" s="41">
        <f t="shared" si="0"/>
        <v>0</v>
      </c>
    </row>
    <row r="39" spans="3:14" x14ac:dyDescent="0.25">
      <c r="C39" s="41"/>
      <c r="D39" s="41"/>
      <c r="E39" s="41"/>
      <c r="F39" s="41"/>
      <c r="G39" s="41"/>
      <c r="H39" s="41"/>
      <c r="I39" s="41"/>
      <c r="J39" s="41"/>
      <c r="K39" s="41"/>
      <c r="L39" s="41"/>
      <c r="M39" s="41"/>
    </row>
    <row r="40" spans="3:14" x14ac:dyDescent="0.25">
      <c r="C40" s="41"/>
      <c r="D40" s="41"/>
      <c r="E40" s="41"/>
      <c r="F40" s="41"/>
      <c r="G40" s="41"/>
      <c r="H40" s="41"/>
      <c r="I40" s="41"/>
      <c r="J40" s="41"/>
      <c r="K40" s="41"/>
      <c r="L40" s="41"/>
      <c r="M40" s="41"/>
    </row>
    <row r="41" spans="3:14" x14ac:dyDescent="0.25">
      <c r="C41" s="41"/>
      <c r="D41" s="41"/>
      <c r="E41" s="41"/>
      <c r="F41" s="41"/>
      <c r="G41" s="41"/>
      <c r="H41" s="41"/>
      <c r="I41" s="41"/>
      <c r="J41" s="41"/>
      <c r="K41" s="41"/>
      <c r="L41" s="41"/>
      <c r="M41" s="41"/>
    </row>
    <row r="42" spans="3:14" x14ac:dyDescent="0.25">
      <c r="C42" s="41"/>
      <c r="D42" s="41"/>
      <c r="E42" s="41"/>
      <c r="F42" s="41"/>
      <c r="G42" s="41"/>
      <c r="H42" s="41"/>
      <c r="I42" s="41"/>
      <c r="J42" s="41"/>
      <c r="K42" s="41"/>
      <c r="L42" s="41"/>
      <c r="M42" s="41"/>
      <c r="N42"/>
    </row>
  </sheetData>
  <sheetProtection algorithmName="SHA-512" hashValue="AtkPxBuVlhuMWO5Ca/LCmUc30J/knUjxhCG/ajHwYQpfITw0LTslwPLCph34pXfP4/b69stCOVg3aPIIKwJVXg==" saltValue="qB15cB6tnRxDwCBDdI5b3w==" spinCount="100000" sheet="1" objects="1" scenarios="1"/>
  <dataConsolidate/>
  <mergeCells count="1">
    <mergeCell ref="G1:H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E0E1F-8472-4BF7-9B07-777D0FF4DBAF}">
  <dimension ref="A1:O38"/>
  <sheetViews>
    <sheetView workbookViewId="0"/>
  </sheetViews>
  <sheetFormatPr defaultRowHeight="15" x14ac:dyDescent="0.25"/>
  <cols>
    <col min="1" max="1" width="19.42578125" bestFit="1" customWidth="1"/>
    <col min="3" max="3" width="11.7109375" bestFit="1" customWidth="1"/>
    <col min="4" max="5" width="16.28515625" bestFit="1" customWidth="1"/>
    <col min="6" max="6" width="15.140625" bestFit="1" customWidth="1"/>
    <col min="15" max="15" width="78.28515625" customWidth="1"/>
  </cols>
  <sheetData>
    <row r="1" spans="1:7" x14ac:dyDescent="0.25">
      <c r="A1" t="s">
        <v>335</v>
      </c>
    </row>
    <row r="2" spans="1:7" x14ac:dyDescent="0.25">
      <c r="A2" t="s">
        <v>324</v>
      </c>
      <c r="B2" t="s">
        <v>325</v>
      </c>
      <c r="C2" t="s">
        <v>326</v>
      </c>
      <c r="D2" t="s">
        <v>327</v>
      </c>
      <c r="E2" t="s">
        <v>328</v>
      </c>
      <c r="F2" t="s">
        <v>329</v>
      </c>
      <c r="G2" t="s">
        <v>304</v>
      </c>
    </row>
    <row r="3" spans="1:7" x14ac:dyDescent="0.25">
      <c r="A3" s="45">
        <v>1</v>
      </c>
      <c r="B3" s="45" t="s">
        <v>42</v>
      </c>
      <c r="C3" s="45">
        <v>1</v>
      </c>
      <c r="D3" s="45" t="s">
        <v>42</v>
      </c>
      <c r="E3" s="45">
        <v>0</v>
      </c>
      <c r="F3" s="45">
        <v>1</v>
      </c>
      <c r="G3" s="45">
        <v>1</v>
      </c>
    </row>
    <row r="4" spans="1:7" x14ac:dyDescent="0.25">
      <c r="A4" s="45">
        <v>1.5</v>
      </c>
      <c r="B4" s="45">
        <v>0.5</v>
      </c>
      <c r="C4" s="45">
        <v>3</v>
      </c>
      <c r="D4" s="45">
        <v>0</v>
      </c>
      <c r="E4" s="45">
        <v>1</v>
      </c>
      <c r="F4" s="45">
        <v>2</v>
      </c>
      <c r="G4" s="45">
        <v>1.5</v>
      </c>
    </row>
    <row r="5" spans="1:7" x14ac:dyDescent="0.25">
      <c r="A5" s="45">
        <v>2</v>
      </c>
      <c r="B5" s="45">
        <v>1</v>
      </c>
      <c r="C5" s="45"/>
      <c r="D5" s="45">
        <v>1</v>
      </c>
      <c r="E5" s="45"/>
      <c r="F5" s="45"/>
      <c r="G5" s="45">
        <v>2</v>
      </c>
    </row>
    <row r="6" spans="1:7" x14ac:dyDescent="0.25">
      <c r="A6" s="45">
        <v>3</v>
      </c>
      <c r="B6" s="45">
        <v>1.5</v>
      </c>
      <c r="C6" s="45"/>
      <c r="D6" s="45"/>
      <c r="E6" s="45"/>
      <c r="F6" s="45"/>
      <c r="G6" s="45">
        <v>3</v>
      </c>
    </row>
    <row r="38" spans="15:15" x14ac:dyDescent="0.25">
      <c r="O38" s="1"/>
    </row>
  </sheetData>
  <sheetProtection algorithmName="SHA-512" hashValue="LmLTVriv8BHaBWK3AgaMEVQq+sGM+EcpvEJlJaYsYQrjDOIEJLj142uBh1nkVYgoW/gBOoANjCaLl639MVUFcg==" saltValue="Zj4ohfqAol5kcWuiOba5P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data</vt:lpstr>
      <vt:lpstr>MERSQI</vt:lpstr>
      <vt:lpstr>MERSQI selection list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Jaspers, Gerald</dc:creator>
  <cp:lastModifiedBy>Jaspers, Gerald</cp:lastModifiedBy>
  <dcterms:created xsi:type="dcterms:W3CDTF">2024-05-26T12:22:04Z</dcterms:created>
  <dcterms:modified xsi:type="dcterms:W3CDTF">2024-05-26T12:52:36Z</dcterms:modified>
</cp:coreProperties>
</file>