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bined " sheetId="1" r:id="rId4"/>
    <sheet state="visible" name="Pre" sheetId="2" r:id="rId5"/>
    <sheet state="visible" name="Post " sheetId="3" r:id="rId6"/>
  </sheets>
  <definedNames/>
  <calcPr/>
  <extLst>
    <ext uri="GoogleSheetsCustomDataVersion2">
      <go:sheetsCustomData xmlns:go="http://customooxmlschemas.google.com/" r:id="rId7" roundtripDataChecksum="ZI7VYnwpw/CvNpU2nGjqoBV/XAIXmyr/5gouqQTPjmY="/>
    </ext>
  </extLst>
</workbook>
</file>

<file path=xl/sharedStrings.xml><?xml version="1.0" encoding="utf-8"?>
<sst xmlns="http://schemas.openxmlformats.org/spreadsheetml/2006/main" count="1818" uniqueCount="692">
  <si>
    <t>I understand the different pathways into SEM</t>
  </si>
  <si>
    <t>I am prepared to be able to pursue a career in SEM</t>
  </si>
  <si>
    <t>I understand what SEM as a specialty entails</t>
  </si>
  <si>
    <t>I know the different career paths available within SEM.</t>
  </si>
  <si>
    <t>Training in SEM is adequately supported in undergraduate medical education.</t>
  </si>
  <si>
    <t>I would like see more SEM-related opportunities in medical school curricula</t>
  </si>
  <si>
    <t>For medical students - The medical school curriculum covers SEM in adequate depth</t>
  </si>
  <si>
    <t xml:space="preserve">There are not enough opportunities for medical students to explore a career in SEM.
</t>
  </si>
  <si>
    <t>I am aware of the barriers to accessing SEM careers  in the current healthcare system</t>
  </si>
  <si>
    <t>I understand how SEM can benefit patient populations beyond athletes (e.g., elderly or those with chronic conditions)</t>
  </si>
  <si>
    <t>I am interested in pursuing SEM as a future specialty</t>
  </si>
  <si>
    <t>Pre</t>
  </si>
  <si>
    <t>Post</t>
  </si>
  <si>
    <t>Cohort details</t>
  </si>
  <si>
    <t>Total + role</t>
  </si>
  <si>
    <t>Dr</t>
  </si>
  <si>
    <t>Med student</t>
  </si>
  <si>
    <t>BSc</t>
  </si>
  <si>
    <t xml:space="preserve">Physio student </t>
  </si>
  <si>
    <t>MSc</t>
  </si>
  <si>
    <t>Total</t>
  </si>
  <si>
    <t>Age</t>
  </si>
  <si>
    <t>18-29 , mean 21.5</t>
  </si>
  <si>
    <t>Gender</t>
  </si>
  <si>
    <t>42 (58%) Male , 31 (42%) F</t>
  </si>
  <si>
    <t>7 ethnic groups</t>
  </si>
  <si>
    <t>18 uni / NHS trusts</t>
  </si>
  <si>
    <t>Writing this here so I don’t forget: Pre had 115 responses, Post had 84. Removed duplicates and a few people who said no to their answers being used</t>
  </si>
  <si>
    <t>Averages</t>
  </si>
  <si>
    <t>% change</t>
  </si>
  <si>
    <t>There are not enough opportunities for medical students to explore a career in SEM.</t>
  </si>
  <si>
    <t xml:space="preserve">The conference provided me with a better understanding of the SEM specialty.
</t>
  </si>
  <si>
    <t xml:space="preserve">Female </t>
  </si>
  <si>
    <t>N</t>
  </si>
  <si>
    <t>Male</t>
  </si>
  <si>
    <t>Full Name</t>
  </si>
  <si>
    <t>Role/Training Grade/Position</t>
  </si>
  <si>
    <t>University/Institution/Trust</t>
  </si>
  <si>
    <t>Email Address</t>
  </si>
  <si>
    <t>Dietary Requirements</t>
  </si>
  <si>
    <t>Allergies</t>
  </si>
  <si>
    <t>Access Requirements</t>
  </si>
  <si>
    <t>Workshop Preference</t>
  </si>
  <si>
    <t>Biological Sex</t>
  </si>
  <si>
    <t>Ethnicity</t>
  </si>
  <si>
    <t>Are there any barriers into Sports and Exercise Medicine (SEM) that you have encountered?</t>
  </si>
  <si>
    <t>What could make you feel more prepared?</t>
  </si>
  <si>
    <t>What do you hope to gain from attending this conference?</t>
  </si>
  <si>
    <t>I would like to see more SEM-related opportunities in medical school curricula</t>
  </si>
  <si>
    <t>For medical students - the medical school curriculum covers SEM in adequate depth?</t>
  </si>
  <si>
    <t xml:space="preserve">I feel there are not enough opportunities for medical students to explore a career in SEM.
</t>
  </si>
  <si>
    <t>I am aware of the barriers to accessing SEM careers in the current healthcare system</t>
  </si>
  <si>
    <t>I consent to my anonymised answers being stored and used for future research/quality improvement purposes.</t>
  </si>
  <si>
    <t>Medical Student</t>
  </si>
  <si>
    <t>Bart’s and the London School of Medicine and Dentistry</t>
  </si>
  <si>
    <t>N/A</t>
  </si>
  <si>
    <t>None</t>
  </si>
  <si>
    <t>Perfecting the MSK Assessment: Joint Exams and History-Taking Made Simple</t>
  </si>
  <si>
    <t>Mixed or Multiple Ethnicities</t>
  </si>
  <si>
    <t>None personally identified</t>
  </si>
  <si>
    <t>More information on applications/careers</t>
  </si>
  <si>
    <t>More information and knowledge of sports medicine</t>
  </si>
  <si>
    <t>Yes</t>
  </si>
  <si>
    <t>Barts &amp; The London medical school</t>
  </si>
  <si>
    <t>Female</t>
  </si>
  <si>
    <t>White - American, Australian, British, European, Other</t>
  </si>
  <si>
    <t>Not recently but prior to starting my medical degree I was discouraged by male surgeons from pursuing orthopaedics because they said as a woman if I wanted a family I wouldn’t be able to be a surgeon too</t>
  </si>
  <si>
    <t>Information on the constantly changing surgical portfolios</t>
  </si>
  <si>
    <t>Current research concepts and networking</t>
  </si>
  <si>
    <t>Barts and the London</t>
  </si>
  <si>
    <t>Halal</t>
  </si>
  <si>
    <t>Peak Force: Understanding Strength and Asymmetries in Injury Management</t>
  </si>
  <si>
    <t>South Asian - British, Bangladeshi, Pakistani, Indian, Other</t>
  </si>
  <si>
    <t>No - just a lack of contacts</t>
  </si>
  <si>
    <t>This conference, networking, interclating</t>
  </si>
  <si>
    <t>Networking opportunities and better understanding of SEM careers</t>
  </si>
  <si>
    <t>No</t>
  </si>
  <si>
    <t>N/a</t>
  </si>
  <si>
    <t>Give more info</t>
  </si>
  <si>
    <t>Good for CV, more info more to reflect on</t>
  </si>
  <si>
    <t>Barts and the London School of Medicine and Dentistry</t>
  </si>
  <si>
    <t>Some clarity on the exact pathways into the career and how attainable these are</t>
  </si>
  <si>
    <t>I hope to gain insight into a career in sports and exercise medicine, whilst also bulding on my knowledge of the field and building connections within the field.</t>
  </si>
  <si>
    <t>Barts Medical School</t>
  </si>
  <si>
    <t>Black - African, American, British, Caribbean, Other</t>
  </si>
  <si>
    <t>Attending more conferences and events related to SEM</t>
  </si>
  <si>
    <t>I hope to better understand the various within SEM with a special interest in how AI is changing SEM</t>
  </si>
  <si>
    <t>Barts/Queen Mary’s</t>
  </si>
  <si>
    <t>Greater understanding around the field/ opportunites stuff … like that</t>
  </si>
  <si>
    <t>Further understanding and meet people within field</t>
  </si>
  <si>
    <t>BSc (eg Sport Science / Sports and Exercise Medicine Student )</t>
  </si>
  <si>
    <t>British College of Osteopathic Medicine</t>
  </si>
  <si>
    <t>Pescetarian</t>
  </si>
  <si>
    <t>Pea protein</t>
  </si>
  <si>
    <t>Not too many stairs, in recovery from knee injury, a few are fine.</t>
  </si>
  <si>
    <t>A better understanding of what career opportunities SEM offers.</t>
  </si>
  <si>
    <t>I intend to do SEM as my MSc and hope to hear from other people about their experiences as well as to learn more about what SEM is.</t>
  </si>
  <si>
    <t>Cardiff University</t>
  </si>
  <si>
    <t>More guidance earlier on in medical school.</t>
  </si>
  <si>
    <t>Learn something new about SEM</t>
  </si>
  <si>
    <t>MSc (eg Sport Science / Sports and Exercise Medicine Student)</t>
  </si>
  <si>
    <t>Exeter</t>
  </si>
  <si>
    <t>vegetarian</t>
  </si>
  <si>
    <t>no</t>
  </si>
  <si>
    <t>Fully understand the steps involved to pursue a carer in SEM</t>
  </si>
  <si>
    <t>Understand what I can do from now onwards to get into SEM</t>
  </si>
  <si>
    <t>Exeter University</t>
  </si>
  <si>
    <t>Lack of teaching in medical curriculum</t>
  </si>
  <si>
    <t>More teaching in medical school</t>
  </si>
  <si>
    <t>Interesting talks from SEM specialists and networking with those in the specialty</t>
  </si>
  <si>
    <t>Doctor</t>
  </si>
  <si>
    <t>Hampshire hospitals</t>
  </si>
  <si>
    <t>Nil</t>
  </si>
  <si>
    <t>Middle Eastern - British, Egyptian, Iranian, Iraqi, Other</t>
  </si>
  <si>
    <t>NA</t>
  </si>
  <si>
    <t>Understanding more about SEM careers &amp; the role of a doctor in the industry</t>
  </si>
  <si>
    <t>Hull York Medical School</t>
  </si>
  <si>
    <t>More exposure to sports medicine and what it has to offer</t>
  </si>
  <si>
    <t>Better understanding of sports medicine</t>
  </si>
  <si>
    <t>Hull York medical school</t>
  </si>
  <si>
    <t>A clear pathway</t>
  </si>
  <si>
    <t>General understanding</t>
  </si>
  <si>
    <t>Hull york medical school</t>
  </si>
  <si>
    <t>Halal/vegetarian</t>
  </si>
  <si>
    <t>No placements/work experience found</t>
  </si>
  <si>
    <t>Seeing others stepwise progression into the career after medschool</t>
  </si>
  <si>
    <t>Better understanding of training pathways, exams and work exp required etc</t>
  </si>
  <si>
    <t>King's College London</t>
  </si>
  <si>
    <t>n/a</t>
  </si>
  <si>
    <t>East Asian - British, Chinese, Japanese, Korean, Other</t>
  </si>
  <si>
    <t>Attending workshops and hearing from professionals (especially those who have got into the field recently)</t>
  </si>
  <si>
    <t>Insight in getting into SEM</t>
  </si>
  <si>
    <t>Physiotherapy Student</t>
  </si>
  <si>
    <t>South East Asian - British, Indonesian, FIlipino, Malaysian, Other</t>
  </si>
  <si>
    <t>Applying knowledge in my practice</t>
  </si>
  <si>
    <t>Increasing my knowledge</t>
  </si>
  <si>
    <t>King’s College London</t>
  </si>
  <si>
    <t>More understanding of career paths</t>
  </si>
  <si>
    <t>Connecting with people within the field and enhance my understanding</t>
  </si>
  <si>
    <t>Queen Mary University - Bart’s and the London Medical School</t>
  </si>
  <si>
    <t>Other Ethnic Group</t>
  </si>
  <si>
    <t>Lack of education on how exactly to break into the field and what sort of jobs are available</t>
  </si>
  <si>
    <t>Having more knowledge and guidance on pathways into the field</t>
  </si>
  <si>
    <t>Connections, more insight into the field</t>
  </si>
  <si>
    <t>Queen Mary University of London</t>
  </si>
  <si>
    <t>Vegetarian</t>
  </si>
  <si>
    <t>Information regarding the pathways</t>
  </si>
  <si>
    <t>Understanding of the field and how to get into it</t>
  </si>
  <si>
    <t>none</t>
  </si>
  <si>
    <t>more insights into the paths that individuals take to get into SEM</t>
  </si>
  <si>
    <t>networking opportunities and tips on my own research project</t>
  </si>
  <si>
    <t>More conferences like this</t>
  </si>
  <si>
    <t>An insight into what SEM entails, honest accounts from SEM doctors, networking</t>
  </si>
  <si>
    <t>St George’s Hospital Trust</t>
  </si>
  <si>
    <t>Male dominant</t>
  </si>
  <si>
    <t>Any additional advice on experience to add to portfolio to make a successful application</t>
  </si>
  <si>
    <t>Networking, SEM application advice, SEM knowledge from talks</t>
  </si>
  <si>
    <t>UCL</t>
  </si>
  <si>
    <t>More insights into specific careers on pathways taken to attain that role.</t>
  </si>
  <si>
    <t>Knowledge on SEM and industry</t>
  </si>
  <si>
    <t>Talks and experience from people in the field currently and at more advanced stages of entry.</t>
  </si>
  <si>
    <t>Giving direction for my interest in SEM and the realities of career in the field</t>
  </si>
  <si>
    <t>No Beef</t>
  </si>
  <si>
    <t>n.a</t>
  </si>
  <si>
    <t>more shadowing opportunity , team doctor contacts/ mentors</t>
  </si>
  <si>
    <t>meet like minded people</t>
  </si>
  <si>
    <t>Learning more about the pathway of getting into SEM and what opportunities are available</t>
  </si>
  <si>
    <t>Learning about SEM consultants career journey and how they got into the specialty.</t>
  </si>
  <si>
    <t>Not really except the lack of teaching in medical school</t>
  </si>
  <si>
    <t>Expose myself to more SEM</t>
  </si>
  <si>
    <t>Exposure to SEM and understanding whether this is a path I want to follow</t>
  </si>
  <si>
    <t>not too spicy</t>
  </si>
  <si>
    <t>feel lost, what should I do even if I got good grades</t>
  </si>
  <si>
    <t>more information on finding intern and future jobs</t>
  </si>
  <si>
    <t>internship, jobs, where to find opportunities</t>
  </si>
  <si>
    <t>attending conferences like this</t>
  </si>
  <si>
    <t>networking , new knowledge</t>
  </si>
  <si>
    <t>Knowing some pathways</t>
  </si>
  <si>
    <t>More about the discipline itself</t>
  </si>
  <si>
    <t>No beef</t>
  </si>
  <si>
    <t>Shadowing placements</t>
  </si>
  <si>
    <t>Greater insight on what is covered by SEM</t>
  </si>
  <si>
    <t>Understanding the pathway taken by people previously to go from medical school to a career in SEM.</t>
  </si>
  <si>
    <t>Gain new knowledge and understanding that I can take forward into my own life/training as well as my career hopefully. Additionally, meeting people that already work in the field to gain insight from them.</t>
  </si>
  <si>
    <t>No allergies</t>
  </si>
  <si>
    <t>No access requirements</t>
  </si>
  <si>
    <t>More information on the pathways</t>
  </si>
  <si>
    <t>Increased awareness of the field and how it operates</t>
  </si>
  <si>
    <t>Vegetarian only</t>
  </si>
  <si>
    <t>More direction. Portfolio tricks. Daily lifestyle advice.</t>
  </si>
  <si>
    <t>Guidance on how exactly to approach this career. What cases to expect. Private work vs nhs - frequent in this area?</t>
  </si>
  <si>
    <t>As an undergraduate student, how to transform the knowledge we learnt into professional skills?</t>
  </si>
  <si>
    <t>more conference on updated technology, more career guidance on SEM</t>
  </si>
  <si>
    <t>working experience and specialized knowledge from expertises</t>
  </si>
  <si>
    <t>Meeting graduates with SEM degrees to see what they are doing now.</t>
  </si>
  <si>
    <t>Networking and understanding of the future prospects for SEMS</t>
  </si>
  <si>
    <t>Careers talks</t>
  </si>
  <si>
    <t>Understanding more about the specialty and knowledge within in</t>
  </si>
  <si>
    <t>Ucl</t>
  </si>
  <si>
    <t>Vegan</t>
  </si>
  <si>
    <t>Experience</t>
  </si>
  <si>
    <t>Better understanding of the subject</t>
  </si>
  <si>
    <t>Understanding the process of how to become a SEM doctor</t>
  </si>
  <si>
    <t>Understanding on different areas of SEM, understand the career pathway better</t>
  </si>
  <si>
    <t>I don't know</t>
  </si>
  <si>
    <t>Example of path by a current resident/ consultant</t>
  </si>
  <si>
    <t>Insght into variation in the profession</t>
  </si>
  <si>
    <t>Cannot think of any at the moment.</t>
  </si>
  <si>
    <t>.</t>
  </si>
  <si>
    <t>New insights as for what to implement into my sport programme. Valuable knowledge, networking with like-minded people and sharing each others perspectives.</t>
  </si>
  <si>
    <t>Guides or references on how to find and get summer internships</t>
  </si>
  <si>
    <t>A better understanding of SEMS</t>
  </si>
  <si>
    <t>Uni of Bristol</t>
  </si>
  <si>
    <t>Halal/ vegetarian</t>
  </si>
  <si>
    <t>Halal, no alcohol</t>
  </si>
  <si>
    <t>Na</t>
  </si>
  <si>
    <t>Workshops, intercalating</t>
  </si>
  <si>
    <t>A better understanding of SEM</t>
  </si>
  <si>
    <t>Univeristy of Birmingham</t>
  </si>
  <si>
    <t>-</t>
  </si>
  <si>
    <t>Mentor</t>
  </si>
  <si>
    <t>Insight into SEM career path</t>
  </si>
  <si>
    <t>University College London</t>
  </si>
  <si>
    <t>Having more insight into the specific responsibilities and roles of a SEM doctor, as well as the specific skills required to excel in this field.</t>
  </si>
  <si>
    <t>Insight into the life of a SEM doctor; attend to add this experience to my SEM iBSc application</t>
  </si>
  <si>
    <t>Knowledge of opportunities and mentorship</t>
  </si>
  <si>
    <t>Greater understanding, networking and awareness of opportunities</t>
  </si>
  <si>
    <t>University of Birmingham</t>
  </si>
  <si>
    <t>looking into it</t>
  </si>
  <si>
    <t>an insight into what it is and if I woudl like to do it</t>
  </si>
  <si>
    <t>No known allergies</t>
  </si>
  <si>
    <t>Financial barriers to make available opportunities happen and partake in useful courses.</t>
  </si>
  <si>
    <t>Speaking to individuals who have all found a career in SEM through different angles</t>
  </si>
  <si>
    <t>Enjoyable talks, useful practical sessions, networking opportunities to meet likeminded individuals.</t>
  </si>
  <si>
    <t>Cost - I wanted to complete a course for pitchside trauma but this cost &gt;£300 which was not affordable at the time</t>
  </si>
  <si>
    <t>Learning more about what I can do as a medical student and the additional qualifications I can obtain before and after graduation</t>
  </si>
  <si>
    <t>A more in-depth knowledge of the steps I can take as a medical student and future professional to solidify a future in SEM</t>
  </si>
  <si>
    <t>Hearing from speakers in the field talk about the pathway and the experiences and qualifications needed</t>
  </si>
  <si>
    <t>To gain a greater understanding of a career in SEM and what it entails</t>
  </si>
  <si>
    <t>networking and advice from people currently going through the process or have recently been through the process to become a SEM doctor</t>
  </si>
  <si>
    <t>networking and more advice on what to be doing now to get into a career in SEM</t>
  </si>
  <si>
    <t>University of Bristol</t>
  </si>
  <si>
    <t>Learning more about what careers in SEM entail</t>
  </si>
  <si>
    <t>To learn more about SEM and how to peruse a career in it</t>
  </si>
  <si>
    <t>Vegetarian (but can eat fish)</t>
  </si>
  <si>
    <t>Not particularly, I just think there still isn’t a huge amount of info available about SEM for med students.</t>
  </si>
  <si>
    <t>Learning more about how to boost your CV with a SEM focus, and what career options are available in this field</t>
  </si>
  <si>
    <t>I hope to understand more about what SEM involves, what I can do to learn more about it and gain more experience as a med student and meet more people in this field.</t>
  </si>
  <si>
    <t>University of East Anglia</t>
  </si>
  <si>
    <t>Halal food and no pork</t>
  </si>
  <si>
    <t>More knowledge on the pathway to get to SEM career and also what I need in my CV to reach the position.</t>
  </si>
  <si>
    <t>Networking with doctors in SEM and to improve my knowledge on SEM</t>
  </si>
  <si>
    <t>Being able to afford opportunities to go on placement in a SEM setting, and that the UK doesn't offer much in terms of this</t>
  </si>
  <si>
    <t>By doing an MSc in SEM and undergoing a SEM elective</t>
  </si>
  <si>
    <t>A greater insight into the pathway, to connect with similar individuals keen to pursue a career in SEM, and to further my knowledge of current research</t>
  </si>
  <si>
    <t>Allergy to All Nuts</t>
  </si>
  <si>
    <t>All Nuts</t>
  </si>
  <si>
    <t>Very difficult to get started, much more about who you know in the field to help you get going.</t>
  </si>
  <si>
    <t>More accessible ways to meet with, contact and learn from healthcare professionals that have gone ahead in pursing an future in SEM</t>
  </si>
  <si>
    <t>More insight into the inner workings of SEM, how this relates to maybe going abroad.</t>
  </si>
  <si>
    <t>Cashew nut allergy</t>
  </si>
  <si>
    <t>Cashew Nut allergy</t>
  </si>
  <si>
    <t>Not yet</t>
  </si>
  <si>
    <t>To know more about the level of job security in this career. What is the NHS work like?</t>
  </si>
  <si>
    <t>Networking and exposure to the specialty. More knowledge about what a career in this field involves</t>
  </si>
  <si>
    <t>Talk on pathways into SEM</t>
  </si>
  <si>
    <t>Understanding of role of SEM and pathways in</t>
  </si>
  <si>
    <t>Milk allergy- very minor though</t>
  </si>
  <si>
    <t>Milk</t>
  </si>
  <si>
    <t>The cost of a SEM Masters is very expensive and only available to post graduate students</t>
  </si>
  <si>
    <t>Learning more on how the postgraduate jobs work.</t>
  </si>
  <si>
    <t>More information on the UCL masters course</t>
  </si>
  <si>
    <t>Lack of exposure in the conventional medical curriculum</t>
  </si>
  <si>
    <t>Understanding how to gain experience, build a portfolio and understanding the different avenues I can explore</t>
  </si>
  <si>
    <t>Networking with like minded people. Understanding what is expected of a SEM doctor</t>
  </si>
  <si>
    <t>University of Exeter</t>
  </si>
  <si>
    <t>Pescatarian</t>
  </si>
  <si>
    <t>Difficulty into getting opportunities as a medical student, especially when based in a rural area</t>
  </si>
  <si>
    <t>More experience</t>
  </si>
  <si>
    <t>Knowledge and networking</t>
  </si>
  <si>
    <t>University of Glasgow</t>
  </si>
  <si>
    <t>Difficult gaining experience e.g. through electives</t>
  </si>
  <si>
    <t>Knowing what different options are available</t>
  </si>
  <si>
    <t>Learning about interesting aspects of SEM</t>
  </si>
  <si>
    <t>University of Leeds</t>
  </si>
  <si>
    <t>Surgical sports placement</t>
  </si>
  <si>
    <t>Understanding how I can build my CV to help my SEM career in the future.</t>
  </si>
  <si>
    <t>A greater understanding of SEM problems and networking</t>
  </si>
  <si>
    <t>University of Leicester</t>
  </si>
  <si>
    <t>Getting enough exposure to the specialty</t>
  </si>
  <si>
    <t>More research oppurtunities and experience</t>
  </si>
  <si>
    <t>Make connections, get involved in research</t>
  </si>
  <si>
    <t>Not knowing enough people / having family doctors etc who know people</t>
  </si>
  <si>
    <t>I’m not sure</t>
  </si>
  <si>
    <t>Connections and more detail about how to go from Med Student to working in SEM</t>
  </si>
  <si>
    <t>Cannot eat beef</t>
  </si>
  <si>
    <t>Incredibly competitive. Not much if any exposure during med school.</t>
  </si>
  <si>
    <t>More help in terms of scoring points for applications. Eg publications incredibly difficult to get.</t>
  </si>
  <si>
    <t>Get a flavour of sports med particularly due to lack of exposure during med school.</t>
  </si>
  <si>
    <t>lack of information provided on the field in uni</t>
  </si>
  <si>
    <t>More information on SEM as a whole</t>
  </si>
  <si>
    <t>More information on the various pathways I can head into</t>
  </si>
  <si>
    <t>No beef or gelatine please. I can eat veg or non-veg.</t>
  </si>
  <si>
    <t>None required</t>
  </si>
  <si>
    <t>Being educated routes into SEM and post-grad opportunities</t>
  </si>
  <si>
    <t>Knowledge about sports medicine and asking questions to people pursuing this career already</t>
  </si>
  <si>
    <t>Lack of contacts</t>
  </si>
  <si>
    <t>More personal research</t>
  </si>
  <si>
    <t>Understand further what SEM involves</t>
  </si>
  <si>
    <t>University of Nottingham</t>
  </si>
  <si>
    <t>As there is limited exposure, most of the events to gain exposure are expensive. The university societies are also not very inclusive</t>
  </si>
  <si>
    <t>More experience at medical school</t>
  </si>
  <si>
    <t>More exposure to some of the key topics. Getting to meet fellow SEM enthusiasts.</t>
  </si>
  <si>
    <t>University of Sheffield</t>
  </si>
  <si>
    <t>Currently using one crutch for mobility and have limited flexion.</t>
  </si>
  <si>
    <t>N/</t>
  </si>
  <si>
    <t>Fully understanding options regarding pathways and things that would make me a better applicant.</t>
  </si>
  <si>
    <t>Learn more about SEM at a level appropriate for my current knowledge base.</t>
  </si>
  <si>
    <t>Name
(AS YOU WANT DISPLAYED ON YOUR CERTIFICATE)</t>
  </si>
  <si>
    <t>gender</t>
  </si>
  <si>
    <t>Training Grade</t>
  </si>
  <si>
    <t>After attending the conference, I understand the different pathways into SEM</t>
  </si>
  <si>
    <t>After attending the conference, I am prepared to be able to pursue a career in SEM</t>
  </si>
  <si>
    <t>After attending the conference, I understand what SEM entails as a specialty</t>
  </si>
  <si>
    <t>After attending the conference, I know the different career paths available within SEM</t>
  </si>
  <si>
    <t>i would like to see more SEM-related opportunities in medical school curricula</t>
  </si>
  <si>
    <t>For medical students - do you believe that your medical school curriculum covers SEM in adequate depth?</t>
  </si>
  <si>
    <t xml:space="preserve">After attending the conference, I am aware of the barriers to accessing SEM careers in the current healthcare system </t>
  </si>
  <si>
    <t>After attending the conference I understand how SEM can benefit patient populations beyond athletes (e.g., elderly or those with chronic conditions)</t>
  </si>
  <si>
    <t>After attending the conference, I am interested in pursuing SEM as a future specialty</t>
  </si>
  <si>
    <t>What aspects of the conference as a whole did you find the most useful / enjoyable?</t>
  </si>
  <si>
    <t>How could we improve the conference as a whole for future years?</t>
  </si>
  <si>
    <t>Would you recommend this conference to others?</t>
  </si>
  <si>
    <t>I consent to my anonymised answers being used for future potential research/quality improvement purposes. This may include publication or poster/oral presentations.</t>
  </si>
  <si>
    <t>How useful did you find this workshop?</t>
  </si>
  <si>
    <t xml:space="preserve">
Which optional workshop did you attend?</t>
  </si>
  <si>
    <t>Which part of the workshop did you find the most useful/enjoyable?</t>
  </si>
  <si>
    <t>Were there any aspects of the workshop that could be improved?</t>
  </si>
  <si>
    <t>How useful/enjoyable did you find the workshop: "Turbocharge Your Performance: The Power of Acute Supplementation"?</t>
  </si>
  <si>
    <t>The workshop</t>
  </si>
  <si>
    <t>Timekeeping</t>
  </si>
  <si>
    <t>1 - Peak Performance: Understanding Strength and Asymmetries</t>
  </si>
  <si>
    <t>Considering various supplements such as sodium bicarbonate which I was previously unaware about in terms of its usage in supplementation.</t>
  </si>
  <si>
    <t>An opportunity to present findings about the supplements</t>
  </si>
  <si>
    <t>Seeing the usage of force plates and understanding why they are applicable in hamstring injury rehabilitation</t>
  </si>
  <si>
    <t>Seeing the difference in the right and left legs</t>
  </si>
  <si>
    <t>Speakers were really good and helpful and happy to talk afterwards</t>
  </si>
  <si>
    <t>Not sure tbh</t>
  </si>
  <si>
    <t>Seeing both positives and negatives. Also trying them</t>
  </si>
  <si>
    <t>No it was fine</t>
  </si>
  <si>
    <t>Guy teaching was really good (Joseph Warwick I think)</t>
  </si>
  <si>
    <t>Oral presentations</t>
  </si>
  <si>
    <t>Creatine monohydrate workshop + testing some of the supplements like bicarbonate</t>
  </si>
  <si>
    <t>Seeing live data represented graphically from the force plates</t>
  </si>
  <si>
    <t>The key speakers and their advice</t>
  </si>
  <si>
    <t>More key speakers and more delegate speakers opportunities</t>
  </si>
  <si>
    <t>The key speakers</t>
  </si>
  <si>
    <t>More interactive workshops</t>
  </si>
  <si>
    <t>The practical part</t>
  </si>
  <si>
    <t>More interaction</t>
  </si>
  <si>
    <t>Interspaces workshops?</t>
  </si>
  <si>
    <t>The supplement 1</t>
  </si>
  <si>
    <t>The demo</t>
  </si>
  <si>
    <t>Bit more basics of the biomechanics</t>
  </si>
  <si>
    <t>Talks from consultant team doctors</t>
  </si>
  <si>
    <t>Nothing everything was good</t>
  </si>
  <si>
    <t>The interactive quiz</t>
  </si>
  <si>
    <t>Interactive nature</t>
  </si>
  <si>
    <t>Very interactive</t>
  </si>
  <si>
    <t>Great conference I have no complaints</t>
  </si>
  <si>
    <t>Asking questions to professionals</t>
  </si>
  <si>
    <t>Was a great workshop but their could’ve been incentive to make people stay for networking</t>
  </si>
  <si>
    <t>Using force plates</t>
  </si>
  <si>
    <t>Some other groups did not get same opportunity as my group.</t>
  </si>
  <si>
    <t>Variety of speakers</t>
  </si>
  <si>
    <t>Have an interactive quiz running throughout</t>
  </si>
  <si>
    <t>The first 2 lectures were enjoyable and the supplementation workshop was interactive</t>
  </si>
  <si>
    <t>Maybe having a VR workshop might’ve been useful. Not sure how accessible it was though</t>
  </si>
  <si>
    <t>Hearing the pathways of the different speakers</t>
  </si>
  <si>
    <t>Force plates workshop was a bit too advanced but still interesting</t>
  </si>
  <si>
    <t>The range of speakers as well as seeing the specialist equipment in ISEH</t>
  </si>
  <si>
    <t>Maybe one workshop in the morning and one in the afternoon</t>
  </si>
  <si>
    <t>Learning about supplements I hadn’t heard of before and how they can benefit specific athletes</t>
  </si>
  <si>
    <t>Not that I can think of - I liked the way we moved around the room to different supplements</t>
  </si>
  <si>
    <t>Learning about the biomechanics and how this can be useful in injury rehabilitation</t>
  </si>
  <si>
    <t>If we had more time to experiment with the force plates ourselves</t>
  </si>
  <si>
    <t>All the talks</t>
  </si>
  <si>
    <t>2 -Perfecting the MSK Assessment: Joint Exams and History-Taking Made Simple</t>
  </si>
  <si>
    <t>Information about creatine</t>
  </si>
  <si>
    <t>More time for each station</t>
  </si>
  <si>
    <t>How history is different for SEM</t>
  </si>
  <si>
    <t>More interactive</t>
  </si>
  <si>
    <t>Pathways to SEM (final talk by Olivia)</t>
  </si>
  <si>
    <t>Hot drinks please :)</t>
  </si>
  <si>
    <t>Discussing use of supplements and which to use in athletes</t>
  </si>
  <si>
    <t>None I can think of</t>
  </si>
  <si>
    <t>Objective testing / examination</t>
  </si>
  <si>
    <t>Maybe teaching about examinations instead of breakout groups</t>
  </si>
  <si>
    <t>brilliant speaker choice, lots of practical actionable advice, good scope for networking</t>
  </si>
  <si>
    <t>hands on workshop e.g. CPET test</t>
  </si>
  <si>
    <t>committee, did not attend</t>
  </si>
  <si>
    <t>n/a did not attend</t>
  </si>
  <si>
    <t>The variety of presentations from different types of SEM doctors</t>
  </si>
  <si>
    <t>The final talk of ‘outsider of SEM’</t>
  </si>
  <si>
    <t>Mock workshops of taking a history</t>
  </si>
  <si>
    <t>More time</t>
  </si>
  <si>
    <t>The talks by the doctors in the field especially on how to get into the field</t>
  </si>
  <si>
    <t>How to maximise your CV for a career in SEM and how exactly to get involved in these processes</t>
  </si>
  <si>
    <t>The range of different supplementations available</t>
  </si>
  <si>
    <t>The group discussion on how to manage the cases presented</t>
  </si>
  <si>
    <t>More in depth potentially would be better</t>
  </si>
  <si>
    <t>The first two lectures were really good and peaked my interest. Also Tobby Harries as it was good to get persepctive from the other side of the table/</t>
  </si>
  <si>
    <t>The broad lectures were good and so was the application lecutre. But maybe a few specialised lectures.</t>
  </si>
  <si>
    <t>The application vs non application fo certain substances.</t>
  </si>
  <si>
    <t>Mabye optimise the way the circuits work so it is more smooth.</t>
  </si>
  <si>
    <t>Understanding differences between normal histroy taking and sports history taking</t>
  </si>
  <si>
    <t>Probably slighlty more in depth exams/ do an exam that they do specifically in clinic</t>
  </si>
  <si>
    <t>Lecture</t>
  </si>
  <si>
    <t>Overall good no need to improve</t>
  </si>
  <si>
    <t>More time maybe</t>
  </si>
  <si>
    <t>Groupwork</t>
  </si>
  <si>
    <t>Can be more informative</t>
  </si>
  <si>
    <t>Good variety of speakers from the MDT, really well organised</t>
  </si>
  <si>
    <t>More workshops, coffee</t>
  </si>
  <si>
    <t>Perfecting the MSK examination</t>
  </si>
  <si>
    <t>More interactive aspects and hands on experience</t>
  </si>
  <si>
    <t>Great speakers, enthusiasm</t>
  </si>
  <si>
    <t>Hands on more practical</t>
  </si>
  <si>
    <t>Ability to ask questions/network</t>
  </si>
  <si>
    <t>Have contact details for speakers in slides</t>
  </si>
  <si>
    <t>Interactivity and group discussion</t>
  </si>
  <si>
    <t>Perhaps allowing more discussion time</t>
  </si>
  <si>
    <t>Groups discussion</t>
  </si>
  <si>
    <t>Being able to ask speakers questions</t>
  </si>
  <si>
    <t>More interactive?</t>
  </si>
  <si>
    <t>Talks with doctors</t>
  </si>
  <si>
    <t>More/longer workshops</t>
  </si>
  <si>
    <t>Q and A</t>
  </si>
  <si>
    <t>Longer</t>
  </si>
  <si>
    <t>Clear organised structure and interesting talks</t>
  </si>
  <si>
    <t>Separate larger room for lunch and breaks</t>
  </si>
  <si>
    <t>Use of print outs and actual supplements</t>
  </si>
  <si>
    <t>More time to discuss more supplements currently used in sport</t>
  </si>
  <si>
    <t>Group discussion was useful</t>
  </si>
  <si>
    <t>More hands on work</t>
  </si>
  <si>
    <t>Insightful talks from SEM professionals</t>
  </si>
  <si>
    <t>Reading about the different uses and indications of the supplements</t>
  </si>
  <si>
    <t>Demonstration of force decks</t>
  </si>
  <si>
    <t>Networking</t>
  </si>
  <si>
    <t>All good</t>
  </si>
  <si>
    <t>Engagement</t>
  </si>
  <si>
    <t>Joe is a good guy</t>
  </si>
  <si>
    <t>The variety of topics covered by the talks and the interactive workshops</t>
  </si>
  <si>
    <t>The supplement workshop and workshop on force asymmetry measurements</t>
  </si>
  <si>
    <t>Possibly better timekeeping for future</t>
  </si>
  <si>
    <t>It was very relatable to my own personal research project and the tutor was able to give me personal feedback which I greatly appreciated</t>
  </si>
  <si>
    <t>/</t>
  </si>
  <si>
    <t>Networking and learning about the previous experiences of others</t>
  </si>
  <si>
    <t>more conferences if possible, keeping on schedule to allow for there to be time to network at the end</t>
  </si>
  <si>
    <t>Good open discussions and time alloted to be able to meet new people and work on team skills</t>
  </si>
  <si>
    <t>was slightly rushed and hard to get head around topic in such short time</t>
  </si>
  <si>
    <t>Was good to see equipment in action as there is not many in the area I am from</t>
  </si>
  <si>
    <t>Maybe different machines for everyone to try or see examples of</t>
  </si>
  <si>
    <t>The workshops</t>
  </si>
  <si>
    <t>Maybe add some more workshop options that are more practical</t>
  </si>
  <si>
    <t>The discussion with the presenters about the research</t>
  </si>
  <si>
    <t>Perhaps have some more examples of detail how they may work a bit more, such as the physiological effects</t>
  </si>
  <si>
    <t>Being the performer of the force plate and talking to the guy running it who was very enthusiastic and very knowledgeable</t>
  </si>
  <si>
    <t>Perhaps more time</t>
  </si>
  <si>
    <t>The keynotes</t>
  </si>
  <si>
    <t>Nice time for networking</t>
  </si>
  <si>
    <t>The collaborative work was really good</t>
  </si>
  <si>
    <t>Just seeing the variety of equipment used</t>
  </si>
  <si>
    <t>Maybe more interactive. Ie we all get to use the equipment</t>
  </si>
  <si>
    <t>Hearing different perspectives.</t>
  </si>
  <si>
    <t>Needs greater advertising as i only heard about this quite late on! Great conference</t>
  </si>
  <si>
    <t>Hearing from club doctors themselves but also trainees to hear things from different perspectives</t>
  </si>
  <si>
    <t>I think it ran very smoothly and was great. Dont think it could be improved as it covered such a wide variety of topics in just one day.</t>
  </si>
  <si>
    <t>Learning special tests</t>
  </si>
  <si>
    <t>Perhaps could go a tad quicker through certain points but thats being picky!</t>
  </si>
  <si>
    <t>The talks</t>
  </si>
  <si>
    <t>Provide the slides via email after the conference if that doesn’t happen</t>
  </si>
  <si>
    <t>Each of the key note speakers had very interesting talks on their own experiences which inspired me to look into the career further</t>
  </si>
  <si>
    <t>Found it interesting to discuss the different specialist tests which I wasn’t aware of before</t>
  </si>
  <si>
    <t>More case studies</t>
  </si>
  <si>
    <t>the talks regarding the pathway for SEM</t>
  </si>
  <si>
    <t>more workshop options</t>
  </si>
  <si>
    <t>discussing what type of athlete would benefit from certain supplements</t>
  </si>
  <si>
    <t>more time allowed for discussion within groups</t>
  </si>
  <si>
    <t>the collaborative work regarding the cases</t>
  </si>
  <si>
    <t>more time spent doing group work</t>
  </si>
  <si>
    <t>Speakers were extremely interesting and covered a variety of topics relevant to sports medicine</t>
  </si>
  <si>
    <t>I was unable to access the timetable in advance</t>
  </si>
  <si>
    <t>It was interesting to learn about research into different supplements. Having the clinical and performance applications was also useful.</t>
  </si>
  <si>
    <t>Getting advice on history taking specific to sports injuries &amp; tutors explained different special tests well</t>
  </si>
  <si>
    <t>Insight into careers and pathways was most useful and the optional workshop was most enjoyable.</t>
  </si>
  <si>
    <t>The optional workshop was most enjoyable</t>
  </si>
  <si>
    <t>The fact that it’s more up close and personal than I was expecting</t>
  </si>
  <si>
    <t>Talks were very interesting and gave good insight into the profession</t>
  </si>
  <si>
    <t>Manage timing</t>
  </si>
  <si>
    <t>Exposure to different tools and equipment used in SEM</t>
  </si>
  <si>
    <t>Bit more time</t>
  </si>
  <si>
    <t>The lectures from the keynote speakers</t>
  </si>
  <si>
    <t>Perhaps stricter adherence to timings</t>
  </si>
  <si>
    <t>Performance nutrition lecture</t>
  </si>
  <si>
    <t>Nothing</t>
  </si>
  <si>
    <t>Discussion of example injuries</t>
  </si>
  <si>
    <t>Keynote speaker talks</t>
  </si>
  <si>
    <t>Better adherence to timings as there were limited breaks/lunch breaks</t>
  </si>
  <si>
    <t>Good discussions about the applications of supplements</t>
  </si>
  <si>
    <t>Good to consider the finer points of SEM targeted history taking</t>
  </si>
  <si>
    <t>Demonstrations of joint examinations</t>
  </si>
  <si>
    <t>MSc (Musculoskeletal Sciences &amp; Medical Engineering)</t>
  </si>
  <si>
    <t>The true reality and trends of SEM</t>
  </si>
  <si>
    <t>Potentially more SEM combat sports drs</t>
  </si>
  <si>
    <t>Learnt about different supplements enhancing performance in different environments.</t>
  </si>
  <si>
    <t>Longer time per station</t>
  </si>
  <si>
    <t>Case studies</t>
  </si>
  <si>
    <t>Meet so many people who work in SEM</t>
  </si>
  <si>
    <t>More conference</t>
  </si>
  <si>
    <t>listen to different career pathway of others</t>
  </si>
  <si>
    <t>Everything was great</t>
  </si>
  <si>
    <t>deal with patients more professionally and make friends</t>
  </si>
  <si>
    <t>Keynote speakers</t>
  </si>
  <si>
    <t>Promote the posters more than just let them be at the back of the room</t>
  </si>
  <si>
    <t>Linking it to athletes and how it can help them and actually seeing the supplement and trying them</t>
  </si>
  <si>
    <t>Talking in small groups about how to test for strength</t>
  </si>
  <si>
    <t>Longer sessions</t>
  </si>
  <si>
    <t>The nutrition lecture was very informative</t>
  </si>
  <si>
    <t>Make workshops more interactive and keep stricter timing</t>
  </si>
  <si>
    <t>Learning about supplements</t>
  </si>
  <si>
    <t>Considering functional tests</t>
  </si>
  <si>
    <t>More hands on activities</t>
  </si>
  <si>
    <t>The lectures</t>
  </si>
  <si>
    <t>N/a.</t>
  </si>
  <si>
    <t>Listening to the speakers was very inspiring.</t>
  </si>
  <si>
    <t>Considering the industry as a whole and understanding further the translation of joint examinations from the public to elite sports.</t>
  </si>
  <si>
    <t>Learning the different career routes</t>
  </si>
  <si>
    <t>Short break between lectures. (2 mins)</t>
  </si>
  <si>
    <t>Finding out how each supplementation can be more useful for particular target groups more so than others.</t>
  </si>
  <si>
    <t>More time, maybe a brief 2 min explanation of how the supplements work</t>
  </si>
  <si>
    <t>Learning how impacts of injury can be more than just physical and the appropriate questions to ask</t>
  </si>
  <si>
    <t>Maybe more interactive group work, such as clinical example, roleplay?</t>
  </si>
  <si>
    <t>FY1 or FY2 Doctor</t>
  </si>
  <si>
    <t>Range of engaging speakers</t>
  </si>
  <si>
    <t>Clinical application</t>
  </si>
  <si>
    <t>Clinical scenarios</t>
  </si>
  <si>
    <t>The talks and lectures from sports doctors. The final talk at the end was especially good</t>
  </si>
  <si>
    <t>Asking questions to the workshop leaders at the end</t>
  </si>
  <si>
    <t>?</t>
  </si>
  <si>
    <t>Asking questions at the end. Really good to get some more detail from a professional</t>
  </si>
  <si>
    <t>The lectures gave a good overview of pathways and job future options for SEM</t>
  </si>
  <si>
    <t>Better drink selections - e.g. coffee/tea, also don’t split people up for food as it left very little time to have a break</t>
  </si>
  <si>
    <t>Learning about possible benefits of different supplements</t>
  </si>
  <si>
    <t>Not a huge clinical relation and some ambiguity with benefits</t>
  </si>
  <si>
    <t>Nice to see how the equipment is used</t>
  </si>
  <si>
    <t>For individual attendees to get a go on the equipment</t>
  </si>
  <si>
    <t>The talks from people in SEM</t>
  </si>
  <si>
    <t>The thinking process of wether to give supplement or not</t>
  </si>
  <si>
    <t>Bit more time as it was very rushed at the end</t>
  </si>
  <si>
    <t>Liked that it was interactive</t>
  </si>
  <si>
    <t>Give everyone the opertunity to partake in a smaller group maybe</t>
  </si>
  <si>
    <t>The wide range of topics that were covered in each talk</t>
  </si>
  <si>
    <t>The worship about muscle asymmetries</t>
  </si>
  <si>
    <t>More interactive tasks towards the end of the day when people tend to become tired</t>
  </si>
  <si>
    <t>Watching the equipment being used and understanding how it works and its applications in sports medicine</t>
  </si>
  <si>
    <t>Really interesting speakers and great price point</t>
  </si>
  <si>
    <t>Interesting to discuss supplementation as it’s not covered in med school curriculum</t>
  </si>
  <si>
    <t>Very informative key note talks</t>
  </si>
  <si>
    <t>Interactive</t>
  </si>
  <si>
    <t>More time is possible</t>
  </si>
  <si>
    <t>Interesting to hear about MSC programme</t>
  </si>
  <si>
    <t>The speakers in morning</t>
  </si>
  <si>
    <t>Nothing I can think of</t>
  </si>
  <si>
    <t>Supplement one</t>
  </si>
  <si>
    <t>Interesting</t>
  </si>
  <si>
    <t>Learning what a career as a SEM doctor is</t>
  </si>
  <si>
    <t>Not sure</t>
  </si>
  <si>
    <t>The morning talks</t>
  </si>
  <si>
    <t>The talks by speakers</t>
  </si>
  <si>
    <t>Talks about careers outside of elite athlete management would be interesting to learn about</t>
  </si>
  <si>
    <t>Examples of clinical applications</t>
  </si>
  <si>
    <t>Maybe a bit more discussion around each case</t>
  </si>
  <si>
    <t>Differences in making history taking compared to regular assessment</t>
  </si>
  <si>
    <t>Could present more information relevant to cases for pre-clinical ned students</t>
  </si>
  <si>
    <t>The talks were varied and interesting and showed various aspects of SEM</t>
  </si>
  <si>
    <t>Timings meant there was little time for networking.</t>
  </si>
  <si>
    <t>Learning about the health applications of supplements</t>
  </si>
  <si>
    <t>Learning about special tests</t>
  </si>
  <si>
    <t>It was very didactic and some parts were a much more specialised level than what was accessible for most participants so potentially doing a case-based discussion with more guidance and background, or a practical element of examination</t>
  </si>
  <si>
    <t>Variety of speakers, made it more interesting</t>
  </si>
  <si>
    <t>Getting information on the different supplements and how they can be applied to different patients</t>
  </si>
  <si>
    <t>Group work made it more interactive</t>
  </si>
  <si>
    <t>Videos of histories/examinations</t>
  </si>
  <si>
    <t>The guest speakers</t>
  </si>
  <si>
    <t>The cases and trying to work out if it would be effective</t>
  </si>
  <si>
    <t>Group discussion</t>
  </si>
  <si>
    <t>The variety of different talks</t>
  </si>
  <si>
    <t>Both the supplements and history taking workshop were very thorough and useful</t>
  </si>
  <si>
    <t>Maybe explaining some of the different examinations and how to perform them</t>
  </si>
  <si>
    <t>Interacting with other students to learn</t>
  </si>
  <si>
    <t>Great level, gave good information and very interesting.</t>
  </si>
  <si>
    <t>Nothing was great!</t>
  </si>
  <si>
    <t>The main 3 talks were really interesting.</t>
  </si>
  <si>
    <t>Maybe overrunning.</t>
  </si>
  <si>
    <t>Interactive kept it interesting.</t>
  </si>
  <si>
    <t>Nothing of note.</t>
  </si>
  <si>
    <t>Pathways into sem 
What it’s like being a team dr</t>
  </si>
  <si>
    <t>Coffee station</t>
  </si>
  <si>
    <t>The interactive style</t>
  </si>
  <si>
    <t>Demonstrations</t>
  </si>
  <si>
    <t>The speech by Toby Harries and Dr Farhan Shahid</t>
  </si>
  <si>
    <t>I feel like the conference strongly focused on pathways into SEM for medical students and did not cover the pathways for other students such as physiotherapy or osteopathy students.</t>
  </si>
  <si>
    <t>Ranking the usefulness of the supplement for different cases.</t>
  </si>
  <si>
    <t>Working in a group to come up with an assessment.</t>
  </si>
  <si>
    <t>It could have been a bit longer.</t>
  </si>
  <si>
    <t>The talks by Dr Gamble and Dr Adejuwon were very insightful into how to enter SEM and useful advise</t>
  </si>
  <si>
    <t>More allocated time for each guest speaker so they are not rush</t>
  </si>
  <si>
    <t>Learning about different supplements that I heard my heard of before and their benefits</t>
  </si>
  <si>
    <t>Having more time per station to consolidate the supplement information and discuss</t>
  </si>
  <si>
    <t>Concise and easy to follow talk</t>
  </si>
  <si>
    <t>More hands on MSK assessment</t>
  </si>
  <si>
    <t>listening to the talks</t>
  </si>
  <si>
    <t>Maybe sending out more information prior to the event</t>
  </si>
  <si>
    <t>Learning about which supplements are used in elite sports and also how they can benefit the general patient population</t>
  </si>
  <si>
    <t>seeing how the equipment works</t>
  </si>
  <si>
    <t>more time for discussion</t>
  </si>
  <si>
    <t>Workshops and key note</t>
  </si>
  <si>
    <t>Learning about each supplement</t>
  </si>
  <si>
    <t>Very engaging</t>
  </si>
  <si>
    <t>Make it more interactive and hands on. Better drink options.</t>
  </si>
  <si>
    <t>The talks were very interesting and there was a very good variation and they each brought different perspectives of SEM</t>
  </si>
  <si>
    <t>The workshops could be a bit more interactive and hands on.</t>
  </si>
  <si>
    <t>The teacher was very knowledgeable and showed us an example of how it was used</t>
  </si>
  <si>
    <t>Could be a bit more interactive and hands on</t>
  </si>
  <si>
    <t>The variety of speakers</t>
  </si>
  <si>
    <t>Increase in interactivity</t>
  </si>
  <si>
    <t>Maybe</t>
  </si>
  <si>
    <t>Discussing the impacts and reasons of supplement and the pathways into SEM</t>
  </si>
  <si>
    <t>Timing</t>
  </si>
  <si>
    <t>The enthusiasm of the teaching</t>
  </si>
  <si>
    <t>If we weren’t rushed</t>
  </si>
  <si>
    <t>The speakers were all fantastic, and also the oral presentations were very good.</t>
  </si>
  <si>
    <t>I would have liked more information about logistics beforehand as I felt I wasn’t very prepared before coming today.</t>
  </si>
  <si>
    <t>It was useful having the case studies to rank - helped me contextualise supplement use.</t>
  </si>
  <si>
    <t>I would have enjoyed some more info about clinical examples and have these explained maybe - otherwise was very useful!</t>
  </si>
  <si>
    <t>It was very engaging, a great intro to peak performance measures and seeing how it’s done in practice was good</t>
  </si>
  <si>
    <t>I would have liked to spend a bit more time on this workshop.</t>
  </si>
  <si>
    <t>Listening to the different speakers</t>
  </si>
  <si>
    <t>Not much the conference was well run</t>
  </si>
  <si>
    <t>Hearing from SEM doctors</t>
  </si>
  <si>
    <t>More hands on tasks</t>
  </si>
  <si>
    <t>Learning from an S+C coach</t>
  </si>
  <si>
    <t>How to analyse the data</t>
  </si>
  <si>
    <t>The speakers were very inspiring and good to network with</t>
  </si>
  <si>
    <t>More practical and hands on experience and some coffee</t>
  </si>
  <si>
    <t>Looking at different types of supplements and how they can be implemented to different athlete requirements</t>
  </si>
  <si>
    <t>Make it more hands on and practical based</t>
  </si>
  <si>
    <t>Useful to learn how to adapt a history to an athlete and particular parts of the history that are important to consider</t>
  </si>
  <si>
    <t>It would be more beneficial if the workshop was more hands on and offered some practical experience</t>
  </si>
  <si>
    <t>Variety of all the presentations and advanced doctors giving their feedback on experience and hindsight</t>
  </si>
  <si>
    <t>NA amazing!! Well done for organising!!</t>
  </si>
  <si>
    <t>Q&amp;A segments and interactive sections</t>
  </si>
  <si>
    <t>The physios experience/stories applying clinical context to cases</t>
  </si>
  <si>
    <t>More demonstration of physical exam?</t>
  </si>
  <si>
    <t>Group teaching workshops</t>
  </si>
  <si>
    <t>Applying knowledge to patient specific scenarios for both athletes and clinical settings</t>
  </si>
  <si>
    <t>A bit more group teaching on the clinical applications for the supplements</t>
  </si>
  <si>
    <t>Practical examples</t>
  </si>
  <si>
    <t>Student research projects</t>
  </si>
  <si>
    <t>Collaborating with other students</t>
  </si>
  <si>
    <t>Increase length of time - felt that it was rushed especially the ergogenic aids workshop</t>
  </si>
  <si>
    <t>Workshops</t>
  </si>
  <si>
    <t>N/a! Maybe longer breaks</t>
  </si>
  <si>
    <t>Short station based case studies</t>
  </si>
  <si>
    <t>Case studies!</t>
  </si>
  <si>
    <t>BSc Biomedical Sciences</t>
  </si>
  <si>
    <t>The keynote speakers in the morning.</t>
  </si>
  <si>
    <t>The debates within the small groups probably.</t>
  </si>
  <si>
    <t>More time for that? Otherwise cannot think of any.</t>
  </si>
  <si>
    <t>The presentation as it was so engaging.</t>
  </si>
  <si>
    <t>The bronze medal, TOBY</t>
  </si>
  <si>
    <t>No idea</t>
  </si>
  <si>
    <t>The workshop part where we went around the room</t>
  </si>
  <si>
    <t>Make the workshop slightly longer so the keynote speaker would have enough time to explain the reasoning behind each question</t>
  </si>
  <si>
    <t>When the speakers first went into their experience in this field</t>
  </si>
  <si>
    <t>Slightly longer workshop so the speakers would have enough time to say what they wanted</t>
  </si>
  <si>
    <t>Lots of talks from a range of people.</t>
  </si>
  <si>
    <t>I would like to hear more about areas of SEM outside of elite sport. More specifically, the role of SEM in the NHS and is there a space for it in more amateur sports. Also, I don't think it's the job of the only female speaker to discuss the barriers women in the field face. One thing I noticed was that in one presentation that mentioned elite athletes only showed pictures of men and I think that could easily change to be a bit more inclusive.</t>
  </si>
  <si>
    <t>It was fast paced and we were able to have some time to think and discuss.</t>
  </si>
  <si>
    <t>It was informative and gave me good ideas to take forward.</t>
  </si>
  <si>
    <t>I think maybe a worked example would help with learning and remembering.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</si>
</sst>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Aptos Narrow"/>
      <scheme val="minor"/>
    </font>
    <font>
      <sz val="12.0"/>
      <color theme="1"/>
      <name val="Aptos Narrow"/>
    </font>
    <font>
      <b/>
      <sz val="10.0"/>
      <color theme="1"/>
      <name val="Roboto"/>
    </font>
    <font/>
    <font>
      <sz val="10.0"/>
      <color rgb="FF434343"/>
      <name val="Roboto"/>
    </font>
    <font>
      <sz val="10.0"/>
      <color theme="1"/>
      <name val="Arial"/>
    </font>
    <font>
      <sz val="10.0"/>
      <color theme="1"/>
      <name val="Roboto"/>
    </font>
    <font>
      <color theme="1"/>
      <name val="Aptos Narrow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A6C9EB"/>
        <bgColor rgb="FFA6C9EB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0" fillId="0" fontId="1" numFmtId="0" xfId="0" applyAlignment="1" applyFont="1">
      <alignment horizontal="center" vertical="center"/>
    </xf>
    <xf borderId="3" fillId="2" fontId="2" numFmtId="0" xfId="0" applyAlignment="1" applyBorder="1" applyFont="1">
      <alignment horizontal="center" readingOrder="0" vertical="center"/>
    </xf>
    <xf borderId="4" fillId="0" fontId="3" numFmtId="0" xfId="0" applyBorder="1" applyFont="1"/>
    <xf borderId="3" fillId="2" fontId="2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vertical="center"/>
    </xf>
    <xf borderId="0" fillId="0" fontId="1" numFmtId="9" xfId="0" applyAlignment="1" applyFont="1" applyNumberFormat="1">
      <alignment vertical="center"/>
    </xf>
    <xf borderId="7" fillId="0" fontId="4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8" fillId="3" fontId="1" numFmtId="0" xfId="0" applyAlignment="1" applyBorder="1" applyFill="1" applyFont="1">
      <alignment shrinkToFit="0" vertical="center" wrapText="1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4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7" fillId="0" fontId="3" numFmtId="0" xfId="0" applyBorder="1" applyFont="1"/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1" vertical="center" wrapText="0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vertical="center" wrapText="1"/>
    </xf>
    <xf borderId="18" fillId="2" fontId="4" numFmtId="0" xfId="0" applyAlignment="1" applyBorder="1" applyFont="1">
      <alignment horizontal="center" vertical="center"/>
    </xf>
    <xf borderId="18" fillId="2" fontId="5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5" numFmtId="0" xfId="0" applyFont="1"/>
    <xf borderId="0" fillId="4" fontId="4" numFmtId="0" xfId="0" applyFill="1" applyFont="1"/>
    <xf borderId="0" fillId="0" fontId="4" numFmtId="0" xfId="0" applyFont="1"/>
    <xf borderId="18" fillId="2" fontId="5" numFmtId="0" xfId="0" applyBorder="1" applyFont="1"/>
    <xf borderId="18" fillId="4" fontId="4" numFmtId="0" xfId="0" applyBorder="1" applyFont="1"/>
    <xf borderId="18" fillId="2" fontId="4" numFmtId="0" xfId="0" applyBorder="1" applyFont="1"/>
    <xf borderId="0" fillId="5" fontId="4" numFmtId="0" xfId="0" applyFill="1" applyFont="1"/>
    <xf borderId="0" fillId="5" fontId="4" numFmtId="0" xfId="0" applyAlignment="1" applyFont="1">
      <alignment readingOrder="0"/>
    </xf>
    <xf borderId="18" fillId="5" fontId="5" numFmtId="0" xfId="0" applyBorder="1" applyFont="1"/>
    <xf borderId="0" fillId="0" fontId="7" numFmtId="0" xfId="0" applyFont="1"/>
    <xf borderId="8" fillId="3" fontId="1" numFmtId="0" xfId="0" applyAlignment="1" applyBorder="1" applyFont="1">
      <alignment horizontal="center" shrinkToFit="1" vertical="center" wrapText="0"/>
    </xf>
    <xf borderId="0" fillId="0" fontId="6" numFmtId="0" xfId="0" applyAlignment="1" applyFont="1">
      <alignment shrinkToFit="0" wrapText="1"/>
    </xf>
    <xf borderId="0" fillId="0" fontId="6" numFmtId="0" xfId="0" applyFont="1"/>
    <xf borderId="0" fillId="0" fontId="6" numFmtId="0" xfId="0" applyAlignment="1" applyFont="1">
      <alignment readingOrder="0"/>
    </xf>
    <xf borderId="18" fillId="2" fontId="4" numFmtId="0" xfId="0" applyAlignment="1" applyBorder="1" applyFont="1">
      <alignment shrinkToFit="0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5" width="10.78"/>
    <col customWidth="1" min="6" max="6" width="29.11"/>
    <col customWidth="1" min="7" max="7" width="24.78"/>
    <col customWidth="1" min="8" max="8" width="10.78"/>
    <col customWidth="1" min="9" max="9" width="29.11"/>
    <col customWidth="1" min="10" max="10" width="24.78"/>
    <col customWidth="1" min="11" max="11" width="7.44"/>
    <col customWidth="1" min="12" max="12" width="31.11"/>
    <col customWidth="1" min="13" max="13" width="30.78"/>
    <col customWidth="1" min="14" max="14" width="10.78"/>
    <col customWidth="1" min="15" max="15" width="22.67"/>
    <col customWidth="1" min="16" max="16" width="28.0"/>
    <col customWidth="1" min="17" max="17" width="7.44"/>
    <col customWidth="1" min="18" max="18" width="27.11"/>
    <col customWidth="1" min="19" max="19" width="34.11"/>
    <col customWidth="1" min="20" max="20" width="10.78"/>
    <col customWidth="1" min="21" max="21" width="26.33"/>
    <col customWidth="1" min="22" max="22" width="36.0"/>
    <col customWidth="1" min="23" max="23" width="2.78"/>
    <col customWidth="1" min="24" max="24" width="47.67"/>
    <col customWidth="1" min="25" max="25" width="50.11"/>
    <col customWidth="1" min="26" max="26" width="10.78"/>
    <col customWidth="1" min="27" max="27" width="30.67"/>
    <col customWidth="1" min="28" max="28" width="39.44"/>
    <col customWidth="1" min="29" max="29" width="10.78"/>
    <col customWidth="1" min="30" max="30" width="31.44"/>
    <col customWidth="1" min="31" max="31" width="45.33"/>
    <col customWidth="1" min="32" max="32" width="10.78"/>
    <col customWidth="1" min="33" max="33" width="37.78"/>
    <col customWidth="1" min="34" max="34" width="51.78"/>
    <col customWidth="1" min="35" max="35" width="10.78"/>
    <col customWidth="1" min="36" max="36" width="24.44"/>
    <col customWidth="1" min="37" max="37" width="33.11"/>
    <col customWidth="1" min="38" max="40" width="10.78"/>
  </cols>
  <sheetData>
    <row r="1" ht="15.75" customHeight="1">
      <c r="A1" s="1"/>
      <c r="B1" s="1"/>
      <c r="C1" s="1"/>
      <c r="D1" s="1"/>
      <c r="E1" s="1"/>
      <c r="F1" s="2" t="s">
        <v>0</v>
      </c>
      <c r="G1" s="3"/>
      <c r="H1" s="4"/>
      <c r="I1" s="5" t="s">
        <v>1</v>
      </c>
      <c r="J1" s="6"/>
      <c r="K1" s="4"/>
      <c r="L1" s="5" t="s">
        <v>2</v>
      </c>
      <c r="M1" s="6"/>
      <c r="N1" s="4"/>
      <c r="O1" s="7" t="s">
        <v>3</v>
      </c>
      <c r="P1" s="6"/>
      <c r="Q1" s="4"/>
      <c r="R1" s="7" t="s">
        <v>4</v>
      </c>
      <c r="S1" s="6"/>
      <c r="T1" s="4"/>
      <c r="U1" s="5" t="s">
        <v>5</v>
      </c>
      <c r="V1" s="6"/>
      <c r="W1" s="4"/>
      <c r="X1" s="5" t="s">
        <v>6</v>
      </c>
      <c r="Y1" s="6"/>
      <c r="Z1" s="4"/>
      <c r="AA1" s="5" t="s">
        <v>7</v>
      </c>
      <c r="AB1" s="6"/>
      <c r="AC1" s="4"/>
      <c r="AD1" s="5" t="s">
        <v>8</v>
      </c>
      <c r="AE1" s="6"/>
      <c r="AF1" s="4"/>
      <c r="AG1" s="7" t="s">
        <v>9</v>
      </c>
      <c r="AH1" s="6"/>
      <c r="AI1" s="4"/>
      <c r="AJ1" s="5" t="s">
        <v>10</v>
      </c>
      <c r="AK1" s="6"/>
      <c r="AL1" s="1"/>
      <c r="AM1" s="1"/>
      <c r="AN1" s="1"/>
    </row>
    <row r="2" ht="15.75" customHeight="1">
      <c r="A2" s="1"/>
      <c r="B2" s="1"/>
      <c r="C2" s="1"/>
      <c r="D2" s="1"/>
      <c r="E2" s="1"/>
      <c r="F2" s="8" t="s">
        <v>11</v>
      </c>
      <c r="G2" s="8" t="s">
        <v>12</v>
      </c>
      <c r="H2" s="4"/>
      <c r="I2" s="8" t="s">
        <v>11</v>
      </c>
      <c r="J2" s="8" t="s">
        <v>12</v>
      </c>
      <c r="K2" s="4"/>
      <c r="L2" s="8" t="s">
        <v>11</v>
      </c>
      <c r="M2" s="8" t="s">
        <v>12</v>
      </c>
      <c r="N2" s="4"/>
      <c r="O2" s="8" t="s">
        <v>11</v>
      </c>
      <c r="P2" s="8" t="s">
        <v>12</v>
      </c>
      <c r="Q2" s="4"/>
      <c r="R2" s="8" t="s">
        <v>11</v>
      </c>
      <c r="S2" s="8" t="s">
        <v>12</v>
      </c>
      <c r="T2" s="4"/>
      <c r="U2" s="8" t="s">
        <v>11</v>
      </c>
      <c r="V2" s="8" t="s">
        <v>12</v>
      </c>
      <c r="W2" s="4"/>
      <c r="X2" s="8" t="s">
        <v>11</v>
      </c>
      <c r="Y2" s="8" t="s">
        <v>12</v>
      </c>
      <c r="Z2" s="4"/>
      <c r="AA2" s="8" t="s">
        <v>11</v>
      </c>
      <c r="AB2" s="8" t="s">
        <v>12</v>
      </c>
      <c r="AC2" s="4"/>
      <c r="AD2" s="8" t="s">
        <v>11</v>
      </c>
      <c r="AE2" s="8" t="s">
        <v>12</v>
      </c>
      <c r="AF2" s="4"/>
      <c r="AG2" s="8" t="s">
        <v>11</v>
      </c>
      <c r="AH2" s="8" t="s">
        <v>12</v>
      </c>
      <c r="AI2" s="4"/>
      <c r="AJ2" s="8" t="s">
        <v>11</v>
      </c>
      <c r="AK2" s="8" t="s">
        <v>12</v>
      </c>
      <c r="AL2" s="1"/>
      <c r="AM2" s="1"/>
      <c r="AN2" s="1"/>
    </row>
    <row r="3" ht="15.75" customHeight="1">
      <c r="A3" s="1"/>
      <c r="B3" s="1" t="s">
        <v>13</v>
      </c>
      <c r="C3" s="1"/>
      <c r="D3" s="1"/>
      <c r="E3" s="1"/>
      <c r="F3" s="9">
        <v>2.0</v>
      </c>
      <c r="G3" s="9">
        <v>4.0</v>
      </c>
      <c r="H3" s="4"/>
      <c r="I3" s="9">
        <v>3.0</v>
      </c>
      <c r="J3" s="9">
        <v>4.0</v>
      </c>
      <c r="K3" s="4"/>
      <c r="L3" s="9">
        <v>3.0</v>
      </c>
      <c r="M3" s="9">
        <v>4.0</v>
      </c>
      <c r="N3" s="4"/>
      <c r="O3" s="9">
        <v>3.0</v>
      </c>
      <c r="P3" s="9">
        <v>4.0</v>
      </c>
      <c r="Q3" s="4"/>
      <c r="R3" s="9">
        <v>1.0</v>
      </c>
      <c r="S3" s="9"/>
      <c r="T3" s="4"/>
      <c r="U3" s="9">
        <v>5.0</v>
      </c>
      <c r="V3" s="9"/>
      <c r="W3" s="4"/>
      <c r="X3" s="9">
        <v>2.0</v>
      </c>
      <c r="Y3" s="9"/>
      <c r="Z3" s="4"/>
      <c r="AA3" s="9">
        <v>3.0</v>
      </c>
      <c r="AB3" s="9"/>
      <c r="AC3" s="4"/>
      <c r="AD3" s="9">
        <v>3.0</v>
      </c>
      <c r="AE3" s="9">
        <v>4.0</v>
      </c>
      <c r="AF3" s="4"/>
      <c r="AG3" s="9">
        <v>5.0</v>
      </c>
      <c r="AH3" s="9">
        <v>4.0</v>
      </c>
      <c r="AI3" s="4"/>
      <c r="AJ3" s="9">
        <v>4.0</v>
      </c>
      <c r="AK3" s="9">
        <v>3.0</v>
      </c>
      <c r="AL3" s="1"/>
      <c r="AM3" s="1"/>
      <c r="AN3" s="1"/>
    </row>
    <row r="4" ht="15.75" customHeight="1">
      <c r="A4" s="1" t="s">
        <v>14</v>
      </c>
      <c r="B4" s="10" t="s">
        <v>15</v>
      </c>
      <c r="C4" s="1">
        <v>2.0</v>
      </c>
      <c r="D4" s="11">
        <f t="shared" ref="D4:D8" si="1">SUM((C4/73))</f>
        <v>0.02739726027</v>
      </c>
      <c r="E4" s="1"/>
      <c r="F4" s="12">
        <v>2.0</v>
      </c>
      <c r="G4" s="12">
        <v>5.0</v>
      </c>
      <c r="H4" s="4"/>
      <c r="I4" s="12">
        <v>3.0</v>
      </c>
      <c r="J4" s="12">
        <v>4.0</v>
      </c>
      <c r="K4" s="4"/>
      <c r="L4" s="12">
        <v>2.0</v>
      </c>
      <c r="M4" s="12">
        <v>4.0</v>
      </c>
      <c r="N4" s="4"/>
      <c r="O4" s="12">
        <v>2.0</v>
      </c>
      <c r="P4" s="12">
        <v>4.0</v>
      </c>
      <c r="Q4" s="4"/>
      <c r="R4" s="12">
        <v>3.0</v>
      </c>
      <c r="S4" s="12"/>
      <c r="T4" s="4"/>
      <c r="U4" s="12">
        <v>3.0</v>
      </c>
      <c r="V4" s="12"/>
      <c r="W4" s="4"/>
      <c r="X4" s="13"/>
      <c r="Y4" s="12"/>
      <c r="Z4" s="4"/>
      <c r="AA4" s="12">
        <v>3.0</v>
      </c>
      <c r="AB4" s="12"/>
      <c r="AC4" s="4"/>
      <c r="AD4" s="12">
        <v>1.0</v>
      </c>
      <c r="AE4" s="12">
        <v>3.0</v>
      </c>
      <c r="AF4" s="4"/>
      <c r="AG4" s="12">
        <v>2.0</v>
      </c>
      <c r="AH4" s="12">
        <v>3.0</v>
      </c>
      <c r="AI4" s="4"/>
      <c r="AJ4" s="12">
        <v>4.0</v>
      </c>
      <c r="AK4" s="12">
        <v>4.0</v>
      </c>
      <c r="AL4" s="1"/>
      <c r="AM4" s="1"/>
      <c r="AN4" s="1"/>
    </row>
    <row r="5" ht="15.75" customHeight="1">
      <c r="B5" s="10" t="s">
        <v>16</v>
      </c>
      <c r="C5" s="1">
        <v>56.0</v>
      </c>
      <c r="D5" s="11">
        <f t="shared" si="1"/>
        <v>0.7671232877</v>
      </c>
      <c r="E5" s="1"/>
      <c r="F5" s="12">
        <v>4.0</v>
      </c>
      <c r="G5" s="12">
        <v>4.0</v>
      </c>
      <c r="H5" s="4"/>
      <c r="I5" s="12">
        <v>3.0</v>
      </c>
      <c r="J5" s="12">
        <v>4.0</v>
      </c>
      <c r="K5" s="4"/>
      <c r="L5" s="12">
        <v>3.0</v>
      </c>
      <c r="M5" s="12">
        <v>4.0</v>
      </c>
      <c r="N5" s="4"/>
      <c r="O5" s="12">
        <v>3.0</v>
      </c>
      <c r="P5" s="12">
        <v>4.0</v>
      </c>
      <c r="Q5" s="4"/>
      <c r="R5" s="12">
        <v>3.0</v>
      </c>
      <c r="S5" s="12"/>
      <c r="T5" s="4"/>
      <c r="U5" s="12">
        <v>3.0</v>
      </c>
      <c r="V5" s="12"/>
      <c r="W5" s="4"/>
      <c r="X5" s="13"/>
      <c r="Y5" s="12"/>
      <c r="Z5" s="4"/>
      <c r="AA5" s="12">
        <v>3.0</v>
      </c>
      <c r="AB5" s="12"/>
      <c r="AC5" s="4"/>
      <c r="AD5" s="12">
        <v>2.0</v>
      </c>
      <c r="AE5" s="12">
        <v>4.0</v>
      </c>
      <c r="AF5" s="4"/>
      <c r="AG5" s="12">
        <v>4.0</v>
      </c>
      <c r="AH5" s="12">
        <v>5.0</v>
      </c>
      <c r="AI5" s="4"/>
      <c r="AJ5" s="12">
        <v>4.0</v>
      </c>
      <c r="AK5" s="12">
        <v>4.0</v>
      </c>
      <c r="AL5" s="1"/>
      <c r="AM5" s="1"/>
      <c r="AN5" s="1"/>
    </row>
    <row r="6" ht="15.75" customHeight="1">
      <c r="B6" s="10" t="s">
        <v>17</v>
      </c>
      <c r="C6" s="1">
        <v>9.0</v>
      </c>
      <c r="D6" s="11">
        <f t="shared" si="1"/>
        <v>0.1232876712</v>
      </c>
      <c r="E6" s="1"/>
      <c r="F6" s="12">
        <v>4.0</v>
      </c>
      <c r="G6" s="12">
        <v>5.0</v>
      </c>
      <c r="H6" s="4"/>
      <c r="I6" s="12">
        <v>3.0</v>
      </c>
      <c r="J6" s="12">
        <v>4.0</v>
      </c>
      <c r="K6" s="4"/>
      <c r="L6" s="12">
        <v>4.0</v>
      </c>
      <c r="M6" s="12">
        <v>4.0</v>
      </c>
      <c r="N6" s="4"/>
      <c r="O6" s="12">
        <v>4.0</v>
      </c>
      <c r="P6" s="12">
        <v>4.0</v>
      </c>
      <c r="Q6" s="4"/>
      <c r="R6" s="12">
        <v>1.0</v>
      </c>
      <c r="S6" s="12"/>
      <c r="T6" s="4"/>
      <c r="U6" s="12">
        <v>5.0</v>
      </c>
      <c r="V6" s="12"/>
      <c r="W6" s="4"/>
      <c r="X6" s="12">
        <v>2.0</v>
      </c>
      <c r="Y6" s="12"/>
      <c r="Z6" s="4"/>
      <c r="AA6" s="12">
        <v>5.0</v>
      </c>
      <c r="AB6" s="12"/>
      <c r="AC6" s="4"/>
      <c r="AD6" s="12">
        <v>3.0</v>
      </c>
      <c r="AE6" s="12">
        <v>4.0</v>
      </c>
      <c r="AF6" s="4"/>
      <c r="AG6" s="12">
        <v>5.0</v>
      </c>
      <c r="AH6" s="12">
        <v>5.0</v>
      </c>
      <c r="AI6" s="4"/>
      <c r="AJ6" s="12">
        <v>4.0</v>
      </c>
      <c r="AK6" s="12">
        <v>5.0</v>
      </c>
      <c r="AL6" s="1"/>
      <c r="AM6" s="1"/>
      <c r="AN6" s="1"/>
    </row>
    <row r="7" ht="15.75" customHeight="1">
      <c r="B7" s="10" t="s">
        <v>18</v>
      </c>
      <c r="C7" s="1">
        <v>2.0</v>
      </c>
      <c r="D7" s="11">
        <f t="shared" si="1"/>
        <v>0.02739726027</v>
      </c>
      <c r="E7" s="1"/>
      <c r="F7" s="12">
        <v>1.0</v>
      </c>
      <c r="G7" s="12">
        <v>4.0</v>
      </c>
      <c r="H7" s="4"/>
      <c r="I7" s="12">
        <v>1.0</v>
      </c>
      <c r="J7" s="12">
        <v>4.0</v>
      </c>
      <c r="K7" s="4"/>
      <c r="L7" s="12">
        <v>1.0</v>
      </c>
      <c r="M7" s="12">
        <v>4.0</v>
      </c>
      <c r="N7" s="4"/>
      <c r="O7" s="12">
        <v>1.0</v>
      </c>
      <c r="P7" s="12">
        <v>4.0</v>
      </c>
      <c r="Q7" s="4"/>
      <c r="R7" s="12">
        <v>3.0</v>
      </c>
      <c r="S7" s="12"/>
      <c r="T7" s="4"/>
      <c r="U7" s="12">
        <v>4.0</v>
      </c>
      <c r="V7" s="12"/>
      <c r="W7" s="4"/>
      <c r="X7" s="12">
        <v>2.0</v>
      </c>
      <c r="Y7" s="12"/>
      <c r="Z7" s="4"/>
      <c r="AA7" s="12">
        <v>3.0</v>
      </c>
      <c r="AB7" s="12"/>
      <c r="AC7" s="4"/>
      <c r="AD7" s="12">
        <v>3.0</v>
      </c>
      <c r="AE7" s="12">
        <v>4.0</v>
      </c>
      <c r="AF7" s="4"/>
      <c r="AG7" s="12">
        <v>1.0</v>
      </c>
      <c r="AH7" s="12">
        <v>4.0</v>
      </c>
      <c r="AI7" s="4"/>
      <c r="AJ7" s="12">
        <v>3.0</v>
      </c>
      <c r="AK7" s="12">
        <v>4.0</v>
      </c>
      <c r="AL7" s="1"/>
      <c r="AM7" s="1"/>
      <c r="AN7" s="1"/>
    </row>
    <row r="8" ht="15.75" customHeight="1">
      <c r="B8" s="10" t="s">
        <v>19</v>
      </c>
      <c r="C8" s="1">
        <v>4.0</v>
      </c>
      <c r="D8" s="11">
        <f t="shared" si="1"/>
        <v>0.05479452055</v>
      </c>
      <c r="E8" s="1"/>
      <c r="F8" s="12">
        <v>4.0</v>
      </c>
      <c r="G8" s="12">
        <v>5.0</v>
      </c>
      <c r="H8" s="4"/>
      <c r="I8" s="12">
        <v>3.0</v>
      </c>
      <c r="J8" s="12">
        <v>5.0</v>
      </c>
      <c r="K8" s="4"/>
      <c r="L8" s="12">
        <v>3.0</v>
      </c>
      <c r="M8" s="12">
        <v>4.0</v>
      </c>
      <c r="N8" s="4"/>
      <c r="O8" s="12">
        <v>3.0</v>
      </c>
      <c r="P8" s="12">
        <v>5.0</v>
      </c>
      <c r="Q8" s="4"/>
      <c r="R8" s="12">
        <v>2.0</v>
      </c>
      <c r="S8" s="12"/>
      <c r="T8" s="4"/>
      <c r="U8" s="12">
        <v>5.0</v>
      </c>
      <c r="V8" s="12"/>
      <c r="W8" s="4"/>
      <c r="X8" s="12">
        <v>1.0</v>
      </c>
      <c r="Y8" s="12"/>
      <c r="Z8" s="4"/>
      <c r="AA8" s="12">
        <v>3.0</v>
      </c>
      <c r="AB8" s="12"/>
      <c r="AC8" s="4"/>
      <c r="AD8" s="12">
        <v>3.0</v>
      </c>
      <c r="AE8" s="12">
        <v>2.0</v>
      </c>
      <c r="AF8" s="4"/>
      <c r="AG8" s="12">
        <v>4.0</v>
      </c>
      <c r="AH8" s="12">
        <v>4.0</v>
      </c>
      <c r="AI8" s="4"/>
      <c r="AJ8" s="12">
        <v>4.0</v>
      </c>
      <c r="AK8" s="12">
        <v>5.0</v>
      </c>
      <c r="AL8" s="1"/>
      <c r="AM8" s="1"/>
      <c r="AN8" s="1"/>
    </row>
    <row r="9" ht="15.75" customHeight="1">
      <c r="B9" s="1" t="s">
        <v>20</v>
      </c>
      <c r="C9" s="1">
        <v>73.0</v>
      </c>
      <c r="D9" s="1"/>
      <c r="E9" s="1"/>
      <c r="F9" s="12">
        <v>4.0</v>
      </c>
      <c r="G9" s="12">
        <v>2.0</v>
      </c>
      <c r="H9" s="4"/>
      <c r="I9" s="12">
        <v>4.0</v>
      </c>
      <c r="J9" s="12">
        <v>3.0</v>
      </c>
      <c r="K9" s="4"/>
      <c r="L9" s="12">
        <v>4.0</v>
      </c>
      <c r="M9" s="12">
        <v>4.0</v>
      </c>
      <c r="N9" s="4"/>
      <c r="O9" s="12">
        <v>3.0</v>
      </c>
      <c r="P9" s="12">
        <v>4.0</v>
      </c>
      <c r="Q9" s="4"/>
      <c r="R9" s="12">
        <v>3.0</v>
      </c>
      <c r="S9" s="12"/>
      <c r="T9" s="4"/>
      <c r="U9" s="12">
        <v>3.0</v>
      </c>
      <c r="V9" s="12"/>
      <c r="W9" s="4"/>
      <c r="X9" s="12">
        <v>2.0</v>
      </c>
      <c r="Y9" s="12"/>
      <c r="Z9" s="4"/>
      <c r="AA9" s="12">
        <v>4.0</v>
      </c>
      <c r="AB9" s="12"/>
      <c r="AC9" s="4"/>
      <c r="AD9" s="12">
        <v>3.0</v>
      </c>
      <c r="AE9" s="12">
        <v>4.0</v>
      </c>
      <c r="AF9" s="4"/>
      <c r="AG9" s="12">
        <v>4.0</v>
      </c>
      <c r="AH9" s="12">
        <v>4.0</v>
      </c>
      <c r="AI9" s="4"/>
      <c r="AJ9" s="12">
        <v>4.0</v>
      </c>
      <c r="AK9" s="12">
        <v>4.0</v>
      </c>
      <c r="AL9" s="1"/>
      <c r="AM9" s="1"/>
      <c r="AN9" s="1"/>
    </row>
    <row r="10" ht="15.75" customHeight="1">
      <c r="A10" s="1" t="s">
        <v>21</v>
      </c>
      <c r="B10" s="1" t="s">
        <v>22</v>
      </c>
      <c r="D10" s="1"/>
      <c r="E10" s="1"/>
      <c r="F10" s="12">
        <v>2.0</v>
      </c>
      <c r="G10" s="12">
        <v>5.0</v>
      </c>
      <c r="H10" s="4"/>
      <c r="I10" s="12">
        <v>2.0</v>
      </c>
      <c r="J10" s="12">
        <v>5.0</v>
      </c>
      <c r="K10" s="4"/>
      <c r="L10" s="12">
        <v>3.0</v>
      </c>
      <c r="M10" s="12">
        <v>5.0</v>
      </c>
      <c r="N10" s="4"/>
      <c r="O10" s="12">
        <v>2.0</v>
      </c>
      <c r="P10" s="12">
        <v>4.0</v>
      </c>
      <c r="Q10" s="4"/>
      <c r="R10" s="12">
        <v>4.0</v>
      </c>
      <c r="S10" s="12"/>
      <c r="T10" s="4"/>
      <c r="U10" s="12">
        <v>3.0</v>
      </c>
      <c r="V10" s="12"/>
      <c r="W10" s="4"/>
      <c r="X10" s="12">
        <v>2.0</v>
      </c>
      <c r="Y10" s="12"/>
      <c r="Z10" s="4"/>
      <c r="AA10" s="12">
        <v>4.0</v>
      </c>
      <c r="AB10" s="12"/>
      <c r="AC10" s="4"/>
      <c r="AD10" s="12">
        <v>5.0</v>
      </c>
      <c r="AE10" s="12">
        <v>5.0</v>
      </c>
      <c r="AF10" s="4"/>
      <c r="AG10" s="12">
        <v>3.0</v>
      </c>
      <c r="AH10" s="12">
        <v>5.0</v>
      </c>
      <c r="AI10" s="4"/>
      <c r="AJ10" s="12">
        <v>4.0</v>
      </c>
      <c r="AK10" s="12">
        <v>5.0</v>
      </c>
      <c r="AL10" s="1"/>
      <c r="AM10" s="1"/>
      <c r="AN10" s="1"/>
    </row>
    <row r="11" ht="15.75" customHeight="1">
      <c r="A11" s="1" t="s">
        <v>23</v>
      </c>
      <c r="B11" s="1" t="s">
        <v>24</v>
      </c>
      <c r="D11" s="1"/>
      <c r="E11" s="1"/>
      <c r="F11" s="12">
        <v>3.0</v>
      </c>
      <c r="G11" s="12">
        <v>5.0</v>
      </c>
      <c r="H11" s="4"/>
      <c r="I11" s="12">
        <v>3.0</v>
      </c>
      <c r="J11" s="12">
        <v>5.0</v>
      </c>
      <c r="K11" s="4"/>
      <c r="L11" s="12">
        <v>3.0</v>
      </c>
      <c r="M11" s="12">
        <v>5.0</v>
      </c>
      <c r="N11" s="4"/>
      <c r="O11" s="12">
        <v>3.0</v>
      </c>
      <c r="P11" s="12">
        <v>5.0</v>
      </c>
      <c r="Q11" s="4"/>
      <c r="R11" s="12">
        <v>3.0</v>
      </c>
      <c r="S11" s="12"/>
      <c r="T11" s="4"/>
      <c r="U11" s="12">
        <v>3.0</v>
      </c>
      <c r="V11" s="12"/>
      <c r="W11" s="4"/>
      <c r="X11" s="12">
        <v>3.0</v>
      </c>
      <c r="Y11" s="12"/>
      <c r="Z11" s="4"/>
      <c r="AA11" s="12">
        <v>3.0</v>
      </c>
      <c r="AB11" s="12"/>
      <c r="AC11" s="4"/>
      <c r="AD11" s="12">
        <v>3.0</v>
      </c>
      <c r="AE11" s="12">
        <v>5.0</v>
      </c>
      <c r="AF11" s="4"/>
      <c r="AG11" s="12">
        <v>3.0</v>
      </c>
      <c r="AH11" s="12">
        <v>5.0</v>
      </c>
      <c r="AI11" s="4"/>
      <c r="AJ11" s="12">
        <v>3.0</v>
      </c>
      <c r="AK11" s="12">
        <v>5.0</v>
      </c>
      <c r="AL11" s="1"/>
      <c r="AM11" s="1"/>
      <c r="AN11" s="1"/>
    </row>
    <row r="12" ht="15.75" customHeight="1">
      <c r="A12" s="1"/>
      <c r="B12" s="1"/>
      <c r="C12" s="1"/>
      <c r="D12" s="1"/>
      <c r="E12" s="1"/>
      <c r="F12" s="12">
        <v>3.0</v>
      </c>
      <c r="G12" s="12">
        <v>4.0</v>
      </c>
      <c r="H12" s="4"/>
      <c r="I12" s="12">
        <v>4.0</v>
      </c>
      <c r="J12" s="12">
        <v>5.0</v>
      </c>
      <c r="K12" s="4"/>
      <c r="L12" s="12">
        <v>3.0</v>
      </c>
      <c r="M12" s="12">
        <v>5.0</v>
      </c>
      <c r="N12" s="4"/>
      <c r="O12" s="12">
        <v>2.0</v>
      </c>
      <c r="P12" s="12">
        <v>4.0</v>
      </c>
      <c r="Q12" s="4"/>
      <c r="R12" s="12">
        <v>1.0</v>
      </c>
      <c r="S12" s="12"/>
      <c r="T12" s="4"/>
      <c r="U12" s="12">
        <v>5.0</v>
      </c>
      <c r="V12" s="12"/>
      <c r="W12" s="4"/>
      <c r="X12" s="12">
        <v>2.0</v>
      </c>
      <c r="Y12" s="12"/>
      <c r="Z12" s="4"/>
      <c r="AA12" s="12">
        <v>4.0</v>
      </c>
      <c r="AB12" s="12"/>
      <c r="AC12" s="4"/>
      <c r="AD12" s="12">
        <v>2.0</v>
      </c>
      <c r="AE12" s="12">
        <v>4.0</v>
      </c>
      <c r="AF12" s="4"/>
      <c r="AG12" s="12">
        <v>4.0</v>
      </c>
      <c r="AH12" s="12">
        <v>5.0</v>
      </c>
      <c r="AI12" s="4"/>
      <c r="AJ12" s="12">
        <v>5.0</v>
      </c>
      <c r="AK12" s="12">
        <v>5.0</v>
      </c>
      <c r="AL12" s="1"/>
      <c r="AM12" s="1"/>
      <c r="AN12" s="1"/>
    </row>
    <row r="13" ht="15.75" customHeight="1">
      <c r="A13" s="1" t="s">
        <v>25</v>
      </c>
      <c r="B13" s="1"/>
      <c r="C13" s="1"/>
      <c r="D13" s="1"/>
      <c r="E13" s="1"/>
      <c r="F13" s="12">
        <v>3.0</v>
      </c>
      <c r="G13" s="12">
        <v>5.0</v>
      </c>
      <c r="H13" s="4"/>
      <c r="I13" s="12">
        <v>3.0</v>
      </c>
      <c r="J13" s="12">
        <v>5.0</v>
      </c>
      <c r="K13" s="4"/>
      <c r="L13" s="12">
        <v>3.0</v>
      </c>
      <c r="M13" s="12">
        <v>4.0</v>
      </c>
      <c r="N13" s="4"/>
      <c r="O13" s="12">
        <v>3.0</v>
      </c>
      <c r="P13" s="12">
        <v>5.0</v>
      </c>
      <c r="Q13" s="4"/>
      <c r="R13" s="12">
        <v>3.0</v>
      </c>
      <c r="S13" s="12"/>
      <c r="T13" s="4"/>
      <c r="U13" s="12">
        <v>5.0</v>
      </c>
      <c r="V13" s="12"/>
      <c r="W13" s="4"/>
      <c r="X13" s="12">
        <v>3.0</v>
      </c>
      <c r="Y13" s="12"/>
      <c r="Z13" s="4"/>
      <c r="AA13" s="12">
        <v>4.0</v>
      </c>
      <c r="AB13" s="12"/>
      <c r="AC13" s="4"/>
      <c r="AD13" s="12">
        <v>3.0</v>
      </c>
      <c r="AE13" s="12">
        <v>5.0</v>
      </c>
      <c r="AF13" s="4"/>
      <c r="AG13" s="12">
        <v>5.0</v>
      </c>
      <c r="AH13" s="12">
        <v>4.0</v>
      </c>
      <c r="AI13" s="4"/>
      <c r="AJ13" s="12">
        <v>3.0</v>
      </c>
      <c r="AK13" s="12">
        <v>3.0</v>
      </c>
      <c r="AL13" s="1"/>
      <c r="AM13" s="1"/>
      <c r="AN13" s="1"/>
    </row>
    <row r="14" ht="15.75" customHeight="1">
      <c r="A14" s="1" t="s">
        <v>26</v>
      </c>
      <c r="B14" s="1"/>
      <c r="C14" s="1"/>
      <c r="D14" s="1"/>
      <c r="E14" s="1"/>
      <c r="F14" s="12">
        <v>3.0</v>
      </c>
      <c r="G14" s="12">
        <v>4.0</v>
      </c>
      <c r="H14" s="4"/>
      <c r="I14" s="12">
        <v>2.0</v>
      </c>
      <c r="J14" s="12">
        <v>4.0</v>
      </c>
      <c r="K14" s="4"/>
      <c r="L14" s="12">
        <v>2.0</v>
      </c>
      <c r="M14" s="12">
        <v>5.0</v>
      </c>
      <c r="N14" s="4"/>
      <c r="O14" s="12">
        <v>2.0</v>
      </c>
      <c r="P14" s="12">
        <v>4.0</v>
      </c>
      <c r="Q14" s="4"/>
      <c r="R14" s="12">
        <v>3.0</v>
      </c>
      <c r="S14" s="12"/>
      <c r="T14" s="4"/>
      <c r="U14" s="12">
        <v>5.0</v>
      </c>
      <c r="V14" s="12"/>
      <c r="W14" s="4"/>
      <c r="X14" s="12">
        <v>2.0</v>
      </c>
      <c r="Y14" s="12"/>
      <c r="Z14" s="4"/>
      <c r="AA14" s="12">
        <v>3.0</v>
      </c>
      <c r="AB14" s="12"/>
      <c r="AC14" s="4"/>
      <c r="AD14" s="12">
        <v>1.0</v>
      </c>
      <c r="AE14" s="12">
        <v>4.0</v>
      </c>
      <c r="AF14" s="4"/>
      <c r="AG14" s="12">
        <v>4.0</v>
      </c>
      <c r="AH14" s="12">
        <v>4.0</v>
      </c>
      <c r="AI14" s="4"/>
      <c r="AJ14" s="12">
        <v>4.0</v>
      </c>
      <c r="AK14" s="12">
        <v>4.0</v>
      </c>
      <c r="AL14" s="1"/>
      <c r="AM14" s="1"/>
      <c r="AN14" s="1"/>
    </row>
    <row r="15" ht="15.75" customHeight="1">
      <c r="A15" s="1"/>
      <c r="B15" s="1"/>
      <c r="C15" s="1"/>
      <c r="D15" s="1"/>
      <c r="E15" s="1"/>
      <c r="F15" s="12">
        <v>3.0</v>
      </c>
      <c r="G15" s="12">
        <v>4.0</v>
      </c>
      <c r="H15" s="4"/>
      <c r="I15" s="12">
        <v>3.0</v>
      </c>
      <c r="J15" s="12">
        <v>4.0</v>
      </c>
      <c r="K15" s="4"/>
      <c r="L15" s="12">
        <v>3.0</v>
      </c>
      <c r="M15" s="12">
        <v>4.0</v>
      </c>
      <c r="N15" s="4"/>
      <c r="O15" s="12">
        <v>2.0</v>
      </c>
      <c r="P15" s="12">
        <v>4.0</v>
      </c>
      <c r="Q15" s="4"/>
      <c r="R15" s="12">
        <v>1.0</v>
      </c>
      <c r="S15" s="12"/>
      <c r="T15" s="4"/>
      <c r="U15" s="12">
        <v>5.0</v>
      </c>
      <c r="V15" s="12"/>
      <c r="W15" s="4"/>
      <c r="X15" s="12">
        <v>1.0</v>
      </c>
      <c r="Y15" s="12"/>
      <c r="Z15" s="4"/>
      <c r="AA15" s="12">
        <v>5.0</v>
      </c>
      <c r="AB15" s="12"/>
      <c r="AC15" s="4"/>
      <c r="AD15" s="12">
        <v>1.0</v>
      </c>
      <c r="AE15" s="12">
        <v>2.0</v>
      </c>
      <c r="AF15" s="4"/>
      <c r="AG15" s="12">
        <v>4.0</v>
      </c>
      <c r="AH15" s="12">
        <v>2.0</v>
      </c>
      <c r="AI15" s="4"/>
      <c r="AJ15" s="12">
        <v>5.0</v>
      </c>
      <c r="AK15" s="12">
        <v>5.0</v>
      </c>
      <c r="AL15" s="1"/>
      <c r="AM15" s="1"/>
      <c r="AN15" s="1"/>
    </row>
    <row r="16" ht="15.75" customHeight="1">
      <c r="A16" s="14" t="s">
        <v>27</v>
      </c>
      <c r="B16" s="15"/>
      <c r="C16" s="15"/>
      <c r="D16" s="16"/>
      <c r="E16" s="1"/>
      <c r="F16" s="12">
        <v>4.0</v>
      </c>
      <c r="G16" s="12">
        <v>4.0</v>
      </c>
      <c r="H16" s="4"/>
      <c r="I16" s="12">
        <v>4.0</v>
      </c>
      <c r="J16" s="12">
        <v>4.0</v>
      </c>
      <c r="K16" s="4"/>
      <c r="L16" s="12">
        <v>3.0</v>
      </c>
      <c r="M16" s="12">
        <v>5.0</v>
      </c>
      <c r="N16" s="4"/>
      <c r="O16" s="12">
        <v>3.0</v>
      </c>
      <c r="P16" s="12">
        <v>5.0</v>
      </c>
      <c r="Q16" s="4"/>
      <c r="R16" s="12">
        <v>1.0</v>
      </c>
      <c r="S16" s="12"/>
      <c r="T16" s="4"/>
      <c r="U16" s="12">
        <v>5.0</v>
      </c>
      <c r="V16" s="12"/>
      <c r="W16" s="4"/>
      <c r="X16" s="12">
        <v>2.0</v>
      </c>
      <c r="Y16" s="12"/>
      <c r="Z16" s="4"/>
      <c r="AA16" s="12">
        <v>5.0</v>
      </c>
      <c r="AB16" s="12"/>
      <c r="AC16" s="4"/>
      <c r="AD16" s="12">
        <v>3.0</v>
      </c>
      <c r="AE16" s="12">
        <v>4.0</v>
      </c>
      <c r="AF16" s="4"/>
      <c r="AG16" s="12">
        <v>4.0</v>
      </c>
      <c r="AH16" s="12">
        <v>5.0</v>
      </c>
      <c r="AI16" s="4"/>
      <c r="AJ16" s="12">
        <v>5.0</v>
      </c>
      <c r="AK16" s="12">
        <v>5.0</v>
      </c>
      <c r="AL16" s="1"/>
      <c r="AM16" s="1"/>
      <c r="AN16" s="1"/>
    </row>
    <row r="17" ht="15.75" customHeight="1">
      <c r="A17" s="17"/>
      <c r="D17" s="18"/>
      <c r="E17" s="1"/>
      <c r="F17" s="12">
        <v>4.0</v>
      </c>
      <c r="G17" s="12">
        <v>4.0</v>
      </c>
      <c r="H17" s="4"/>
      <c r="I17" s="12">
        <v>4.0</v>
      </c>
      <c r="J17" s="12">
        <v>4.0</v>
      </c>
      <c r="K17" s="4"/>
      <c r="L17" s="12">
        <v>4.0</v>
      </c>
      <c r="M17" s="12">
        <v>4.0</v>
      </c>
      <c r="N17" s="4"/>
      <c r="O17" s="12">
        <v>4.0</v>
      </c>
      <c r="P17" s="12">
        <v>4.0</v>
      </c>
      <c r="Q17" s="4"/>
      <c r="R17" s="12">
        <v>1.0</v>
      </c>
      <c r="S17" s="12"/>
      <c r="T17" s="4"/>
      <c r="U17" s="12">
        <v>5.0</v>
      </c>
      <c r="V17" s="12"/>
      <c r="W17" s="4"/>
      <c r="X17" s="12">
        <v>1.0</v>
      </c>
      <c r="Y17" s="12"/>
      <c r="Z17" s="4"/>
      <c r="AA17" s="12">
        <v>3.0</v>
      </c>
      <c r="AB17" s="12"/>
      <c r="AC17" s="4"/>
      <c r="AD17" s="12">
        <v>4.0</v>
      </c>
      <c r="AE17" s="12">
        <v>3.0</v>
      </c>
      <c r="AF17" s="4"/>
      <c r="AG17" s="12">
        <v>4.0</v>
      </c>
      <c r="AH17" s="12">
        <v>3.0</v>
      </c>
      <c r="AI17" s="4"/>
      <c r="AJ17" s="12">
        <v>5.0</v>
      </c>
      <c r="AK17" s="12">
        <v>5.0</v>
      </c>
      <c r="AL17" s="1"/>
      <c r="AM17" s="1"/>
      <c r="AN17" s="1"/>
    </row>
    <row r="18" ht="15.75" customHeight="1">
      <c r="A18" s="17"/>
      <c r="D18" s="18"/>
      <c r="E18" s="1"/>
      <c r="F18" s="12">
        <v>1.0</v>
      </c>
      <c r="G18" s="12">
        <v>3.0</v>
      </c>
      <c r="H18" s="4"/>
      <c r="I18" s="12">
        <v>1.0</v>
      </c>
      <c r="J18" s="12">
        <v>3.0</v>
      </c>
      <c r="K18" s="4"/>
      <c r="L18" s="12">
        <v>1.0</v>
      </c>
      <c r="M18" s="12">
        <v>3.0</v>
      </c>
      <c r="N18" s="4"/>
      <c r="O18" s="12">
        <v>1.0</v>
      </c>
      <c r="P18" s="12">
        <v>3.0</v>
      </c>
      <c r="Q18" s="4"/>
      <c r="R18" s="12">
        <v>2.0</v>
      </c>
      <c r="S18" s="12"/>
      <c r="T18" s="4"/>
      <c r="U18" s="12">
        <v>5.0</v>
      </c>
      <c r="V18" s="12"/>
      <c r="W18" s="4"/>
      <c r="X18" s="12">
        <v>2.0</v>
      </c>
      <c r="Y18" s="12"/>
      <c r="Z18" s="4"/>
      <c r="AA18" s="12">
        <v>3.0</v>
      </c>
      <c r="AB18" s="12"/>
      <c r="AC18" s="4"/>
      <c r="AD18" s="12">
        <v>2.0</v>
      </c>
      <c r="AE18" s="12">
        <v>4.0</v>
      </c>
      <c r="AF18" s="4"/>
      <c r="AG18" s="12">
        <v>2.0</v>
      </c>
      <c r="AH18" s="12">
        <v>3.0</v>
      </c>
      <c r="AI18" s="4"/>
      <c r="AJ18" s="12">
        <v>4.0</v>
      </c>
      <c r="AK18" s="12">
        <v>4.0</v>
      </c>
      <c r="AL18" s="1"/>
      <c r="AM18" s="1"/>
      <c r="AN18" s="1"/>
    </row>
    <row r="19" ht="15.75" customHeight="1">
      <c r="A19" s="17"/>
      <c r="D19" s="18"/>
      <c r="E19" s="1"/>
      <c r="F19" s="12">
        <v>4.0</v>
      </c>
      <c r="G19" s="12">
        <v>5.0</v>
      </c>
      <c r="H19" s="4"/>
      <c r="I19" s="12">
        <v>4.0</v>
      </c>
      <c r="J19" s="12">
        <v>5.0</v>
      </c>
      <c r="K19" s="4"/>
      <c r="L19" s="12">
        <v>4.0</v>
      </c>
      <c r="M19" s="12">
        <v>5.0</v>
      </c>
      <c r="N19" s="4"/>
      <c r="O19" s="12">
        <v>3.0</v>
      </c>
      <c r="P19" s="12">
        <v>5.0</v>
      </c>
      <c r="Q19" s="4"/>
      <c r="R19" s="12">
        <v>2.0</v>
      </c>
      <c r="S19" s="12"/>
      <c r="T19" s="4"/>
      <c r="U19" s="12">
        <v>5.0</v>
      </c>
      <c r="V19" s="12"/>
      <c r="W19" s="4"/>
      <c r="X19" s="12">
        <v>2.0</v>
      </c>
      <c r="Y19" s="12"/>
      <c r="Z19" s="4"/>
      <c r="AA19" s="12">
        <v>2.0</v>
      </c>
      <c r="AB19" s="12"/>
      <c r="AC19" s="4"/>
      <c r="AD19" s="12">
        <v>3.0</v>
      </c>
      <c r="AE19" s="12">
        <v>5.0</v>
      </c>
      <c r="AF19" s="4"/>
      <c r="AG19" s="12">
        <v>4.0</v>
      </c>
      <c r="AH19" s="12">
        <v>5.0</v>
      </c>
      <c r="AI19" s="4"/>
      <c r="AJ19" s="12">
        <v>4.0</v>
      </c>
      <c r="AK19" s="12">
        <v>5.0</v>
      </c>
      <c r="AL19" s="1"/>
      <c r="AM19" s="1"/>
      <c r="AN19" s="1"/>
    </row>
    <row r="20" ht="15.75" customHeight="1">
      <c r="A20" s="19"/>
      <c r="B20" s="20"/>
      <c r="C20" s="20"/>
      <c r="D20" s="21"/>
      <c r="E20" s="1"/>
      <c r="F20" s="12">
        <v>4.0</v>
      </c>
      <c r="G20" s="12">
        <v>5.0</v>
      </c>
      <c r="H20" s="4"/>
      <c r="I20" s="12">
        <v>3.0</v>
      </c>
      <c r="J20" s="12">
        <v>5.0</v>
      </c>
      <c r="K20" s="4"/>
      <c r="L20" s="12">
        <v>4.0</v>
      </c>
      <c r="M20" s="12">
        <v>5.0</v>
      </c>
      <c r="N20" s="4"/>
      <c r="O20" s="12">
        <v>5.0</v>
      </c>
      <c r="P20" s="12">
        <v>5.0</v>
      </c>
      <c r="Q20" s="4"/>
      <c r="R20" s="12">
        <v>1.0</v>
      </c>
      <c r="S20" s="12"/>
      <c r="T20" s="4"/>
      <c r="U20" s="12">
        <v>5.0</v>
      </c>
      <c r="V20" s="12"/>
      <c r="W20" s="4"/>
      <c r="X20" s="12">
        <v>1.0</v>
      </c>
      <c r="Y20" s="12"/>
      <c r="Z20" s="4"/>
      <c r="AA20" s="12">
        <v>4.0</v>
      </c>
      <c r="AB20" s="12"/>
      <c r="AC20" s="4"/>
      <c r="AD20" s="12">
        <v>3.0</v>
      </c>
      <c r="AE20" s="12">
        <v>5.0</v>
      </c>
      <c r="AF20" s="4"/>
      <c r="AG20" s="12">
        <v>5.0</v>
      </c>
      <c r="AH20" s="12">
        <v>5.0</v>
      </c>
      <c r="AI20" s="4"/>
      <c r="AJ20" s="12">
        <v>3.0</v>
      </c>
      <c r="AK20" s="12">
        <v>5.0</v>
      </c>
      <c r="AL20" s="1"/>
      <c r="AM20" s="1"/>
      <c r="AN20" s="1"/>
    </row>
    <row r="21" ht="15.75" customHeight="1">
      <c r="A21" s="1"/>
      <c r="B21" s="1"/>
      <c r="C21" s="1"/>
      <c r="D21" s="1"/>
      <c r="E21" s="1"/>
      <c r="F21" s="12">
        <v>2.0</v>
      </c>
      <c r="G21" s="12">
        <v>4.0</v>
      </c>
      <c r="H21" s="4"/>
      <c r="I21" s="12">
        <v>1.0</v>
      </c>
      <c r="J21" s="12">
        <v>4.0</v>
      </c>
      <c r="K21" s="4"/>
      <c r="L21" s="12">
        <v>2.0</v>
      </c>
      <c r="M21" s="12">
        <v>5.0</v>
      </c>
      <c r="N21" s="4"/>
      <c r="O21" s="12">
        <v>1.0</v>
      </c>
      <c r="P21" s="12">
        <v>4.0</v>
      </c>
      <c r="Q21" s="4"/>
      <c r="R21" s="12">
        <v>1.0</v>
      </c>
      <c r="S21" s="12"/>
      <c r="T21" s="4"/>
      <c r="U21" s="12">
        <v>5.0</v>
      </c>
      <c r="V21" s="12"/>
      <c r="W21" s="4"/>
      <c r="X21" s="12">
        <v>1.0</v>
      </c>
      <c r="Y21" s="12"/>
      <c r="Z21" s="4"/>
      <c r="AA21" s="12">
        <v>5.0</v>
      </c>
      <c r="AB21" s="12"/>
      <c r="AC21" s="4"/>
      <c r="AD21" s="12">
        <v>1.0</v>
      </c>
      <c r="AE21" s="12">
        <v>5.0</v>
      </c>
      <c r="AF21" s="4"/>
      <c r="AG21" s="12">
        <v>1.0</v>
      </c>
      <c r="AH21" s="12">
        <v>5.0</v>
      </c>
      <c r="AI21" s="4"/>
      <c r="AJ21" s="12">
        <v>4.0</v>
      </c>
      <c r="AK21" s="12">
        <v>4.0</v>
      </c>
      <c r="AL21" s="1"/>
      <c r="AM21" s="1"/>
      <c r="AN21" s="1"/>
    </row>
    <row r="22" ht="15.75" customHeight="1">
      <c r="A22" s="1"/>
      <c r="B22" s="1"/>
      <c r="C22" s="1"/>
      <c r="D22" s="1"/>
      <c r="E22" s="1"/>
      <c r="F22" s="12">
        <v>3.0</v>
      </c>
      <c r="G22" s="12">
        <v>4.0</v>
      </c>
      <c r="H22" s="4"/>
      <c r="I22" s="12">
        <v>3.0</v>
      </c>
      <c r="J22" s="12">
        <v>5.0</v>
      </c>
      <c r="K22" s="4"/>
      <c r="L22" s="12">
        <v>3.0</v>
      </c>
      <c r="M22" s="12">
        <v>4.0</v>
      </c>
      <c r="N22" s="4"/>
      <c r="O22" s="12">
        <v>3.0</v>
      </c>
      <c r="P22" s="12">
        <v>4.0</v>
      </c>
      <c r="Q22" s="4"/>
      <c r="R22" s="12">
        <v>4.0</v>
      </c>
      <c r="S22" s="12"/>
      <c r="T22" s="4"/>
      <c r="U22" s="12">
        <v>3.0</v>
      </c>
      <c r="V22" s="12"/>
      <c r="W22" s="4"/>
      <c r="X22" s="13"/>
      <c r="Y22" s="12"/>
      <c r="Z22" s="4"/>
      <c r="AA22" s="12">
        <v>3.0</v>
      </c>
      <c r="AB22" s="12"/>
      <c r="AC22" s="4"/>
      <c r="AD22" s="12">
        <v>4.0</v>
      </c>
      <c r="AE22" s="12">
        <v>3.0</v>
      </c>
      <c r="AF22" s="4"/>
      <c r="AG22" s="12">
        <v>5.0</v>
      </c>
      <c r="AH22" s="12">
        <v>3.0</v>
      </c>
      <c r="AI22" s="4"/>
      <c r="AJ22" s="12">
        <v>4.0</v>
      </c>
      <c r="AK22" s="12">
        <v>4.0</v>
      </c>
      <c r="AL22" s="1"/>
      <c r="AM22" s="1"/>
      <c r="AN22" s="1"/>
    </row>
    <row r="23" ht="15.75" customHeight="1">
      <c r="A23" s="1"/>
      <c r="B23" s="1"/>
      <c r="C23" s="1"/>
      <c r="D23" s="1"/>
      <c r="E23" s="1"/>
      <c r="F23" s="12">
        <v>2.0</v>
      </c>
      <c r="G23" s="12">
        <v>4.0</v>
      </c>
      <c r="H23" s="4"/>
      <c r="I23" s="12">
        <v>2.0</v>
      </c>
      <c r="J23" s="12">
        <v>4.0</v>
      </c>
      <c r="K23" s="4"/>
      <c r="L23" s="12">
        <v>4.0</v>
      </c>
      <c r="M23" s="12">
        <v>5.0</v>
      </c>
      <c r="N23" s="4"/>
      <c r="O23" s="12">
        <v>2.0</v>
      </c>
      <c r="P23" s="12">
        <v>3.0</v>
      </c>
      <c r="Q23" s="4"/>
      <c r="R23" s="12">
        <v>1.0</v>
      </c>
      <c r="S23" s="12"/>
      <c r="T23" s="4"/>
      <c r="U23" s="12">
        <v>5.0</v>
      </c>
      <c r="V23" s="12"/>
      <c r="W23" s="4"/>
      <c r="X23" s="12">
        <v>2.0</v>
      </c>
      <c r="Y23" s="12"/>
      <c r="Z23" s="4"/>
      <c r="AA23" s="12">
        <v>5.0</v>
      </c>
      <c r="AB23" s="12"/>
      <c r="AC23" s="4"/>
      <c r="AD23" s="12">
        <v>3.0</v>
      </c>
      <c r="AE23" s="12">
        <v>3.0</v>
      </c>
      <c r="AF23" s="4"/>
      <c r="AG23" s="12">
        <v>5.0</v>
      </c>
      <c r="AH23" s="12">
        <v>5.0</v>
      </c>
      <c r="AI23" s="4"/>
      <c r="AJ23" s="12">
        <v>4.0</v>
      </c>
      <c r="AK23" s="12">
        <v>4.0</v>
      </c>
      <c r="AL23" s="1"/>
      <c r="AM23" s="1"/>
      <c r="AN23" s="1"/>
    </row>
    <row r="24" ht="15.75" customHeight="1">
      <c r="A24" s="1"/>
      <c r="B24" s="1"/>
      <c r="C24" s="1"/>
      <c r="D24" s="1"/>
      <c r="E24" s="1"/>
      <c r="F24" s="12">
        <v>2.0</v>
      </c>
      <c r="G24" s="12">
        <v>5.0</v>
      </c>
      <c r="H24" s="4"/>
      <c r="I24" s="12">
        <v>1.0</v>
      </c>
      <c r="J24" s="12">
        <v>4.0</v>
      </c>
      <c r="K24" s="4"/>
      <c r="L24" s="12">
        <v>2.0</v>
      </c>
      <c r="M24" s="12">
        <v>5.0</v>
      </c>
      <c r="N24" s="4"/>
      <c r="O24" s="12">
        <v>1.0</v>
      </c>
      <c r="P24" s="12">
        <v>3.0</v>
      </c>
      <c r="Q24" s="4"/>
      <c r="R24" s="12">
        <v>2.0</v>
      </c>
      <c r="S24" s="12"/>
      <c r="T24" s="4"/>
      <c r="U24" s="12">
        <v>5.0</v>
      </c>
      <c r="V24" s="12"/>
      <c r="W24" s="4"/>
      <c r="X24" s="12">
        <v>2.0</v>
      </c>
      <c r="Y24" s="12"/>
      <c r="Z24" s="4"/>
      <c r="AA24" s="12">
        <v>3.0</v>
      </c>
      <c r="AB24" s="12"/>
      <c r="AC24" s="4"/>
      <c r="AD24" s="12">
        <v>3.0</v>
      </c>
      <c r="AE24" s="12">
        <v>4.0</v>
      </c>
      <c r="AF24" s="4"/>
      <c r="AG24" s="12">
        <v>4.0</v>
      </c>
      <c r="AH24" s="12">
        <v>2.0</v>
      </c>
      <c r="AI24" s="4"/>
      <c r="AJ24" s="12">
        <v>3.0</v>
      </c>
      <c r="AK24" s="12">
        <v>4.0</v>
      </c>
      <c r="AL24" s="1"/>
      <c r="AM24" s="1"/>
      <c r="AN24" s="1"/>
    </row>
    <row r="25" ht="15.75" customHeight="1">
      <c r="A25" s="1"/>
      <c r="B25" s="1"/>
      <c r="C25" s="1"/>
      <c r="D25" s="1"/>
      <c r="E25" s="1"/>
      <c r="F25" s="12">
        <v>3.0</v>
      </c>
      <c r="G25" s="12">
        <v>5.0</v>
      </c>
      <c r="H25" s="4"/>
      <c r="I25" s="12">
        <v>3.0</v>
      </c>
      <c r="J25" s="12">
        <v>4.0</v>
      </c>
      <c r="K25" s="4"/>
      <c r="L25" s="12">
        <v>3.0</v>
      </c>
      <c r="M25" s="12">
        <v>5.0</v>
      </c>
      <c r="N25" s="4"/>
      <c r="O25" s="12">
        <v>2.0</v>
      </c>
      <c r="P25" s="12">
        <v>5.0</v>
      </c>
      <c r="Q25" s="4"/>
      <c r="R25" s="12">
        <v>2.0</v>
      </c>
      <c r="S25" s="12"/>
      <c r="T25" s="4"/>
      <c r="U25" s="12">
        <v>5.0</v>
      </c>
      <c r="V25" s="12"/>
      <c r="W25" s="4"/>
      <c r="X25" s="12">
        <v>2.0</v>
      </c>
      <c r="Y25" s="12"/>
      <c r="Z25" s="4"/>
      <c r="AA25" s="12">
        <v>3.0</v>
      </c>
      <c r="AB25" s="12"/>
      <c r="AC25" s="4"/>
      <c r="AD25" s="12">
        <v>3.0</v>
      </c>
      <c r="AE25" s="12">
        <v>4.0</v>
      </c>
      <c r="AF25" s="4"/>
      <c r="AG25" s="12">
        <v>5.0</v>
      </c>
      <c r="AH25" s="12">
        <v>4.0</v>
      </c>
      <c r="AI25" s="4"/>
      <c r="AJ25" s="12">
        <v>4.0</v>
      </c>
      <c r="AK25" s="12">
        <v>5.0</v>
      </c>
      <c r="AL25" s="1"/>
      <c r="AM25" s="1"/>
      <c r="AN25" s="1"/>
    </row>
    <row r="26" ht="15.75" customHeight="1">
      <c r="A26" s="1"/>
      <c r="B26" s="1"/>
      <c r="C26" s="1"/>
      <c r="D26" s="1"/>
      <c r="E26" s="1"/>
      <c r="F26" s="12">
        <v>2.0</v>
      </c>
      <c r="G26" s="12">
        <v>4.0</v>
      </c>
      <c r="H26" s="4"/>
      <c r="I26" s="12">
        <v>2.0</v>
      </c>
      <c r="J26" s="12">
        <v>4.0</v>
      </c>
      <c r="K26" s="4"/>
      <c r="L26" s="12">
        <v>2.0</v>
      </c>
      <c r="M26" s="12">
        <v>4.0</v>
      </c>
      <c r="N26" s="4"/>
      <c r="O26" s="12">
        <v>2.0</v>
      </c>
      <c r="P26" s="12">
        <v>2.0</v>
      </c>
      <c r="Q26" s="4"/>
      <c r="R26" s="12">
        <v>1.0</v>
      </c>
      <c r="S26" s="12"/>
      <c r="T26" s="4"/>
      <c r="U26" s="12">
        <v>5.0</v>
      </c>
      <c r="V26" s="12"/>
      <c r="W26" s="4"/>
      <c r="X26" s="12">
        <v>2.0</v>
      </c>
      <c r="Y26" s="12"/>
      <c r="Z26" s="4"/>
      <c r="AA26" s="12">
        <v>4.0</v>
      </c>
      <c r="AB26" s="12"/>
      <c r="AC26" s="4"/>
      <c r="AD26" s="12">
        <v>2.0</v>
      </c>
      <c r="AE26" s="12">
        <v>5.0</v>
      </c>
      <c r="AF26" s="4"/>
      <c r="AG26" s="12">
        <v>4.0</v>
      </c>
      <c r="AH26" s="12">
        <v>3.0</v>
      </c>
      <c r="AI26" s="4"/>
      <c r="AJ26" s="12">
        <v>4.0</v>
      </c>
      <c r="AK26" s="12">
        <v>4.0</v>
      </c>
      <c r="AL26" s="1"/>
      <c r="AM26" s="1"/>
      <c r="AN26" s="1"/>
    </row>
    <row r="27" ht="15.75" customHeight="1">
      <c r="A27" s="1"/>
      <c r="B27" s="1"/>
      <c r="C27" s="1"/>
      <c r="D27" s="1"/>
      <c r="E27" s="1"/>
      <c r="F27" s="12">
        <v>2.0</v>
      </c>
      <c r="G27" s="12">
        <v>5.0</v>
      </c>
      <c r="H27" s="4"/>
      <c r="I27" s="12">
        <v>2.0</v>
      </c>
      <c r="J27" s="12">
        <v>3.0</v>
      </c>
      <c r="K27" s="4"/>
      <c r="L27" s="12">
        <v>2.0</v>
      </c>
      <c r="M27" s="12">
        <v>4.0</v>
      </c>
      <c r="N27" s="4"/>
      <c r="O27" s="12">
        <v>3.0</v>
      </c>
      <c r="P27" s="12">
        <v>4.0</v>
      </c>
      <c r="Q27" s="4"/>
      <c r="R27" s="12">
        <v>1.0</v>
      </c>
      <c r="S27" s="12"/>
      <c r="T27" s="4"/>
      <c r="U27" s="12">
        <v>5.0</v>
      </c>
      <c r="V27" s="12"/>
      <c r="W27" s="4"/>
      <c r="X27" s="12">
        <v>2.0</v>
      </c>
      <c r="Y27" s="12"/>
      <c r="Z27" s="4"/>
      <c r="AA27" s="12">
        <v>5.0</v>
      </c>
      <c r="AB27" s="12"/>
      <c r="AC27" s="4"/>
      <c r="AD27" s="12">
        <v>4.0</v>
      </c>
      <c r="AE27" s="12">
        <v>4.0</v>
      </c>
      <c r="AF27" s="4"/>
      <c r="AG27" s="12">
        <v>4.0</v>
      </c>
      <c r="AH27" s="12">
        <v>4.0</v>
      </c>
      <c r="AI27" s="4"/>
      <c r="AJ27" s="12">
        <v>3.0</v>
      </c>
      <c r="AK27" s="12">
        <v>4.0</v>
      </c>
      <c r="AL27" s="1"/>
      <c r="AM27" s="1"/>
      <c r="AN27" s="1"/>
    </row>
    <row r="28" ht="15.75" customHeight="1">
      <c r="A28" s="1"/>
      <c r="B28" s="1"/>
      <c r="C28" s="1"/>
      <c r="D28" s="1"/>
      <c r="E28" s="1"/>
      <c r="F28" s="12">
        <v>2.0</v>
      </c>
      <c r="G28" s="12">
        <v>4.0</v>
      </c>
      <c r="H28" s="4"/>
      <c r="I28" s="12">
        <v>1.0</v>
      </c>
      <c r="J28" s="12">
        <v>3.0</v>
      </c>
      <c r="K28" s="4"/>
      <c r="L28" s="12">
        <v>1.0</v>
      </c>
      <c r="M28" s="12">
        <v>4.0</v>
      </c>
      <c r="N28" s="4"/>
      <c r="O28" s="12">
        <v>2.0</v>
      </c>
      <c r="P28" s="12">
        <v>4.0</v>
      </c>
      <c r="Q28" s="4"/>
      <c r="R28" s="12">
        <v>2.0</v>
      </c>
      <c r="S28" s="12"/>
      <c r="T28" s="4"/>
      <c r="U28" s="12">
        <v>5.0</v>
      </c>
      <c r="V28" s="12"/>
      <c r="W28" s="4"/>
      <c r="X28" s="12">
        <v>2.0</v>
      </c>
      <c r="Y28" s="12"/>
      <c r="Z28" s="4"/>
      <c r="AA28" s="12">
        <v>5.0</v>
      </c>
      <c r="AB28" s="12"/>
      <c r="AC28" s="4"/>
      <c r="AD28" s="12">
        <v>2.0</v>
      </c>
      <c r="AE28" s="12">
        <v>2.0</v>
      </c>
      <c r="AF28" s="4"/>
      <c r="AG28" s="12">
        <v>4.0</v>
      </c>
      <c r="AH28" s="12">
        <v>2.0</v>
      </c>
      <c r="AI28" s="4"/>
      <c r="AJ28" s="12">
        <v>5.0</v>
      </c>
      <c r="AK28" s="12">
        <v>5.0</v>
      </c>
      <c r="AL28" s="1"/>
      <c r="AM28" s="1"/>
      <c r="AN28" s="1"/>
    </row>
    <row r="29" ht="15.75" customHeight="1">
      <c r="A29" s="1"/>
      <c r="B29" s="1"/>
      <c r="C29" s="1"/>
      <c r="D29" s="1"/>
      <c r="E29" s="1"/>
      <c r="F29" s="12">
        <v>2.0</v>
      </c>
      <c r="G29" s="12">
        <v>4.0</v>
      </c>
      <c r="H29" s="4"/>
      <c r="I29" s="12">
        <v>3.0</v>
      </c>
      <c r="J29" s="12">
        <v>4.0</v>
      </c>
      <c r="K29" s="4"/>
      <c r="L29" s="12">
        <v>2.0</v>
      </c>
      <c r="M29" s="12">
        <v>4.0</v>
      </c>
      <c r="N29" s="4"/>
      <c r="O29" s="12">
        <v>2.0</v>
      </c>
      <c r="P29" s="12">
        <v>4.0</v>
      </c>
      <c r="Q29" s="4"/>
      <c r="R29" s="12">
        <v>1.0</v>
      </c>
      <c r="S29" s="12"/>
      <c r="T29" s="4"/>
      <c r="U29" s="12">
        <v>4.0</v>
      </c>
      <c r="V29" s="12"/>
      <c r="W29" s="4"/>
      <c r="X29" s="12">
        <v>2.0</v>
      </c>
      <c r="Y29" s="12"/>
      <c r="Z29" s="4"/>
      <c r="AA29" s="12">
        <v>4.0</v>
      </c>
      <c r="AB29" s="12"/>
      <c r="AC29" s="4"/>
      <c r="AD29" s="12">
        <v>2.0</v>
      </c>
      <c r="AE29" s="12">
        <v>4.0</v>
      </c>
      <c r="AF29" s="4"/>
      <c r="AG29" s="12">
        <v>2.0</v>
      </c>
      <c r="AH29" s="12">
        <v>3.0</v>
      </c>
      <c r="AI29" s="4"/>
      <c r="AJ29" s="12">
        <v>4.0</v>
      </c>
      <c r="AK29" s="12">
        <v>4.0</v>
      </c>
      <c r="AL29" s="1"/>
      <c r="AM29" s="1"/>
      <c r="AN29" s="1"/>
    </row>
    <row r="30" ht="15.75" customHeight="1">
      <c r="A30" s="1"/>
      <c r="B30" s="1"/>
      <c r="C30" s="1"/>
      <c r="D30" s="1"/>
      <c r="E30" s="1"/>
      <c r="F30" s="12">
        <v>3.0</v>
      </c>
      <c r="G30" s="12">
        <v>5.0</v>
      </c>
      <c r="H30" s="4"/>
      <c r="I30" s="12">
        <v>2.0</v>
      </c>
      <c r="J30" s="12">
        <v>5.0</v>
      </c>
      <c r="K30" s="4"/>
      <c r="L30" s="12">
        <v>3.0</v>
      </c>
      <c r="M30" s="12">
        <v>5.0</v>
      </c>
      <c r="N30" s="4"/>
      <c r="O30" s="12">
        <v>3.0</v>
      </c>
      <c r="P30" s="12">
        <v>5.0</v>
      </c>
      <c r="Q30" s="4"/>
      <c r="R30" s="12">
        <v>1.0</v>
      </c>
      <c r="S30" s="12"/>
      <c r="T30" s="4"/>
      <c r="U30" s="12">
        <v>5.0</v>
      </c>
      <c r="V30" s="12"/>
      <c r="W30" s="4"/>
      <c r="X30" s="12">
        <v>2.0</v>
      </c>
      <c r="Y30" s="12"/>
      <c r="Z30" s="4"/>
      <c r="AA30" s="12">
        <v>5.0</v>
      </c>
      <c r="AB30" s="12"/>
      <c r="AC30" s="4"/>
      <c r="AD30" s="12">
        <v>5.0</v>
      </c>
      <c r="AE30" s="12">
        <v>5.0</v>
      </c>
      <c r="AF30" s="4"/>
      <c r="AG30" s="12">
        <v>5.0</v>
      </c>
      <c r="AH30" s="12">
        <v>5.0</v>
      </c>
      <c r="AI30" s="4"/>
      <c r="AJ30" s="12">
        <v>5.0</v>
      </c>
      <c r="AK30" s="12">
        <v>5.0</v>
      </c>
      <c r="AL30" s="1"/>
      <c r="AM30" s="1"/>
      <c r="AN30" s="1"/>
    </row>
    <row r="31" ht="15.75" customHeight="1">
      <c r="A31" s="1"/>
      <c r="B31" s="1"/>
      <c r="C31" s="1"/>
      <c r="D31" s="1"/>
      <c r="E31" s="1"/>
      <c r="F31" s="12">
        <v>3.0</v>
      </c>
      <c r="G31" s="12">
        <v>4.0</v>
      </c>
      <c r="H31" s="4"/>
      <c r="I31" s="12">
        <v>4.0</v>
      </c>
      <c r="J31" s="12">
        <v>4.0</v>
      </c>
      <c r="K31" s="4"/>
      <c r="L31" s="12">
        <v>2.0</v>
      </c>
      <c r="M31" s="12">
        <v>3.0</v>
      </c>
      <c r="N31" s="4"/>
      <c r="O31" s="12">
        <v>2.0</v>
      </c>
      <c r="P31" s="12">
        <v>4.0</v>
      </c>
      <c r="Q31" s="4"/>
      <c r="R31" s="12">
        <v>2.0</v>
      </c>
      <c r="S31" s="12"/>
      <c r="T31" s="4"/>
      <c r="U31" s="12">
        <v>4.0</v>
      </c>
      <c r="V31" s="12"/>
      <c r="W31" s="4"/>
      <c r="X31" s="12">
        <v>2.0</v>
      </c>
      <c r="Y31" s="12"/>
      <c r="Z31" s="4"/>
      <c r="AA31" s="12">
        <v>4.0</v>
      </c>
      <c r="AB31" s="12"/>
      <c r="AC31" s="4"/>
      <c r="AD31" s="12">
        <v>2.0</v>
      </c>
      <c r="AE31" s="12">
        <v>5.0</v>
      </c>
      <c r="AF31" s="4"/>
      <c r="AG31" s="12">
        <v>3.0</v>
      </c>
      <c r="AH31" s="12">
        <v>4.0</v>
      </c>
      <c r="AI31" s="4"/>
      <c r="AJ31" s="12">
        <v>5.0</v>
      </c>
      <c r="AK31" s="12">
        <v>5.0</v>
      </c>
      <c r="AL31" s="1"/>
      <c r="AM31" s="1"/>
      <c r="AN31" s="1"/>
    </row>
    <row r="32" ht="15.75" customHeight="1">
      <c r="A32" s="1"/>
      <c r="B32" s="1"/>
      <c r="C32" s="1"/>
      <c r="D32" s="1"/>
      <c r="E32" s="1"/>
      <c r="F32" s="12">
        <v>4.0</v>
      </c>
      <c r="G32" s="12">
        <v>5.0</v>
      </c>
      <c r="H32" s="4"/>
      <c r="I32" s="12">
        <v>2.0</v>
      </c>
      <c r="J32" s="12">
        <v>5.0</v>
      </c>
      <c r="K32" s="4"/>
      <c r="L32" s="12">
        <v>2.0</v>
      </c>
      <c r="M32" s="12">
        <v>5.0</v>
      </c>
      <c r="N32" s="4"/>
      <c r="O32" s="12">
        <v>3.0</v>
      </c>
      <c r="P32" s="12">
        <v>5.0</v>
      </c>
      <c r="Q32" s="4"/>
      <c r="R32" s="12">
        <v>5.0</v>
      </c>
      <c r="S32" s="12"/>
      <c r="T32" s="4"/>
      <c r="U32" s="12">
        <v>5.0</v>
      </c>
      <c r="V32" s="12"/>
      <c r="W32" s="4"/>
      <c r="X32" s="12">
        <v>5.0</v>
      </c>
      <c r="Y32" s="12"/>
      <c r="Z32" s="4"/>
      <c r="AA32" s="12">
        <v>3.0</v>
      </c>
      <c r="AB32" s="12"/>
      <c r="AC32" s="4"/>
      <c r="AD32" s="12">
        <v>5.0</v>
      </c>
      <c r="AE32" s="12">
        <v>5.0</v>
      </c>
      <c r="AF32" s="4"/>
      <c r="AG32" s="12">
        <v>5.0</v>
      </c>
      <c r="AH32" s="12">
        <v>5.0</v>
      </c>
      <c r="AI32" s="4"/>
      <c r="AJ32" s="12">
        <v>5.0</v>
      </c>
      <c r="AK32" s="12">
        <v>5.0</v>
      </c>
      <c r="AL32" s="1"/>
      <c r="AM32" s="1"/>
      <c r="AN32" s="1"/>
    </row>
    <row r="33" ht="15.75" customHeight="1">
      <c r="A33" s="1"/>
      <c r="B33" s="1"/>
      <c r="C33" s="1"/>
      <c r="D33" s="1"/>
      <c r="E33" s="1"/>
      <c r="F33" s="12">
        <v>3.0</v>
      </c>
      <c r="G33" s="12">
        <v>5.0</v>
      </c>
      <c r="H33" s="4"/>
      <c r="I33" s="12">
        <v>3.0</v>
      </c>
      <c r="J33" s="12">
        <v>5.0</v>
      </c>
      <c r="K33" s="4"/>
      <c r="L33" s="12">
        <v>3.0</v>
      </c>
      <c r="M33" s="12">
        <v>5.0</v>
      </c>
      <c r="N33" s="4"/>
      <c r="O33" s="12">
        <v>4.0</v>
      </c>
      <c r="P33" s="12">
        <v>5.0</v>
      </c>
      <c r="Q33" s="4"/>
      <c r="R33" s="12">
        <v>1.0</v>
      </c>
      <c r="S33" s="12"/>
      <c r="T33" s="4"/>
      <c r="U33" s="12">
        <v>5.0</v>
      </c>
      <c r="V33" s="12"/>
      <c r="W33" s="4"/>
      <c r="X33" s="12">
        <v>2.0</v>
      </c>
      <c r="Y33" s="12"/>
      <c r="Z33" s="4"/>
      <c r="AA33" s="12">
        <v>4.0</v>
      </c>
      <c r="AB33" s="12"/>
      <c r="AC33" s="4"/>
      <c r="AD33" s="12">
        <v>3.0</v>
      </c>
      <c r="AE33" s="12">
        <v>5.0</v>
      </c>
      <c r="AF33" s="4"/>
      <c r="AG33" s="12">
        <v>4.0</v>
      </c>
      <c r="AH33" s="12">
        <v>4.0</v>
      </c>
      <c r="AI33" s="4"/>
      <c r="AJ33" s="12">
        <v>5.0</v>
      </c>
      <c r="AK33" s="12">
        <v>5.0</v>
      </c>
      <c r="AL33" s="1"/>
      <c r="AM33" s="1"/>
      <c r="AN33" s="1"/>
    </row>
    <row r="34" ht="15.75" customHeight="1">
      <c r="A34" s="1"/>
      <c r="B34" s="1"/>
      <c r="C34" s="1"/>
      <c r="D34" s="1"/>
      <c r="E34" s="1"/>
      <c r="F34" s="12">
        <v>3.0</v>
      </c>
      <c r="G34" s="12">
        <v>4.0</v>
      </c>
      <c r="H34" s="4"/>
      <c r="I34" s="12">
        <v>3.0</v>
      </c>
      <c r="J34" s="12">
        <v>4.0</v>
      </c>
      <c r="K34" s="4"/>
      <c r="L34" s="12">
        <v>2.0</v>
      </c>
      <c r="M34" s="12">
        <v>4.0</v>
      </c>
      <c r="N34" s="4"/>
      <c r="O34" s="12">
        <v>3.0</v>
      </c>
      <c r="P34" s="12">
        <v>5.0</v>
      </c>
      <c r="Q34" s="4"/>
      <c r="R34" s="12">
        <v>2.0</v>
      </c>
      <c r="S34" s="12"/>
      <c r="T34" s="4"/>
      <c r="U34" s="12">
        <v>5.0</v>
      </c>
      <c r="V34" s="12"/>
      <c r="W34" s="4"/>
      <c r="X34" s="12">
        <v>2.0</v>
      </c>
      <c r="Y34" s="12"/>
      <c r="Z34" s="4"/>
      <c r="AA34" s="12">
        <v>4.0</v>
      </c>
      <c r="AB34" s="12"/>
      <c r="AC34" s="4"/>
      <c r="AD34" s="12">
        <v>2.0</v>
      </c>
      <c r="AE34" s="12">
        <v>4.0</v>
      </c>
      <c r="AF34" s="4"/>
      <c r="AG34" s="12">
        <v>5.0</v>
      </c>
      <c r="AH34" s="12">
        <v>5.0</v>
      </c>
      <c r="AI34" s="4"/>
      <c r="AJ34" s="12">
        <v>4.0</v>
      </c>
      <c r="AK34" s="12">
        <v>5.0</v>
      </c>
      <c r="AL34" s="1"/>
      <c r="AM34" s="1"/>
      <c r="AN34" s="1"/>
    </row>
    <row r="35" ht="15.75" customHeight="1">
      <c r="A35" s="1"/>
      <c r="B35" s="1"/>
      <c r="C35" s="1"/>
      <c r="D35" s="1"/>
      <c r="E35" s="1"/>
      <c r="F35" s="12">
        <v>3.0</v>
      </c>
      <c r="G35" s="12">
        <v>4.0</v>
      </c>
      <c r="H35" s="4"/>
      <c r="I35" s="12">
        <v>2.0</v>
      </c>
      <c r="J35" s="12">
        <v>3.0</v>
      </c>
      <c r="K35" s="4"/>
      <c r="L35" s="12">
        <v>4.0</v>
      </c>
      <c r="M35" s="12">
        <v>3.0</v>
      </c>
      <c r="N35" s="4"/>
      <c r="O35" s="12">
        <v>3.0</v>
      </c>
      <c r="P35" s="12">
        <v>3.0</v>
      </c>
      <c r="Q35" s="4"/>
      <c r="R35" s="12">
        <v>2.0</v>
      </c>
      <c r="S35" s="12"/>
      <c r="T35" s="4"/>
      <c r="U35" s="12">
        <v>3.0</v>
      </c>
      <c r="V35" s="12"/>
      <c r="W35" s="4"/>
      <c r="X35" s="13"/>
      <c r="Y35" s="12"/>
      <c r="Z35" s="4"/>
      <c r="AA35" s="12">
        <v>3.0</v>
      </c>
      <c r="AB35" s="12"/>
      <c r="AC35" s="4"/>
      <c r="AD35" s="12">
        <v>2.0</v>
      </c>
      <c r="AE35" s="12">
        <v>2.0</v>
      </c>
      <c r="AF35" s="4"/>
      <c r="AG35" s="12">
        <v>3.0</v>
      </c>
      <c r="AH35" s="12">
        <v>4.0</v>
      </c>
      <c r="AI35" s="4"/>
      <c r="AJ35" s="12">
        <v>4.0</v>
      </c>
      <c r="AK35" s="12">
        <v>4.0</v>
      </c>
      <c r="AL35" s="1"/>
      <c r="AM35" s="1"/>
      <c r="AN35" s="1"/>
    </row>
    <row r="36" ht="15.75" customHeight="1">
      <c r="A36" s="1"/>
      <c r="B36" s="1"/>
      <c r="C36" s="1"/>
      <c r="D36" s="1"/>
      <c r="E36" s="1"/>
      <c r="F36" s="12">
        <v>4.0</v>
      </c>
      <c r="G36" s="12">
        <v>4.0</v>
      </c>
      <c r="H36" s="4"/>
      <c r="I36" s="12">
        <v>4.0</v>
      </c>
      <c r="J36" s="12">
        <v>4.0</v>
      </c>
      <c r="K36" s="4"/>
      <c r="L36" s="12">
        <v>4.0</v>
      </c>
      <c r="M36" s="12">
        <v>4.0</v>
      </c>
      <c r="N36" s="4"/>
      <c r="O36" s="12">
        <v>4.0</v>
      </c>
      <c r="P36" s="12">
        <v>5.0</v>
      </c>
      <c r="Q36" s="4"/>
      <c r="R36" s="12">
        <v>2.0</v>
      </c>
      <c r="S36" s="12"/>
      <c r="T36" s="4"/>
      <c r="U36" s="12">
        <v>5.0</v>
      </c>
      <c r="V36" s="12"/>
      <c r="W36" s="4"/>
      <c r="X36" s="12">
        <v>1.0</v>
      </c>
      <c r="Y36" s="12"/>
      <c r="Z36" s="4"/>
      <c r="AA36" s="12">
        <v>2.0</v>
      </c>
      <c r="AB36" s="12"/>
      <c r="AC36" s="4"/>
      <c r="AD36" s="12">
        <v>3.0</v>
      </c>
      <c r="AE36" s="12">
        <v>4.0</v>
      </c>
      <c r="AF36" s="4"/>
      <c r="AG36" s="12">
        <v>3.0</v>
      </c>
      <c r="AH36" s="12">
        <v>4.0</v>
      </c>
      <c r="AI36" s="4"/>
      <c r="AJ36" s="12">
        <v>4.0</v>
      </c>
      <c r="AK36" s="12">
        <v>4.0</v>
      </c>
      <c r="AL36" s="1"/>
      <c r="AM36" s="1"/>
      <c r="AN36" s="1"/>
    </row>
    <row r="37" ht="15.75" customHeight="1">
      <c r="A37" s="1"/>
      <c r="B37" s="1"/>
      <c r="C37" s="1"/>
      <c r="D37" s="1"/>
      <c r="E37" s="1"/>
      <c r="F37" s="12">
        <v>2.0</v>
      </c>
      <c r="G37" s="12">
        <v>4.0</v>
      </c>
      <c r="H37" s="4"/>
      <c r="I37" s="12">
        <v>3.0</v>
      </c>
      <c r="J37" s="12">
        <v>4.0</v>
      </c>
      <c r="K37" s="4"/>
      <c r="L37" s="12">
        <v>3.0</v>
      </c>
      <c r="M37" s="12">
        <v>4.0</v>
      </c>
      <c r="N37" s="4"/>
      <c r="O37" s="12">
        <v>1.0</v>
      </c>
      <c r="P37" s="12">
        <v>4.0</v>
      </c>
      <c r="Q37" s="4"/>
      <c r="R37" s="12">
        <v>2.0</v>
      </c>
      <c r="S37" s="12"/>
      <c r="T37" s="4"/>
      <c r="U37" s="12">
        <v>5.0</v>
      </c>
      <c r="V37" s="12"/>
      <c r="W37" s="4"/>
      <c r="X37" s="12">
        <v>2.0</v>
      </c>
      <c r="Y37" s="12"/>
      <c r="Z37" s="4"/>
      <c r="AA37" s="12">
        <v>4.0</v>
      </c>
      <c r="AB37" s="12"/>
      <c r="AC37" s="4"/>
      <c r="AD37" s="12">
        <v>4.0</v>
      </c>
      <c r="AE37" s="12">
        <v>4.0</v>
      </c>
      <c r="AF37" s="4"/>
      <c r="AG37" s="12">
        <v>5.0</v>
      </c>
      <c r="AH37" s="12">
        <v>4.0</v>
      </c>
      <c r="AI37" s="4"/>
      <c r="AJ37" s="12">
        <v>4.0</v>
      </c>
      <c r="AK37" s="12">
        <v>5.0</v>
      </c>
      <c r="AL37" s="1"/>
      <c r="AM37" s="1"/>
      <c r="AN37" s="1"/>
    </row>
    <row r="38" ht="15.75" customHeight="1">
      <c r="A38" s="1"/>
      <c r="B38" s="1"/>
      <c r="C38" s="1"/>
      <c r="D38" s="1"/>
      <c r="E38" s="1"/>
      <c r="F38" s="12">
        <v>2.0</v>
      </c>
      <c r="G38" s="12">
        <v>4.0</v>
      </c>
      <c r="H38" s="4"/>
      <c r="I38" s="12">
        <v>2.0</v>
      </c>
      <c r="J38" s="12">
        <v>4.0</v>
      </c>
      <c r="K38" s="4"/>
      <c r="L38" s="12">
        <v>3.0</v>
      </c>
      <c r="M38" s="12">
        <v>4.0</v>
      </c>
      <c r="N38" s="4"/>
      <c r="O38" s="12">
        <v>2.0</v>
      </c>
      <c r="P38" s="12">
        <v>3.0</v>
      </c>
      <c r="Q38" s="4"/>
      <c r="R38" s="12">
        <v>1.0</v>
      </c>
      <c r="S38" s="12"/>
      <c r="T38" s="4"/>
      <c r="U38" s="12">
        <v>4.0</v>
      </c>
      <c r="V38" s="12"/>
      <c r="W38" s="4"/>
      <c r="X38" s="12">
        <v>2.0</v>
      </c>
      <c r="Y38" s="12"/>
      <c r="Z38" s="4"/>
      <c r="AA38" s="12">
        <v>2.0</v>
      </c>
      <c r="AB38" s="12"/>
      <c r="AC38" s="4"/>
      <c r="AD38" s="12">
        <v>3.0</v>
      </c>
      <c r="AE38" s="12">
        <v>4.0</v>
      </c>
      <c r="AF38" s="4"/>
      <c r="AG38" s="12">
        <v>4.0</v>
      </c>
      <c r="AH38" s="12">
        <v>3.0</v>
      </c>
      <c r="AI38" s="4"/>
      <c r="AJ38" s="12">
        <v>5.0</v>
      </c>
      <c r="AK38" s="12">
        <v>4.0</v>
      </c>
      <c r="AL38" s="1"/>
      <c r="AM38" s="1"/>
      <c r="AN38" s="1"/>
    </row>
    <row r="39" ht="15.75" customHeight="1">
      <c r="A39" s="1"/>
      <c r="B39" s="1"/>
      <c r="C39" s="1"/>
      <c r="D39" s="1"/>
      <c r="E39" s="1"/>
      <c r="F39" s="12">
        <v>4.0</v>
      </c>
      <c r="G39" s="12">
        <v>4.0</v>
      </c>
      <c r="H39" s="4"/>
      <c r="I39" s="12">
        <v>5.0</v>
      </c>
      <c r="J39" s="12">
        <v>5.0</v>
      </c>
      <c r="K39" s="4"/>
      <c r="L39" s="12">
        <v>3.0</v>
      </c>
      <c r="M39" s="12">
        <v>4.0</v>
      </c>
      <c r="N39" s="4"/>
      <c r="O39" s="12">
        <v>2.0</v>
      </c>
      <c r="P39" s="12">
        <v>4.0</v>
      </c>
      <c r="Q39" s="4"/>
      <c r="R39" s="12">
        <v>3.0</v>
      </c>
      <c r="S39" s="12"/>
      <c r="T39" s="4"/>
      <c r="U39" s="12">
        <v>4.0</v>
      </c>
      <c r="V39" s="12"/>
      <c r="W39" s="4"/>
      <c r="X39" s="13"/>
      <c r="Y39" s="12"/>
      <c r="Z39" s="4"/>
      <c r="AA39" s="12">
        <v>1.0</v>
      </c>
      <c r="AB39" s="12"/>
      <c r="AC39" s="4"/>
      <c r="AD39" s="12">
        <v>5.0</v>
      </c>
      <c r="AE39" s="12">
        <v>5.0</v>
      </c>
      <c r="AF39" s="4"/>
      <c r="AG39" s="12">
        <v>5.0</v>
      </c>
      <c r="AH39" s="12">
        <v>5.0</v>
      </c>
      <c r="AI39" s="4"/>
      <c r="AJ39" s="12">
        <v>4.0</v>
      </c>
      <c r="AK39" s="12">
        <v>5.0</v>
      </c>
      <c r="AL39" s="1"/>
      <c r="AM39" s="1"/>
      <c r="AN39" s="1"/>
    </row>
    <row r="40" ht="15.75" customHeight="1">
      <c r="A40" s="1"/>
      <c r="B40" s="1"/>
      <c r="C40" s="1"/>
      <c r="D40" s="1"/>
      <c r="E40" s="1"/>
      <c r="F40" s="12">
        <v>3.0</v>
      </c>
      <c r="G40" s="12">
        <v>4.0</v>
      </c>
      <c r="H40" s="4"/>
      <c r="I40" s="12">
        <v>3.0</v>
      </c>
      <c r="J40" s="12">
        <v>4.0</v>
      </c>
      <c r="K40" s="4"/>
      <c r="L40" s="12">
        <v>3.0</v>
      </c>
      <c r="M40" s="12">
        <v>4.0</v>
      </c>
      <c r="N40" s="4"/>
      <c r="O40" s="12">
        <v>4.0</v>
      </c>
      <c r="P40" s="12">
        <v>5.0</v>
      </c>
      <c r="Q40" s="4"/>
      <c r="R40" s="12">
        <v>2.0</v>
      </c>
      <c r="S40" s="12"/>
      <c r="T40" s="4"/>
      <c r="U40" s="12">
        <v>5.0</v>
      </c>
      <c r="V40" s="12"/>
      <c r="W40" s="4"/>
      <c r="X40" s="12">
        <v>1.0</v>
      </c>
      <c r="Y40" s="12"/>
      <c r="Z40" s="4"/>
      <c r="AA40" s="12">
        <v>4.0</v>
      </c>
      <c r="AB40" s="12"/>
      <c r="AC40" s="4"/>
      <c r="AD40" s="12">
        <v>3.0</v>
      </c>
      <c r="AE40" s="12">
        <v>4.0</v>
      </c>
      <c r="AF40" s="4"/>
      <c r="AG40" s="12">
        <v>5.0</v>
      </c>
      <c r="AH40" s="12">
        <v>5.0</v>
      </c>
      <c r="AI40" s="4"/>
      <c r="AJ40" s="12">
        <v>4.0</v>
      </c>
      <c r="AK40" s="12">
        <v>5.0</v>
      </c>
      <c r="AL40" s="1"/>
      <c r="AM40" s="1"/>
      <c r="AN40" s="1"/>
    </row>
    <row r="41" ht="15.75" customHeight="1">
      <c r="A41" s="1"/>
      <c r="B41" s="1"/>
      <c r="C41" s="1"/>
      <c r="D41" s="1"/>
      <c r="E41" s="1"/>
      <c r="F41" s="12">
        <v>2.0</v>
      </c>
      <c r="G41" s="12">
        <v>4.0</v>
      </c>
      <c r="H41" s="4"/>
      <c r="I41" s="12">
        <v>2.0</v>
      </c>
      <c r="J41" s="12">
        <v>4.0</v>
      </c>
      <c r="K41" s="4"/>
      <c r="L41" s="12">
        <v>2.0</v>
      </c>
      <c r="M41" s="12">
        <v>4.0</v>
      </c>
      <c r="N41" s="4"/>
      <c r="O41" s="12">
        <v>2.0</v>
      </c>
      <c r="P41" s="12">
        <v>4.0</v>
      </c>
      <c r="Q41" s="4"/>
      <c r="R41" s="12">
        <v>3.0</v>
      </c>
      <c r="S41" s="12"/>
      <c r="T41" s="4"/>
      <c r="U41" s="12">
        <v>4.0</v>
      </c>
      <c r="V41" s="12"/>
      <c r="W41" s="4"/>
      <c r="X41" s="12">
        <v>2.0</v>
      </c>
      <c r="Y41" s="12"/>
      <c r="Z41" s="4"/>
      <c r="AA41" s="12">
        <v>4.0</v>
      </c>
      <c r="AB41" s="12"/>
      <c r="AC41" s="4"/>
      <c r="AD41" s="12">
        <v>2.0</v>
      </c>
      <c r="AE41" s="12">
        <v>5.0</v>
      </c>
      <c r="AF41" s="4"/>
      <c r="AG41" s="12">
        <v>2.0</v>
      </c>
      <c r="AH41" s="12">
        <v>3.0</v>
      </c>
      <c r="AI41" s="4"/>
      <c r="AJ41" s="12">
        <v>4.0</v>
      </c>
      <c r="AK41" s="12">
        <v>5.0</v>
      </c>
      <c r="AL41" s="1"/>
      <c r="AM41" s="1"/>
      <c r="AN41" s="1"/>
    </row>
    <row r="42" ht="15.75" customHeight="1">
      <c r="A42" s="1"/>
      <c r="B42" s="1"/>
      <c r="C42" s="1"/>
      <c r="D42" s="1"/>
      <c r="E42" s="1"/>
      <c r="F42" s="12">
        <v>4.0</v>
      </c>
      <c r="G42" s="12">
        <v>4.0</v>
      </c>
      <c r="H42" s="4"/>
      <c r="I42" s="12">
        <v>4.0</v>
      </c>
      <c r="J42" s="12">
        <v>3.0</v>
      </c>
      <c r="K42" s="4"/>
      <c r="L42" s="12">
        <v>4.0</v>
      </c>
      <c r="M42" s="12">
        <v>4.0</v>
      </c>
      <c r="N42" s="4"/>
      <c r="O42" s="12">
        <v>4.0</v>
      </c>
      <c r="P42" s="12">
        <v>4.0</v>
      </c>
      <c r="Q42" s="4"/>
      <c r="R42" s="12">
        <v>3.0</v>
      </c>
      <c r="S42" s="12"/>
      <c r="T42" s="4"/>
      <c r="U42" s="12">
        <v>5.0</v>
      </c>
      <c r="V42" s="12"/>
      <c r="W42" s="4"/>
      <c r="X42" s="12">
        <v>2.0</v>
      </c>
      <c r="Y42" s="12"/>
      <c r="Z42" s="4"/>
      <c r="AA42" s="12">
        <v>5.0</v>
      </c>
      <c r="AB42" s="12"/>
      <c r="AC42" s="4"/>
      <c r="AD42" s="12">
        <v>2.0</v>
      </c>
      <c r="AE42" s="12">
        <v>4.0</v>
      </c>
      <c r="AF42" s="4"/>
      <c r="AG42" s="12">
        <v>4.0</v>
      </c>
      <c r="AH42" s="12">
        <v>4.0</v>
      </c>
      <c r="AI42" s="4"/>
      <c r="AJ42" s="12">
        <v>5.0</v>
      </c>
      <c r="AK42" s="12">
        <v>5.0</v>
      </c>
      <c r="AL42" s="1"/>
      <c r="AM42" s="1"/>
      <c r="AN42" s="1"/>
    </row>
    <row r="43" ht="15.75" customHeight="1">
      <c r="A43" s="1"/>
      <c r="B43" s="1"/>
      <c r="C43" s="1"/>
      <c r="D43" s="1"/>
      <c r="E43" s="1"/>
      <c r="F43" s="12">
        <v>4.0</v>
      </c>
      <c r="G43" s="12">
        <v>4.0</v>
      </c>
      <c r="H43" s="4"/>
      <c r="I43" s="12">
        <v>3.0</v>
      </c>
      <c r="J43" s="12">
        <v>4.0</v>
      </c>
      <c r="K43" s="4"/>
      <c r="L43" s="12">
        <v>4.0</v>
      </c>
      <c r="M43" s="12">
        <v>4.0</v>
      </c>
      <c r="N43" s="4"/>
      <c r="O43" s="12">
        <v>4.0</v>
      </c>
      <c r="P43" s="12">
        <v>4.0</v>
      </c>
      <c r="Q43" s="4"/>
      <c r="R43" s="12">
        <v>1.0</v>
      </c>
      <c r="S43" s="12"/>
      <c r="T43" s="4"/>
      <c r="U43" s="12">
        <v>5.0</v>
      </c>
      <c r="V43" s="12"/>
      <c r="W43" s="4"/>
      <c r="X43" s="12">
        <v>1.0</v>
      </c>
      <c r="Y43" s="12"/>
      <c r="Z43" s="4"/>
      <c r="AA43" s="12">
        <v>5.0</v>
      </c>
      <c r="AB43" s="12"/>
      <c r="AC43" s="4"/>
      <c r="AD43" s="12">
        <v>4.0</v>
      </c>
      <c r="AE43" s="12">
        <v>4.0</v>
      </c>
      <c r="AF43" s="4"/>
      <c r="AG43" s="12">
        <v>4.0</v>
      </c>
      <c r="AH43" s="12">
        <v>4.0</v>
      </c>
      <c r="AI43" s="4"/>
      <c r="AJ43" s="12">
        <v>5.0</v>
      </c>
      <c r="AK43" s="12">
        <v>5.0</v>
      </c>
      <c r="AL43" s="1"/>
      <c r="AM43" s="1"/>
      <c r="AN43" s="1"/>
    </row>
    <row r="44" ht="15.75" customHeight="1">
      <c r="A44" s="1"/>
      <c r="B44" s="1"/>
      <c r="C44" s="1"/>
      <c r="D44" s="1"/>
      <c r="E44" s="1"/>
      <c r="F44" s="12">
        <v>3.0</v>
      </c>
      <c r="G44" s="12">
        <v>5.0</v>
      </c>
      <c r="H44" s="4"/>
      <c r="I44" s="12">
        <v>3.0</v>
      </c>
      <c r="J44" s="12">
        <v>4.0</v>
      </c>
      <c r="K44" s="4"/>
      <c r="L44" s="12">
        <v>3.0</v>
      </c>
      <c r="M44" s="12">
        <v>4.0</v>
      </c>
      <c r="N44" s="4"/>
      <c r="O44" s="12">
        <v>3.0</v>
      </c>
      <c r="P44" s="12">
        <v>5.0</v>
      </c>
      <c r="Q44" s="4"/>
      <c r="R44" s="12">
        <v>3.0</v>
      </c>
      <c r="S44" s="12"/>
      <c r="T44" s="4"/>
      <c r="U44" s="12">
        <v>3.0</v>
      </c>
      <c r="V44" s="12"/>
      <c r="W44" s="4"/>
      <c r="X44" s="12">
        <v>2.0</v>
      </c>
      <c r="Y44" s="12"/>
      <c r="Z44" s="4"/>
      <c r="AA44" s="12">
        <v>3.0</v>
      </c>
      <c r="AB44" s="12"/>
      <c r="AC44" s="4"/>
      <c r="AD44" s="12">
        <v>3.0</v>
      </c>
      <c r="AE44" s="12">
        <v>5.0</v>
      </c>
      <c r="AF44" s="4"/>
      <c r="AG44" s="12">
        <v>3.0</v>
      </c>
      <c r="AH44" s="12">
        <v>5.0</v>
      </c>
      <c r="AI44" s="4"/>
      <c r="AJ44" s="12">
        <v>3.0</v>
      </c>
      <c r="AK44" s="12">
        <v>5.0</v>
      </c>
      <c r="AL44" s="1"/>
      <c r="AM44" s="1"/>
      <c r="AN44" s="1"/>
    </row>
    <row r="45" ht="15.75" customHeight="1">
      <c r="A45" s="1"/>
      <c r="B45" s="1"/>
      <c r="C45" s="1"/>
      <c r="D45" s="1"/>
      <c r="E45" s="1"/>
      <c r="F45" s="12">
        <v>2.0</v>
      </c>
      <c r="G45" s="12">
        <v>4.0</v>
      </c>
      <c r="H45" s="4"/>
      <c r="I45" s="12">
        <v>2.0</v>
      </c>
      <c r="J45" s="12">
        <v>3.0</v>
      </c>
      <c r="K45" s="4"/>
      <c r="L45" s="12">
        <v>3.0</v>
      </c>
      <c r="M45" s="12">
        <v>3.0</v>
      </c>
      <c r="N45" s="4"/>
      <c r="O45" s="12">
        <v>2.0</v>
      </c>
      <c r="P45" s="12">
        <v>3.0</v>
      </c>
      <c r="Q45" s="4"/>
      <c r="R45" s="12">
        <v>2.0</v>
      </c>
      <c r="S45" s="12"/>
      <c r="T45" s="4"/>
      <c r="U45" s="12">
        <v>5.0</v>
      </c>
      <c r="V45" s="12"/>
      <c r="W45" s="4"/>
      <c r="X45" s="12">
        <v>2.0</v>
      </c>
      <c r="Y45" s="12"/>
      <c r="Z45" s="4"/>
      <c r="AA45" s="12">
        <v>4.0</v>
      </c>
      <c r="AB45" s="12"/>
      <c r="AC45" s="4"/>
      <c r="AD45" s="12">
        <v>2.0</v>
      </c>
      <c r="AE45" s="12">
        <v>4.0</v>
      </c>
      <c r="AF45" s="4"/>
      <c r="AG45" s="12">
        <v>4.0</v>
      </c>
      <c r="AH45" s="12">
        <v>3.0</v>
      </c>
      <c r="AI45" s="4"/>
      <c r="AJ45" s="12">
        <v>4.0</v>
      </c>
      <c r="AK45" s="12">
        <v>3.0</v>
      </c>
      <c r="AL45" s="1"/>
      <c r="AM45" s="1"/>
      <c r="AN45" s="1"/>
    </row>
    <row r="46" ht="15.75" customHeight="1">
      <c r="A46" s="1"/>
      <c r="B46" s="1"/>
      <c r="C46" s="1"/>
      <c r="D46" s="1"/>
      <c r="E46" s="1"/>
      <c r="F46" s="12">
        <v>4.0</v>
      </c>
      <c r="G46" s="12">
        <v>4.0</v>
      </c>
      <c r="H46" s="4"/>
      <c r="I46" s="12">
        <v>3.0</v>
      </c>
      <c r="J46" s="12">
        <v>4.0</v>
      </c>
      <c r="K46" s="4"/>
      <c r="L46" s="12">
        <v>4.0</v>
      </c>
      <c r="M46" s="12">
        <v>5.0</v>
      </c>
      <c r="N46" s="4"/>
      <c r="O46" s="12">
        <v>4.0</v>
      </c>
      <c r="P46" s="12">
        <v>4.0</v>
      </c>
      <c r="Q46" s="4"/>
      <c r="R46" s="12">
        <v>3.0</v>
      </c>
      <c r="S46" s="12"/>
      <c r="T46" s="4"/>
      <c r="U46" s="12">
        <v>5.0</v>
      </c>
      <c r="V46" s="12"/>
      <c r="W46" s="4"/>
      <c r="X46" s="12">
        <v>2.0</v>
      </c>
      <c r="Y46" s="12"/>
      <c r="Z46" s="4"/>
      <c r="AA46" s="12">
        <v>4.0</v>
      </c>
      <c r="AB46" s="12"/>
      <c r="AC46" s="4"/>
      <c r="AD46" s="12">
        <v>4.0</v>
      </c>
      <c r="AE46" s="12">
        <v>4.0</v>
      </c>
      <c r="AF46" s="4"/>
      <c r="AG46" s="12">
        <v>4.0</v>
      </c>
      <c r="AH46" s="12">
        <v>5.0</v>
      </c>
      <c r="AI46" s="4"/>
      <c r="AJ46" s="12">
        <v>4.0</v>
      </c>
      <c r="AK46" s="12">
        <v>4.0</v>
      </c>
      <c r="AL46" s="1"/>
      <c r="AM46" s="1"/>
      <c r="AN46" s="1"/>
    </row>
    <row r="47" ht="15.75" customHeight="1">
      <c r="A47" s="1"/>
      <c r="B47" s="1"/>
      <c r="C47" s="1"/>
      <c r="D47" s="1"/>
      <c r="E47" s="1"/>
      <c r="F47" s="12">
        <v>1.0</v>
      </c>
      <c r="G47" s="12">
        <v>4.0</v>
      </c>
      <c r="H47" s="4"/>
      <c r="I47" s="12">
        <v>1.0</v>
      </c>
      <c r="J47" s="12">
        <v>3.0</v>
      </c>
      <c r="K47" s="4"/>
      <c r="L47" s="12">
        <v>2.0</v>
      </c>
      <c r="M47" s="12">
        <v>4.0</v>
      </c>
      <c r="N47" s="4"/>
      <c r="O47" s="12">
        <v>1.0</v>
      </c>
      <c r="P47" s="12">
        <v>3.0</v>
      </c>
      <c r="Q47" s="4"/>
      <c r="R47" s="12">
        <v>1.0</v>
      </c>
      <c r="S47" s="12"/>
      <c r="T47" s="4"/>
      <c r="U47" s="12">
        <v>5.0</v>
      </c>
      <c r="V47" s="12"/>
      <c r="W47" s="4"/>
      <c r="X47" s="12">
        <v>2.0</v>
      </c>
      <c r="Y47" s="12"/>
      <c r="Z47" s="4"/>
      <c r="AA47" s="12">
        <v>4.0</v>
      </c>
      <c r="AB47" s="12"/>
      <c r="AC47" s="4"/>
      <c r="AD47" s="12">
        <v>3.0</v>
      </c>
      <c r="AE47" s="12">
        <v>5.0</v>
      </c>
      <c r="AF47" s="4"/>
      <c r="AG47" s="12">
        <v>4.0</v>
      </c>
      <c r="AH47" s="12">
        <v>2.0</v>
      </c>
      <c r="AI47" s="4"/>
      <c r="AJ47" s="12">
        <v>5.0</v>
      </c>
      <c r="AK47" s="12">
        <v>4.0</v>
      </c>
      <c r="AL47" s="1"/>
      <c r="AM47" s="1"/>
      <c r="AN47" s="1"/>
    </row>
    <row r="48" ht="15.75" customHeight="1">
      <c r="A48" s="1"/>
      <c r="B48" s="1"/>
      <c r="C48" s="1"/>
      <c r="D48" s="1"/>
      <c r="E48" s="1"/>
      <c r="F48" s="12">
        <v>3.0</v>
      </c>
      <c r="G48" s="12">
        <v>4.0</v>
      </c>
      <c r="H48" s="4"/>
      <c r="I48" s="12">
        <v>3.0</v>
      </c>
      <c r="J48" s="12">
        <v>4.0</v>
      </c>
      <c r="K48" s="4"/>
      <c r="L48" s="12">
        <v>3.0</v>
      </c>
      <c r="M48" s="12">
        <v>4.0</v>
      </c>
      <c r="N48" s="4"/>
      <c r="O48" s="12">
        <v>3.0</v>
      </c>
      <c r="P48" s="12">
        <v>5.0</v>
      </c>
      <c r="Q48" s="4"/>
      <c r="R48" s="12">
        <v>2.0</v>
      </c>
      <c r="S48" s="12"/>
      <c r="T48" s="4"/>
      <c r="U48" s="12">
        <v>5.0</v>
      </c>
      <c r="V48" s="12"/>
      <c r="W48" s="4"/>
      <c r="X48" s="12">
        <v>2.0</v>
      </c>
      <c r="Y48" s="12"/>
      <c r="Z48" s="4"/>
      <c r="AA48" s="12">
        <v>4.0</v>
      </c>
      <c r="AB48" s="12"/>
      <c r="AC48" s="4"/>
      <c r="AD48" s="12">
        <v>4.0</v>
      </c>
      <c r="AE48" s="12">
        <v>5.0</v>
      </c>
      <c r="AF48" s="4"/>
      <c r="AG48" s="12">
        <v>4.0</v>
      </c>
      <c r="AH48" s="12">
        <v>5.0</v>
      </c>
      <c r="AI48" s="4"/>
      <c r="AJ48" s="12">
        <v>5.0</v>
      </c>
      <c r="AK48" s="12">
        <v>4.0</v>
      </c>
      <c r="AL48" s="1"/>
      <c r="AM48" s="1"/>
      <c r="AN48" s="1"/>
    </row>
    <row r="49" ht="15.75" customHeight="1">
      <c r="A49" s="1"/>
      <c r="B49" s="1"/>
      <c r="C49" s="1"/>
      <c r="D49" s="1"/>
      <c r="E49" s="1"/>
      <c r="F49" s="12">
        <v>2.0</v>
      </c>
      <c r="G49" s="12">
        <v>2.0</v>
      </c>
      <c r="H49" s="4"/>
      <c r="I49" s="12">
        <v>4.0</v>
      </c>
      <c r="J49" s="12">
        <v>4.0</v>
      </c>
      <c r="K49" s="4"/>
      <c r="L49" s="12">
        <v>2.0</v>
      </c>
      <c r="M49" s="12">
        <v>4.0</v>
      </c>
      <c r="N49" s="4"/>
      <c r="O49" s="12">
        <v>1.0</v>
      </c>
      <c r="P49" s="12">
        <v>4.0</v>
      </c>
      <c r="Q49" s="4"/>
      <c r="R49" s="12">
        <v>1.0</v>
      </c>
      <c r="S49" s="12"/>
      <c r="T49" s="4"/>
      <c r="U49" s="12">
        <v>5.0</v>
      </c>
      <c r="V49" s="12"/>
      <c r="W49" s="4"/>
      <c r="X49" s="12">
        <v>1.0</v>
      </c>
      <c r="Y49" s="12"/>
      <c r="Z49" s="4"/>
      <c r="AA49" s="12">
        <v>1.0</v>
      </c>
      <c r="AB49" s="12"/>
      <c r="AC49" s="4"/>
      <c r="AD49" s="12">
        <v>5.0</v>
      </c>
      <c r="AE49" s="12">
        <v>3.0</v>
      </c>
      <c r="AF49" s="4"/>
      <c r="AG49" s="12">
        <v>5.0</v>
      </c>
      <c r="AH49" s="12">
        <v>5.0</v>
      </c>
      <c r="AI49" s="4"/>
      <c r="AJ49" s="12">
        <v>4.0</v>
      </c>
      <c r="AK49" s="12">
        <v>4.0</v>
      </c>
      <c r="AL49" s="1"/>
      <c r="AM49" s="1"/>
      <c r="AN49" s="1"/>
    </row>
    <row r="50" ht="15.75" customHeight="1">
      <c r="A50" s="1"/>
      <c r="B50" s="1"/>
      <c r="C50" s="1"/>
      <c r="D50" s="1"/>
      <c r="E50" s="1"/>
      <c r="F50" s="12">
        <v>2.0</v>
      </c>
      <c r="G50" s="12">
        <v>4.0</v>
      </c>
      <c r="H50" s="4"/>
      <c r="I50" s="12">
        <v>1.0</v>
      </c>
      <c r="J50" s="12">
        <v>3.0</v>
      </c>
      <c r="K50" s="4"/>
      <c r="L50" s="12">
        <v>4.0</v>
      </c>
      <c r="M50" s="12">
        <v>4.0</v>
      </c>
      <c r="N50" s="4"/>
      <c r="O50" s="12">
        <v>3.0</v>
      </c>
      <c r="P50" s="12">
        <v>4.0</v>
      </c>
      <c r="Q50" s="4"/>
      <c r="R50" s="12">
        <v>2.0</v>
      </c>
      <c r="S50" s="12"/>
      <c r="T50" s="4"/>
      <c r="U50" s="12">
        <v>4.0</v>
      </c>
      <c r="V50" s="12"/>
      <c r="W50" s="4"/>
      <c r="X50" s="12">
        <v>2.0</v>
      </c>
      <c r="Y50" s="12"/>
      <c r="Z50" s="4"/>
      <c r="AA50" s="12">
        <v>3.0</v>
      </c>
      <c r="AB50" s="12"/>
      <c r="AC50" s="4"/>
      <c r="AD50" s="12">
        <v>4.0</v>
      </c>
      <c r="AE50" s="12">
        <v>4.0</v>
      </c>
      <c r="AF50" s="4"/>
      <c r="AG50" s="12">
        <v>3.0</v>
      </c>
      <c r="AH50" s="12">
        <v>5.0</v>
      </c>
      <c r="AI50" s="4"/>
      <c r="AJ50" s="12">
        <v>4.0</v>
      </c>
      <c r="AK50" s="12">
        <v>5.0</v>
      </c>
      <c r="AL50" s="1"/>
      <c r="AM50" s="1"/>
      <c r="AN50" s="1"/>
    </row>
    <row r="51" ht="15.75" customHeight="1">
      <c r="A51" s="1"/>
      <c r="B51" s="1"/>
      <c r="C51" s="1"/>
      <c r="D51" s="1"/>
      <c r="E51" s="1"/>
      <c r="F51" s="12">
        <v>3.0</v>
      </c>
      <c r="G51" s="12">
        <v>5.0</v>
      </c>
      <c r="H51" s="4"/>
      <c r="I51" s="12">
        <v>3.0</v>
      </c>
      <c r="J51" s="12">
        <v>5.0</v>
      </c>
      <c r="K51" s="4"/>
      <c r="L51" s="12">
        <v>3.0</v>
      </c>
      <c r="M51" s="12">
        <v>5.0</v>
      </c>
      <c r="N51" s="4"/>
      <c r="O51" s="12">
        <v>3.0</v>
      </c>
      <c r="P51" s="12">
        <v>4.0</v>
      </c>
      <c r="Q51" s="4"/>
      <c r="R51" s="12">
        <v>2.0</v>
      </c>
      <c r="S51" s="12"/>
      <c r="T51" s="4"/>
      <c r="U51" s="12">
        <v>5.0</v>
      </c>
      <c r="V51" s="12"/>
      <c r="W51" s="4"/>
      <c r="X51" s="12">
        <v>1.0</v>
      </c>
      <c r="Y51" s="12"/>
      <c r="Z51" s="4"/>
      <c r="AA51" s="12">
        <v>4.0</v>
      </c>
      <c r="AB51" s="12"/>
      <c r="AC51" s="4"/>
      <c r="AD51" s="12">
        <v>3.0</v>
      </c>
      <c r="AE51" s="12">
        <v>5.0</v>
      </c>
      <c r="AF51" s="4"/>
      <c r="AG51" s="12">
        <v>5.0</v>
      </c>
      <c r="AH51" s="12">
        <v>5.0</v>
      </c>
      <c r="AI51" s="4"/>
      <c r="AJ51" s="12">
        <v>5.0</v>
      </c>
      <c r="AK51" s="12">
        <v>5.0</v>
      </c>
      <c r="AL51" s="1"/>
      <c r="AM51" s="1"/>
      <c r="AN51" s="1"/>
    </row>
    <row r="52" ht="15.75" customHeight="1">
      <c r="A52" s="1"/>
      <c r="B52" s="1"/>
      <c r="C52" s="1"/>
      <c r="D52" s="1"/>
      <c r="E52" s="1"/>
      <c r="F52" s="12">
        <v>4.0</v>
      </c>
      <c r="G52" s="12">
        <v>5.0</v>
      </c>
      <c r="H52" s="4"/>
      <c r="I52" s="12">
        <v>3.0</v>
      </c>
      <c r="J52" s="12">
        <v>3.0</v>
      </c>
      <c r="K52" s="4"/>
      <c r="L52" s="12">
        <v>3.0</v>
      </c>
      <c r="M52" s="12">
        <v>4.0</v>
      </c>
      <c r="N52" s="4"/>
      <c r="O52" s="12">
        <v>3.0</v>
      </c>
      <c r="P52" s="12">
        <v>5.0</v>
      </c>
      <c r="Q52" s="4"/>
      <c r="R52" s="12">
        <v>1.0</v>
      </c>
      <c r="S52" s="12"/>
      <c r="T52" s="4"/>
      <c r="U52" s="12">
        <v>5.0</v>
      </c>
      <c r="V52" s="12"/>
      <c r="W52" s="4"/>
      <c r="X52" s="12">
        <v>1.0</v>
      </c>
      <c r="Y52" s="12"/>
      <c r="Z52" s="4"/>
      <c r="AA52" s="12">
        <v>1.0</v>
      </c>
      <c r="AB52" s="12"/>
      <c r="AC52" s="4"/>
      <c r="AD52" s="12">
        <v>2.0</v>
      </c>
      <c r="AE52" s="12">
        <v>4.0</v>
      </c>
      <c r="AF52" s="4"/>
      <c r="AG52" s="12">
        <v>5.0</v>
      </c>
      <c r="AH52" s="12">
        <v>4.0</v>
      </c>
      <c r="AI52" s="4"/>
      <c r="AJ52" s="12">
        <v>4.0</v>
      </c>
      <c r="AK52" s="12">
        <v>3.0</v>
      </c>
      <c r="AL52" s="1"/>
      <c r="AM52" s="1"/>
      <c r="AN52" s="1"/>
    </row>
    <row r="53" ht="15.75" customHeight="1">
      <c r="A53" s="1"/>
      <c r="B53" s="1"/>
      <c r="C53" s="1"/>
      <c r="D53" s="1"/>
      <c r="E53" s="1"/>
      <c r="F53" s="12">
        <v>4.0</v>
      </c>
      <c r="G53" s="12">
        <v>5.0</v>
      </c>
      <c r="H53" s="4"/>
      <c r="I53" s="12">
        <v>2.0</v>
      </c>
      <c r="J53" s="12">
        <v>2.0</v>
      </c>
      <c r="K53" s="4"/>
      <c r="L53" s="12">
        <v>4.0</v>
      </c>
      <c r="M53" s="12">
        <v>5.0</v>
      </c>
      <c r="N53" s="4"/>
      <c r="O53" s="12">
        <v>2.0</v>
      </c>
      <c r="P53" s="12">
        <v>5.0</v>
      </c>
      <c r="Q53" s="4"/>
      <c r="R53" s="12">
        <v>1.0</v>
      </c>
      <c r="S53" s="12"/>
      <c r="T53" s="4"/>
      <c r="U53" s="12">
        <v>5.0</v>
      </c>
      <c r="V53" s="12"/>
      <c r="W53" s="4"/>
      <c r="X53" s="12">
        <v>1.0</v>
      </c>
      <c r="Y53" s="12"/>
      <c r="Z53" s="4"/>
      <c r="AA53" s="12">
        <v>5.0</v>
      </c>
      <c r="AB53" s="12"/>
      <c r="AC53" s="4"/>
      <c r="AD53" s="12">
        <v>2.0</v>
      </c>
      <c r="AE53" s="12">
        <v>5.0</v>
      </c>
      <c r="AF53" s="4"/>
      <c r="AG53" s="12">
        <v>5.0</v>
      </c>
      <c r="AH53" s="12">
        <v>5.0</v>
      </c>
      <c r="AI53" s="4"/>
      <c r="AJ53" s="12">
        <v>5.0</v>
      </c>
      <c r="AK53" s="12">
        <v>4.0</v>
      </c>
      <c r="AL53" s="1"/>
      <c r="AM53" s="1"/>
      <c r="AN53" s="1"/>
    </row>
    <row r="54" ht="15.75" customHeight="1">
      <c r="A54" s="1"/>
      <c r="B54" s="1"/>
      <c r="C54" s="1"/>
      <c r="D54" s="1"/>
      <c r="E54" s="1"/>
      <c r="F54" s="12">
        <v>3.0</v>
      </c>
      <c r="G54" s="12">
        <v>4.0</v>
      </c>
      <c r="H54" s="4"/>
      <c r="I54" s="12">
        <v>3.0</v>
      </c>
      <c r="J54" s="12">
        <v>3.0</v>
      </c>
      <c r="K54" s="4"/>
      <c r="L54" s="12">
        <v>3.0</v>
      </c>
      <c r="M54" s="12">
        <v>4.0</v>
      </c>
      <c r="N54" s="4"/>
      <c r="O54" s="12">
        <v>2.0</v>
      </c>
      <c r="P54" s="12">
        <v>3.0</v>
      </c>
      <c r="Q54" s="4"/>
      <c r="R54" s="12">
        <v>2.0</v>
      </c>
      <c r="S54" s="12"/>
      <c r="T54" s="4"/>
      <c r="U54" s="12">
        <v>5.0</v>
      </c>
      <c r="V54" s="12"/>
      <c r="W54" s="4"/>
      <c r="X54" s="12">
        <v>2.0</v>
      </c>
      <c r="Y54" s="12"/>
      <c r="Z54" s="4"/>
      <c r="AA54" s="12">
        <v>4.0</v>
      </c>
      <c r="AB54" s="12"/>
      <c r="AC54" s="4"/>
      <c r="AD54" s="12">
        <v>2.0</v>
      </c>
      <c r="AE54" s="12">
        <v>4.0</v>
      </c>
      <c r="AF54" s="4"/>
      <c r="AG54" s="12">
        <v>4.0</v>
      </c>
      <c r="AH54" s="12">
        <v>4.0</v>
      </c>
      <c r="AI54" s="4"/>
      <c r="AJ54" s="12">
        <v>4.0</v>
      </c>
      <c r="AK54" s="12">
        <v>4.0</v>
      </c>
      <c r="AL54" s="1"/>
      <c r="AM54" s="1"/>
      <c r="AN54" s="1"/>
    </row>
    <row r="55" ht="15.75" customHeight="1">
      <c r="A55" s="1"/>
      <c r="B55" s="1"/>
      <c r="C55" s="1"/>
      <c r="D55" s="1"/>
      <c r="E55" s="1"/>
      <c r="F55" s="12">
        <v>2.0</v>
      </c>
      <c r="G55" s="12">
        <v>4.0</v>
      </c>
      <c r="H55" s="4"/>
      <c r="I55" s="12">
        <v>2.0</v>
      </c>
      <c r="J55" s="12">
        <v>4.0</v>
      </c>
      <c r="K55" s="4"/>
      <c r="L55" s="12">
        <v>2.0</v>
      </c>
      <c r="M55" s="12">
        <v>4.0</v>
      </c>
      <c r="N55" s="4"/>
      <c r="O55" s="12">
        <v>2.0</v>
      </c>
      <c r="P55" s="12">
        <v>3.0</v>
      </c>
      <c r="Q55" s="4"/>
      <c r="R55" s="12">
        <v>3.0</v>
      </c>
      <c r="S55" s="12"/>
      <c r="T55" s="4"/>
      <c r="U55" s="12">
        <v>4.0</v>
      </c>
      <c r="V55" s="12"/>
      <c r="W55" s="4"/>
      <c r="X55" s="12">
        <v>2.0</v>
      </c>
      <c r="Y55" s="12"/>
      <c r="Z55" s="4"/>
      <c r="AA55" s="12">
        <v>3.0</v>
      </c>
      <c r="AB55" s="12"/>
      <c r="AC55" s="4"/>
      <c r="AD55" s="12">
        <v>2.0</v>
      </c>
      <c r="AE55" s="12">
        <v>4.0</v>
      </c>
      <c r="AF55" s="4"/>
      <c r="AG55" s="12">
        <v>3.0</v>
      </c>
      <c r="AH55" s="12">
        <v>4.0</v>
      </c>
      <c r="AI55" s="4"/>
      <c r="AJ55" s="12">
        <v>3.0</v>
      </c>
      <c r="AK55" s="12">
        <v>5.0</v>
      </c>
      <c r="AL55" s="1"/>
      <c r="AM55" s="1"/>
      <c r="AN55" s="1"/>
    </row>
    <row r="56" ht="15.75" customHeight="1">
      <c r="A56" s="1"/>
      <c r="B56" s="1"/>
      <c r="C56" s="1"/>
      <c r="D56" s="1"/>
      <c r="E56" s="1"/>
      <c r="F56" s="12">
        <v>3.0</v>
      </c>
      <c r="G56" s="12">
        <v>5.0</v>
      </c>
      <c r="H56" s="4"/>
      <c r="I56" s="12">
        <v>2.0</v>
      </c>
      <c r="J56" s="12">
        <v>5.0</v>
      </c>
      <c r="K56" s="4"/>
      <c r="L56" s="12">
        <v>3.0</v>
      </c>
      <c r="M56" s="12">
        <v>5.0</v>
      </c>
      <c r="N56" s="4"/>
      <c r="O56" s="12">
        <v>2.0</v>
      </c>
      <c r="P56" s="12">
        <v>5.0</v>
      </c>
      <c r="Q56" s="4"/>
      <c r="R56" s="12">
        <v>1.0</v>
      </c>
      <c r="S56" s="12"/>
      <c r="T56" s="4"/>
      <c r="U56" s="12">
        <v>5.0</v>
      </c>
      <c r="V56" s="12"/>
      <c r="W56" s="4"/>
      <c r="X56" s="12">
        <v>1.0</v>
      </c>
      <c r="Y56" s="12"/>
      <c r="Z56" s="4"/>
      <c r="AA56" s="12">
        <v>5.0</v>
      </c>
      <c r="AB56" s="12"/>
      <c r="AC56" s="4"/>
      <c r="AD56" s="12">
        <v>5.0</v>
      </c>
      <c r="AE56" s="12">
        <v>5.0</v>
      </c>
      <c r="AF56" s="4"/>
      <c r="AG56" s="12">
        <v>5.0</v>
      </c>
      <c r="AH56" s="12">
        <v>5.0</v>
      </c>
      <c r="AI56" s="4"/>
      <c r="AJ56" s="12">
        <v>4.0</v>
      </c>
      <c r="AK56" s="12">
        <v>5.0</v>
      </c>
      <c r="AL56" s="1"/>
      <c r="AM56" s="1"/>
      <c r="AN56" s="1"/>
    </row>
    <row r="57" ht="15.75" customHeight="1">
      <c r="A57" s="1"/>
      <c r="B57" s="1"/>
      <c r="C57" s="1"/>
      <c r="D57" s="1"/>
      <c r="E57" s="1"/>
      <c r="F57" s="12">
        <v>4.0</v>
      </c>
      <c r="G57" s="12">
        <v>5.0</v>
      </c>
      <c r="H57" s="4"/>
      <c r="I57" s="12">
        <v>4.0</v>
      </c>
      <c r="J57" s="12">
        <v>5.0</v>
      </c>
      <c r="K57" s="4"/>
      <c r="L57" s="12">
        <v>4.0</v>
      </c>
      <c r="M57" s="12">
        <v>5.0</v>
      </c>
      <c r="N57" s="4"/>
      <c r="O57" s="12">
        <v>4.0</v>
      </c>
      <c r="P57" s="12">
        <v>5.0</v>
      </c>
      <c r="Q57" s="4"/>
      <c r="R57" s="12">
        <v>2.0</v>
      </c>
      <c r="S57" s="12"/>
      <c r="T57" s="4"/>
      <c r="U57" s="12">
        <v>5.0</v>
      </c>
      <c r="V57" s="12"/>
      <c r="W57" s="4"/>
      <c r="X57" s="13"/>
      <c r="Y57" s="12"/>
      <c r="Z57" s="4"/>
      <c r="AA57" s="12">
        <v>5.0</v>
      </c>
      <c r="AB57" s="12"/>
      <c r="AC57" s="4"/>
      <c r="AD57" s="12">
        <v>5.0</v>
      </c>
      <c r="AE57" s="12">
        <v>5.0</v>
      </c>
      <c r="AF57" s="4"/>
      <c r="AG57" s="12">
        <v>5.0</v>
      </c>
      <c r="AH57" s="12">
        <v>5.0</v>
      </c>
      <c r="AI57" s="4"/>
      <c r="AJ57" s="12">
        <v>5.0</v>
      </c>
      <c r="AK57" s="12">
        <v>5.0</v>
      </c>
      <c r="AL57" s="1"/>
      <c r="AM57" s="1"/>
      <c r="AN57" s="1"/>
    </row>
    <row r="58" ht="15.75" customHeight="1">
      <c r="A58" s="1"/>
      <c r="B58" s="1"/>
      <c r="C58" s="1"/>
      <c r="D58" s="1"/>
      <c r="E58" s="1"/>
      <c r="F58" s="12">
        <v>3.0</v>
      </c>
      <c r="G58" s="12">
        <v>4.0</v>
      </c>
      <c r="H58" s="4"/>
      <c r="I58" s="12">
        <v>2.0</v>
      </c>
      <c r="J58" s="12">
        <v>4.0</v>
      </c>
      <c r="K58" s="4"/>
      <c r="L58" s="12">
        <v>4.0</v>
      </c>
      <c r="M58" s="12">
        <v>4.0</v>
      </c>
      <c r="N58" s="4"/>
      <c r="O58" s="12">
        <v>3.0</v>
      </c>
      <c r="P58" s="12">
        <v>4.0</v>
      </c>
      <c r="Q58" s="4"/>
      <c r="R58" s="12">
        <v>2.0</v>
      </c>
      <c r="S58" s="12"/>
      <c r="T58" s="4"/>
      <c r="U58" s="12">
        <v>4.0</v>
      </c>
      <c r="V58" s="12"/>
      <c r="W58" s="4"/>
      <c r="X58" s="12">
        <v>2.0</v>
      </c>
      <c r="Y58" s="12"/>
      <c r="Z58" s="4"/>
      <c r="AA58" s="12">
        <v>4.0</v>
      </c>
      <c r="AB58" s="12"/>
      <c r="AC58" s="4"/>
      <c r="AD58" s="12">
        <v>2.0</v>
      </c>
      <c r="AE58" s="12">
        <v>4.0</v>
      </c>
      <c r="AF58" s="4"/>
      <c r="AG58" s="12">
        <v>3.0</v>
      </c>
      <c r="AH58" s="12">
        <v>3.0</v>
      </c>
      <c r="AI58" s="4"/>
      <c r="AJ58" s="12">
        <v>4.0</v>
      </c>
      <c r="AK58" s="12">
        <v>5.0</v>
      </c>
      <c r="AL58" s="1"/>
      <c r="AM58" s="1"/>
      <c r="AN58" s="1"/>
    </row>
    <row r="59" ht="15.75" customHeight="1">
      <c r="A59" s="1"/>
      <c r="B59" s="1"/>
      <c r="C59" s="1"/>
      <c r="D59" s="1"/>
      <c r="E59" s="1"/>
      <c r="F59" s="12">
        <v>3.0</v>
      </c>
      <c r="G59" s="12">
        <v>4.0</v>
      </c>
      <c r="H59" s="4"/>
      <c r="I59" s="12">
        <v>3.0</v>
      </c>
      <c r="J59" s="12">
        <v>4.0</v>
      </c>
      <c r="K59" s="4"/>
      <c r="L59" s="12">
        <v>3.0</v>
      </c>
      <c r="M59" s="12">
        <v>4.0</v>
      </c>
      <c r="N59" s="4"/>
      <c r="O59" s="12">
        <v>3.0</v>
      </c>
      <c r="P59" s="12">
        <v>3.0</v>
      </c>
      <c r="Q59" s="4"/>
      <c r="R59" s="12">
        <v>1.0</v>
      </c>
      <c r="S59" s="12"/>
      <c r="T59" s="4"/>
      <c r="U59" s="12">
        <v>5.0</v>
      </c>
      <c r="V59" s="12"/>
      <c r="W59" s="4"/>
      <c r="X59" s="12">
        <v>1.0</v>
      </c>
      <c r="Y59" s="12"/>
      <c r="Z59" s="4"/>
      <c r="AA59" s="12">
        <v>1.0</v>
      </c>
      <c r="AB59" s="12"/>
      <c r="AC59" s="4"/>
      <c r="AD59" s="12">
        <v>3.0</v>
      </c>
      <c r="AE59" s="12">
        <v>4.0</v>
      </c>
      <c r="AF59" s="4"/>
      <c r="AG59" s="12">
        <v>4.0</v>
      </c>
      <c r="AH59" s="12">
        <v>3.0</v>
      </c>
      <c r="AI59" s="4"/>
      <c r="AJ59" s="12">
        <v>5.0</v>
      </c>
      <c r="AK59" s="12">
        <v>5.0</v>
      </c>
      <c r="AL59" s="1"/>
      <c r="AM59" s="1"/>
      <c r="AN59" s="1"/>
    </row>
    <row r="60" ht="15.75" customHeight="1">
      <c r="A60" s="1"/>
      <c r="B60" s="1"/>
      <c r="C60" s="1"/>
      <c r="D60" s="1"/>
      <c r="E60" s="1"/>
      <c r="F60" s="12">
        <v>2.0</v>
      </c>
      <c r="G60" s="12">
        <v>4.0</v>
      </c>
      <c r="H60" s="4"/>
      <c r="I60" s="12">
        <v>3.0</v>
      </c>
      <c r="J60" s="12">
        <v>4.0</v>
      </c>
      <c r="K60" s="4"/>
      <c r="L60" s="12">
        <v>3.0</v>
      </c>
      <c r="M60" s="12">
        <v>4.0</v>
      </c>
      <c r="N60" s="4"/>
      <c r="O60" s="12">
        <v>3.0</v>
      </c>
      <c r="P60" s="12">
        <v>4.0</v>
      </c>
      <c r="Q60" s="4"/>
      <c r="R60" s="12">
        <v>2.0</v>
      </c>
      <c r="S60" s="12"/>
      <c r="T60" s="4"/>
      <c r="U60" s="12">
        <v>5.0</v>
      </c>
      <c r="V60" s="12"/>
      <c r="W60" s="4"/>
      <c r="X60" s="12">
        <v>2.0</v>
      </c>
      <c r="Y60" s="12"/>
      <c r="Z60" s="4"/>
      <c r="AA60" s="12">
        <v>2.0</v>
      </c>
      <c r="AB60" s="12"/>
      <c r="AC60" s="4"/>
      <c r="AD60" s="12">
        <v>3.0</v>
      </c>
      <c r="AE60" s="12">
        <v>4.0</v>
      </c>
      <c r="AF60" s="4"/>
      <c r="AG60" s="12">
        <v>4.0</v>
      </c>
      <c r="AH60" s="12">
        <v>5.0</v>
      </c>
      <c r="AI60" s="4"/>
      <c r="AJ60" s="12">
        <v>5.0</v>
      </c>
      <c r="AK60" s="12">
        <v>5.0</v>
      </c>
      <c r="AL60" s="1"/>
      <c r="AM60" s="1"/>
      <c r="AN60" s="1"/>
    </row>
    <row r="61" ht="15.75" customHeight="1">
      <c r="A61" s="1"/>
      <c r="B61" s="1"/>
      <c r="C61" s="1"/>
      <c r="D61" s="1"/>
      <c r="E61" s="1"/>
      <c r="F61" s="12">
        <v>3.0</v>
      </c>
      <c r="G61" s="12">
        <v>4.0</v>
      </c>
      <c r="H61" s="4"/>
      <c r="I61" s="12">
        <v>3.0</v>
      </c>
      <c r="J61" s="12">
        <v>4.0</v>
      </c>
      <c r="K61" s="4"/>
      <c r="L61" s="12">
        <v>3.0</v>
      </c>
      <c r="M61" s="12">
        <v>4.0</v>
      </c>
      <c r="N61" s="4"/>
      <c r="O61" s="12">
        <v>3.0</v>
      </c>
      <c r="P61" s="12">
        <v>4.0</v>
      </c>
      <c r="Q61" s="4"/>
      <c r="R61" s="12">
        <v>1.0</v>
      </c>
      <c r="S61" s="12"/>
      <c r="T61" s="4"/>
      <c r="U61" s="12">
        <v>5.0</v>
      </c>
      <c r="V61" s="12"/>
      <c r="W61" s="4"/>
      <c r="X61" s="12">
        <v>1.0</v>
      </c>
      <c r="Y61" s="12"/>
      <c r="Z61" s="4"/>
      <c r="AA61" s="12">
        <v>4.0</v>
      </c>
      <c r="AB61" s="12"/>
      <c r="AC61" s="4"/>
      <c r="AD61" s="12">
        <v>3.0</v>
      </c>
      <c r="AE61" s="12">
        <v>4.0</v>
      </c>
      <c r="AF61" s="4"/>
      <c r="AG61" s="12">
        <v>4.0</v>
      </c>
      <c r="AH61" s="12">
        <v>3.0</v>
      </c>
      <c r="AI61" s="4"/>
      <c r="AJ61" s="12">
        <v>4.0</v>
      </c>
      <c r="AK61" s="12">
        <v>5.0</v>
      </c>
      <c r="AL61" s="1"/>
      <c r="AM61" s="1"/>
      <c r="AN61" s="1"/>
    </row>
    <row r="62" ht="15.75" customHeight="1">
      <c r="A62" s="1"/>
      <c r="B62" s="1"/>
      <c r="C62" s="1"/>
      <c r="D62" s="1"/>
      <c r="E62" s="1"/>
      <c r="F62" s="12">
        <v>4.0</v>
      </c>
      <c r="G62" s="12">
        <v>5.0</v>
      </c>
      <c r="H62" s="4"/>
      <c r="I62" s="12">
        <v>4.0</v>
      </c>
      <c r="J62" s="12">
        <v>4.0</v>
      </c>
      <c r="K62" s="4"/>
      <c r="L62" s="12">
        <v>4.0</v>
      </c>
      <c r="M62" s="12">
        <v>5.0</v>
      </c>
      <c r="N62" s="4"/>
      <c r="O62" s="12">
        <v>5.0</v>
      </c>
      <c r="P62" s="12">
        <v>5.0</v>
      </c>
      <c r="Q62" s="4"/>
      <c r="R62" s="12">
        <v>3.0</v>
      </c>
      <c r="S62" s="12"/>
      <c r="T62" s="4"/>
      <c r="U62" s="12">
        <v>3.0</v>
      </c>
      <c r="V62" s="12"/>
      <c r="W62" s="4"/>
      <c r="X62" s="13"/>
      <c r="Y62" s="12"/>
      <c r="Z62" s="4"/>
      <c r="AA62" s="12">
        <v>3.0</v>
      </c>
      <c r="AB62" s="12"/>
      <c r="AC62" s="4"/>
      <c r="AD62" s="12">
        <v>4.0</v>
      </c>
      <c r="AE62" s="12">
        <v>5.0</v>
      </c>
      <c r="AF62" s="4"/>
      <c r="AG62" s="12">
        <v>5.0</v>
      </c>
      <c r="AH62" s="12">
        <v>5.0</v>
      </c>
      <c r="AI62" s="4"/>
      <c r="AJ62" s="12">
        <v>3.0</v>
      </c>
      <c r="AK62" s="12">
        <v>4.0</v>
      </c>
      <c r="AL62" s="1"/>
      <c r="AM62" s="1"/>
      <c r="AN62" s="1"/>
    </row>
    <row r="63" ht="15.75" customHeight="1">
      <c r="A63" s="1"/>
      <c r="B63" s="1"/>
      <c r="C63" s="1"/>
      <c r="D63" s="1"/>
      <c r="E63" s="1"/>
      <c r="F63" s="12">
        <v>3.0</v>
      </c>
      <c r="G63" s="12">
        <v>4.0</v>
      </c>
      <c r="H63" s="4"/>
      <c r="I63" s="12">
        <v>3.0</v>
      </c>
      <c r="J63" s="12">
        <v>4.0</v>
      </c>
      <c r="K63" s="4"/>
      <c r="L63" s="12">
        <v>3.0</v>
      </c>
      <c r="M63" s="12">
        <v>4.0</v>
      </c>
      <c r="N63" s="4"/>
      <c r="O63" s="12">
        <v>3.0</v>
      </c>
      <c r="P63" s="12">
        <v>4.0</v>
      </c>
      <c r="Q63" s="4"/>
      <c r="R63" s="12">
        <v>2.0</v>
      </c>
      <c r="S63" s="12"/>
      <c r="T63" s="4"/>
      <c r="U63" s="12">
        <v>4.0</v>
      </c>
      <c r="V63" s="12"/>
      <c r="W63" s="4"/>
      <c r="X63" s="12">
        <v>3.0</v>
      </c>
      <c r="Y63" s="12"/>
      <c r="Z63" s="4"/>
      <c r="AA63" s="12">
        <v>4.0</v>
      </c>
      <c r="AB63" s="12"/>
      <c r="AC63" s="4"/>
      <c r="AD63" s="12">
        <v>2.0</v>
      </c>
      <c r="AE63" s="12">
        <v>4.0</v>
      </c>
      <c r="AF63" s="4"/>
      <c r="AG63" s="12">
        <v>4.0</v>
      </c>
      <c r="AH63" s="12">
        <v>4.0</v>
      </c>
      <c r="AI63" s="4"/>
      <c r="AJ63" s="12">
        <v>3.0</v>
      </c>
      <c r="AK63" s="12">
        <v>4.0</v>
      </c>
      <c r="AL63" s="1"/>
      <c r="AM63" s="1"/>
      <c r="AN63" s="1"/>
    </row>
    <row r="64" ht="15.75" customHeight="1">
      <c r="A64" s="1"/>
      <c r="B64" s="1"/>
      <c r="C64" s="1"/>
      <c r="D64" s="1"/>
      <c r="E64" s="1"/>
      <c r="F64" s="12">
        <v>3.0</v>
      </c>
      <c r="G64" s="12">
        <v>4.0</v>
      </c>
      <c r="H64" s="4"/>
      <c r="I64" s="12">
        <v>3.0</v>
      </c>
      <c r="J64" s="12">
        <v>4.0</v>
      </c>
      <c r="K64" s="4"/>
      <c r="L64" s="12">
        <v>4.0</v>
      </c>
      <c r="M64" s="12">
        <v>3.0</v>
      </c>
      <c r="N64" s="4"/>
      <c r="O64" s="12">
        <v>3.0</v>
      </c>
      <c r="P64" s="12">
        <v>4.0</v>
      </c>
      <c r="Q64" s="4"/>
      <c r="R64" s="12">
        <v>5.0</v>
      </c>
      <c r="S64" s="12"/>
      <c r="T64" s="4"/>
      <c r="U64" s="12">
        <v>3.0</v>
      </c>
      <c r="V64" s="12"/>
      <c r="W64" s="4"/>
      <c r="X64" s="13"/>
      <c r="Y64" s="12"/>
      <c r="Z64" s="4"/>
      <c r="AA64" s="12">
        <v>3.0</v>
      </c>
      <c r="AB64" s="12"/>
      <c r="AC64" s="4"/>
      <c r="AD64" s="12">
        <v>3.0</v>
      </c>
      <c r="AE64" s="12">
        <v>5.0</v>
      </c>
      <c r="AF64" s="4"/>
      <c r="AG64" s="12">
        <v>4.0</v>
      </c>
      <c r="AH64" s="12">
        <v>5.0</v>
      </c>
      <c r="AI64" s="4"/>
      <c r="AJ64" s="12">
        <v>5.0</v>
      </c>
      <c r="AK64" s="12">
        <v>3.0</v>
      </c>
      <c r="AL64" s="1"/>
      <c r="AM64" s="1"/>
      <c r="AN64" s="1"/>
    </row>
    <row r="65" ht="15.75" customHeight="1">
      <c r="A65" s="1"/>
      <c r="B65" s="1"/>
      <c r="C65" s="1"/>
      <c r="D65" s="1"/>
      <c r="E65" s="1"/>
      <c r="F65" s="12">
        <v>3.0</v>
      </c>
      <c r="G65" s="12">
        <v>4.0</v>
      </c>
      <c r="H65" s="4"/>
      <c r="I65" s="12">
        <v>3.0</v>
      </c>
      <c r="J65" s="12">
        <v>4.0</v>
      </c>
      <c r="K65" s="4"/>
      <c r="L65" s="12">
        <v>3.0</v>
      </c>
      <c r="M65" s="12">
        <v>4.0</v>
      </c>
      <c r="N65" s="4"/>
      <c r="O65" s="12">
        <v>3.0</v>
      </c>
      <c r="P65" s="12">
        <v>3.0</v>
      </c>
      <c r="Q65" s="4"/>
      <c r="R65" s="12">
        <v>2.0</v>
      </c>
      <c r="S65" s="12"/>
      <c r="T65" s="4"/>
      <c r="U65" s="12">
        <v>4.0</v>
      </c>
      <c r="V65" s="12"/>
      <c r="W65" s="4"/>
      <c r="X65" s="12">
        <v>3.0</v>
      </c>
      <c r="Y65" s="12"/>
      <c r="Z65" s="4"/>
      <c r="AA65" s="12">
        <v>4.0</v>
      </c>
      <c r="AB65" s="12"/>
      <c r="AC65" s="4"/>
      <c r="AD65" s="12">
        <v>3.0</v>
      </c>
      <c r="AE65" s="12">
        <v>3.0</v>
      </c>
      <c r="AF65" s="4"/>
      <c r="AG65" s="12">
        <v>3.0</v>
      </c>
      <c r="AH65" s="12">
        <v>4.0</v>
      </c>
      <c r="AI65" s="4"/>
      <c r="AJ65" s="12">
        <v>4.0</v>
      </c>
      <c r="AK65" s="12">
        <v>4.0</v>
      </c>
      <c r="AL65" s="1"/>
      <c r="AM65" s="1"/>
      <c r="AN65" s="1"/>
    </row>
    <row r="66" ht="15.75" customHeight="1">
      <c r="A66" s="1"/>
      <c r="B66" s="1"/>
      <c r="C66" s="1"/>
      <c r="D66" s="1"/>
      <c r="E66" s="1"/>
      <c r="F66" s="12">
        <v>3.0</v>
      </c>
      <c r="G66" s="12">
        <v>4.0</v>
      </c>
      <c r="H66" s="4"/>
      <c r="I66" s="12">
        <v>3.0</v>
      </c>
      <c r="J66" s="12">
        <v>5.0</v>
      </c>
      <c r="K66" s="4"/>
      <c r="L66" s="12">
        <v>3.0</v>
      </c>
      <c r="M66" s="12">
        <v>5.0</v>
      </c>
      <c r="N66" s="4"/>
      <c r="O66" s="12">
        <v>1.0</v>
      </c>
      <c r="P66" s="12">
        <v>5.0</v>
      </c>
      <c r="Q66" s="4"/>
      <c r="R66" s="12">
        <v>2.0</v>
      </c>
      <c r="S66" s="12"/>
      <c r="T66" s="4"/>
      <c r="U66" s="12">
        <v>4.0</v>
      </c>
      <c r="V66" s="12"/>
      <c r="W66" s="4"/>
      <c r="X66" s="12">
        <v>2.0</v>
      </c>
      <c r="Y66" s="12"/>
      <c r="Z66" s="4"/>
      <c r="AA66" s="12">
        <v>4.0</v>
      </c>
      <c r="AB66" s="12"/>
      <c r="AC66" s="4"/>
      <c r="AD66" s="12">
        <v>3.0</v>
      </c>
      <c r="AE66" s="12">
        <v>5.0</v>
      </c>
      <c r="AF66" s="4"/>
      <c r="AG66" s="12">
        <v>4.0</v>
      </c>
      <c r="AH66" s="12">
        <v>5.0</v>
      </c>
      <c r="AI66" s="4"/>
      <c r="AJ66" s="12">
        <v>4.0</v>
      </c>
      <c r="AK66" s="12">
        <v>5.0</v>
      </c>
      <c r="AL66" s="1"/>
      <c r="AM66" s="1"/>
      <c r="AN66" s="1"/>
    </row>
    <row r="67" ht="15.75" customHeight="1">
      <c r="A67" s="1"/>
      <c r="B67" s="1"/>
      <c r="C67" s="1"/>
      <c r="D67" s="1"/>
      <c r="E67" s="1"/>
      <c r="F67" s="12">
        <v>4.0</v>
      </c>
      <c r="G67" s="12">
        <v>4.0</v>
      </c>
      <c r="H67" s="4"/>
      <c r="I67" s="12">
        <v>3.0</v>
      </c>
      <c r="J67" s="12">
        <v>4.0</v>
      </c>
      <c r="K67" s="4"/>
      <c r="L67" s="12">
        <v>3.0</v>
      </c>
      <c r="M67" s="12">
        <v>4.0</v>
      </c>
      <c r="N67" s="4"/>
      <c r="O67" s="12">
        <v>3.0</v>
      </c>
      <c r="P67" s="12">
        <v>4.0</v>
      </c>
      <c r="Q67" s="4"/>
      <c r="R67" s="12">
        <v>5.0</v>
      </c>
      <c r="S67" s="12"/>
      <c r="T67" s="4"/>
      <c r="U67" s="12">
        <v>5.0</v>
      </c>
      <c r="V67" s="12"/>
      <c r="W67" s="4"/>
      <c r="X67" s="13"/>
      <c r="Y67" s="12"/>
      <c r="Z67" s="4"/>
      <c r="AA67" s="12">
        <v>4.0</v>
      </c>
      <c r="AB67" s="12"/>
      <c r="AC67" s="4"/>
      <c r="AD67" s="12">
        <v>4.0</v>
      </c>
      <c r="AE67" s="12">
        <v>4.0</v>
      </c>
      <c r="AF67" s="4"/>
      <c r="AG67" s="12">
        <v>5.0</v>
      </c>
      <c r="AH67" s="12">
        <v>5.0</v>
      </c>
      <c r="AI67" s="4"/>
      <c r="AJ67" s="12">
        <v>4.0</v>
      </c>
      <c r="AK67" s="12">
        <v>4.0</v>
      </c>
      <c r="AL67" s="1"/>
      <c r="AM67" s="1"/>
      <c r="AN67" s="1"/>
    </row>
    <row r="68" ht="15.75" customHeight="1">
      <c r="A68" s="1"/>
      <c r="B68" s="1"/>
      <c r="C68" s="1"/>
      <c r="D68" s="1"/>
      <c r="E68" s="1"/>
      <c r="F68" s="12">
        <v>4.0</v>
      </c>
      <c r="G68" s="12">
        <v>4.0</v>
      </c>
      <c r="H68" s="4"/>
      <c r="I68" s="12">
        <v>3.0</v>
      </c>
      <c r="J68" s="12">
        <v>4.0</v>
      </c>
      <c r="K68" s="4"/>
      <c r="L68" s="12">
        <v>3.0</v>
      </c>
      <c r="M68" s="12">
        <v>5.0</v>
      </c>
      <c r="N68" s="4"/>
      <c r="O68" s="12">
        <v>3.0</v>
      </c>
      <c r="P68" s="12">
        <v>5.0</v>
      </c>
      <c r="Q68" s="4"/>
      <c r="R68" s="12">
        <v>3.0</v>
      </c>
      <c r="S68" s="12"/>
      <c r="T68" s="4"/>
      <c r="U68" s="12">
        <v>5.0</v>
      </c>
      <c r="V68" s="12"/>
      <c r="W68" s="4"/>
      <c r="X68" s="13"/>
      <c r="Y68" s="12"/>
      <c r="Z68" s="4"/>
      <c r="AA68" s="12">
        <v>4.0</v>
      </c>
      <c r="AB68" s="12"/>
      <c r="AC68" s="4"/>
      <c r="AD68" s="12">
        <v>4.0</v>
      </c>
      <c r="AE68" s="12">
        <v>5.0</v>
      </c>
      <c r="AF68" s="4"/>
      <c r="AG68" s="12">
        <v>5.0</v>
      </c>
      <c r="AH68" s="12">
        <v>5.0</v>
      </c>
      <c r="AI68" s="4"/>
      <c r="AJ68" s="12">
        <v>4.0</v>
      </c>
      <c r="AK68" s="12">
        <v>4.0</v>
      </c>
      <c r="AL68" s="1"/>
      <c r="AM68" s="1"/>
      <c r="AN68" s="1"/>
    </row>
    <row r="69" ht="15.75" customHeight="1">
      <c r="A69" s="1"/>
      <c r="B69" s="1"/>
      <c r="C69" s="1"/>
      <c r="D69" s="1"/>
      <c r="E69" s="1"/>
      <c r="F69" s="12">
        <v>4.0</v>
      </c>
      <c r="G69" s="12">
        <v>4.0</v>
      </c>
      <c r="H69" s="4"/>
      <c r="I69" s="12">
        <v>3.0</v>
      </c>
      <c r="J69" s="12">
        <v>3.0</v>
      </c>
      <c r="K69" s="4"/>
      <c r="L69" s="12">
        <v>3.0</v>
      </c>
      <c r="M69" s="12">
        <v>4.0</v>
      </c>
      <c r="N69" s="4"/>
      <c r="O69" s="12">
        <v>3.0</v>
      </c>
      <c r="P69" s="12">
        <v>4.0</v>
      </c>
      <c r="Q69" s="4"/>
      <c r="R69" s="12">
        <v>4.0</v>
      </c>
      <c r="S69" s="12"/>
      <c r="T69" s="4"/>
      <c r="U69" s="12">
        <v>4.0</v>
      </c>
      <c r="V69" s="12"/>
      <c r="W69" s="4"/>
      <c r="X69" s="13"/>
      <c r="Y69" s="12"/>
      <c r="Z69" s="4"/>
      <c r="AA69" s="12">
        <v>3.0</v>
      </c>
      <c r="AB69" s="12"/>
      <c r="AC69" s="4"/>
      <c r="AD69" s="12">
        <v>2.0</v>
      </c>
      <c r="AE69" s="12">
        <v>5.0</v>
      </c>
      <c r="AF69" s="4"/>
      <c r="AG69" s="12">
        <v>4.0</v>
      </c>
      <c r="AH69" s="12">
        <v>5.0</v>
      </c>
      <c r="AI69" s="4"/>
      <c r="AJ69" s="12">
        <v>4.0</v>
      </c>
      <c r="AK69" s="12">
        <v>5.0</v>
      </c>
      <c r="AL69" s="1"/>
      <c r="AM69" s="1"/>
      <c r="AN69" s="1"/>
    </row>
    <row r="70" ht="15.75" customHeight="1">
      <c r="A70" s="1"/>
      <c r="B70" s="1"/>
      <c r="C70" s="1"/>
      <c r="D70" s="1"/>
      <c r="E70" s="1"/>
      <c r="F70" s="12">
        <v>3.0</v>
      </c>
      <c r="G70" s="12">
        <v>3.0</v>
      </c>
      <c r="H70" s="4"/>
      <c r="I70" s="12">
        <v>1.0</v>
      </c>
      <c r="J70" s="12">
        <v>2.0</v>
      </c>
      <c r="K70" s="4"/>
      <c r="L70" s="12">
        <v>2.0</v>
      </c>
      <c r="M70" s="12">
        <v>4.0</v>
      </c>
      <c r="N70" s="4"/>
      <c r="O70" s="12">
        <v>2.0</v>
      </c>
      <c r="P70" s="12">
        <v>4.0</v>
      </c>
      <c r="Q70" s="4"/>
      <c r="R70" s="12">
        <v>2.0</v>
      </c>
      <c r="S70" s="12"/>
      <c r="T70" s="4"/>
      <c r="U70" s="12">
        <v>5.0</v>
      </c>
      <c r="V70" s="12"/>
      <c r="W70" s="4"/>
      <c r="X70" s="12">
        <v>3.0</v>
      </c>
      <c r="Y70" s="12"/>
      <c r="Z70" s="4"/>
      <c r="AA70" s="12">
        <v>4.0</v>
      </c>
      <c r="AB70" s="12"/>
      <c r="AC70" s="4"/>
      <c r="AD70" s="12">
        <v>3.0</v>
      </c>
      <c r="AE70" s="12">
        <v>4.0</v>
      </c>
      <c r="AF70" s="4"/>
      <c r="AG70" s="12">
        <v>4.0</v>
      </c>
      <c r="AH70" s="12">
        <v>3.0</v>
      </c>
      <c r="AI70" s="4"/>
      <c r="AJ70" s="12">
        <v>4.0</v>
      </c>
      <c r="AK70" s="12">
        <v>4.0</v>
      </c>
      <c r="AL70" s="1"/>
      <c r="AM70" s="1"/>
      <c r="AN70" s="1"/>
    </row>
    <row r="71" ht="15.75" customHeight="1">
      <c r="A71" s="1"/>
      <c r="B71" s="1"/>
      <c r="C71" s="1"/>
      <c r="D71" s="1"/>
      <c r="E71" s="1"/>
      <c r="F71" s="12">
        <v>3.0</v>
      </c>
      <c r="G71" s="12">
        <v>5.0</v>
      </c>
      <c r="H71" s="4"/>
      <c r="I71" s="12">
        <v>3.0</v>
      </c>
      <c r="J71" s="12">
        <v>4.0</v>
      </c>
      <c r="K71" s="4"/>
      <c r="L71" s="12">
        <v>3.0</v>
      </c>
      <c r="M71" s="12">
        <v>4.0</v>
      </c>
      <c r="N71" s="4"/>
      <c r="O71" s="12">
        <v>3.0</v>
      </c>
      <c r="P71" s="12">
        <v>3.0</v>
      </c>
      <c r="Q71" s="4"/>
      <c r="R71" s="12">
        <v>1.0</v>
      </c>
      <c r="S71" s="12"/>
      <c r="T71" s="4"/>
      <c r="U71" s="12">
        <v>4.0</v>
      </c>
      <c r="V71" s="12"/>
      <c r="W71" s="4"/>
      <c r="X71" s="12">
        <v>1.0</v>
      </c>
      <c r="Y71" s="12"/>
      <c r="Z71" s="4"/>
      <c r="AA71" s="12">
        <v>5.0</v>
      </c>
      <c r="AB71" s="12"/>
      <c r="AC71" s="4"/>
      <c r="AD71" s="12">
        <v>2.0</v>
      </c>
      <c r="AE71" s="12">
        <v>4.0</v>
      </c>
      <c r="AF71" s="4"/>
      <c r="AG71" s="12">
        <v>4.0</v>
      </c>
      <c r="AH71" s="12">
        <v>3.0</v>
      </c>
      <c r="AI71" s="4"/>
      <c r="AJ71" s="12">
        <v>4.0</v>
      </c>
      <c r="AK71" s="12">
        <v>4.0</v>
      </c>
      <c r="AL71" s="1"/>
      <c r="AM71" s="1"/>
      <c r="AN71" s="1"/>
    </row>
    <row r="72" ht="15.75" customHeight="1">
      <c r="A72" s="1"/>
      <c r="B72" s="1"/>
      <c r="C72" s="1"/>
      <c r="D72" s="1"/>
      <c r="E72" s="1"/>
      <c r="F72" s="12">
        <v>2.0</v>
      </c>
      <c r="G72" s="12">
        <v>4.0</v>
      </c>
      <c r="H72" s="4"/>
      <c r="I72" s="12">
        <v>2.0</v>
      </c>
      <c r="J72" s="12">
        <v>4.0</v>
      </c>
      <c r="K72" s="4"/>
      <c r="L72" s="12">
        <v>2.0</v>
      </c>
      <c r="M72" s="12">
        <v>3.0</v>
      </c>
      <c r="N72" s="4"/>
      <c r="O72" s="12">
        <v>2.0</v>
      </c>
      <c r="P72" s="12">
        <v>4.0</v>
      </c>
      <c r="Q72" s="4"/>
      <c r="R72" s="12">
        <v>1.0</v>
      </c>
      <c r="S72" s="12"/>
      <c r="T72" s="4"/>
      <c r="U72" s="12">
        <v>5.0</v>
      </c>
      <c r="V72" s="12"/>
      <c r="W72" s="4"/>
      <c r="X72" s="12">
        <v>1.0</v>
      </c>
      <c r="Y72" s="12"/>
      <c r="Z72" s="4"/>
      <c r="AA72" s="12">
        <v>5.0</v>
      </c>
      <c r="AB72" s="12"/>
      <c r="AC72" s="4"/>
      <c r="AD72" s="12">
        <v>3.0</v>
      </c>
      <c r="AE72" s="12">
        <v>4.0</v>
      </c>
      <c r="AF72" s="4"/>
      <c r="AG72" s="12">
        <v>4.0</v>
      </c>
      <c r="AH72" s="12">
        <v>4.0</v>
      </c>
      <c r="AI72" s="4"/>
      <c r="AJ72" s="12">
        <v>4.0</v>
      </c>
      <c r="AK72" s="12">
        <v>4.0</v>
      </c>
      <c r="AL72" s="1"/>
      <c r="AM72" s="1"/>
      <c r="AN72" s="1"/>
    </row>
    <row r="73" ht="15.75" customHeight="1">
      <c r="A73" s="1"/>
      <c r="B73" s="1"/>
      <c r="C73" s="1"/>
      <c r="D73" s="1"/>
      <c r="E73" s="1"/>
      <c r="F73" s="12">
        <v>3.0</v>
      </c>
      <c r="G73" s="12">
        <v>5.0</v>
      </c>
      <c r="H73" s="4"/>
      <c r="I73" s="12">
        <v>3.0</v>
      </c>
      <c r="J73" s="12">
        <v>5.0</v>
      </c>
      <c r="K73" s="4"/>
      <c r="L73" s="12">
        <v>4.0</v>
      </c>
      <c r="M73" s="12">
        <v>5.0</v>
      </c>
      <c r="N73" s="4"/>
      <c r="O73" s="12">
        <v>3.0</v>
      </c>
      <c r="P73" s="12">
        <v>5.0</v>
      </c>
      <c r="Q73" s="4"/>
      <c r="R73" s="12">
        <v>2.0</v>
      </c>
      <c r="S73" s="12"/>
      <c r="T73" s="4"/>
      <c r="U73" s="12">
        <v>5.0</v>
      </c>
      <c r="V73" s="12"/>
      <c r="W73" s="4"/>
      <c r="X73" s="12">
        <v>3.0</v>
      </c>
      <c r="Y73" s="12"/>
      <c r="Z73" s="4"/>
      <c r="AA73" s="12">
        <v>5.0</v>
      </c>
      <c r="AB73" s="12"/>
      <c r="AC73" s="4"/>
      <c r="AD73" s="12">
        <v>3.0</v>
      </c>
      <c r="AE73" s="12">
        <v>5.0</v>
      </c>
      <c r="AF73" s="4"/>
      <c r="AG73" s="12">
        <v>3.0</v>
      </c>
      <c r="AH73" s="12">
        <v>5.0</v>
      </c>
      <c r="AI73" s="4"/>
      <c r="AJ73" s="12">
        <v>5.0</v>
      </c>
      <c r="AK73" s="12">
        <v>5.0</v>
      </c>
      <c r="AL73" s="1"/>
      <c r="AM73" s="1"/>
      <c r="AN73" s="1"/>
    </row>
    <row r="74" ht="15.75" customHeight="1">
      <c r="A74" s="1"/>
      <c r="B74" s="1"/>
      <c r="C74" s="1"/>
      <c r="D74" s="1"/>
      <c r="E74" s="1"/>
      <c r="F74" s="12">
        <v>2.0</v>
      </c>
      <c r="G74" s="12">
        <v>4.0</v>
      </c>
      <c r="H74" s="4"/>
      <c r="I74" s="12">
        <v>2.0</v>
      </c>
      <c r="J74" s="12">
        <v>3.0</v>
      </c>
      <c r="K74" s="4"/>
      <c r="L74" s="12">
        <v>2.0</v>
      </c>
      <c r="M74" s="12">
        <v>4.0</v>
      </c>
      <c r="N74" s="4"/>
      <c r="O74" s="12">
        <v>2.0</v>
      </c>
      <c r="P74" s="12">
        <v>4.0</v>
      </c>
      <c r="Q74" s="4"/>
      <c r="R74" s="12">
        <v>3.0</v>
      </c>
      <c r="S74" s="12"/>
      <c r="T74" s="4"/>
      <c r="U74" s="12">
        <v>4.0</v>
      </c>
      <c r="V74" s="12"/>
      <c r="W74" s="4"/>
      <c r="X74" s="12">
        <v>3.0</v>
      </c>
      <c r="Y74" s="12"/>
      <c r="Z74" s="4"/>
      <c r="AA74" s="12">
        <v>3.0</v>
      </c>
      <c r="AB74" s="12"/>
      <c r="AC74" s="4"/>
      <c r="AD74" s="12">
        <v>2.0</v>
      </c>
      <c r="AE74" s="12">
        <v>3.0</v>
      </c>
      <c r="AF74" s="4"/>
      <c r="AG74" s="12">
        <v>4.0</v>
      </c>
      <c r="AH74" s="12">
        <v>3.0</v>
      </c>
      <c r="AI74" s="4"/>
      <c r="AJ74" s="12">
        <v>4.0</v>
      </c>
      <c r="AK74" s="12">
        <v>4.0</v>
      </c>
      <c r="AL74" s="1"/>
      <c r="AM74" s="1"/>
      <c r="AN74" s="1"/>
    </row>
    <row r="75" ht="15.75" customHeight="1">
      <c r="A75" s="1"/>
      <c r="B75" s="1"/>
      <c r="C75" s="1"/>
      <c r="D75" s="1"/>
      <c r="E75" s="1"/>
      <c r="F75" s="12">
        <v>4.0</v>
      </c>
      <c r="G75" s="12">
        <v>5.0</v>
      </c>
      <c r="H75" s="4"/>
      <c r="I75" s="12">
        <v>3.0</v>
      </c>
      <c r="J75" s="12">
        <v>3.0</v>
      </c>
      <c r="K75" s="4"/>
      <c r="L75" s="22">
        <v>3.0</v>
      </c>
      <c r="M75" s="22">
        <v>4.0</v>
      </c>
      <c r="N75" s="4"/>
      <c r="O75" s="22">
        <v>3.0</v>
      </c>
      <c r="P75" s="22">
        <v>5.0</v>
      </c>
      <c r="Q75" s="4"/>
      <c r="R75" s="22">
        <v>1.0</v>
      </c>
      <c r="S75" s="22"/>
      <c r="T75" s="4"/>
      <c r="U75" s="22">
        <v>5.0</v>
      </c>
      <c r="V75" s="22"/>
      <c r="W75" s="4"/>
      <c r="X75" s="22">
        <v>1.0</v>
      </c>
      <c r="Y75" s="22"/>
      <c r="Z75" s="4"/>
      <c r="AA75" s="22">
        <v>2.0</v>
      </c>
      <c r="AB75" s="22"/>
      <c r="AC75" s="4"/>
      <c r="AD75" s="22">
        <v>3.0</v>
      </c>
      <c r="AE75" s="22">
        <v>5.0</v>
      </c>
      <c r="AF75" s="4"/>
      <c r="AG75" s="22">
        <v>4.0</v>
      </c>
      <c r="AH75" s="22">
        <v>4.0</v>
      </c>
      <c r="AI75" s="4"/>
      <c r="AJ75" s="22">
        <v>5.0</v>
      </c>
      <c r="AK75" s="22">
        <v>5.0</v>
      </c>
      <c r="AL75" s="1"/>
      <c r="AM75" s="1"/>
      <c r="AN75" s="1"/>
    </row>
    <row r="76" ht="15.75" customHeight="1">
      <c r="A76" s="1"/>
      <c r="B76" s="1"/>
      <c r="C76" s="1"/>
      <c r="D76" s="1" t="s">
        <v>28</v>
      </c>
      <c r="E76" s="1"/>
      <c r="F76" s="8">
        <f t="shared" ref="F76:G76" si="2">AVERAGE(F3:F75)</f>
        <v>2.945205479</v>
      </c>
      <c r="G76" s="8">
        <f t="shared" si="2"/>
        <v>4.246575342</v>
      </c>
      <c r="H76" s="4"/>
      <c r="I76" s="8">
        <f t="shared" ref="I76:J76" si="3">AVERAGE(I3:I75)</f>
        <v>2.726027397</v>
      </c>
      <c r="J76" s="8">
        <f t="shared" si="3"/>
        <v>3.98630137</v>
      </c>
      <c r="K76" s="4"/>
      <c r="L76" s="8">
        <f t="shared" ref="L76:M76" si="4">AVERAGE(L3:L75)</f>
        <v>2.931506849</v>
      </c>
      <c r="M76" s="8">
        <f t="shared" si="4"/>
        <v>4.232876712</v>
      </c>
      <c r="N76" s="4"/>
      <c r="O76" s="8">
        <f t="shared" ref="O76:P76" si="5">AVERAGE(O3:O75)</f>
        <v>2.657534247</v>
      </c>
      <c r="P76" s="8">
        <f t="shared" si="5"/>
        <v>4.136986301</v>
      </c>
      <c r="Q76" s="4"/>
      <c r="R76" s="8">
        <f>AVERAGE(R3:R75)</f>
        <v>2.068493151</v>
      </c>
      <c r="S76" s="8"/>
      <c r="T76" s="4"/>
      <c r="U76" s="8">
        <f>AVERAGE(U3:U75)</f>
        <v>4.520547945</v>
      </c>
      <c r="V76" s="8"/>
      <c r="W76" s="4"/>
      <c r="X76" s="8">
        <f>AVERAGE(X3:X75)</f>
        <v>1.870967742</v>
      </c>
      <c r="Y76" s="8"/>
      <c r="Z76" s="4"/>
      <c r="AA76" s="8">
        <f>AVERAGE(AA3:AA75)</f>
        <v>3.630136986</v>
      </c>
      <c r="AB76" s="8"/>
      <c r="AC76" s="4"/>
      <c r="AD76" s="8">
        <f t="shared" ref="AD76:AE76" si="6">AVERAGE(AD3:AD75)</f>
        <v>2.945205479</v>
      </c>
      <c r="AE76" s="8">
        <f t="shared" si="6"/>
        <v>4.164383562</v>
      </c>
      <c r="AF76" s="4"/>
      <c r="AG76" s="8">
        <f t="shared" ref="AG76:AH76" si="7">AVERAGE(AG3:AG75)</f>
        <v>3.95890411</v>
      </c>
      <c r="AH76" s="8">
        <f t="shared" si="7"/>
        <v>4.123287671</v>
      </c>
      <c r="AI76" s="4"/>
      <c r="AJ76" s="8">
        <f t="shared" ref="AJ76:AK76" si="8">AVERAGE(AJ3:AJ75)</f>
        <v>4.164383562</v>
      </c>
      <c r="AK76" s="8">
        <f t="shared" si="8"/>
        <v>4.438356164</v>
      </c>
      <c r="AL76" s="1"/>
      <c r="AM76" s="1"/>
      <c r="AN76" s="1"/>
    </row>
    <row r="77" ht="15.75" customHeight="1">
      <c r="A77" s="1"/>
      <c r="B77" s="1"/>
      <c r="C77" s="1"/>
      <c r="D77" s="1" t="s">
        <v>29</v>
      </c>
      <c r="E77" s="1"/>
      <c r="F77" s="23">
        <f>SUM(((G76-F76)/F76)*100)</f>
        <v>44.18604651</v>
      </c>
      <c r="G77" s="24"/>
      <c r="H77" s="1"/>
      <c r="I77" s="23">
        <f>SUM(((J76-I76)/I76)*100)</f>
        <v>46.23115578</v>
      </c>
      <c r="J77" s="24"/>
      <c r="K77" s="1"/>
      <c r="L77" s="23">
        <f>SUM(((M76-L76)/L76)*100)</f>
        <v>44.39252336</v>
      </c>
      <c r="M77" s="24"/>
      <c r="N77" s="1"/>
      <c r="O77" s="23">
        <f>SUM(((P76-O76)/O76)*100)</f>
        <v>55.67010309</v>
      </c>
      <c r="P77" s="24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23">
        <f>SUM(((AE76-AD76)/AD76)*100)</f>
        <v>41.39534884</v>
      </c>
      <c r="AE77" s="24"/>
      <c r="AF77" s="1"/>
      <c r="AG77" s="23">
        <f>SUM(((AH76-AG76)/AG76)*100)</f>
        <v>4.152249135</v>
      </c>
      <c r="AH77" s="24"/>
      <c r="AI77" s="1"/>
      <c r="AJ77" s="23">
        <f>SUM(((AK76-AJ76)/AJ76)*100)</f>
        <v>6.578947368</v>
      </c>
      <c r="AK77" s="24"/>
      <c r="AL77" s="1"/>
      <c r="AM77" s="1"/>
      <c r="AN77" s="1"/>
    </row>
    <row r="78" ht="15.75" customHeight="1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26"/>
      <c r="J79" s="26"/>
      <c r="K79" s="26"/>
      <c r="L79" s="26"/>
      <c r="M79" s="26"/>
      <c r="N79" s="2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26"/>
      <c r="J80" s="26"/>
      <c r="K80" s="26"/>
      <c r="L80" s="26"/>
      <c r="M80" s="26"/>
      <c r="N80" s="2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26"/>
      <c r="J81" s="26"/>
      <c r="K81" s="26"/>
      <c r="L81" s="26"/>
      <c r="M81" s="26"/>
      <c r="N81" s="2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ht="15.75" customHeight="1">
      <c r="A85" s="1"/>
      <c r="B85" s="1"/>
      <c r="C85" s="1"/>
      <c r="D85" s="1"/>
      <c r="E85" s="1"/>
      <c r="F85" s="27" t="s">
        <v>0</v>
      </c>
      <c r="G85" s="4"/>
      <c r="H85" s="4"/>
      <c r="I85" s="27" t="s">
        <v>1</v>
      </c>
      <c r="J85" s="4"/>
      <c r="K85" s="4"/>
      <c r="L85" s="27" t="s">
        <v>2</v>
      </c>
      <c r="M85" s="4"/>
      <c r="N85" s="4"/>
      <c r="O85" s="28" t="s">
        <v>3</v>
      </c>
      <c r="P85" s="4"/>
      <c r="Q85" s="4"/>
      <c r="R85" s="28" t="s">
        <v>4</v>
      </c>
      <c r="S85" s="4"/>
      <c r="T85" s="4"/>
      <c r="U85" s="27" t="s">
        <v>5</v>
      </c>
      <c r="V85" s="4"/>
      <c r="W85" s="4"/>
      <c r="X85" s="27" t="s">
        <v>6</v>
      </c>
      <c r="Y85" s="4"/>
      <c r="Z85" s="4"/>
      <c r="AA85" s="29" t="s">
        <v>30</v>
      </c>
      <c r="AB85" s="4"/>
      <c r="AC85" s="4"/>
      <c r="AD85" s="27" t="s">
        <v>8</v>
      </c>
      <c r="AE85" s="4"/>
      <c r="AF85" s="4"/>
      <c r="AG85" s="27" t="s">
        <v>9</v>
      </c>
      <c r="AH85" s="4"/>
      <c r="AI85" s="4"/>
      <c r="AJ85" s="27" t="s">
        <v>10</v>
      </c>
      <c r="AK85" s="4"/>
      <c r="AL85" s="4"/>
      <c r="AM85" s="30" t="s">
        <v>31</v>
      </c>
      <c r="AN85" s="4"/>
    </row>
    <row r="86" ht="15.75" customHeight="1">
      <c r="A86" s="1"/>
      <c r="B86" s="1"/>
      <c r="C86" s="1"/>
      <c r="D86" s="1"/>
      <c r="E86" s="1"/>
      <c r="F86" s="31">
        <v>4.0</v>
      </c>
      <c r="G86" s="31">
        <v>5.0</v>
      </c>
      <c r="H86" s="4"/>
      <c r="I86" s="31">
        <v>3.0</v>
      </c>
      <c r="J86" s="31">
        <v>5.0</v>
      </c>
      <c r="K86" s="4"/>
      <c r="L86" s="31">
        <v>3.0</v>
      </c>
      <c r="M86" s="31">
        <v>4.0</v>
      </c>
      <c r="N86" s="4"/>
      <c r="O86" s="31">
        <v>3.0</v>
      </c>
      <c r="P86" s="31">
        <v>5.0</v>
      </c>
      <c r="Q86" s="4"/>
      <c r="R86" s="31">
        <v>2.0</v>
      </c>
      <c r="S86" s="4"/>
      <c r="T86" s="4"/>
      <c r="U86" s="31">
        <v>5.0</v>
      </c>
      <c r="V86" s="4"/>
      <c r="W86" s="4"/>
      <c r="X86" s="31">
        <v>1.0</v>
      </c>
      <c r="Y86" s="4"/>
      <c r="Z86" s="4"/>
      <c r="AA86" s="31">
        <v>3.0</v>
      </c>
      <c r="AB86" s="4"/>
      <c r="AC86" s="4"/>
      <c r="AD86" s="31">
        <v>3.0</v>
      </c>
      <c r="AE86" s="31">
        <v>2.0</v>
      </c>
      <c r="AF86" s="4"/>
      <c r="AG86" s="31">
        <v>4.0</v>
      </c>
      <c r="AH86" s="31">
        <v>4.0</v>
      </c>
      <c r="AI86" s="4"/>
      <c r="AJ86" s="31">
        <v>4.0</v>
      </c>
      <c r="AK86" s="31">
        <v>5.0</v>
      </c>
      <c r="AL86" s="4"/>
      <c r="AM86" s="31">
        <v>5.0</v>
      </c>
      <c r="AN86" s="4"/>
    </row>
    <row r="87" ht="15.75" customHeight="1">
      <c r="A87" s="1"/>
      <c r="B87" s="1"/>
      <c r="C87" s="1"/>
      <c r="D87" s="1"/>
      <c r="E87" s="1"/>
      <c r="F87" s="31">
        <v>4.0</v>
      </c>
      <c r="G87" s="31">
        <v>2.0</v>
      </c>
      <c r="H87" s="4"/>
      <c r="I87" s="31">
        <v>4.0</v>
      </c>
      <c r="J87" s="31">
        <v>3.0</v>
      </c>
      <c r="K87" s="4"/>
      <c r="L87" s="31">
        <v>4.0</v>
      </c>
      <c r="M87" s="31">
        <v>4.0</v>
      </c>
      <c r="N87" s="4"/>
      <c r="O87" s="31">
        <v>3.0</v>
      </c>
      <c r="P87" s="31">
        <v>4.0</v>
      </c>
      <c r="Q87" s="4"/>
      <c r="R87" s="31">
        <v>3.0</v>
      </c>
      <c r="S87" s="4"/>
      <c r="T87" s="4"/>
      <c r="U87" s="31">
        <v>3.0</v>
      </c>
      <c r="V87" s="4"/>
      <c r="W87" s="4"/>
      <c r="X87" s="31">
        <v>2.0</v>
      </c>
      <c r="Y87" s="4"/>
      <c r="Z87" s="4"/>
      <c r="AA87" s="31">
        <v>4.0</v>
      </c>
      <c r="AB87" s="4"/>
      <c r="AC87" s="4"/>
      <c r="AD87" s="31">
        <v>3.0</v>
      </c>
      <c r="AE87" s="31">
        <v>4.0</v>
      </c>
      <c r="AF87" s="4"/>
      <c r="AG87" s="31">
        <v>4.0</v>
      </c>
      <c r="AH87" s="31">
        <v>4.0</v>
      </c>
      <c r="AI87" s="4"/>
      <c r="AJ87" s="31">
        <v>4.0</v>
      </c>
      <c r="AK87" s="31">
        <v>4.0</v>
      </c>
      <c r="AL87" s="4"/>
      <c r="AM87" s="31">
        <v>4.0</v>
      </c>
      <c r="AN87" s="4"/>
    </row>
    <row r="88" ht="15.75" customHeight="1">
      <c r="A88" s="1"/>
      <c r="B88" s="1"/>
      <c r="C88" s="1"/>
      <c r="D88" s="1"/>
      <c r="E88" s="1"/>
      <c r="F88" s="31">
        <v>2.0</v>
      </c>
      <c r="G88" s="31">
        <v>5.0</v>
      </c>
      <c r="H88" s="4"/>
      <c r="I88" s="31">
        <v>2.0</v>
      </c>
      <c r="J88" s="31">
        <v>5.0</v>
      </c>
      <c r="K88" s="4"/>
      <c r="L88" s="31">
        <v>3.0</v>
      </c>
      <c r="M88" s="31">
        <v>5.0</v>
      </c>
      <c r="N88" s="4"/>
      <c r="O88" s="31">
        <v>2.0</v>
      </c>
      <c r="P88" s="31">
        <v>4.0</v>
      </c>
      <c r="Q88" s="4"/>
      <c r="R88" s="31">
        <v>4.0</v>
      </c>
      <c r="S88" s="4"/>
      <c r="T88" s="4"/>
      <c r="U88" s="31">
        <v>3.0</v>
      </c>
      <c r="V88" s="4"/>
      <c r="W88" s="4"/>
      <c r="X88" s="31">
        <v>2.0</v>
      </c>
      <c r="Y88" s="4"/>
      <c r="Z88" s="4"/>
      <c r="AA88" s="31">
        <v>4.0</v>
      </c>
      <c r="AB88" s="4"/>
      <c r="AC88" s="4"/>
      <c r="AD88" s="31">
        <v>5.0</v>
      </c>
      <c r="AE88" s="31">
        <v>5.0</v>
      </c>
      <c r="AF88" s="4"/>
      <c r="AG88" s="31">
        <v>3.0</v>
      </c>
      <c r="AH88" s="31">
        <v>5.0</v>
      </c>
      <c r="AI88" s="4"/>
      <c r="AJ88" s="31">
        <v>4.0</v>
      </c>
      <c r="AK88" s="31">
        <v>5.0</v>
      </c>
      <c r="AL88" s="4"/>
      <c r="AM88" s="31">
        <v>5.0</v>
      </c>
      <c r="AN88" s="4"/>
    </row>
    <row r="89" ht="15.75" customHeight="1">
      <c r="A89" s="1"/>
      <c r="B89" s="1"/>
      <c r="C89" s="1"/>
      <c r="D89" s="1"/>
      <c r="E89" s="1"/>
      <c r="F89" s="31">
        <v>3.0</v>
      </c>
      <c r="G89" s="31">
        <v>4.0</v>
      </c>
      <c r="H89" s="4"/>
      <c r="I89" s="31">
        <v>4.0</v>
      </c>
      <c r="J89" s="31">
        <v>5.0</v>
      </c>
      <c r="K89" s="4"/>
      <c r="L89" s="31">
        <v>3.0</v>
      </c>
      <c r="M89" s="31">
        <v>5.0</v>
      </c>
      <c r="N89" s="4"/>
      <c r="O89" s="31">
        <v>2.0</v>
      </c>
      <c r="P89" s="31">
        <v>4.0</v>
      </c>
      <c r="Q89" s="4"/>
      <c r="R89" s="31">
        <v>1.0</v>
      </c>
      <c r="S89" s="4"/>
      <c r="T89" s="4"/>
      <c r="U89" s="31">
        <v>5.0</v>
      </c>
      <c r="V89" s="4"/>
      <c r="W89" s="4"/>
      <c r="X89" s="31">
        <v>2.0</v>
      </c>
      <c r="Y89" s="4"/>
      <c r="Z89" s="4"/>
      <c r="AA89" s="31">
        <v>4.0</v>
      </c>
      <c r="AB89" s="4"/>
      <c r="AC89" s="4"/>
      <c r="AD89" s="31">
        <v>2.0</v>
      </c>
      <c r="AE89" s="31">
        <v>4.0</v>
      </c>
      <c r="AF89" s="4"/>
      <c r="AG89" s="31">
        <v>4.0</v>
      </c>
      <c r="AH89" s="31">
        <v>5.0</v>
      </c>
      <c r="AI89" s="4"/>
      <c r="AJ89" s="31">
        <v>5.0</v>
      </c>
      <c r="AK89" s="31">
        <v>5.0</v>
      </c>
      <c r="AL89" s="4"/>
      <c r="AM89" s="31">
        <v>5.0</v>
      </c>
      <c r="AN89" s="4"/>
    </row>
    <row r="90" ht="15.75" customHeight="1">
      <c r="A90" s="1"/>
      <c r="B90" s="1"/>
      <c r="C90" s="1"/>
      <c r="D90" s="1"/>
      <c r="E90" s="1"/>
      <c r="F90" s="31">
        <v>4.0</v>
      </c>
      <c r="G90" s="31">
        <v>4.0</v>
      </c>
      <c r="H90" s="4"/>
      <c r="I90" s="31">
        <v>4.0</v>
      </c>
      <c r="J90" s="31">
        <v>4.0</v>
      </c>
      <c r="K90" s="4"/>
      <c r="L90" s="31">
        <v>4.0</v>
      </c>
      <c r="M90" s="31">
        <v>4.0</v>
      </c>
      <c r="N90" s="4"/>
      <c r="O90" s="31">
        <v>4.0</v>
      </c>
      <c r="P90" s="31">
        <v>4.0</v>
      </c>
      <c r="Q90" s="4"/>
      <c r="R90" s="31">
        <v>1.0</v>
      </c>
      <c r="S90" s="4"/>
      <c r="T90" s="4"/>
      <c r="U90" s="31">
        <v>5.0</v>
      </c>
      <c r="V90" s="4"/>
      <c r="W90" s="4"/>
      <c r="X90" s="31">
        <v>1.0</v>
      </c>
      <c r="Y90" s="4"/>
      <c r="Z90" s="4"/>
      <c r="AA90" s="31">
        <v>3.0</v>
      </c>
      <c r="AB90" s="4"/>
      <c r="AC90" s="4"/>
      <c r="AD90" s="31">
        <v>4.0</v>
      </c>
      <c r="AE90" s="31">
        <v>3.0</v>
      </c>
      <c r="AF90" s="4"/>
      <c r="AG90" s="31">
        <v>4.0</v>
      </c>
      <c r="AH90" s="31">
        <v>3.0</v>
      </c>
      <c r="AI90" s="4"/>
      <c r="AJ90" s="31">
        <v>5.0</v>
      </c>
      <c r="AK90" s="31">
        <v>5.0</v>
      </c>
      <c r="AL90" s="4"/>
      <c r="AM90" s="31">
        <v>5.0</v>
      </c>
      <c r="AN90" s="4"/>
    </row>
    <row r="91" ht="15.75" customHeight="1">
      <c r="A91" s="1"/>
      <c r="B91" s="1"/>
      <c r="C91" s="1"/>
      <c r="D91" s="1"/>
      <c r="E91" s="1"/>
      <c r="F91" s="31">
        <v>4.0</v>
      </c>
      <c r="G91" s="31">
        <v>5.0</v>
      </c>
      <c r="H91" s="4"/>
      <c r="I91" s="31">
        <v>4.0</v>
      </c>
      <c r="J91" s="31">
        <v>5.0</v>
      </c>
      <c r="K91" s="4"/>
      <c r="L91" s="31">
        <v>4.0</v>
      </c>
      <c r="M91" s="31">
        <v>5.0</v>
      </c>
      <c r="N91" s="4"/>
      <c r="O91" s="31">
        <v>3.0</v>
      </c>
      <c r="P91" s="31">
        <v>5.0</v>
      </c>
      <c r="Q91" s="4"/>
      <c r="R91" s="31">
        <v>2.0</v>
      </c>
      <c r="S91" s="4"/>
      <c r="T91" s="4"/>
      <c r="U91" s="31">
        <v>5.0</v>
      </c>
      <c r="V91" s="4"/>
      <c r="W91" s="4"/>
      <c r="X91" s="31">
        <v>2.0</v>
      </c>
      <c r="Y91" s="4"/>
      <c r="Z91" s="4"/>
      <c r="AA91" s="31">
        <v>2.0</v>
      </c>
      <c r="AB91" s="4"/>
      <c r="AC91" s="4"/>
      <c r="AD91" s="31">
        <v>3.0</v>
      </c>
      <c r="AE91" s="31">
        <v>5.0</v>
      </c>
      <c r="AF91" s="4"/>
      <c r="AG91" s="31">
        <v>4.0</v>
      </c>
      <c r="AH91" s="31">
        <v>5.0</v>
      </c>
      <c r="AI91" s="4"/>
      <c r="AJ91" s="31">
        <v>4.0</v>
      </c>
      <c r="AK91" s="31">
        <v>5.0</v>
      </c>
      <c r="AL91" s="4"/>
      <c r="AM91" s="31">
        <v>5.0</v>
      </c>
      <c r="AN91" s="4"/>
    </row>
    <row r="92" ht="15.75" customHeight="1">
      <c r="A92" s="1"/>
      <c r="B92" s="1"/>
      <c r="C92" s="1"/>
      <c r="D92" s="1"/>
      <c r="E92" s="1"/>
      <c r="F92" s="31">
        <v>4.0</v>
      </c>
      <c r="G92" s="31">
        <v>5.0</v>
      </c>
      <c r="H92" s="4"/>
      <c r="I92" s="31">
        <v>3.0</v>
      </c>
      <c r="J92" s="31">
        <v>5.0</v>
      </c>
      <c r="K92" s="4"/>
      <c r="L92" s="31">
        <v>4.0</v>
      </c>
      <c r="M92" s="31">
        <v>5.0</v>
      </c>
      <c r="N92" s="4"/>
      <c r="O92" s="31">
        <v>5.0</v>
      </c>
      <c r="P92" s="31">
        <v>5.0</v>
      </c>
      <c r="Q92" s="4"/>
      <c r="R92" s="31">
        <v>1.0</v>
      </c>
      <c r="S92" s="4"/>
      <c r="T92" s="4"/>
      <c r="U92" s="31">
        <v>5.0</v>
      </c>
      <c r="V92" s="4"/>
      <c r="W92" s="4"/>
      <c r="X92" s="31">
        <v>1.0</v>
      </c>
      <c r="Y92" s="4"/>
      <c r="Z92" s="4"/>
      <c r="AA92" s="31">
        <v>4.0</v>
      </c>
      <c r="AB92" s="4"/>
      <c r="AC92" s="4"/>
      <c r="AD92" s="31">
        <v>3.0</v>
      </c>
      <c r="AE92" s="31">
        <v>5.0</v>
      </c>
      <c r="AF92" s="4"/>
      <c r="AG92" s="31">
        <v>5.0</v>
      </c>
      <c r="AH92" s="31">
        <v>5.0</v>
      </c>
      <c r="AI92" s="4"/>
      <c r="AJ92" s="31">
        <v>3.0</v>
      </c>
      <c r="AK92" s="31">
        <v>5.0</v>
      </c>
      <c r="AL92" s="4"/>
      <c r="AM92" s="31">
        <v>5.0</v>
      </c>
      <c r="AN92" s="4"/>
    </row>
    <row r="93" ht="15.75" customHeight="1">
      <c r="A93" s="1"/>
      <c r="B93" s="1"/>
      <c r="C93" s="1"/>
      <c r="D93" s="1"/>
      <c r="E93" s="1"/>
      <c r="F93" s="31">
        <v>2.0</v>
      </c>
      <c r="G93" s="31">
        <v>4.0</v>
      </c>
      <c r="H93" s="4"/>
      <c r="I93" s="31">
        <v>2.0</v>
      </c>
      <c r="J93" s="31">
        <v>4.0</v>
      </c>
      <c r="K93" s="4"/>
      <c r="L93" s="31">
        <v>4.0</v>
      </c>
      <c r="M93" s="31">
        <v>5.0</v>
      </c>
      <c r="N93" s="4"/>
      <c r="O93" s="31">
        <v>2.0</v>
      </c>
      <c r="P93" s="31">
        <v>3.0</v>
      </c>
      <c r="Q93" s="4"/>
      <c r="R93" s="31">
        <v>1.0</v>
      </c>
      <c r="S93" s="4"/>
      <c r="T93" s="4"/>
      <c r="U93" s="31">
        <v>5.0</v>
      </c>
      <c r="V93" s="4"/>
      <c r="W93" s="4"/>
      <c r="X93" s="31">
        <v>2.0</v>
      </c>
      <c r="Y93" s="4"/>
      <c r="Z93" s="4"/>
      <c r="AA93" s="31">
        <v>5.0</v>
      </c>
      <c r="AB93" s="4"/>
      <c r="AC93" s="4"/>
      <c r="AD93" s="31">
        <v>3.0</v>
      </c>
      <c r="AE93" s="31">
        <v>3.0</v>
      </c>
      <c r="AF93" s="4"/>
      <c r="AG93" s="31">
        <v>5.0</v>
      </c>
      <c r="AH93" s="31">
        <v>5.0</v>
      </c>
      <c r="AI93" s="4"/>
      <c r="AJ93" s="31">
        <v>4.0</v>
      </c>
      <c r="AK93" s="31">
        <v>4.0</v>
      </c>
      <c r="AL93" s="4"/>
      <c r="AM93" s="31">
        <v>5.0</v>
      </c>
      <c r="AN93" s="4"/>
    </row>
    <row r="94" ht="15.75" customHeight="1">
      <c r="A94" s="1"/>
      <c r="B94" s="1"/>
      <c r="C94" s="1"/>
      <c r="D94" s="1"/>
      <c r="E94" s="1"/>
      <c r="F94" s="31">
        <v>2.0</v>
      </c>
      <c r="G94" s="31">
        <v>5.0</v>
      </c>
      <c r="H94" s="4"/>
      <c r="I94" s="31">
        <v>1.0</v>
      </c>
      <c r="J94" s="31">
        <v>4.0</v>
      </c>
      <c r="K94" s="4"/>
      <c r="L94" s="31">
        <v>2.0</v>
      </c>
      <c r="M94" s="31">
        <v>5.0</v>
      </c>
      <c r="N94" s="4"/>
      <c r="O94" s="31">
        <v>1.0</v>
      </c>
      <c r="P94" s="31">
        <v>3.0</v>
      </c>
      <c r="Q94" s="4"/>
      <c r="R94" s="31">
        <v>2.0</v>
      </c>
      <c r="S94" s="4"/>
      <c r="T94" s="4"/>
      <c r="U94" s="31">
        <v>5.0</v>
      </c>
      <c r="V94" s="4"/>
      <c r="W94" s="4"/>
      <c r="X94" s="31">
        <v>2.0</v>
      </c>
      <c r="Y94" s="4"/>
      <c r="Z94" s="4"/>
      <c r="AA94" s="31">
        <v>3.0</v>
      </c>
      <c r="AB94" s="4"/>
      <c r="AC94" s="4"/>
      <c r="AD94" s="31">
        <v>3.0</v>
      </c>
      <c r="AE94" s="31">
        <v>4.0</v>
      </c>
      <c r="AF94" s="4"/>
      <c r="AG94" s="31">
        <v>4.0</v>
      </c>
      <c r="AH94" s="31">
        <v>2.0</v>
      </c>
      <c r="AI94" s="4"/>
      <c r="AJ94" s="31">
        <v>3.0</v>
      </c>
      <c r="AK94" s="31">
        <v>4.0</v>
      </c>
      <c r="AL94" s="4"/>
      <c r="AM94" s="31">
        <v>5.0</v>
      </c>
      <c r="AN94" s="4"/>
    </row>
    <row r="95" ht="15.75" customHeight="1">
      <c r="A95" s="1"/>
      <c r="B95" s="1"/>
      <c r="C95" s="1"/>
      <c r="D95" s="1"/>
      <c r="E95" s="1"/>
      <c r="F95" s="31">
        <v>3.0</v>
      </c>
      <c r="G95" s="31">
        <v>5.0</v>
      </c>
      <c r="H95" s="4"/>
      <c r="I95" s="31">
        <v>3.0</v>
      </c>
      <c r="J95" s="31">
        <v>4.0</v>
      </c>
      <c r="K95" s="4"/>
      <c r="L95" s="31">
        <v>3.0</v>
      </c>
      <c r="M95" s="31">
        <v>5.0</v>
      </c>
      <c r="N95" s="4"/>
      <c r="O95" s="31">
        <v>2.0</v>
      </c>
      <c r="P95" s="31">
        <v>5.0</v>
      </c>
      <c r="Q95" s="4"/>
      <c r="R95" s="31">
        <v>2.0</v>
      </c>
      <c r="S95" s="4"/>
      <c r="T95" s="4"/>
      <c r="U95" s="31">
        <v>5.0</v>
      </c>
      <c r="V95" s="4"/>
      <c r="W95" s="4"/>
      <c r="X95" s="31">
        <v>2.0</v>
      </c>
      <c r="Y95" s="4"/>
      <c r="Z95" s="4"/>
      <c r="AA95" s="31">
        <v>3.0</v>
      </c>
      <c r="AB95" s="4"/>
      <c r="AC95" s="4"/>
      <c r="AD95" s="31">
        <v>3.0</v>
      </c>
      <c r="AE95" s="31">
        <v>4.0</v>
      </c>
      <c r="AF95" s="4"/>
      <c r="AG95" s="31">
        <v>5.0</v>
      </c>
      <c r="AH95" s="31">
        <v>4.0</v>
      </c>
      <c r="AI95" s="4"/>
      <c r="AJ95" s="31">
        <v>4.0</v>
      </c>
      <c r="AK95" s="31">
        <v>5.0</v>
      </c>
      <c r="AL95" s="4"/>
      <c r="AM95" s="31">
        <v>4.0</v>
      </c>
      <c r="AN95" s="4"/>
    </row>
    <row r="96" ht="15.75" customHeight="1">
      <c r="A96" s="1"/>
      <c r="B96" s="1"/>
      <c r="C96" s="1" t="s">
        <v>32</v>
      </c>
      <c r="E96" s="1"/>
      <c r="F96" s="31">
        <v>2.0</v>
      </c>
      <c r="G96" s="31">
        <v>5.0</v>
      </c>
      <c r="H96" s="4"/>
      <c r="I96" s="31">
        <v>2.0</v>
      </c>
      <c r="J96" s="31">
        <v>3.0</v>
      </c>
      <c r="K96" s="4"/>
      <c r="L96" s="31">
        <v>2.0</v>
      </c>
      <c r="M96" s="31">
        <v>4.0</v>
      </c>
      <c r="N96" s="4"/>
      <c r="O96" s="31">
        <v>3.0</v>
      </c>
      <c r="P96" s="31">
        <v>4.0</v>
      </c>
      <c r="Q96" s="4"/>
      <c r="R96" s="31">
        <v>1.0</v>
      </c>
      <c r="S96" s="4"/>
      <c r="T96" s="4"/>
      <c r="U96" s="31">
        <v>5.0</v>
      </c>
      <c r="V96" s="4"/>
      <c r="W96" s="4"/>
      <c r="X96" s="31">
        <v>2.0</v>
      </c>
      <c r="Y96" s="4"/>
      <c r="Z96" s="4"/>
      <c r="AA96" s="31">
        <v>5.0</v>
      </c>
      <c r="AB96" s="4"/>
      <c r="AC96" s="4"/>
      <c r="AD96" s="31">
        <v>4.0</v>
      </c>
      <c r="AE96" s="31">
        <v>4.0</v>
      </c>
      <c r="AF96" s="4"/>
      <c r="AG96" s="31">
        <v>4.0</v>
      </c>
      <c r="AH96" s="31">
        <v>4.0</v>
      </c>
      <c r="AI96" s="4"/>
      <c r="AJ96" s="31">
        <v>3.0</v>
      </c>
      <c r="AK96" s="31">
        <v>4.0</v>
      </c>
      <c r="AL96" s="4"/>
      <c r="AM96" s="31">
        <v>4.0</v>
      </c>
      <c r="AN96" s="4"/>
    </row>
    <row r="97" ht="15.75" customHeight="1">
      <c r="A97" s="1"/>
      <c r="B97" s="1"/>
      <c r="E97" s="1"/>
      <c r="F97" s="31">
        <v>2.0</v>
      </c>
      <c r="G97" s="31">
        <v>4.0</v>
      </c>
      <c r="H97" s="4"/>
      <c r="I97" s="31">
        <v>1.0</v>
      </c>
      <c r="J97" s="31">
        <v>3.0</v>
      </c>
      <c r="K97" s="4"/>
      <c r="L97" s="31">
        <v>1.0</v>
      </c>
      <c r="M97" s="31">
        <v>4.0</v>
      </c>
      <c r="N97" s="4"/>
      <c r="O97" s="31">
        <v>2.0</v>
      </c>
      <c r="P97" s="31">
        <v>4.0</v>
      </c>
      <c r="Q97" s="4"/>
      <c r="R97" s="31">
        <v>2.0</v>
      </c>
      <c r="S97" s="4"/>
      <c r="T97" s="4"/>
      <c r="U97" s="31">
        <v>5.0</v>
      </c>
      <c r="V97" s="4"/>
      <c r="W97" s="4"/>
      <c r="X97" s="31">
        <v>2.0</v>
      </c>
      <c r="Y97" s="4"/>
      <c r="Z97" s="4"/>
      <c r="AA97" s="31">
        <v>5.0</v>
      </c>
      <c r="AB97" s="4"/>
      <c r="AC97" s="4"/>
      <c r="AD97" s="31">
        <v>2.0</v>
      </c>
      <c r="AE97" s="31">
        <v>2.0</v>
      </c>
      <c r="AF97" s="4"/>
      <c r="AG97" s="31">
        <v>4.0</v>
      </c>
      <c r="AH97" s="31">
        <v>2.0</v>
      </c>
      <c r="AI97" s="4"/>
      <c r="AJ97" s="31">
        <v>5.0</v>
      </c>
      <c r="AK97" s="31">
        <v>5.0</v>
      </c>
      <c r="AL97" s="4"/>
      <c r="AM97" s="31">
        <v>5.0</v>
      </c>
      <c r="AN97" s="4"/>
    </row>
    <row r="98" ht="15.75" customHeight="1">
      <c r="A98" s="1"/>
      <c r="B98" s="1"/>
      <c r="E98" s="1"/>
      <c r="F98" s="31">
        <v>3.0</v>
      </c>
      <c r="G98" s="31">
        <v>5.0</v>
      </c>
      <c r="H98" s="4"/>
      <c r="I98" s="31">
        <v>2.0</v>
      </c>
      <c r="J98" s="31">
        <v>5.0</v>
      </c>
      <c r="K98" s="4"/>
      <c r="L98" s="31">
        <v>3.0</v>
      </c>
      <c r="M98" s="31">
        <v>5.0</v>
      </c>
      <c r="N98" s="4"/>
      <c r="O98" s="31">
        <v>3.0</v>
      </c>
      <c r="P98" s="31">
        <v>5.0</v>
      </c>
      <c r="Q98" s="4"/>
      <c r="R98" s="31">
        <v>1.0</v>
      </c>
      <c r="S98" s="4"/>
      <c r="T98" s="4"/>
      <c r="U98" s="31">
        <v>5.0</v>
      </c>
      <c r="V98" s="4"/>
      <c r="W98" s="4"/>
      <c r="X98" s="31">
        <v>2.0</v>
      </c>
      <c r="Y98" s="4"/>
      <c r="Z98" s="4"/>
      <c r="AA98" s="31">
        <v>5.0</v>
      </c>
      <c r="AB98" s="4"/>
      <c r="AC98" s="4"/>
      <c r="AD98" s="31">
        <v>5.0</v>
      </c>
      <c r="AE98" s="31">
        <v>5.0</v>
      </c>
      <c r="AF98" s="4"/>
      <c r="AG98" s="31">
        <v>5.0</v>
      </c>
      <c r="AH98" s="31">
        <v>5.0</v>
      </c>
      <c r="AI98" s="4"/>
      <c r="AJ98" s="31">
        <v>5.0</v>
      </c>
      <c r="AK98" s="31">
        <v>5.0</v>
      </c>
      <c r="AL98" s="4"/>
      <c r="AM98" s="31">
        <v>5.0</v>
      </c>
      <c r="AN98" s="4"/>
    </row>
    <row r="99" ht="15.75" customHeight="1">
      <c r="A99" s="1"/>
      <c r="B99" s="1"/>
      <c r="E99" s="1"/>
      <c r="F99" s="31">
        <v>2.0</v>
      </c>
      <c r="G99" s="31">
        <v>4.0</v>
      </c>
      <c r="H99" s="4"/>
      <c r="I99" s="31">
        <v>3.0</v>
      </c>
      <c r="J99" s="31">
        <v>4.0</v>
      </c>
      <c r="K99" s="4"/>
      <c r="L99" s="31">
        <v>3.0</v>
      </c>
      <c r="M99" s="31">
        <v>4.0</v>
      </c>
      <c r="N99" s="4"/>
      <c r="O99" s="31">
        <v>1.0</v>
      </c>
      <c r="P99" s="31">
        <v>4.0</v>
      </c>
      <c r="Q99" s="4"/>
      <c r="R99" s="31">
        <v>2.0</v>
      </c>
      <c r="S99" s="4"/>
      <c r="T99" s="4"/>
      <c r="U99" s="31">
        <v>5.0</v>
      </c>
      <c r="V99" s="4"/>
      <c r="W99" s="4"/>
      <c r="X99" s="31">
        <v>2.0</v>
      </c>
      <c r="Y99" s="4"/>
      <c r="Z99" s="4"/>
      <c r="AA99" s="31">
        <v>4.0</v>
      </c>
      <c r="AB99" s="4"/>
      <c r="AC99" s="4"/>
      <c r="AD99" s="31">
        <v>4.0</v>
      </c>
      <c r="AE99" s="31">
        <v>4.0</v>
      </c>
      <c r="AF99" s="4"/>
      <c r="AG99" s="31">
        <v>5.0</v>
      </c>
      <c r="AH99" s="31">
        <v>4.0</v>
      </c>
      <c r="AI99" s="4"/>
      <c r="AJ99" s="31">
        <v>4.0</v>
      </c>
      <c r="AK99" s="31">
        <v>5.0</v>
      </c>
      <c r="AL99" s="4"/>
      <c r="AM99" s="31">
        <v>5.0</v>
      </c>
      <c r="AN99" s="4"/>
    </row>
    <row r="100" ht="15.75" customHeight="1">
      <c r="A100" s="1"/>
      <c r="B100" s="1"/>
      <c r="E100" s="1"/>
      <c r="F100" s="31">
        <v>2.0</v>
      </c>
      <c r="G100" s="31">
        <v>4.0</v>
      </c>
      <c r="H100" s="4"/>
      <c r="I100" s="31">
        <v>2.0</v>
      </c>
      <c r="J100" s="31">
        <v>4.0</v>
      </c>
      <c r="K100" s="4"/>
      <c r="L100" s="31">
        <v>3.0</v>
      </c>
      <c r="M100" s="31">
        <v>4.0</v>
      </c>
      <c r="N100" s="4"/>
      <c r="O100" s="31">
        <v>2.0</v>
      </c>
      <c r="P100" s="31">
        <v>3.0</v>
      </c>
      <c r="Q100" s="4"/>
      <c r="R100" s="31">
        <v>1.0</v>
      </c>
      <c r="S100" s="4"/>
      <c r="T100" s="4"/>
      <c r="U100" s="31">
        <v>4.0</v>
      </c>
      <c r="V100" s="4"/>
      <c r="W100" s="4"/>
      <c r="X100" s="31">
        <v>2.0</v>
      </c>
      <c r="Y100" s="4"/>
      <c r="Z100" s="4"/>
      <c r="AA100" s="31">
        <v>2.0</v>
      </c>
      <c r="AB100" s="4"/>
      <c r="AC100" s="4"/>
      <c r="AD100" s="31">
        <v>3.0</v>
      </c>
      <c r="AE100" s="31">
        <v>4.0</v>
      </c>
      <c r="AF100" s="4"/>
      <c r="AG100" s="31">
        <v>4.0</v>
      </c>
      <c r="AH100" s="31">
        <v>3.0</v>
      </c>
      <c r="AI100" s="4"/>
      <c r="AJ100" s="31">
        <v>5.0</v>
      </c>
      <c r="AK100" s="31">
        <v>4.0</v>
      </c>
      <c r="AL100" s="4"/>
      <c r="AM100" s="31">
        <v>5.0</v>
      </c>
      <c r="AN100" s="4"/>
    </row>
    <row r="101" ht="15.75" customHeight="1">
      <c r="A101" s="1"/>
      <c r="B101" s="1"/>
      <c r="E101" s="1"/>
      <c r="F101" s="31">
        <v>4.0</v>
      </c>
      <c r="G101" s="31">
        <v>4.0</v>
      </c>
      <c r="H101" s="4"/>
      <c r="I101" s="31">
        <v>5.0</v>
      </c>
      <c r="J101" s="31">
        <v>5.0</v>
      </c>
      <c r="K101" s="4"/>
      <c r="L101" s="31">
        <v>3.0</v>
      </c>
      <c r="M101" s="31">
        <v>4.0</v>
      </c>
      <c r="N101" s="4"/>
      <c r="O101" s="31">
        <v>2.0</v>
      </c>
      <c r="P101" s="31">
        <v>4.0</v>
      </c>
      <c r="Q101" s="4"/>
      <c r="R101" s="31">
        <v>3.0</v>
      </c>
      <c r="S101" s="4"/>
      <c r="T101" s="4"/>
      <c r="U101" s="31">
        <v>4.0</v>
      </c>
      <c r="V101" s="4"/>
      <c r="W101" s="4"/>
      <c r="X101" s="32"/>
      <c r="Y101" s="4"/>
      <c r="Z101" s="4"/>
      <c r="AA101" s="31">
        <v>1.0</v>
      </c>
      <c r="AB101" s="4"/>
      <c r="AC101" s="4"/>
      <c r="AD101" s="31">
        <v>5.0</v>
      </c>
      <c r="AE101" s="31">
        <v>5.0</v>
      </c>
      <c r="AF101" s="4"/>
      <c r="AG101" s="31">
        <v>5.0</v>
      </c>
      <c r="AH101" s="31">
        <v>5.0</v>
      </c>
      <c r="AI101" s="4"/>
      <c r="AJ101" s="31">
        <v>4.0</v>
      </c>
      <c r="AK101" s="31">
        <v>5.0</v>
      </c>
      <c r="AL101" s="4"/>
      <c r="AM101" s="31">
        <v>5.0</v>
      </c>
      <c r="AN101" s="4"/>
    </row>
    <row r="102" ht="15.75" customHeight="1">
      <c r="A102" s="1"/>
      <c r="B102" s="1"/>
      <c r="E102" s="1"/>
      <c r="F102" s="31">
        <v>3.0</v>
      </c>
      <c r="G102" s="31">
        <v>4.0</v>
      </c>
      <c r="H102" s="4"/>
      <c r="I102" s="31">
        <v>3.0</v>
      </c>
      <c r="J102" s="31">
        <v>4.0</v>
      </c>
      <c r="K102" s="4"/>
      <c r="L102" s="31">
        <v>3.0</v>
      </c>
      <c r="M102" s="31">
        <v>4.0</v>
      </c>
      <c r="N102" s="4"/>
      <c r="O102" s="31">
        <v>4.0</v>
      </c>
      <c r="P102" s="31">
        <v>5.0</v>
      </c>
      <c r="Q102" s="4"/>
      <c r="R102" s="31">
        <v>2.0</v>
      </c>
      <c r="S102" s="4"/>
      <c r="T102" s="4"/>
      <c r="U102" s="31">
        <v>5.0</v>
      </c>
      <c r="V102" s="4"/>
      <c r="W102" s="4"/>
      <c r="X102" s="31">
        <v>1.0</v>
      </c>
      <c r="Y102" s="4"/>
      <c r="Z102" s="4"/>
      <c r="AA102" s="31">
        <v>4.0</v>
      </c>
      <c r="AB102" s="4"/>
      <c r="AC102" s="4"/>
      <c r="AD102" s="31">
        <v>3.0</v>
      </c>
      <c r="AE102" s="31">
        <v>4.0</v>
      </c>
      <c r="AF102" s="4"/>
      <c r="AG102" s="31">
        <v>5.0</v>
      </c>
      <c r="AH102" s="31">
        <v>5.0</v>
      </c>
      <c r="AI102" s="4"/>
      <c r="AJ102" s="31">
        <v>4.0</v>
      </c>
      <c r="AK102" s="31">
        <v>5.0</v>
      </c>
      <c r="AL102" s="4"/>
      <c r="AM102" s="31">
        <v>5.0</v>
      </c>
      <c r="AN102" s="4"/>
    </row>
    <row r="103" ht="15.75" customHeight="1">
      <c r="A103" s="1"/>
      <c r="B103" s="1"/>
      <c r="E103" s="1"/>
      <c r="F103" s="31">
        <v>2.0</v>
      </c>
      <c r="G103" s="31">
        <v>4.0</v>
      </c>
      <c r="H103" s="4"/>
      <c r="I103" s="31">
        <v>2.0</v>
      </c>
      <c r="J103" s="31">
        <v>4.0</v>
      </c>
      <c r="K103" s="4"/>
      <c r="L103" s="31">
        <v>2.0</v>
      </c>
      <c r="M103" s="31">
        <v>4.0</v>
      </c>
      <c r="N103" s="4"/>
      <c r="O103" s="31">
        <v>2.0</v>
      </c>
      <c r="P103" s="31">
        <v>4.0</v>
      </c>
      <c r="Q103" s="4"/>
      <c r="R103" s="31">
        <v>3.0</v>
      </c>
      <c r="S103" s="4"/>
      <c r="T103" s="4"/>
      <c r="U103" s="31">
        <v>4.0</v>
      </c>
      <c r="V103" s="4"/>
      <c r="W103" s="4"/>
      <c r="X103" s="31">
        <v>2.0</v>
      </c>
      <c r="Y103" s="4"/>
      <c r="Z103" s="4"/>
      <c r="AA103" s="31">
        <v>4.0</v>
      </c>
      <c r="AB103" s="4"/>
      <c r="AC103" s="4"/>
      <c r="AD103" s="31">
        <v>2.0</v>
      </c>
      <c r="AE103" s="31">
        <v>5.0</v>
      </c>
      <c r="AF103" s="4"/>
      <c r="AG103" s="31">
        <v>2.0</v>
      </c>
      <c r="AH103" s="31">
        <v>3.0</v>
      </c>
      <c r="AI103" s="4"/>
      <c r="AJ103" s="31">
        <v>4.0</v>
      </c>
      <c r="AK103" s="31">
        <v>5.0</v>
      </c>
      <c r="AL103" s="4"/>
      <c r="AM103" s="31">
        <v>5.0</v>
      </c>
      <c r="AN103" s="4"/>
    </row>
    <row r="104" ht="15.75" customHeight="1">
      <c r="A104" s="1"/>
      <c r="B104" s="1"/>
      <c r="E104" s="1"/>
      <c r="F104" s="31">
        <v>4.0</v>
      </c>
      <c r="G104" s="31">
        <v>4.0</v>
      </c>
      <c r="H104" s="4"/>
      <c r="I104" s="31">
        <v>3.0</v>
      </c>
      <c r="J104" s="31">
        <v>4.0</v>
      </c>
      <c r="K104" s="4"/>
      <c r="L104" s="31">
        <v>4.0</v>
      </c>
      <c r="M104" s="31">
        <v>4.0</v>
      </c>
      <c r="N104" s="4"/>
      <c r="O104" s="31">
        <v>4.0</v>
      </c>
      <c r="P104" s="31">
        <v>4.0</v>
      </c>
      <c r="Q104" s="4"/>
      <c r="R104" s="31">
        <v>1.0</v>
      </c>
      <c r="S104" s="4"/>
      <c r="T104" s="4"/>
      <c r="U104" s="31">
        <v>5.0</v>
      </c>
      <c r="V104" s="4"/>
      <c r="W104" s="4"/>
      <c r="X104" s="31">
        <v>1.0</v>
      </c>
      <c r="Y104" s="4"/>
      <c r="Z104" s="4"/>
      <c r="AA104" s="31">
        <v>5.0</v>
      </c>
      <c r="AB104" s="4"/>
      <c r="AC104" s="4"/>
      <c r="AD104" s="31">
        <v>4.0</v>
      </c>
      <c r="AE104" s="31">
        <v>4.0</v>
      </c>
      <c r="AF104" s="4"/>
      <c r="AG104" s="31">
        <v>4.0</v>
      </c>
      <c r="AH104" s="31">
        <v>4.0</v>
      </c>
      <c r="AI104" s="4"/>
      <c r="AJ104" s="31">
        <v>5.0</v>
      </c>
      <c r="AK104" s="31">
        <v>5.0</v>
      </c>
      <c r="AL104" s="4"/>
      <c r="AM104" s="31">
        <v>5.0</v>
      </c>
      <c r="AN104" s="4"/>
    </row>
    <row r="105" ht="15.75" customHeight="1">
      <c r="A105" s="1"/>
      <c r="B105" s="1"/>
      <c r="E105" s="1"/>
      <c r="F105" s="31">
        <v>2.0</v>
      </c>
      <c r="G105" s="31">
        <v>4.0</v>
      </c>
      <c r="H105" s="4"/>
      <c r="I105" s="31">
        <v>2.0</v>
      </c>
      <c r="J105" s="31">
        <v>3.0</v>
      </c>
      <c r="K105" s="4"/>
      <c r="L105" s="31">
        <v>3.0</v>
      </c>
      <c r="M105" s="31">
        <v>3.0</v>
      </c>
      <c r="N105" s="4"/>
      <c r="O105" s="31">
        <v>2.0</v>
      </c>
      <c r="P105" s="31">
        <v>3.0</v>
      </c>
      <c r="Q105" s="4"/>
      <c r="R105" s="31">
        <v>2.0</v>
      </c>
      <c r="S105" s="4"/>
      <c r="T105" s="4"/>
      <c r="U105" s="31">
        <v>5.0</v>
      </c>
      <c r="V105" s="4"/>
      <c r="W105" s="4"/>
      <c r="X105" s="31">
        <v>2.0</v>
      </c>
      <c r="Y105" s="4"/>
      <c r="Z105" s="4"/>
      <c r="AA105" s="31">
        <v>4.0</v>
      </c>
      <c r="AB105" s="4"/>
      <c r="AC105" s="4"/>
      <c r="AD105" s="31">
        <v>2.0</v>
      </c>
      <c r="AE105" s="31">
        <v>4.0</v>
      </c>
      <c r="AF105" s="4"/>
      <c r="AG105" s="31">
        <v>4.0</v>
      </c>
      <c r="AH105" s="31">
        <v>3.0</v>
      </c>
      <c r="AI105" s="4"/>
      <c r="AJ105" s="31">
        <v>4.0</v>
      </c>
      <c r="AK105" s="31">
        <v>3.0</v>
      </c>
      <c r="AL105" s="4"/>
      <c r="AM105" s="31">
        <v>4.0</v>
      </c>
      <c r="AN105" s="4"/>
    </row>
    <row r="106" ht="15.75" customHeight="1">
      <c r="A106" s="1"/>
      <c r="B106" s="1"/>
      <c r="C106" s="1"/>
      <c r="D106" s="1"/>
      <c r="E106" s="1"/>
      <c r="F106" s="31">
        <v>1.0</v>
      </c>
      <c r="G106" s="31">
        <v>4.0</v>
      </c>
      <c r="H106" s="4"/>
      <c r="I106" s="31">
        <v>1.0</v>
      </c>
      <c r="J106" s="31">
        <v>3.0</v>
      </c>
      <c r="K106" s="4"/>
      <c r="L106" s="31">
        <v>2.0</v>
      </c>
      <c r="M106" s="31">
        <v>4.0</v>
      </c>
      <c r="N106" s="4"/>
      <c r="O106" s="31">
        <v>1.0</v>
      </c>
      <c r="P106" s="31">
        <v>3.0</v>
      </c>
      <c r="Q106" s="4"/>
      <c r="R106" s="31">
        <v>1.0</v>
      </c>
      <c r="S106" s="4"/>
      <c r="T106" s="4"/>
      <c r="U106" s="31">
        <v>5.0</v>
      </c>
      <c r="V106" s="4"/>
      <c r="W106" s="4"/>
      <c r="X106" s="31">
        <v>2.0</v>
      </c>
      <c r="Y106" s="4"/>
      <c r="Z106" s="4"/>
      <c r="AA106" s="31">
        <v>4.0</v>
      </c>
      <c r="AB106" s="4"/>
      <c r="AC106" s="4"/>
      <c r="AD106" s="31">
        <v>3.0</v>
      </c>
      <c r="AE106" s="31">
        <v>5.0</v>
      </c>
      <c r="AF106" s="4"/>
      <c r="AG106" s="31">
        <v>4.0</v>
      </c>
      <c r="AH106" s="31">
        <v>2.0</v>
      </c>
      <c r="AI106" s="4"/>
      <c r="AJ106" s="31">
        <v>5.0</v>
      </c>
      <c r="AK106" s="31">
        <v>4.0</v>
      </c>
      <c r="AL106" s="4"/>
      <c r="AM106" s="31">
        <v>5.0</v>
      </c>
      <c r="AN106" s="4"/>
    </row>
    <row r="107" ht="15.75" customHeight="1">
      <c r="A107" s="1"/>
      <c r="B107" s="1"/>
      <c r="C107" s="1" t="s">
        <v>33</v>
      </c>
      <c r="D107" s="1">
        <v>31.0</v>
      </c>
      <c r="E107" s="1"/>
      <c r="F107" s="31">
        <v>2.0</v>
      </c>
      <c r="G107" s="31">
        <v>4.0</v>
      </c>
      <c r="H107" s="4"/>
      <c r="I107" s="31">
        <v>1.0</v>
      </c>
      <c r="J107" s="31">
        <v>3.0</v>
      </c>
      <c r="K107" s="4"/>
      <c r="L107" s="31">
        <v>4.0</v>
      </c>
      <c r="M107" s="31">
        <v>4.0</v>
      </c>
      <c r="N107" s="4"/>
      <c r="O107" s="31">
        <v>3.0</v>
      </c>
      <c r="P107" s="31">
        <v>4.0</v>
      </c>
      <c r="Q107" s="4"/>
      <c r="R107" s="31">
        <v>2.0</v>
      </c>
      <c r="S107" s="4"/>
      <c r="T107" s="4"/>
      <c r="U107" s="31">
        <v>4.0</v>
      </c>
      <c r="V107" s="4"/>
      <c r="W107" s="4"/>
      <c r="X107" s="31">
        <v>2.0</v>
      </c>
      <c r="Y107" s="4"/>
      <c r="Z107" s="4"/>
      <c r="AA107" s="31">
        <v>3.0</v>
      </c>
      <c r="AB107" s="4"/>
      <c r="AC107" s="4"/>
      <c r="AD107" s="31">
        <v>4.0</v>
      </c>
      <c r="AE107" s="31">
        <v>4.0</v>
      </c>
      <c r="AF107" s="4"/>
      <c r="AG107" s="31">
        <v>3.0</v>
      </c>
      <c r="AH107" s="31">
        <v>5.0</v>
      </c>
      <c r="AI107" s="4"/>
      <c r="AJ107" s="31">
        <v>4.0</v>
      </c>
      <c r="AK107" s="31">
        <v>5.0</v>
      </c>
      <c r="AL107" s="4"/>
      <c r="AM107" s="31">
        <v>4.0</v>
      </c>
      <c r="AN107" s="4"/>
    </row>
    <row r="108" ht="15.75" customHeight="1">
      <c r="A108" s="1"/>
      <c r="B108" s="1"/>
      <c r="C108" s="1" t="s">
        <v>21</v>
      </c>
      <c r="D108" s="1">
        <v>21.4</v>
      </c>
      <c r="E108" s="1"/>
      <c r="F108" s="31">
        <v>3.0</v>
      </c>
      <c r="G108" s="31">
        <v>5.0</v>
      </c>
      <c r="H108" s="4"/>
      <c r="I108" s="31">
        <v>3.0</v>
      </c>
      <c r="J108" s="31">
        <v>5.0</v>
      </c>
      <c r="K108" s="4"/>
      <c r="L108" s="31">
        <v>3.0</v>
      </c>
      <c r="M108" s="31">
        <v>5.0</v>
      </c>
      <c r="N108" s="4"/>
      <c r="O108" s="31">
        <v>3.0</v>
      </c>
      <c r="P108" s="31">
        <v>4.0</v>
      </c>
      <c r="Q108" s="4"/>
      <c r="R108" s="31">
        <v>2.0</v>
      </c>
      <c r="S108" s="4"/>
      <c r="T108" s="4"/>
      <c r="U108" s="31">
        <v>5.0</v>
      </c>
      <c r="V108" s="4"/>
      <c r="W108" s="4"/>
      <c r="X108" s="31">
        <v>1.0</v>
      </c>
      <c r="Y108" s="4"/>
      <c r="Z108" s="4"/>
      <c r="AA108" s="31">
        <v>4.0</v>
      </c>
      <c r="AB108" s="4"/>
      <c r="AC108" s="4"/>
      <c r="AD108" s="31">
        <v>3.0</v>
      </c>
      <c r="AE108" s="31">
        <v>5.0</v>
      </c>
      <c r="AF108" s="4"/>
      <c r="AG108" s="31">
        <v>5.0</v>
      </c>
      <c r="AH108" s="31">
        <v>5.0</v>
      </c>
      <c r="AI108" s="4"/>
      <c r="AJ108" s="31">
        <v>5.0</v>
      </c>
      <c r="AK108" s="31">
        <v>5.0</v>
      </c>
      <c r="AL108" s="4"/>
      <c r="AM108" s="31">
        <v>5.0</v>
      </c>
      <c r="AN108" s="4"/>
    </row>
    <row r="109" ht="15.75" customHeight="1">
      <c r="A109" s="1"/>
      <c r="B109" s="1"/>
      <c r="C109" s="1"/>
      <c r="D109" s="1"/>
      <c r="E109" s="1"/>
      <c r="F109" s="31">
        <v>3.0</v>
      </c>
      <c r="G109" s="31">
        <v>4.0</v>
      </c>
      <c r="H109" s="4"/>
      <c r="I109" s="31">
        <v>3.0</v>
      </c>
      <c r="J109" s="31">
        <v>3.0</v>
      </c>
      <c r="K109" s="4"/>
      <c r="L109" s="31">
        <v>3.0</v>
      </c>
      <c r="M109" s="31">
        <v>4.0</v>
      </c>
      <c r="N109" s="4"/>
      <c r="O109" s="31">
        <v>2.0</v>
      </c>
      <c r="P109" s="31">
        <v>3.0</v>
      </c>
      <c r="Q109" s="4"/>
      <c r="R109" s="31">
        <v>2.0</v>
      </c>
      <c r="S109" s="4"/>
      <c r="T109" s="4"/>
      <c r="U109" s="31">
        <v>5.0</v>
      </c>
      <c r="V109" s="4"/>
      <c r="W109" s="4"/>
      <c r="X109" s="31">
        <v>2.0</v>
      </c>
      <c r="Y109" s="4"/>
      <c r="Z109" s="4"/>
      <c r="AA109" s="31">
        <v>4.0</v>
      </c>
      <c r="AB109" s="4"/>
      <c r="AC109" s="4"/>
      <c r="AD109" s="31">
        <v>2.0</v>
      </c>
      <c r="AE109" s="31">
        <v>4.0</v>
      </c>
      <c r="AF109" s="4"/>
      <c r="AG109" s="31">
        <v>4.0</v>
      </c>
      <c r="AH109" s="31">
        <v>4.0</v>
      </c>
      <c r="AI109" s="4"/>
      <c r="AJ109" s="31">
        <v>4.0</v>
      </c>
      <c r="AK109" s="31">
        <v>4.0</v>
      </c>
      <c r="AL109" s="4"/>
      <c r="AM109" s="31">
        <v>5.0</v>
      </c>
      <c r="AN109" s="4"/>
    </row>
    <row r="110" ht="15.75" customHeight="1">
      <c r="A110" s="1"/>
      <c r="B110" s="1"/>
      <c r="C110" s="1"/>
      <c r="D110" s="1"/>
      <c r="E110" s="1"/>
      <c r="F110" s="31">
        <v>3.0</v>
      </c>
      <c r="G110" s="31">
        <v>5.0</v>
      </c>
      <c r="H110" s="4"/>
      <c r="I110" s="31">
        <v>2.0</v>
      </c>
      <c r="J110" s="31">
        <v>5.0</v>
      </c>
      <c r="K110" s="4"/>
      <c r="L110" s="31">
        <v>3.0</v>
      </c>
      <c r="M110" s="31">
        <v>5.0</v>
      </c>
      <c r="N110" s="4"/>
      <c r="O110" s="31">
        <v>2.0</v>
      </c>
      <c r="P110" s="31">
        <v>5.0</v>
      </c>
      <c r="Q110" s="4"/>
      <c r="R110" s="31">
        <v>1.0</v>
      </c>
      <c r="S110" s="4"/>
      <c r="T110" s="4"/>
      <c r="U110" s="31">
        <v>5.0</v>
      </c>
      <c r="V110" s="4"/>
      <c r="W110" s="4"/>
      <c r="X110" s="31">
        <v>1.0</v>
      </c>
      <c r="Y110" s="4"/>
      <c r="Z110" s="4"/>
      <c r="AA110" s="31">
        <v>5.0</v>
      </c>
      <c r="AB110" s="4"/>
      <c r="AC110" s="4"/>
      <c r="AD110" s="31">
        <v>5.0</v>
      </c>
      <c r="AE110" s="31">
        <v>5.0</v>
      </c>
      <c r="AF110" s="4"/>
      <c r="AG110" s="31">
        <v>5.0</v>
      </c>
      <c r="AH110" s="31">
        <v>5.0</v>
      </c>
      <c r="AI110" s="4"/>
      <c r="AJ110" s="31">
        <v>4.0</v>
      </c>
      <c r="AK110" s="31">
        <v>5.0</v>
      </c>
      <c r="AL110" s="4"/>
      <c r="AM110" s="31">
        <v>5.0</v>
      </c>
      <c r="AN110" s="4"/>
    </row>
    <row r="111" ht="15.75" customHeight="1">
      <c r="A111" s="1"/>
      <c r="B111" s="1"/>
      <c r="C111" s="1"/>
      <c r="D111" s="1"/>
      <c r="E111" s="1"/>
      <c r="F111" s="31">
        <v>4.0</v>
      </c>
      <c r="G111" s="31">
        <v>5.0</v>
      </c>
      <c r="H111" s="4"/>
      <c r="I111" s="31">
        <v>4.0</v>
      </c>
      <c r="J111" s="31">
        <v>5.0</v>
      </c>
      <c r="K111" s="4"/>
      <c r="L111" s="31">
        <v>4.0</v>
      </c>
      <c r="M111" s="31">
        <v>5.0</v>
      </c>
      <c r="N111" s="4"/>
      <c r="O111" s="31">
        <v>4.0</v>
      </c>
      <c r="P111" s="31">
        <v>5.0</v>
      </c>
      <c r="Q111" s="4"/>
      <c r="R111" s="31">
        <v>2.0</v>
      </c>
      <c r="S111" s="4"/>
      <c r="T111" s="4"/>
      <c r="U111" s="31">
        <v>5.0</v>
      </c>
      <c r="V111" s="4"/>
      <c r="W111" s="4"/>
      <c r="X111" s="32"/>
      <c r="Y111" s="4"/>
      <c r="Z111" s="4"/>
      <c r="AA111" s="31">
        <v>5.0</v>
      </c>
      <c r="AB111" s="4"/>
      <c r="AC111" s="4"/>
      <c r="AD111" s="31">
        <v>5.0</v>
      </c>
      <c r="AE111" s="31">
        <v>5.0</v>
      </c>
      <c r="AF111" s="4"/>
      <c r="AG111" s="31">
        <v>5.0</v>
      </c>
      <c r="AH111" s="31">
        <v>5.0</v>
      </c>
      <c r="AI111" s="4"/>
      <c r="AJ111" s="31">
        <v>5.0</v>
      </c>
      <c r="AK111" s="31">
        <v>5.0</v>
      </c>
      <c r="AL111" s="4"/>
      <c r="AM111" s="31">
        <v>5.0</v>
      </c>
      <c r="AN111" s="4"/>
    </row>
    <row r="112" ht="15.75" customHeight="1">
      <c r="A112" s="1"/>
      <c r="B112" s="1"/>
      <c r="C112" s="1"/>
      <c r="D112" s="1"/>
      <c r="E112" s="1"/>
      <c r="F112" s="31">
        <v>4.0</v>
      </c>
      <c r="G112" s="31">
        <v>5.0</v>
      </c>
      <c r="H112" s="4"/>
      <c r="I112" s="31">
        <v>4.0</v>
      </c>
      <c r="J112" s="31">
        <v>4.0</v>
      </c>
      <c r="K112" s="4"/>
      <c r="L112" s="31">
        <v>4.0</v>
      </c>
      <c r="M112" s="31">
        <v>5.0</v>
      </c>
      <c r="N112" s="4"/>
      <c r="O112" s="31">
        <v>5.0</v>
      </c>
      <c r="P112" s="31">
        <v>5.0</v>
      </c>
      <c r="Q112" s="4"/>
      <c r="R112" s="31">
        <v>3.0</v>
      </c>
      <c r="S112" s="4"/>
      <c r="T112" s="4"/>
      <c r="U112" s="31">
        <v>3.0</v>
      </c>
      <c r="V112" s="4"/>
      <c r="W112" s="4"/>
      <c r="X112" s="32"/>
      <c r="Y112" s="4"/>
      <c r="Z112" s="4"/>
      <c r="AA112" s="31">
        <v>3.0</v>
      </c>
      <c r="AB112" s="4"/>
      <c r="AC112" s="4"/>
      <c r="AD112" s="31">
        <v>4.0</v>
      </c>
      <c r="AE112" s="31">
        <v>5.0</v>
      </c>
      <c r="AF112" s="4"/>
      <c r="AG112" s="31">
        <v>5.0</v>
      </c>
      <c r="AH112" s="31">
        <v>5.0</v>
      </c>
      <c r="AI112" s="4"/>
      <c r="AJ112" s="31">
        <v>3.0</v>
      </c>
      <c r="AK112" s="31">
        <v>4.0</v>
      </c>
      <c r="AL112" s="4"/>
      <c r="AM112" s="31">
        <v>5.0</v>
      </c>
      <c r="AN112" s="4"/>
    </row>
    <row r="113" ht="15.75" customHeight="1">
      <c r="A113" s="1"/>
      <c r="B113" s="1"/>
      <c r="C113" s="1"/>
      <c r="D113" s="1"/>
      <c r="E113" s="1"/>
      <c r="F113" s="31">
        <v>3.0</v>
      </c>
      <c r="G113" s="31">
        <v>4.0</v>
      </c>
      <c r="H113" s="4"/>
      <c r="I113" s="31">
        <v>3.0</v>
      </c>
      <c r="J113" s="31">
        <v>4.0</v>
      </c>
      <c r="K113" s="4"/>
      <c r="L113" s="31">
        <v>4.0</v>
      </c>
      <c r="M113" s="31">
        <v>3.0</v>
      </c>
      <c r="N113" s="4"/>
      <c r="O113" s="31">
        <v>3.0</v>
      </c>
      <c r="P113" s="31">
        <v>4.0</v>
      </c>
      <c r="Q113" s="4"/>
      <c r="R113" s="31">
        <v>5.0</v>
      </c>
      <c r="S113" s="4"/>
      <c r="T113" s="4"/>
      <c r="U113" s="31">
        <v>3.0</v>
      </c>
      <c r="V113" s="4"/>
      <c r="W113" s="4"/>
      <c r="X113" s="32"/>
      <c r="Y113" s="4"/>
      <c r="Z113" s="4"/>
      <c r="AA113" s="31">
        <v>3.0</v>
      </c>
      <c r="AB113" s="4"/>
      <c r="AC113" s="4"/>
      <c r="AD113" s="31">
        <v>3.0</v>
      </c>
      <c r="AE113" s="31">
        <v>5.0</v>
      </c>
      <c r="AF113" s="4"/>
      <c r="AG113" s="31">
        <v>4.0</v>
      </c>
      <c r="AH113" s="31">
        <v>5.0</v>
      </c>
      <c r="AI113" s="4"/>
      <c r="AJ113" s="31">
        <v>5.0</v>
      </c>
      <c r="AK113" s="31">
        <v>3.0</v>
      </c>
      <c r="AL113" s="4"/>
      <c r="AM113" s="31">
        <v>4.0</v>
      </c>
      <c r="AN113" s="4"/>
    </row>
    <row r="114" ht="15.75" customHeight="1">
      <c r="A114" s="1"/>
      <c r="B114" s="1"/>
      <c r="C114" s="1"/>
      <c r="D114" s="1"/>
      <c r="E114" s="1"/>
      <c r="F114" s="31">
        <v>4.0</v>
      </c>
      <c r="G114" s="31">
        <v>4.0</v>
      </c>
      <c r="H114" s="4"/>
      <c r="I114" s="31">
        <v>3.0</v>
      </c>
      <c r="J114" s="31">
        <v>4.0</v>
      </c>
      <c r="K114" s="4"/>
      <c r="L114" s="31">
        <v>3.0</v>
      </c>
      <c r="M114" s="31">
        <v>5.0</v>
      </c>
      <c r="N114" s="4"/>
      <c r="O114" s="31">
        <v>3.0</v>
      </c>
      <c r="P114" s="31">
        <v>5.0</v>
      </c>
      <c r="Q114" s="4"/>
      <c r="R114" s="31">
        <v>3.0</v>
      </c>
      <c r="S114" s="4"/>
      <c r="T114" s="4"/>
      <c r="U114" s="31">
        <v>5.0</v>
      </c>
      <c r="V114" s="4"/>
      <c r="W114" s="4"/>
      <c r="X114" s="32"/>
      <c r="Y114" s="4"/>
      <c r="Z114" s="4"/>
      <c r="AA114" s="31">
        <v>4.0</v>
      </c>
      <c r="AB114" s="4"/>
      <c r="AC114" s="4"/>
      <c r="AD114" s="31">
        <v>4.0</v>
      </c>
      <c r="AE114" s="31">
        <v>5.0</v>
      </c>
      <c r="AF114" s="4"/>
      <c r="AG114" s="31">
        <v>5.0</v>
      </c>
      <c r="AH114" s="31">
        <v>5.0</v>
      </c>
      <c r="AI114" s="4"/>
      <c r="AJ114" s="31">
        <v>4.0</v>
      </c>
      <c r="AK114" s="31">
        <v>4.0</v>
      </c>
      <c r="AL114" s="4"/>
      <c r="AM114" s="31">
        <v>5.0</v>
      </c>
      <c r="AN114" s="4"/>
    </row>
    <row r="115" ht="15.75" customHeight="1">
      <c r="A115" s="1"/>
      <c r="B115" s="1"/>
      <c r="C115" s="1"/>
      <c r="D115" s="1"/>
      <c r="E115" s="1"/>
      <c r="F115" s="31">
        <v>3.0</v>
      </c>
      <c r="G115" s="31">
        <v>3.0</v>
      </c>
      <c r="H115" s="4"/>
      <c r="I115" s="31">
        <v>1.0</v>
      </c>
      <c r="J115" s="31">
        <v>2.0</v>
      </c>
      <c r="K115" s="4"/>
      <c r="L115" s="31">
        <v>2.0</v>
      </c>
      <c r="M115" s="31">
        <v>4.0</v>
      </c>
      <c r="N115" s="4"/>
      <c r="O115" s="31">
        <v>2.0</v>
      </c>
      <c r="P115" s="31">
        <v>4.0</v>
      </c>
      <c r="Q115" s="4"/>
      <c r="R115" s="31">
        <v>2.0</v>
      </c>
      <c r="S115" s="4"/>
      <c r="T115" s="4"/>
      <c r="U115" s="31">
        <v>5.0</v>
      </c>
      <c r="V115" s="4"/>
      <c r="W115" s="4"/>
      <c r="X115" s="31">
        <v>3.0</v>
      </c>
      <c r="Y115" s="4"/>
      <c r="Z115" s="4"/>
      <c r="AA115" s="31">
        <v>4.0</v>
      </c>
      <c r="AB115" s="4"/>
      <c r="AC115" s="4"/>
      <c r="AD115" s="31">
        <v>3.0</v>
      </c>
      <c r="AE115" s="31">
        <v>4.0</v>
      </c>
      <c r="AF115" s="4"/>
      <c r="AG115" s="31">
        <v>4.0</v>
      </c>
      <c r="AH115" s="31">
        <v>3.0</v>
      </c>
      <c r="AI115" s="4"/>
      <c r="AJ115" s="31">
        <v>4.0</v>
      </c>
      <c r="AK115" s="31">
        <v>4.0</v>
      </c>
      <c r="AL115" s="4"/>
      <c r="AM115" s="31">
        <v>4.0</v>
      </c>
      <c r="AN115" s="4"/>
    </row>
    <row r="116" ht="15.75" customHeight="1">
      <c r="A116" s="1"/>
      <c r="B116" s="1"/>
      <c r="C116" s="1"/>
      <c r="D116" s="1"/>
      <c r="E116" s="1"/>
      <c r="F116" s="31">
        <v>3.0</v>
      </c>
      <c r="G116" s="31">
        <v>5.0</v>
      </c>
      <c r="H116" s="4"/>
      <c r="I116" s="31">
        <v>3.0</v>
      </c>
      <c r="J116" s="31">
        <v>4.0</v>
      </c>
      <c r="K116" s="4"/>
      <c r="L116" s="31">
        <v>3.0</v>
      </c>
      <c r="M116" s="31">
        <v>4.0</v>
      </c>
      <c r="N116" s="4"/>
      <c r="O116" s="31">
        <v>3.0</v>
      </c>
      <c r="P116" s="31">
        <v>3.0</v>
      </c>
      <c r="Q116" s="4"/>
      <c r="R116" s="31">
        <v>1.0</v>
      </c>
      <c r="S116" s="4"/>
      <c r="T116" s="4"/>
      <c r="U116" s="31">
        <v>4.0</v>
      </c>
      <c r="V116" s="4"/>
      <c r="W116" s="4"/>
      <c r="X116" s="31">
        <v>1.0</v>
      </c>
      <c r="Y116" s="4"/>
      <c r="Z116" s="4"/>
      <c r="AA116" s="31">
        <v>5.0</v>
      </c>
      <c r="AB116" s="4"/>
      <c r="AC116" s="4"/>
      <c r="AD116" s="31">
        <v>2.0</v>
      </c>
      <c r="AE116" s="31">
        <v>4.0</v>
      </c>
      <c r="AF116" s="4"/>
      <c r="AG116" s="31">
        <v>4.0</v>
      </c>
      <c r="AH116" s="31">
        <v>3.0</v>
      </c>
      <c r="AI116" s="4"/>
      <c r="AJ116" s="31">
        <v>4.0</v>
      </c>
      <c r="AK116" s="31">
        <v>4.0</v>
      </c>
      <c r="AL116" s="4"/>
      <c r="AM116" s="31">
        <v>4.0</v>
      </c>
      <c r="AN116" s="4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ht="15.75" customHeight="1">
      <c r="A118" s="1"/>
      <c r="B118" s="1"/>
      <c r="C118" s="1"/>
      <c r="D118" s="1"/>
      <c r="E118" s="1"/>
      <c r="F118" s="1">
        <f t="shared" ref="F118:G118" si="9">AVERAGE(F86:F116)</f>
        <v>2.935483871</v>
      </c>
      <c r="G118" s="1">
        <f t="shared" si="9"/>
        <v>4.322580645</v>
      </c>
      <c r="H118" s="1"/>
      <c r="I118" s="1">
        <f t="shared" ref="I118:J118" si="10">AVERAGE(I86:I116)</f>
        <v>2.677419355</v>
      </c>
      <c r="J118" s="1">
        <f t="shared" si="10"/>
        <v>4.032258065</v>
      </c>
      <c r="K118" s="1"/>
      <c r="L118" s="1">
        <f t="shared" ref="L118:M118" si="11">AVERAGE(L86:L116)</f>
        <v>3.096774194</v>
      </c>
      <c r="M118" s="1">
        <f t="shared" si="11"/>
        <v>4.35483871</v>
      </c>
      <c r="N118" s="1"/>
      <c r="O118" s="1">
        <f t="shared" ref="O118:P118" si="12">AVERAGE(O86:O116)</f>
        <v>2.677419355</v>
      </c>
      <c r="P118" s="1">
        <f t="shared" si="12"/>
        <v>4.096774194</v>
      </c>
      <c r="Q118" s="1"/>
      <c r="R118" s="1">
        <f>AVERAGE(R86:R116)</f>
        <v>1.967741935</v>
      </c>
      <c r="S118" s="1"/>
      <c r="T118" s="1"/>
      <c r="U118" s="1">
        <f>AVERAGE(U86:U116)</f>
        <v>4.580645161</v>
      </c>
      <c r="V118" s="1"/>
      <c r="W118" s="1"/>
      <c r="X118" s="1">
        <f>AVERAGE(X86:X116)</f>
        <v>1.730769231</v>
      </c>
      <c r="Y118" s="1"/>
      <c r="Z118" s="1"/>
      <c r="AA118" s="1">
        <f>AVERAGE(AA86:AA116)</f>
        <v>3.806451613</v>
      </c>
      <c r="AB118" s="1"/>
      <c r="AC118" s="1"/>
      <c r="AD118" s="1">
        <f t="shared" ref="AD118:AE118" si="13">AVERAGE(AD86:AD116)</f>
        <v>3.35483871</v>
      </c>
      <c r="AE118" s="1">
        <f t="shared" si="13"/>
        <v>4.225806452</v>
      </c>
      <c r="AF118" s="1"/>
      <c r="AG118" s="1">
        <f t="shared" ref="AG118:AH118" si="14">AVERAGE(AG86:AG116)</f>
        <v>4.258064516</v>
      </c>
      <c r="AH118" s="1">
        <f t="shared" si="14"/>
        <v>4.096774194</v>
      </c>
      <c r="AI118" s="1"/>
      <c r="AJ118" s="1">
        <f t="shared" ref="AJ118:AK118" si="15">AVERAGE(AJ86:AJ116)</f>
        <v>4.193548387</v>
      </c>
      <c r="AK118" s="1">
        <f t="shared" si="15"/>
        <v>4.516129032</v>
      </c>
      <c r="AL118" s="1"/>
      <c r="AM118" s="1">
        <f>AVERAGE(AM86:AM116)</f>
        <v>4.741935484</v>
      </c>
      <c r="AN118" s="1"/>
    </row>
    <row r="119" ht="15.75" customHeight="1">
      <c r="A119" s="1"/>
      <c r="B119" s="1"/>
      <c r="C119" s="1"/>
      <c r="D119" s="1"/>
      <c r="E119" s="1"/>
      <c r="F119" s="4">
        <f>SUM(((G118-F118)/F118)*100)</f>
        <v>47.25274725</v>
      </c>
      <c r="H119" s="1"/>
      <c r="I119" s="4">
        <f>SUM(((J118-I118)/I118)*100)</f>
        <v>50.60240964</v>
      </c>
      <c r="K119" s="1"/>
      <c r="L119" s="4">
        <f>SUM(((M118-L118)/L118)*100)</f>
        <v>40.625</v>
      </c>
      <c r="N119" s="1"/>
      <c r="O119" s="4">
        <f>SUM(((P118-O118)/O118)*100)</f>
        <v>53.01204819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4">
        <f>SUM(((AE118-AD118)/AD118)*100)</f>
        <v>25.96153846</v>
      </c>
      <c r="AF119" s="1"/>
      <c r="AG119" s="4">
        <f>SUM(((AH118-AG118)/AG118)*100)</f>
        <v>-3.787878788</v>
      </c>
      <c r="AI119" s="1"/>
      <c r="AJ119" s="4">
        <f>SUM(((AK118-AJ118)/AJ118)*100)</f>
        <v>7.692307692</v>
      </c>
      <c r="AL119" s="1"/>
      <c r="AM119" s="1"/>
      <c r="AN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ht="15.75" customHeight="1">
      <c r="A125" s="1"/>
      <c r="B125" s="1"/>
      <c r="C125" s="1"/>
      <c r="D125" s="1"/>
      <c r="E125" s="1"/>
      <c r="F125" s="27" t="s">
        <v>0</v>
      </c>
      <c r="G125" s="4"/>
      <c r="H125" s="4"/>
      <c r="I125" s="27" t="s">
        <v>1</v>
      </c>
      <c r="J125" s="4"/>
      <c r="K125" s="4"/>
      <c r="L125" s="27" t="s">
        <v>2</v>
      </c>
      <c r="M125" s="4"/>
      <c r="N125" s="4"/>
      <c r="O125" s="28" t="s">
        <v>3</v>
      </c>
      <c r="P125" s="4"/>
      <c r="Q125" s="4"/>
      <c r="R125" s="28" t="s">
        <v>4</v>
      </c>
      <c r="S125" s="4"/>
      <c r="T125" s="4"/>
      <c r="U125" s="27" t="s">
        <v>5</v>
      </c>
      <c r="V125" s="4"/>
      <c r="W125" s="4"/>
      <c r="X125" s="27" t="s">
        <v>6</v>
      </c>
      <c r="Y125" s="4"/>
      <c r="Z125" s="4"/>
      <c r="AA125" s="29" t="s">
        <v>30</v>
      </c>
      <c r="AB125" s="4"/>
      <c r="AC125" s="4"/>
      <c r="AD125" s="27" t="s">
        <v>8</v>
      </c>
      <c r="AE125" s="4"/>
      <c r="AF125" s="4"/>
      <c r="AG125" s="27" t="s">
        <v>9</v>
      </c>
      <c r="AH125" s="4"/>
      <c r="AI125" s="4"/>
      <c r="AJ125" s="27" t="s">
        <v>10</v>
      </c>
      <c r="AK125" s="4"/>
      <c r="AL125" s="4"/>
      <c r="AM125" s="30" t="s">
        <v>31</v>
      </c>
      <c r="AN125" s="1"/>
    </row>
    <row r="126" ht="15.75" customHeight="1">
      <c r="A126" s="1"/>
      <c r="B126" s="1"/>
      <c r="C126" s="1"/>
      <c r="D126" s="1"/>
      <c r="E126" s="1"/>
      <c r="F126" s="33">
        <v>2.0</v>
      </c>
      <c r="G126" s="33">
        <v>4.0</v>
      </c>
      <c r="H126" s="4"/>
      <c r="I126" s="33">
        <v>3.0</v>
      </c>
      <c r="J126" s="33">
        <v>4.0</v>
      </c>
      <c r="K126" s="4"/>
      <c r="L126" s="33">
        <v>3.0</v>
      </c>
      <c r="M126" s="33">
        <v>4.0</v>
      </c>
      <c r="N126" s="4"/>
      <c r="O126" s="33">
        <v>3.0</v>
      </c>
      <c r="P126" s="33">
        <v>4.0</v>
      </c>
      <c r="Q126" s="4"/>
      <c r="R126" s="33">
        <v>1.0</v>
      </c>
      <c r="S126" s="4"/>
      <c r="T126" s="4"/>
      <c r="U126" s="33">
        <v>5.0</v>
      </c>
      <c r="V126" s="4"/>
      <c r="W126" s="4"/>
      <c r="X126" s="33">
        <v>2.0</v>
      </c>
      <c r="Y126" s="4"/>
      <c r="Z126" s="4"/>
      <c r="AA126" s="33">
        <v>3.0</v>
      </c>
      <c r="AB126" s="4"/>
      <c r="AC126" s="4"/>
      <c r="AD126" s="33">
        <v>3.0</v>
      </c>
      <c r="AE126" s="33">
        <v>4.0</v>
      </c>
      <c r="AF126" s="4"/>
      <c r="AG126" s="33">
        <v>5.0</v>
      </c>
      <c r="AH126" s="33">
        <v>4.0</v>
      </c>
      <c r="AI126" s="4"/>
      <c r="AJ126" s="33">
        <v>4.0</v>
      </c>
      <c r="AK126" s="33">
        <v>3.0</v>
      </c>
      <c r="AL126" s="4"/>
      <c r="AM126" s="33">
        <v>5.0</v>
      </c>
      <c r="AN126" s="1"/>
    </row>
    <row r="127" ht="15.75" customHeight="1">
      <c r="A127" s="1"/>
      <c r="B127" s="1"/>
      <c r="C127" s="1" t="s">
        <v>34</v>
      </c>
      <c r="E127" s="1"/>
      <c r="F127" s="33">
        <v>2.0</v>
      </c>
      <c r="G127" s="33">
        <v>5.0</v>
      </c>
      <c r="H127" s="4"/>
      <c r="I127" s="33">
        <v>3.0</v>
      </c>
      <c r="J127" s="33">
        <v>4.0</v>
      </c>
      <c r="K127" s="4"/>
      <c r="L127" s="33">
        <v>2.0</v>
      </c>
      <c r="M127" s="33">
        <v>4.0</v>
      </c>
      <c r="N127" s="4"/>
      <c r="O127" s="33">
        <v>2.0</v>
      </c>
      <c r="P127" s="33">
        <v>4.0</v>
      </c>
      <c r="Q127" s="4"/>
      <c r="R127" s="33">
        <v>3.0</v>
      </c>
      <c r="S127" s="4"/>
      <c r="T127" s="4"/>
      <c r="U127" s="33">
        <v>3.0</v>
      </c>
      <c r="V127" s="4"/>
      <c r="W127" s="4"/>
      <c r="X127" s="34"/>
      <c r="Y127" s="4"/>
      <c r="Z127" s="4"/>
      <c r="AA127" s="33">
        <v>3.0</v>
      </c>
      <c r="AB127" s="4"/>
      <c r="AC127" s="4"/>
      <c r="AD127" s="33">
        <v>1.0</v>
      </c>
      <c r="AE127" s="33">
        <v>3.0</v>
      </c>
      <c r="AF127" s="4"/>
      <c r="AG127" s="33">
        <v>2.0</v>
      </c>
      <c r="AH127" s="33">
        <v>3.0</v>
      </c>
      <c r="AI127" s="4"/>
      <c r="AJ127" s="33">
        <v>4.0</v>
      </c>
      <c r="AK127" s="33">
        <v>4.0</v>
      </c>
      <c r="AL127" s="4"/>
      <c r="AM127" s="33">
        <v>5.0</v>
      </c>
      <c r="AN127" s="1"/>
    </row>
    <row r="128" ht="15.75" customHeight="1">
      <c r="A128" s="1"/>
      <c r="B128" s="1"/>
      <c r="E128" s="1"/>
      <c r="F128" s="33">
        <v>4.0</v>
      </c>
      <c r="G128" s="33">
        <v>4.0</v>
      </c>
      <c r="H128" s="4"/>
      <c r="I128" s="33">
        <v>3.0</v>
      </c>
      <c r="J128" s="33">
        <v>4.0</v>
      </c>
      <c r="K128" s="4"/>
      <c r="L128" s="33">
        <v>3.0</v>
      </c>
      <c r="M128" s="33">
        <v>4.0</v>
      </c>
      <c r="N128" s="4"/>
      <c r="O128" s="33">
        <v>3.0</v>
      </c>
      <c r="P128" s="33">
        <v>4.0</v>
      </c>
      <c r="Q128" s="4"/>
      <c r="R128" s="33">
        <v>3.0</v>
      </c>
      <c r="S128" s="4"/>
      <c r="T128" s="4"/>
      <c r="U128" s="33">
        <v>3.0</v>
      </c>
      <c r="V128" s="4"/>
      <c r="W128" s="4"/>
      <c r="X128" s="34"/>
      <c r="Y128" s="4"/>
      <c r="Z128" s="4"/>
      <c r="AA128" s="33">
        <v>3.0</v>
      </c>
      <c r="AB128" s="4"/>
      <c r="AC128" s="4"/>
      <c r="AD128" s="33">
        <v>2.0</v>
      </c>
      <c r="AE128" s="33">
        <v>4.0</v>
      </c>
      <c r="AF128" s="4"/>
      <c r="AG128" s="33">
        <v>4.0</v>
      </c>
      <c r="AH128" s="33">
        <v>5.0</v>
      </c>
      <c r="AI128" s="4"/>
      <c r="AJ128" s="33">
        <v>4.0</v>
      </c>
      <c r="AK128" s="33">
        <v>4.0</v>
      </c>
      <c r="AL128" s="4"/>
      <c r="AM128" s="33">
        <v>5.0</v>
      </c>
      <c r="AN128" s="1"/>
    </row>
    <row r="129" ht="15.75" customHeight="1">
      <c r="A129" s="1"/>
      <c r="B129" s="1"/>
      <c r="E129" s="1"/>
      <c r="F129" s="33">
        <v>4.0</v>
      </c>
      <c r="G129" s="33">
        <v>5.0</v>
      </c>
      <c r="H129" s="4"/>
      <c r="I129" s="33">
        <v>3.0</v>
      </c>
      <c r="J129" s="33">
        <v>4.0</v>
      </c>
      <c r="K129" s="4"/>
      <c r="L129" s="33">
        <v>4.0</v>
      </c>
      <c r="M129" s="33">
        <v>4.0</v>
      </c>
      <c r="N129" s="4"/>
      <c r="O129" s="33">
        <v>4.0</v>
      </c>
      <c r="P129" s="33">
        <v>4.0</v>
      </c>
      <c r="Q129" s="4"/>
      <c r="R129" s="33">
        <v>1.0</v>
      </c>
      <c r="S129" s="4"/>
      <c r="T129" s="4"/>
      <c r="U129" s="33">
        <v>5.0</v>
      </c>
      <c r="V129" s="4"/>
      <c r="W129" s="4"/>
      <c r="X129" s="33">
        <v>2.0</v>
      </c>
      <c r="Y129" s="4"/>
      <c r="Z129" s="4"/>
      <c r="AA129" s="33">
        <v>5.0</v>
      </c>
      <c r="AB129" s="4"/>
      <c r="AC129" s="4"/>
      <c r="AD129" s="33">
        <v>3.0</v>
      </c>
      <c r="AE129" s="33">
        <v>4.0</v>
      </c>
      <c r="AF129" s="4"/>
      <c r="AG129" s="33">
        <v>5.0</v>
      </c>
      <c r="AH129" s="33">
        <v>5.0</v>
      </c>
      <c r="AI129" s="4"/>
      <c r="AJ129" s="33">
        <v>4.0</v>
      </c>
      <c r="AK129" s="33">
        <v>5.0</v>
      </c>
      <c r="AL129" s="4"/>
      <c r="AM129" s="33">
        <v>5.0</v>
      </c>
      <c r="AN129" s="1"/>
    </row>
    <row r="130" ht="15.75" customHeight="1">
      <c r="A130" s="1"/>
      <c r="B130" s="1"/>
      <c r="E130" s="1"/>
      <c r="F130" s="33">
        <v>1.0</v>
      </c>
      <c r="G130" s="33">
        <v>4.0</v>
      </c>
      <c r="H130" s="4"/>
      <c r="I130" s="33">
        <v>1.0</v>
      </c>
      <c r="J130" s="33">
        <v>4.0</v>
      </c>
      <c r="K130" s="4"/>
      <c r="L130" s="33">
        <v>1.0</v>
      </c>
      <c r="M130" s="33">
        <v>4.0</v>
      </c>
      <c r="N130" s="4"/>
      <c r="O130" s="33">
        <v>1.0</v>
      </c>
      <c r="P130" s="33">
        <v>4.0</v>
      </c>
      <c r="Q130" s="4"/>
      <c r="R130" s="33">
        <v>3.0</v>
      </c>
      <c r="S130" s="4"/>
      <c r="T130" s="4"/>
      <c r="U130" s="33">
        <v>4.0</v>
      </c>
      <c r="V130" s="4"/>
      <c r="W130" s="4"/>
      <c r="X130" s="33">
        <v>2.0</v>
      </c>
      <c r="Y130" s="4"/>
      <c r="Z130" s="4"/>
      <c r="AA130" s="33">
        <v>3.0</v>
      </c>
      <c r="AB130" s="4"/>
      <c r="AC130" s="4"/>
      <c r="AD130" s="33">
        <v>3.0</v>
      </c>
      <c r="AE130" s="33">
        <v>4.0</v>
      </c>
      <c r="AF130" s="4"/>
      <c r="AG130" s="33">
        <v>1.0</v>
      </c>
      <c r="AH130" s="33">
        <v>4.0</v>
      </c>
      <c r="AI130" s="4"/>
      <c r="AJ130" s="33">
        <v>3.0</v>
      </c>
      <c r="AK130" s="33">
        <v>4.0</v>
      </c>
      <c r="AL130" s="4"/>
      <c r="AM130" s="33">
        <v>4.0</v>
      </c>
      <c r="AN130" s="1"/>
    </row>
    <row r="131" ht="15.75" customHeight="1">
      <c r="A131" s="1"/>
      <c r="B131" s="1"/>
      <c r="E131" s="1"/>
      <c r="F131" s="33">
        <v>3.0</v>
      </c>
      <c r="G131" s="33">
        <v>5.0</v>
      </c>
      <c r="H131" s="4"/>
      <c r="I131" s="33">
        <v>3.0</v>
      </c>
      <c r="J131" s="33">
        <v>5.0</v>
      </c>
      <c r="K131" s="4"/>
      <c r="L131" s="33">
        <v>3.0</v>
      </c>
      <c r="M131" s="33">
        <v>5.0</v>
      </c>
      <c r="N131" s="4"/>
      <c r="O131" s="33">
        <v>3.0</v>
      </c>
      <c r="P131" s="33">
        <v>5.0</v>
      </c>
      <c r="Q131" s="4"/>
      <c r="R131" s="33">
        <v>3.0</v>
      </c>
      <c r="S131" s="4"/>
      <c r="T131" s="4"/>
      <c r="U131" s="33">
        <v>3.0</v>
      </c>
      <c r="V131" s="4"/>
      <c r="W131" s="4"/>
      <c r="X131" s="33">
        <v>3.0</v>
      </c>
      <c r="Y131" s="4"/>
      <c r="Z131" s="4"/>
      <c r="AA131" s="33">
        <v>3.0</v>
      </c>
      <c r="AB131" s="4"/>
      <c r="AC131" s="4"/>
      <c r="AD131" s="33">
        <v>3.0</v>
      </c>
      <c r="AE131" s="33">
        <v>5.0</v>
      </c>
      <c r="AF131" s="4"/>
      <c r="AG131" s="33">
        <v>3.0</v>
      </c>
      <c r="AH131" s="33">
        <v>5.0</v>
      </c>
      <c r="AI131" s="4"/>
      <c r="AJ131" s="33">
        <v>3.0</v>
      </c>
      <c r="AK131" s="33">
        <v>5.0</v>
      </c>
      <c r="AL131" s="4"/>
      <c r="AM131" s="33">
        <v>3.0</v>
      </c>
      <c r="AN131" s="1"/>
    </row>
    <row r="132" ht="15.75" customHeight="1">
      <c r="A132" s="1"/>
      <c r="B132" s="1"/>
      <c r="E132" s="1"/>
      <c r="F132" s="33">
        <v>3.0</v>
      </c>
      <c r="G132" s="33">
        <v>5.0</v>
      </c>
      <c r="H132" s="4"/>
      <c r="I132" s="33">
        <v>3.0</v>
      </c>
      <c r="J132" s="33">
        <v>5.0</v>
      </c>
      <c r="K132" s="4"/>
      <c r="L132" s="33">
        <v>3.0</v>
      </c>
      <c r="M132" s="33">
        <v>4.0</v>
      </c>
      <c r="N132" s="4"/>
      <c r="O132" s="33">
        <v>3.0</v>
      </c>
      <c r="P132" s="33">
        <v>5.0</v>
      </c>
      <c r="Q132" s="4"/>
      <c r="R132" s="33">
        <v>3.0</v>
      </c>
      <c r="S132" s="4"/>
      <c r="T132" s="4"/>
      <c r="U132" s="33">
        <v>5.0</v>
      </c>
      <c r="V132" s="4"/>
      <c r="W132" s="4"/>
      <c r="X132" s="33">
        <v>3.0</v>
      </c>
      <c r="Y132" s="4"/>
      <c r="Z132" s="4"/>
      <c r="AA132" s="33">
        <v>4.0</v>
      </c>
      <c r="AB132" s="4"/>
      <c r="AC132" s="4"/>
      <c r="AD132" s="33">
        <v>3.0</v>
      </c>
      <c r="AE132" s="33">
        <v>5.0</v>
      </c>
      <c r="AF132" s="4"/>
      <c r="AG132" s="33">
        <v>5.0</v>
      </c>
      <c r="AH132" s="33">
        <v>4.0</v>
      </c>
      <c r="AI132" s="4"/>
      <c r="AJ132" s="33">
        <v>3.0</v>
      </c>
      <c r="AK132" s="33">
        <v>3.0</v>
      </c>
      <c r="AL132" s="4"/>
      <c r="AM132" s="33">
        <v>4.0</v>
      </c>
      <c r="AN132" s="1"/>
    </row>
    <row r="133" ht="15.75" customHeight="1">
      <c r="A133" s="1"/>
      <c r="B133" s="1"/>
      <c r="E133" s="1"/>
      <c r="F133" s="33">
        <v>3.0</v>
      </c>
      <c r="G133" s="33">
        <v>4.0</v>
      </c>
      <c r="H133" s="4"/>
      <c r="I133" s="33">
        <v>2.0</v>
      </c>
      <c r="J133" s="33">
        <v>4.0</v>
      </c>
      <c r="K133" s="4"/>
      <c r="L133" s="33">
        <v>2.0</v>
      </c>
      <c r="M133" s="33">
        <v>5.0</v>
      </c>
      <c r="N133" s="4"/>
      <c r="O133" s="33">
        <v>2.0</v>
      </c>
      <c r="P133" s="33">
        <v>4.0</v>
      </c>
      <c r="Q133" s="4"/>
      <c r="R133" s="33">
        <v>3.0</v>
      </c>
      <c r="S133" s="4"/>
      <c r="T133" s="4"/>
      <c r="U133" s="33">
        <v>5.0</v>
      </c>
      <c r="V133" s="4"/>
      <c r="W133" s="4"/>
      <c r="X133" s="33">
        <v>2.0</v>
      </c>
      <c r="Y133" s="4"/>
      <c r="Z133" s="4"/>
      <c r="AA133" s="33">
        <v>3.0</v>
      </c>
      <c r="AB133" s="4"/>
      <c r="AC133" s="4"/>
      <c r="AD133" s="33">
        <v>1.0</v>
      </c>
      <c r="AE133" s="33">
        <v>4.0</v>
      </c>
      <c r="AF133" s="4"/>
      <c r="AG133" s="33">
        <v>4.0</v>
      </c>
      <c r="AH133" s="33">
        <v>4.0</v>
      </c>
      <c r="AI133" s="4"/>
      <c r="AJ133" s="33">
        <v>4.0</v>
      </c>
      <c r="AK133" s="33">
        <v>4.0</v>
      </c>
      <c r="AL133" s="4"/>
      <c r="AM133" s="33">
        <v>5.0</v>
      </c>
      <c r="AN133" s="1"/>
    </row>
    <row r="134" ht="15.75" customHeight="1">
      <c r="A134" s="1"/>
      <c r="B134" s="1"/>
      <c r="E134" s="1"/>
      <c r="F134" s="33">
        <v>3.0</v>
      </c>
      <c r="G134" s="33">
        <v>4.0</v>
      </c>
      <c r="H134" s="4"/>
      <c r="I134" s="33">
        <v>3.0</v>
      </c>
      <c r="J134" s="33">
        <v>4.0</v>
      </c>
      <c r="K134" s="4"/>
      <c r="L134" s="33">
        <v>3.0</v>
      </c>
      <c r="M134" s="33">
        <v>4.0</v>
      </c>
      <c r="N134" s="4"/>
      <c r="O134" s="33">
        <v>2.0</v>
      </c>
      <c r="P134" s="33">
        <v>4.0</v>
      </c>
      <c r="Q134" s="4"/>
      <c r="R134" s="33">
        <v>1.0</v>
      </c>
      <c r="S134" s="4"/>
      <c r="T134" s="4"/>
      <c r="U134" s="33">
        <v>5.0</v>
      </c>
      <c r="V134" s="4"/>
      <c r="W134" s="4"/>
      <c r="X134" s="33">
        <v>1.0</v>
      </c>
      <c r="Y134" s="4"/>
      <c r="Z134" s="4"/>
      <c r="AA134" s="33">
        <v>5.0</v>
      </c>
      <c r="AB134" s="4"/>
      <c r="AC134" s="4"/>
      <c r="AD134" s="33">
        <v>1.0</v>
      </c>
      <c r="AE134" s="33">
        <v>2.0</v>
      </c>
      <c r="AF134" s="4"/>
      <c r="AG134" s="33">
        <v>4.0</v>
      </c>
      <c r="AH134" s="33">
        <v>2.0</v>
      </c>
      <c r="AI134" s="4"/>
      <c r="AJ134" s="33">
        <v>5.0</v>
      </c>
      <c r="AK134" s="33">
        <v>5.0</v>
      </c>
      <c r="AL134" s="4"/>
      <c r="AM134" s="33">
        <v>5.0</v>
      </c>
      <c r="AN134" s="1"/>
    </row>
    <row r="135" ht="15.75" customHeight="1">
      <c r="A135" s="1"/>
      <c r="B135" s="1"/>
      <c r="E135" s="1"/>
      <c r="F135" s="33">
        <v>4.0</v>
      </c>
      <c r="G135" s="33">
        <v>4.0</v>
      </c>
      <c r="H135" s="4"/>
      <c r="I135" s="33">
        <v>4.0</v>
      </c>
      <c r="J135" s="33">
        <v>4.0</v>
      </c>
      <c r="K135" s="4"/>
      <c r="L135" s="33">
        <v>3.0</v>
      </c>
      <c r="M135" s="33">
        <v>5.0</v>
      </c>
      <c r="N135" s="4"/>
      <c r="O135" s="33">
        <v>3.0</v>
      </c>
      <c r="P135" s="33">
        <v>5.0</v>
      </c>
      <c r="Q135" s="4"/>
      <c r="R135" s="33">
        <v>1.0</v>
      </c>
      <c r="S135" s="4"/>
      <c r="T135" s="4"/>
      <c r="U135" s="33">
        <v>5.0</v>
      </c>
      <c r="V135" s="4"/>
      <c r="W135" s="4"/>
      <c r="X135" s="33">
        <v>2.0</v>
      </c>
      <c r="Y135" s="4"/>
      <c r="Z135" s="4"/>
      <c r="AA135" s="33">
        <v>5.0</v>
      </c>
      <c r="AB135" s="4"/>
      <c r="AC135" s="4"/>
      <c r="AD135" s="33">
        <v>3.0</v>
      </c>
      <c r="AE135" s="33">
        <v>4.0</v>
      </c>
      <c r="AF135" s="4"/>
      <c r="AG135" s="33">
        <v>4.0</v>
      </c>
      <c r="AH135" s="33">
        <v>5.0</v>
      </c>
      <c r="AI135" s="4"/>
      <c r="AJ135" s="33">
        <v>5.0</v>
      </c>
      <c r="AK135" s="33">
        <v>5.0</v>
      </c>
      <c r="AL135" s="4"/>
      <c r="AM135" s="33">
        <v>5.0</v>
      </c>
      <c r="AN135" s="1"/>
    </row>
    <row r="136" ht="15.75" customHeight="1">
      <c r="A136" s="1"/>
      <c r="B136" s="1"/>
      <c r="E136" s="1"/>
      <c r="F136" s="33">
        <v>1.0</v>
      </c>
      <c r="G136" s="33">
        <v>3.0</v>
      </c>
      <c r="H136" s="4"/>
      <c r="I136" s="33">
        <v>1.0</v>
      </c>
      <c r="J136" s="33">
        <v>3.0</v>
      </c>
      <c r="K136" s="4"/>
      <c r="L136" s="33">
        <v>1.0</v>
      </c>
      <c r="M136" s="33">
        <v>3.0</v>
      </c>
      <c r="N136" s="4"/>
      <c r="O136" s="33">
        <v>1.0</v>
      </c>
      <c r="P136" s="33">
        <v>3.0</v>
      </c>
      <c r="Q136" s="4"/>
      <c r="R136" s="33">
        <v>2.0</v>
      </c>
      <c r="S136" s="4"/>
      <c r="T136" s="4"/>
      <c r="U136" s="33">
        <v>5.0</v>
      </c>
      <c r="V136" s="4"/>
      <c r="W136" s="4"/>
      <c r="X136" s="33">
        <v>2.0</v>
      </c>
      <c r="Y136" s="4"/>
      <c r="Z136" s="4"/>
      <c r="AA136" s="33">
        <v>3.0</v>
      </c>
      <c r="AB136" s="4"/>
      <c r="AC136" s="4"/>
      <c r="AD136" s="33">
        <v>2.0</v>
      </c>
      <c r="AE136" s="33">
        <v>4.0</v>
      </c>
      <c r="AF136" s="4"/>
      <c r="AG136" s="33">
        <v>2.0</v>
      </c>
      <c r="AH136" s="33">
        <v>3.0</v>
      </c>
      <c r="AI136" s="4"/>
      <c r="AJ136" s="33">
        <v>4.0</v>
      </c>
      <c r="AK136" s="33">
        <v>4.0</v>
      </c>
      <c r="AL136" s="4"/>
      <c r="AM136" s="33">
        <v>4.0</v>
      </c>
      <c r="AN136" s="1"/>
    </row>
    <row r="137" ht="15.75" customHeight="1">
      <c r="A137" s="1"/>
      <c r="B137" s="1"/>
      <c r="C137" s="1"/>
      <c r="D137" s="1"/>
      <c r="E137" s="1"/>
      <c r="F137" s="33">
        <v>2.0</v>
      </c>
      <c r="G137" s="33">
        <v>4.0</v>
      </c>
      <c r="H137" s="4"/>
      <c r="I137" s="33">
        <v>1.0</v>
      </c>
      <c r="J137" s="33">
        <v>4.0</v>
      </c>
      <c r="K137" s="4"/>
      <c r="L137" s="33">
        <v>2.0</v>
      </c>
      <c r="M137" s="33">
        <v>5.0</v>
      </c>
      <c r="N137" s="4"/>
      <c r="O137" s="33">
        <v>1.0</v>
      </c>
      <c r="P137" s="33">
        <v>4.0</v>
      </c>
      <c r="Q137" s="4"/>
      <c r="R137" s="33">
        <v>1.0</v>
      </c>
      <c r="S137" s="4"/>
      <c r="T137" s="4"/>
      <c r="U137" s="33">
        <v>5.0</v>
      </c>
      <c r="V137" s="4"/>
      <c r="W137" s="4"/>
      <c r="X137" s="33">
        <v>1.0</v>
      </c>
      <c r="Y137" s="4"/>
      <c r="Z137" s="4"/>
      <c r="AA137" s="33">
        <v>5.0</v>
      </c>
      <c r="AB137" s="4"/>
      <c r="AC137" s="4"/>
      <c r="AD137" s="33">
        <v>1.0</v>
      </c>
      <c r="AE137" s="33">
        <v>5.0</v>
      </c>
      <c r="AF137" s="4"/>
      <c r="AG137" s="33">
        <v>1.0</v>
      </c>
      <c r="AH137" s="33">
        <v>5.0</v>
      </c>
      <c r="AI137" s="4"/>
      <c r="AJ137" s="33">
        <v>4.0</v>
      </c>
      <c r="AK137" s="33">
        <v>4.0</v>
      </c>
      <c r="AL137" s="4"/>
      <c r="AM137" s="33">
        <v>5.0</v>
      </c>
      <c r="AN137" s="1"/>
    </row>
    <row r="138" ht="15.75" customHeight="1">
      <c r="A138" s="1"/>
      <c r="B138" s="1"/>
      <c r="C138" s="1" t="s">
        <v>33</v>
      </c>
      <c r="D138" s="1">
        <v>42.0</v>
      </c>
      <c r="E138" s="1"/>
      <c r="F138" s="33">
        <v>3.0</v>
      </c>
      <c r="G138" s="33">
        <v>4.0</v>
      </c>
      <c r="H138" s="4"/>
      <c r="I138" s="33">
        <v>3.0</v>
      </c>
      <c r="J138" s="33">
        <v>5.0</v>
      </c>
      <c r="K138" s="4"/>
      <c r="L138" s="33">
        <v>3.0</v>
      </c>
      <c r="M138" s="33">
        <v>4.0</v>
      </c>
      <c r="N138" s="4"/>
      <c r="O138" s="33">
        <v>3.0</v>
      </c>
      <c r="P138" s="33">
        <v>4.0</v>
      </c>
      <c r="Q138" s="4"/>
      <c r="R138" s="33">
        <v>4.0</v>
      </c>
      <c r="S138" s="4"/>
      <c r="T138" s="4"/>
      <c r="U138" s="33">
        <v>3.0</v>
      </c>
      <c r="V138" s="4"/>
      <c r="W138" s="4"/>
      <c r="X138" s="34"/>
      <c r="Y138" s="4"/>
      <c r="Z138" s="4"/>
      <c r="AA138" s="33">
        <v>3.0</v>
      </c>
      <c r="AB138" s="4"/>
      <c r="AC138" s="4"/>
      <c r="AD138" s="33">
        <v>4.0</v>
      </c>
      <c r="AE138" s="33">
        <v>3.0</v>
      </c>
      <c r="AF138" s="4"/>
      <c r="AG138" s="33">
        <v>5.0</v>
      </c>
      <c r="AH138" s="33">
        <v>3.0</v>
      </c>
      <c r="AI138" s="4"/>
      <c r="AJ138" s="33">
        <v>4.0</v>
      </c>
      <c r="AK138" s="33">
        <v>4.0</v>
      </c>
      <c r="AL138" s="4"/>
      <c r="AM138" s="33">
        <v>5.0</v>
      </c>
      <c r="AN138" s="1"/>
    </row>
    <row r="139" ht="15.75" customHeight="1">
      <c r="A139" s="1"/>
      <c r="B139" s="1"/>
      <c r="C139" s="1" t="s">
        <v>21</v>
      </c>
      <c r="D139" s="1">
        <v>21.6</v>
      </c>
      <c r="E139" s="1"/>
      <c r="F139" s="33">
        <v>2.0</v>
      </c>
      <c r="G139" s="33">
        <v>4.0</v>
      </c>
      <c r="H139" s="4"/>
      <c r="I139" s="33">
        <v>2.0</v>
      </c>
      <c r="J139" s="33">
        <v>4.0</v>
      </c>
      <c r="K139" s="4"/>
      <c r="L139" s="33">
        <v>2.0</v>
      </c>
      <c r="M139" s="33">
        <v>4.0</v>
      </c>
      <c r="N139" s="4"/>
      <c r="O139" s="33">
        <v>2.0</v>
      </c>
      <c r="P139" s="33">
        <v>2.0</v>
      </c>
      <c r="Q139" s="4"/>
      <c r="R139" s="33">
        <v>1.0</v>
      </c>
      <c r="S139" s="4"/>
      <c r="T139" s="4"/>
      <c r="U139" s="33">
        <v>5.0</v>
      </c>
      <c r="V139" s="4"/>
      <c r="W139" s="4"/>
      <c r="X139" s="33">
        <v>2.0</v>
      </c>
      <c r="Y139" s="4"/>
      <c r="Z139" s="4"/>
      <c r="AA139" s="33">
        <v>4.0</v>
      </c>
      <c r="AB139" s="4"/>
      <c r="AC139" s="4"/>
      <c r="AD139" s="33">
        <v>2.0</v>
      </c>
      <c r="AE139" s="33">
        <v>5.0</v>
      </c>
      <c r="AF139" s="4"/>
      <c r="AG139" s="33">
        <v>4.0</v>
      </c>
      <c r="AH139" s="33">
        <v>3.0</v>
      </c>
      <c r="AI139" s="4"/>
      <c r="AJ139" s="33">
        <v>4.0</v>
      </c>
      <c r="AK139" s="33">
        <v>4.0</v>
      </c>
      <c r="AL139" s="4"/>
      <c r="AM139" s="33">
        <v>5.0</v>
      </c>
      <c r="AN139" s="1"/>
    </row>
    <row r="140" ht="15.75" customHeight="1">
      <c r="A140" s="1"/>
      <c r="B140" s="1"/>
      <c r="C140" s="1"/>
      <c r="D140" s="1"/>
      <c r="E140" s="1"/>
      <c r="F140" s="33">
        <v>2.0</v>
      </c>
      <c r="G140" s="33">
        <v>4.0</v>
      </c>
      <c r="H140" s="4"/>
      <c r="I140" s="33">
        <v>3.0</v>
      </c>
      <c r="J140" s="33">
        <v>4.0</v>
      </c>
      <c r="K140" s="4"/>
      <c r="L140" s="33">
        <v>2.0</v>
      </c>
      <c r="M140" s="33">
        <v>4.0</v>
      </c>
      <c r="N140" s="4"/>
      <c r="O140" s="33">
        <v>2.0</v>
      </c>
      <c r="P140" s="33">
        <v>4.0</v>
      </c>
      <c r="Q140" s="4"/>
      <c r="R140" s="33">
        <v>1.0</v>
      </c>
      <c r="S140" s="4"/>
      <c r="T140" s="4"/>
      <c r="U140" s="33">
        <v>4.0</v>
      </c>
      <c r="V140" s="4"/>
      <c r="W140" s="4"/>
      <c r="X140" s="33">
        <v>2.0</v>
      </c>
      <c r="Y140" s="4"/>
      <c r="Z140" s="4"/>
      <c r="AA140" s="33">
        <v>4.0</v>
      </c>
      <c r="AB140" s="4"/>
      <c r="AC140" s="4"/>
      <c r="AD140" s="33">
        <v>2.0</v>
      </c>
      <c r="AE140" s="33">
        <v>4.0</v>
      </c>
      <c r="AF140" s="4"/>
      <c r="AG140" s="33">
        <v>2.0</v>
      </c>
      <c r="AH140" s="33">
        <v>3.0</v>
      </c>
      <c r="AI140" s="4"/>
      <c r="AJ140" s="33">
        <v>4.0</v>
      </c>
      <c r="AK140" s="33">
        <v>4.0</v>
      </c>
      <c r="AL140" s="4"/>
      <c r="AM140" s="33">
        <v>4.0</v>
      </c>
      <c r="AN140" s="1"/>
    </row>
    <row r="141" ht="15.75" customHeight="1">
      <c r="A141" s="1"/>
      <c r="B141" s="1"/>
      <c r="C141" s="1"/>
      <c r="D141" s="1"/>
      <c r="E141" s="1"/>
      <c r="F141" s="33">
        <v>3.0</v>
      </c>
      <c r="G141" s="33">
        <v>4.0</v>
      </c>
      <c r="H141" s="4"/>
      <c r="I141" s="33">
        <v>4.0</v>
      </c>
      <c r="J141" s="33">
        <v>4.0</v>
      </c>
      <c r="K141" s="4"/>
      <c r="L141" s="33">
        <v>2.0</v>
      </c>
      <c r="M141" s="33">
        <v>3.0</v>
      </c>
      <c r="N141" s="4"/>
      <c r="O141" s="33">
        <v>2.0</v>
      </c>
      <c r="P141" s="33">
        <v>4.0</v>
      </c>
      <c r="Q141" s="4"/>
      <c r="R141" s="33">
        <v>2.0</v>
      </c>
      <c r="S141" s="4"/>
      <c r="T141" s="4"/>
      <c r="U141" s="33">
        <v>4.0</v>
      </c>
      <c r="V141" s="4"/>
      <c r="W141" s="4"/>
      <c r="X141" s="33">
        <v>2.0</v>
      </c>
      <c r="Y141" s="4"/>
      <c r="Z141" s="4"/>
      <c r="AA141" s="33">
        <v>4.0</v>
      </c>
      <c r="AB141" s="4"/>
      <c r="AC141" s="4"/>
      <c r="AD141" s="33">
        <v>2.0</v>
      </c>
      <c r="AE141" s="33">
        <v>5.0</v>
      </c>
      <c r="AF141" s="4"/>
      <c r="AG141" s="33">
        <v>3.0</v>
      </c>
      <c r="AH141" s="33">
        <v>4.0</v>
      </c>
      <c r="AI141" s="4"/>
      <c r="AJ141" s="33">
        <v>5.0</v>
      </c>
      <c r="AK141" s="33">
        <v>5.0</v>
      </c>
      <c r="AL141" s="4"/>
      <c r="AM141" s="33">
        <v>4.0</v>
      </c>
      <c r="AN141" s="1"/>
    </row>
    <row r="142" ht="15.75" customHeight="1">
      <c r="A142" s="1"/>
      <c r="B142" s="1"/>
      <c r="C142" s="1"/>
      <c r="D142" s="1"/>
      <c r="E142" s="1"/>
      <c r="F142" s="33">
        <v>4.0</v>
      </c>
      <c r="G142" s="33">
        <v>5.0</v>
      </c>
      <c r="H142" s="4"/>
      <c r="I142" s="33">
        <v>2.0</v>
      </c>
      <c r="J142" s="33">
        <v>5.0</v>
      </c>
      <c r="K142" s="4"/>
      <c r="L142" s="33">
        <v>2.0</v>
      </c>
      <c r="M142" s="33">
        <v>5.0</v>
      </c>
      <c r="N142" s="4"/>
      <c r="O142" s="33">
        <v>3.0</v>
      </c>
      <c r="P142" s="33">
        <v>5.0</v>
      </c>
      <c r="Q142" s="4"/>
      <c r="R142" s="33">
        <v>5.0</v>
      </c>
      <c r="S142" s="4"/>
      <c r="T142" s="4"/>
      <c r="U142" s="33">
        <v>5.0</v>
      </c>
      <c r="V142" s="4"/>
      <c r="W142" s="4"/>
      <c r="X142" s="33">
        <v>5.0</v>
      </c>
      <c r="Y142" s="4"/>
      <c r="Z142" s="4"/>
      <c r="AA142" s="33">
        <v>3.0</v>
      </c>
      <c r="AB142" s="4"/>
      <c r="AC142" s="4"/>
      <c r="AD142" s="33">
        <v>5.0</v>
      </c>
      <c r="AE142" s="33">
        <v>5.0</v>
      </c>
      <c r="AF142" s="4"/>
      <c r="AG142" s="33">
        <v>5.0</v>
      </c>
      <c r="AH142" s="33">
        <v>5.0</v>
      </c>
      <c r="AI142" s="4"/>
      <c r="AJ142" s="33">
        <v>5.0</v>
      </c>
      <c r="AK142" s="33">
        <v>5.0</v>
      </c>
      <c r="AL142" s="4"/>
      <c r="AM142" s="33">
        <v>5.0</v>
      </c>
      <c r="AN142" s="1"/>
    </row>
    <row r="143" ht="15.75" customHeight="1">
      <c r="A143" s="1"/>
      <c r="B143" s="1"/>
      <c r="C143" s="1"/>
      <c r="D143" s="1"/>
      <c r="E143" s="1"/>
      <c r="F143" s="33">
        <v>3.0</v>
      </c>
      <c r="G143" s="33">
        <v>5.0</v>
      </c>
      <c r="H143" s="4"/>
      <c r="I143" s="33">
        <v>3.0</v>
      </c>
      <c r="J143" s="33">
        <v>5.0</v>
      </c>
      <c r="K143" s="4"/>
      <c r="L143" s="33">
        <v>3.0</v>
      </c>
      <c r="M143" s="33">
        <v>5.0</v>
      </c>
      <c r="N143" s="4"/>
      <c r="O143" s="33">
        <v>4.0</v>
      </c>
      <c r="P143" s="33">
        <v>5.0</v>
      </c>
      <c r="Q143" s="4"/>
      <c r="R143" s="33">
        <v>1.0</v>
      </c>
      <c r="S143" s="4"/>
      <c r="T143" s="4"/>
      <c r="U143" s="33">
        <v>5.0</v>
      </c>
      <c r="V143" s="4"/>
      <c r="W143" s="4"/>
      <c r="X143" s="33">
        <v>2.0</v>
      </c>
      <c r="Y143" s="4"/>
      <c r="Z143" s="4"/>
      <c r="AA143" s="33">
        <v>4.0</v>
      </c>
      <c r="AB143" s="4"/>
      <c r="AC143" s="4"/>
      <c r="AD143" s="33">
        <v>3.0</v>
      </c>
      <c r="AE143" s="33">
        <v>5.0</v>
      </c>
      <c r="AF143" s="4"/>
      <c r="AG143" s="33">
        <v>4.0</v>
      </c>
      <c r="AH143" s="33">
        <v>4.0</v>
      </c>
      <c r="AI143" s="4"/>
      <c r="AJ143" s="33">
        <v>5.0</v>
      </c>
      <c r="AK143" s="33">
        <v>5.0</v>
      </c>
      <c r="AL143" s="4"/>
      <c r="AM143" s="33">
        <v>5.0</v>
      </c>
      <c r="AN143" s="1"/>
    </row>
    <row r="144" ht="15.75" customHeight="1">
      <c r="A144" s="1"/>
      <c r="B144" s="1"/>
      <c r="C144" s="1"/>
      <c r="D144" s="1"/>
      <c r="E144" s="1"/>
      <c r="F144" s="33">
        <v>3.0</v>
      </c>
      <c r="G144" s="33">
        <v>4.0</v>
      </c>
      <c r="H144" s="4"/>
      <c r="I144" s="33">
        <v>3.0</v>
      </c>
      <c r="J144" s="33">
        <v>4.0</v>
      </c>
      <c r="K144" s="4"/>
      <c r="L144" s="33">
        <v>2.0</v>
      </c>
      <c r="M144" s="33">
        <v>4.0</v>
      </c>
      <c r="N144" s="4"/>
      <c r="O144" s="33">
        <v>3.0</v>
      </c>
      <c r="P144" s="33">
        <v>5.0</v>
      </c>
      <c r="Q144" s="4"/>
      <c r="R144" s="33">
        <v>2.0</v>
      </c>
      <c r="S144" s="4"/>
      <c r="T144" s="4"/>
      <c r="U144" s="33">
        <v>5.0</v>
      </c>
      <c r="V144" s="4"/>
      <c r="W144" s="4"/>
      <c r="X144" s="33">
        <v>2.0</v>
      </c>
      <c r="Y144" s="4"/>
      <c r="Z144" s="4"/>
      <c r="AA144" s="33">
        <v>4.0</v>
      </c>
      <c r="AB144" s="4"/>
      <c r="AC144" s="4"/>
      <c r="AD144" s="33">
        <v>2.0</v>
      </c>
      <c r="AE144" s="33">
        <v>4.0</v>
      </c>
      <c r="AF144" s="4"/>
      <c r="AG144" s="33">
        <v>5.0</v>
      </c>
      <c r="AH144" s="33">
        <v>5.0</v>
      </c>
      <c r="AI144" s="4"/>
      <c r="AJ144" s="33">
        <v>4.0</v>
      </c>
      <c r="AK144" s="33">
        <v>5.0</v>
      </c>
      <c r="AL144" s="4"/>
      <c r="AM144" s="33">
        <v>5.0</v>
      </c>
      <c r="AN144" s="1"/>
    </row>
    <row r="145" ht="15.75" customHeight="1">
      <c r="A145" s="1"/>
      <c r="B145" s="1"/>
      <c r="C145" s="1"/>
      <c r="D145" s="1"/>
      <c r="E145" s="1"/>
      <c r="F145" s="33">
        <v>3.0</v>
      </c>
      <c r="G145" s="33">
        <v>4.0</v>
      </c>
      <c r="H145" s="4"/>
      <c r="I145" s="33">
        <v>2.0</v>
      </c>
      <c r="J145" s="33">
        <v>3.0</v>
      </c>
      <c r="K145" s="4"/>
      <c r="L145" s="33">
        <v>4.0</v>
      </c>
      <c r="M145" s="33">
        <v>3.0</v>
      </c>
      <c r="N145" s="4"/>
      <c r="O145" s="33">
        <v>3.0</v>
      </c>
      <c r="P145" s="33">
        <v>3.0</v>
      </c>
      <c r="Q145" s="4"/>
      <c r="R145" s="33">
        <v>2.0</v>
      </c>
      <c r="S145" s="4"/>
      <c r="T145" s="4"/>
      <c r="U145" s="33">
        <v>3.0</v>
      </c>
      <c r="V145" s="4"/>
      <c r="W145" s="4"/>
      <c r="X145" s="34"/>
      <c r="Y145" s="4"/>
      <c r="Z145" s="4"/>
      <c r="AA145" s="33">
        <v>3.0</v>
      </c>
      <c r="AB145" s="4"/>
      <c r="AC145" s="4"/>
      <c r="AD145" s="33">
        <v>2.0</v>
      </c>
      <c r="AE145" s="33">
        <v>2.0</v>
      </c>
      <c r="AF145" s="4"/>
      <c r="AG145" s="33">
        <v>3.0</v>
      </c>
      <c r="AH145" s="33">
        <v>4.0</v>
      </c>
      <c r="AI145" s="4"/>
      <c r="AJ145" s="33">
        <v>4.0</v>
      </c>
      <c r="AK145" s="33">
        <v>4.0</v>
      </c>
      <c r="AL145" s="4"/>
      <c r="AM145" s="33">
        <v>4.0</v>
      </c>
      <c r="AN145" s="1"/>
    </row>
    <row r="146" ht="15.75" customHeight="1">
      <c r="A146" s="1"/>
      <c r="B146" s="1"/>
      <c r="C146" s="1"/>
      <c r="D146" s="1"/>
      <c r="E146" s="1"/>
      <c r="F146" s="33">
        <v>4.0</v>
      </c>
      <c r="G146" s="33">
        <v>4.0</v>
      </c>
      <c r="H146" s="4"/>
      <c r="I146" s="33">
        <v>4.0</v>
      </c>
      <c r="J146" s="33">
        <v>4.0</v>
      </c>
      <c r="K146" s="4"/>
      <c r="L146" s="33">
        <v>4.0</v>
      </c>
      <c r="M146" s="33">
        <v>4.0</v>
      </c>
      <c r="N146" s="4"/>
      <c r="O146" s="33">
        <v>4.0</v>
      </c>
      <c r="P146" s="33">
        <v>5.0</v>
      </c>
      <c r="Q146" s="4"/>
      <c r="R146" s="33">
        <v>2.0</v>
      </c>
      <c r="S146" s="4"/>
      <c r="T146" s="4"/>
      <c r="U146" s="33">
        <v>5.0</v>
      </c>
      <c r="V146" s="4"/>
      <c r="W146" s="4"/>
      <c r="X146" s="33">
        <v>1.0</v>
      </c>
      <c r="Y146" s="4"/>
      <c r="Z146" s="4"/>
      <c r="AA146" s="33">
        <v>2.0</v>
      </c>
      <c r="AB146" s="4"/>
      <c r="AC146" s="4"/>
      <c r="AD146" s="33">
        <v>3.0</v>
      </c>
      <c r="AE146" s="33">
        <v>4.0</v>
      </c>
      <c r="AF146" s="4"/>
      <c r="AG146" s="33">
        <v>3.0</v>
      </c>
      <c r="AH146" s="33">
        <v>4.0</v>
      </c>
      <c r="AI146" s="4"/>
      <c r="AJ146" s="33">
        <v>4.0</v>
      </c>
      <c r="AK146" s="33">
        <v>4.0</v>
      </c>
      <c r="AL146" s="4"/>
      <c r="AM146" s="33">
        <v>4.0</v>
      </c>
      <c r="AN146" s="1"/>
    </row>
    <row r="147" ht="15.75" customHeight="1">
      <c r="A147" s="1"/>
      <c r="B147" s="1"/>
      <c r="C147" s="1"/>
      <c r="D147" s="1"/>
      <c r="E147" s="1"/>
      <c r="F147" s="33">
        <v>4.0</v>
      </c>
      <c r="G147" s="33">
        <v>4.0</v>
      </c>
      <c r="H147" s="4"/>
      <c r="I147" s="33">
        <v>4.0</v>
      </c>
      <c r="J147" s="33">
        <v>3.0</v>
      </c>
      <c r="K147" s="4"/>
      <c r="L147" s="33">
        <v>4.0</v>
      </c>
      <c r="M147" s="33">
        <v>4.0</v>
      </c>
      <c r="N147" s="4"/>
      <c r="O147" s="33">
        <v>4.0</v>
      </c>
      <c r="P147" s="33">
        <v>4.0</v>
      </c>
      <c r="Q147" s="4"/>
      <c r="R147" s="33">
        <v>3.0</v>
      </c>
      <c r="S147" s="4"/>
      <c r="T147" s="4"/>
      <c r="U147" s="33">
        <v>5.0</v>
      </c>
      <c r="V147" s="4"/>
      <c r="W147" s="4"/>
      <c r="X147" s="33">
        <v>2.0</v>
      </c>
      <c r="Y147" s="4"/>
      <c r="Z147" s="4"/>
      <c r="AA147" s="33">
        <v>5.0</v>
      </c>
      <c r="AB147" s="4"/>
      <c r="AC147" s="4"/>
      <c r="AD147" s="33">
        <v>2.0</v>
      </c>
      <c r="AE147" s="33">
        <v>4.0</v>
      </c>
      <c r="AF147" s="4"/>
      <c r="AG147" s="33">
        <v>4.0</v>
      </c>
      <c r="AH147" s="33">
        <v>4.0</v>
      </c>
      <c r="AI147" s="4"/>
      <c r="AJ147" s="33">
        <v>5.0</v>
      </c>
      <c r="AK147" s="33">
        <v>5.0</v>
      </c>
      <c r="AL147" s="4"/>
      <c r="AM147" s="33">
        <v>5.0</v>
      </c>
      <c r="AN147" s="1"/>
    </row>
    <row r="148" ht="15.75" customHeight="1">
      <c r="A148" s="1"/>
      <c r="B148" s="1"/>
      <c r="C148" s="1"/>
      <c r="D148" s="1"/>
      <c r="E148" s="1"/>
      <c r="F148" s="33">
        <v>3.0</v>
      </c>
      <c r="G148" s="33">
        <v>5.0</v>
      </c>
      <c r="H148" s="4"/>
      <c r="I148" s="33">
        <v>3.0</v>
      </c>
      <c r="J148" s="33">
        <v>4.0</v>
      </c>
      <c r="K148" s="4"/>
      <c r="L148" s="33">
        <v>3.0</v>
      </c>
      <c r="M148" s="33">
        <v>4.0</v>
      </c>
      <c r="N148" s="4"/>
      <c r="O148" s="33">
        <v>3.0</v>
      </c>
      <c r="P148" s="33">
        <v>5.0</v>
      </c>
      <c r="Q148" s="4"/>
      <c r="R148" s="33">
        <v>3.0</v>
      </c>
      <c r="S148" s="4"/>
      <c r="T148" s="4"/>
      <c r="U148" s="33">
        <v>3.0</v>
      </c>
      <c r="V148" s="4"/>
      <c r="W148" s="4"/>
      <c r="X148" s="33">
        <v>2.0</v>
      </c>
      <c r="Y148" s="4"/>
      <c r="Z148" s="4"/>
      <c r="AA148" s="33">
        <v>3.0</v>
      </c>
      <c r="AB148" s="4"/>
      <c r="AC148" s="4"/>
      <c r="AD148" s="33">
        <v>3.0</v>
      </c>
      <c r="AE148" s="33">
        <v>5.0</v>
      </c>
      <c r="AF148" s="4"/>
      <c r="AG148" s="33">
        <v>3.0</v>
      </c>
      <c r="AH148" s="33">
        <v>5.0</v>
      </c>
      <c r="AI148" s="4"/>
      <c r="AJ148" s="33">
        <v>3.0</v>
      </c>
      <c r="AK148" s="33">
        <v>5.0</v>
      </c>
      <c r="AL148" s="4"/>
      <c r="AM148" s="33">
        <v>5.0</v>
      </c>
      <c r="AN148" s="1"/>
    </row>
    <row r="149" ht="15.75" customHeight="1">
      <c r="A149" s="1"/>
      <c r="B149" s="1"/>
      <c r="C149" s="1"/>
      <c r="D149" s="1"/>
      <c r="E149" s="1"/>
      <c r="F149" s="33">
        <v>4.0</v>
      </c>
      <c r="G149" s="33">
        <v>4.0</v>
      </c>
      <c r="H149" s="4"/>
      <c r="I149" s="33">
        <v>3.0</v>
      </c>
      <c r="J149" s="33">
        <v>4.0</v>
      </c>
      <c r="K149" s="4"/>
      <c r="L149" s="33">
        <v>4.0</v>
      </c>
      <c r="M149" s="33">
        <v>5.0</v>
      </c>
      <c r="N149" s="4"/>
      <c r="O149" s="33">
        <v>4.0</v>
      </c>
      <c r="P149" s="33">
        <v>4.0</v>
      </c>
      <c r="Q149" s="4"/>
      <c r="R149" s="33">
        <v>3.0</v>
      </c>
      <c r="S149" s="4"/>
      <c r="T149" s="4"/>
      <c r="U149" s="33">
        <v>5.0</v>
      </c>
      <c r="V149" s="4"/>
      <c r="W149" s="4"/>
      <c r="X149" s="33">
        <v>2.0</v>
      </c>
      <c r="Y149" s="4"/>
      <c r="Z149" s="4"/>
      <c r="AA149" s="33">
        <v>4.0</v>
      </c>
      <c r="AB149" s="4"/>
      <c r="AC149" s="4"/>
      <c r="AD149" s="33">
        <v>4.0</v>
      </c>
      <c r="AE149" s="33">
        <v>4.0</v>
      </c>
      <c r="AF149" s="4"/>
      <c r="AG149" s="33">
        <v>4.0</v>
      </c>
      <c r="AH149" s="33">
        <v>5.0</v>
      </c>
      <c r="AI149" s="4"/>
      <c r="AJ149" s="33">
        <v>4.0</v>
      </c>
      <c r="AK149" s="33">
        <v>4.0</v>
      </c>
      <c r="AL149" s="4"/>
      <c r="AM149" s="33">
        <v>4.0</v>
      </c>
      <c r="AN149" s="1"/>
    </row>
    <row r="150" ht="15.75" customHeight="1">
      <c r="A150" s="1"/>
      <c r="B150" s="1"/>
      <c r="C150" s="1"/>
      <c r="D150" s="1"/>
      <c r="E150" s="1"/>
      <c r="F150" s="33">
        <v>3.0</v>
      </c>
      <c r="G150" s="33">
        <v>4.0</v>
      </c>
      <c r="H150" s="4"/>
      <c r="I150" s="33">
        <v>3.0</v>
      </c>
      <c r="J150" s="33">
        <v>4.0</v>
      </c>
      <c r="K150" s="4"/>
      <c r="L150" s="33">
        <v>3.0</v>
      </c>
      <c r="M150" s="33">
        <v>4.0</v>
      </c>
      <c r="N150" s="4"/>
      <c r="O150" s="33">
        <v>3.0</v>
      </c>
      <c r="P150" s="33">
        <v>5.0</v>
      </c>
      <c r="Q150" s="4"/>
      <c r="R150" s="33">
        <v>2.0</v>
      </c>
      <c r="S150" s="4"/>
      <c r="T150" s="4"/>
      <c r="U150" s="33">
        <v>5.0</v>
      </c>
      <c r="V150" s="4"/>
      <c r="W150" s="4"/>
      <c r="X150" s="33">
        <v>2.0</v>
      </c>
      <c r="Y150" s="4"/>
      <c r="Z150" s="4"/>
      <c r="AA150" s="33">
        <v>4.0</v>
      </c>
      <c r="AB150" s="4"/>
      <c r="AC150" s="4"/>
      <c r="AD150" s="33">
        <v>4.0</v>
      </c>
      <c r="AE150" s="33">
        <v>5.0</v>
      </c>
      <c r="AF150" s="4"/>
      <c r="AG150" s="33">
        <v>4.0</v>
      </c>
      <c r="AH150" s="33">
        <v>5.0</v>
      </c>
      <c r="AI150" s="4"/>
      <c r="AJ150" s="33">
        <v>5.0</v>
      </c>
      <c r="AK150" s="33">
        <v>4.0</v>
      </c>
      <c r="AL150" s="4"/>
      <c r="AM150" s="33">
        <v>4.0</v>
      </c>
      <c r="AN150" s="1"/>
    </row>
    <row r="151" ht="15.75" customHeight="1">
      <c r="A151" s="1"/>
      <c r="B151" s="1"/>
      <c r="C151" s="1"/>
      <c r="D151" s="1"/>
      <c r="E151" s="1"/>
      <c r="F151" s="33">
        <v>2.0</v>
      </c>
      <c r="G151" s="33">
        <v>2.0</v>
      </c>
      <c r="H151" s="4"/>
      <c r="I151" s="33">
        <v>4.0</v>
      </c>
      <c r="J151" s="33">
        <v>4.0</v>
      </c>
      <c r="K151" s="4"/>
      <c r="L151" s="33">
        <v>2.0</v>
      </c>
      <c r="M151" s="33">
        <v>4.0</v>
      </c>
      <c r="N151" s="4"/>
      <c r="O151" s="33">
        <v>1.0</v>
      </c>
      <c r="P151" s="33">
        <v>4.0</v>
      </c>
      <c r="Q151" s="4"/>
      <c r="R151" s="33">
        <v>1.0</v>
      </c>
      <c r="S151" s="4"/>
      <c r="T151" s="4"/>
      <c r="U151" s="33">
        <v>5.0</v>
      </c>
      <c r="V151" s="4"/>
      <c r="W151" s="4"/>
      <c r="X151" s="33">
        <v>1.0</v>
      </c>
      <c r="Y151" s="4"/>
      <c r="Z151" s="4"/>
      <c r="AA151" s="33">
        <v>1.0</v>
      </c>
      <c r="AB151" s="4"/>
      <c r="AC151" s="4"/>
      <c r="AD151" s="33">
        <v>5.0</v>
      </c>
      <c r="AE151" s="33">
        <v>3.0</v>
      </c>
      <c r="AF151" s="4"/>
      <c r="AG151" s="33">
        <v>5.0</v>
      </c>
      <c r="AH151" s="33">
        <v>5.0</v>
      </c>
      <c r="AI151" s="4"/>
      <c r="AJ151" s="33">
        <v>4.0</v>
      </c>
      <c r="AK151" s="33">
        <v>4.0</v>
      </c>
      <c r="AL151" s="4"/>
      <c r="AM151" s="33">
        <v>5.0</v>
      </c>
      <c r="AN151" s="1"/>
    </row>
    <row r="152" ht="15.75" customHeight="1">
      <c r="A152" s="1"/>
      <c r="B152" s="1"/>
      <c r="C152" s="1"/>
      <c r="D152" s="1"/>
      <c r="E152" s="1"/>
      <c r="F152" s="33">
        <v>4.0</v>
      </c>
      <c r="G152" s="33">
        <v>5.0</v>
      </c>
      <c r="H152" s="4"/>
      <c r="I152" s="33">
        <v>3.0</v>
      </c>
      <c r="J152" s="33">
        <v>3.0</v>
      </c>
      <c r="K152" s="4"/>
      <c r="L152" s="33">
        <v>3.0</v>
      </c>
      <c r="M152" s="33">
        <v>4.0</v>
      </c>
      <c r="N152" s="4"/>
      <c r="O152" s="33">
        <v>3.0</v>
      </c>
      <c r="P152" s="33">
        <v>5.0</v>
      </c>
      <c r="Q152" s="4"/>
      <c r="R152" s="33">
        <v>1.0</v>
      </c>
      <c r="S152" s="4"/>
      <c r="T152" s="4"/>
      <c r="U152" s="33">
        <v>5.0</v>
      </c>
      <c r="V152" s="4"/>
      <c r="W152" s="4"/>
      <c r="X152" s="33">
        <v>1.0</v>
      </c>
      <c r="Y152" s="4"/>
      <c r="Z152" s="4"/>
      <c r="AA152" s="33">
        <v>1.0</v>
      </c>
      <c r="AB152" s="4"/>
      <c r="AC152" s="4"/>
      <c r="AD152" s="33">
        <v>2.0</v>
      </c>
      <c r="AE152" s="33">
        <v>4.0</v>
      </c>
      <c r="AF152" s="4"/>
      <c r="AG152" s="33">
        <v>5.0</v>
      </c>
      <c r="AH152" s="33">
        <v>4.0</v>
      </c>
      <c r="AI152" s="4"/>
      <c r="AJ152" s="33">
        <v>4.0</v>
      </c>
      <c r="AK152" s="33">
        <v>3.0</v>
      </c>
      <c r="AL152" s="4"/>
      <c r="AM152" s="33">
        <v>4.0</v>
      </c>
      <c r="AN152" s="1"/>
    </row>
    <row r="153" ht="15.75" customHeight="1">
      <c r="A153" s="1"/>
      <c r="B153" s="1"/>
      <c r="C153" s="1"/>
      <c r="D153" s="1"/>
      <c r="E153" s="1"/>
      <c r="F153" s="33">
        <v>4.0</v>
      </c>
      <c r="G153" s="33">
        <v>5.0</v>
      </c>
      <c r="H153" s="4"/>
      <c r="I153" s="33">
        <v>2.0</v>
      </c>
      <c r="J153" s="33">
        <v>2.0</v>
      </c>
      <c r="K153" s="4"/>
      <c r="L153" s="33">
        <v>4.0</v>
      </c>
      <c r="M153" s="33">
        <v>5.0</v>
      </c>
      <c r="N153" s="4"/>
      <c r="O153" s="33">
        <v>2.0</v>
      </c>
      <c r="P153" s="33">
        <v>5.0</v>
      </c>
      <c r="Q153" s="4"/>
      <c r="R153" s="33">
        <v>1.0</v>
      </c>
      <c r="S153" s="4"/>
      <c r="T153" s="4"/>
      <c r="U153" s="33">
        <v>5.0</v>
      </c>
      <c r="V153" s="4"/>
      <c r="W153" s="4"/>
      <c r="X153" s="33">
        <v>1.0</v>
      </c>
      <c r="Y153" s="4"/>
      <c r="Z153" s="4"/>
      <c r="AA153" s="33">
        <v>5.0</v>
      </c>
      <c r="AB153" s="4"/>
      <c r="AC153" s="4"/>
      <c r="AD153" s="33">
        <v>2.0</v>
      </c>
      <c r="AE153" s="33">
        <v>5.0</v>
      </c>
      <c r="AF153" s="4"/>
      <c r="AG153" s="33">
        <v>5.0</v>
      </c>
      <c r="AH153" s="33">
        <v>5.0</v>
      </c>
      <c r="AI153" s="4"/>
      <c r="AJ153" s="33">
        <v>5.0</v>
      </c>
      <c r="AK153" s="33">
        <v>4.0</v>
      </c>
      <c r="AL153" s="4"/>
      <c r="AM153" s="33">
        <v>5.0</v>
      </c>
      <c r="AN153" s="1"/>
    </row>
    <row r="154" ht="15.75" customHeight="1">
      <c r="A154" s="1"/>
      <c r="B154" s="1"/>
      <c r="C154" s="1"/>
      <c r="D154" s="1"/>
      <c r="E154" s="1"/>
      <c r="F154" s="33">
        <v>2.0</v>
      </c>
      <c r="G154" s="33">
        <v>4.0</v>
      </c>
      <c r="H154" s="4"/>
      <c r="I154" s="33">
        <v>2.0</v>
      </c>
      <c r="J154" s="33">
        <v>4.0</v>
      </c>
      <c r="K154" s="4"/>
      <c r="L154" s="33">
        <v>2.0</v>
      </c>
      <c r="M154" s="33">
        <v>4.0</v>
      </c>
      <c r="N154" s="4"/>
      <c r="O154" s="33">
        <v>2.0</v>
      </c>
      <c r="P154" s="33">
        <v>3.0</v>
      </c>
      <c r="Q154" s="4"/>
      <c r="R154" s="33">
        <v>3.0</v>
      </c>
      <c r="S154" s="4"/>
      <c r="T154" s="4"/>
      <c r="U154" s="33">
        <v>4.0</v>
      </c>
      <c r="V154" s="4"/>
      <c r="W154" s="4"/>
      <c r="X154" s="33">
        <v>2.0</v>
      </c>
      <c r="Y154" s="4"/>
      <c r="Z154" s="4"/>
      <c r="AA154" s="33">
        <v>3.0</v>
      </c>
      <c r="AB154" s="4"/>
      <c r="AC154" s="4"/>
      <c r="AD154" s="33">
        <v>2.0</v>
      </c>
      <c r="AE154" s="33">
        <v>4.0</v>
      </c>
      <c r="AF154" s="4"/>
      <c r="AG154" s="33">
        <v>3.0</v>
      </c>
      <c r="AH154" s="33">
        <v>4.0</v>
      </c>
      <c r="AI154" s="4"/>
      <c r="AJ154" s="33">
        <v>3.0</v>
      </c>
      <c r="AK154" s="33">
        <v>5.0</v>
      </c>
      <c r="AL154" s="4"/>
      <c r="AM154" s="33">
        <v>5.0</v>
      </c>
      <c r="AN154" s="1"/>
    </row>
    <row r="155" ht="15.75" customHeight="1">
      <c r="A155" s="1"/>
      <c r="B155" s="1"/>
      <c r="C155" s="1"/>
      <c r="D155" s="1"/>
      <c r="E155" s="1"/>
      <c r="F155" s="33">
        <v>3.0</v>
      </c>
      <c r="G155" s="33">
        <v>4.0</v>
      </c>
      <c r="H155" s="4"/>
      <c r="I155" s="33">
        <v>2.0</v>
      </c>
      <c r="J155" s="33">
        <v>4.0</v>
      </c>
      <c r="K155" s="4"/>
      <c r="L155" s="33">
        <v>4.0</v>
      </c>
      <c r="M155" s="33">
        <v>4.0</v>
      </c>
      <c r="N155" s="4"/>
      <c r="O155" s="33">
        <v>3.0</v>
      </c>
      <c r="P155" s="33">
        <v>4.0</v>
      </c>
      <c r="Q155" s="4"/>
      <c r="R155" s="33">
        <v>2.0</v>
      </c>
      <c r="S155" s="4"/>
      <c r="T155" s="4"/>
      <c r="U155" s="33">
        <v>4.0</v>
      </c>
      <c r="V155" s="4"/>
      <c r="W155" s="4"/>
      <c r="X155" s="33">
        <v>2.0</v>
      </c>
      <c r="Y155" s="4"/>
      <c r="Z155" s="4"/>
      <c r="AA155" s="33">
        <v>4.0</v>
      </c>
      <c r="AB155" s="4"/>
      <c r="AC155" s="4"/>
      <c r="AD155" s="33">
        <v>2.0</v>
      </c>
      <c r="AE155" s="33">
        <v>4.0</v>
      </c>
      <c r="AF155" s="4"/>
      <c r="AG155" s="33">
        <v>3.0</v>
      </c>
      <c r="AH155" s="33">
        <v>3.0</v>
      </c>
      <c r="AI155" s="4"/>
      <c r="AJ155" s="33">
        <v>4.0</v>
      </c>
      <c r="AK155" s="33">
        <v>5.0</v>
      </c>
      <c r="AL155" s="4"/>
      <c r="AM155" s="33">
        <v>5.0</v>
      </c>
      <c r="AN155" s="1"/>
    </row>
    <row r="156" ht="15.75" customHeight="1">
      <c r="A156" s="1"/>
      <c r="B156" s="1"/>
      <c r="C156" s="1"/>
      <c r="D156" s="1"/>
      <c r="E156" s="1"/>
      <c r="F156" s="33">
        <v>3.0</v>
      </c>
      <c r="G156" s="33">
        <v>4.0</v>
      </c>
      <c r="H156" s="4"/>
      <c r="I156" s="33">
        <v>3.0</v>
      </c>
      <c r="J156" s="33">
        <v>4.0</v>
      </c>
      <c r="K156" s="4"/>
      <c r="L156" s="33">
        <v>3.0</v>
      </c>
      <c r="M156" s="33">
        <v>4.0</v>
      </c>
      <c r="N156" s="4"/>
      <c r="O156" s="33">
        <v>3.0</v>
      </c>
      <c r="P156" s="33">
        <v>3.0</v>
      </c>
      <c r="Q156" s="4"/>
      <c r="R156" s="33">
        <v>1.0</v>
      </c>
      <c r="S156" s="4"/>
      <c r="T156" s="4"/>
      <c r="U156" s="33">
        <v>5.0</v>
      </c>
      <c r="V156" s="4"/>
      <c r="W156" s="4"/>
      <c r="X156" s="33">
        <v>1.0</v>
      </c>
      <c r="Y156" s="4"/>
      <c r="Z156" s="4"/>
      <c r="AA156" s="33">
        <v>1.0</v>
      </c>
      <c r="AB156" s="4"/>
      <c r="AC156" s="4"/>
      <c r="AD156" s="33">
        <v>3.0</v>
      </c>
      <c r="AE156" s="33">
        <v>4.0</v>
      </c>
      <c r="AF156" s="4"/>
      <c r="AG156" s="33">
        <v>4.0</v>
      </c>
      <c r="AH156" s="33">
        <v>3.0</v>
      </c>
      <c r="AI156" s="4"/>
      <c r="AJ156" s="33">
        <v>5.0</v>
      </c>
      <c r="AK156" s="33">
        <v>5.0</v>
      </c>
      <c r="AL156" s="4"/>
      <c r="AM156" s="33">
        <v>4.0</v>
      </c>
      <c r="AN156" s="1"/>
    </row>
    <row r="157" ht="15.75" customHeight="1">
      <c r="A157" s="1"/>
      <c r="B157" s="1"/>
      <c r="C157" s="1"/>
      <c r="D157" s="1"/>
      <c r="E157" s="1"/>
      <c r="F157" s="33">
        <v>2.0</v>
      </c>
      <c r="G157" s="33">
        <v>4.0</v>
      </c>
      <c r="H157" s="4"/>
      <c r="I157" s="33">
        <v>3.0</v>
      </c>
      <c r="J157" s="33">
        <v>4.0</v>
      </c>
      <c r="K157" s="4"/>
      <c r="L157" s="33">
        <v>3.0</v>
      </c>
      <c r="M157" s="33">
        <v>4.0</v>
      </c>
      <c r="N157" s="4"/>
      <c r="O157" s="33">
        <v>3.0</v>
      </c>
      <c r="P157" s="33">
        <v>4.0</v>
      </c>
      <c r="Q157" s="4"/>
      <c r="R157" s="33">
        <v>2.0</v>
      </c>
      <c r="S157" s="4"/>
      <c r="T157" s="4"/>
      <c r="U157" s="33">
        <v>5.0</v>
      </c>
      <c r="V157" s="4"/>
      <c r="W157" s="4"/>
      <c r="X157" s="33">
        <v>2.0</v>
      </c>
      <c r="Y157" s="4"/>
      <c r="Z157" s="4"/>
      <c r="AA157" s="33">
        <v>2.0</v>
      </c>
      <c r="AB157" s="4"/>
      <c r="AC157" s="4"/>
      <c r="AD157" s="33">
        <v>3.0</v>
      </c>
      <c r="AE157" s="33">
        <v>4.0</v>
      </c>
      <c r="AF157" s="4"/>
      <c r="AG157" s="33">
        <v>4.0</v>
      </c>
      <c r="AH157" s="33">
        <v>5.0</v>
      </c>
      <c r="AI157" s="4"/>
      <c r="AJ157" s="33">
        <v>5.0</v>
      </c>
      <c r="AK157" s="33">
        <v>5.0</v>
      </c>
      <c r="AL157" s="4"/>
      <c r="AM157" s="33">
        <v>4.0</v>
      </c>
      <c r="AN157" s="1"/>
    </row>
    <row r="158" ht="15.75" customHeight="1">
      <c r="A158" s="1"/>
      <c r="B158" s="1"/>
      <c r="C158" s="1"/>
      <c r="D158" s="1"/>
      <c r="E158" s="1"/>
      <c r="F158" s="33">
        <v>3.0</v>
      </c>
      <c r="G158" s="33">
        <v>4.0</v>
      </c>
      <c r="H158" s="4"/>
      <c r="I158" s="33">
        <v>3.0</v>
      </c>
      <c r="J158" s="33">
        <v>4.0</v>
      </c>
      <c r="K158" s="4"/>
      <c r="L158" s="33">
        <v>3.0</v>
      </c>
      <c r="M158" s="33">
        <v>4.0</v>
      </c>
      <c r="N158" s="4"/>
      <c r="O158" s="33">
        <v>3.0</v>
      </c>
      <c r="P158" s="33">
        <v>4.0</v>
      </c>
      <c r="Q158" s="4"/>
      <c r="R158" s="33">
        <v>1.0</v>
      </c>
      <c r="S158" s="4"/>
      <c r="T158" s="4"/>
      <c r="U158" s="33">
        <v>5.0</v>
      </c>
      <c r="V158" s="4"/>
      <c r="W158" s="4"/>
      <c r="X158" s="33">
        <v>1.0</v>
      </c>
      <c r="Y158" s="4"/>
      <c r="Z158" s="4"/>
      <c r="AA158" s="33">
        <v>4.0</v>
      </c>
      <c r="AB158" s="4"/>
      <c r="AC158" s="4"/>
      <c r="AD158" s="33">
        <v>3.0</v>
      </c>
      <c r="AE158" s="33">
        <v>4.0</v>
      </c>
      <c r="AF158" s="4"/>
      <c r="AG158" s="33">
        <v>4.0</v>
      </c>
      <c r="AH158" s="33">
        <v>3.0</v>
      </c>
      <c r="AI158" s="4"/>
      <c r="AJ158" s="33">
        <v>4.0</v>
      </c>
      <c r="AK158" s="33">
        <v>5.0</v>
      </c>
      <c r="AL158" s="4"/>
      <c r="AM158" s="33">
        <v>4.0</v>
      </c>
      <c r="AN158" s="1"/>
    </row>
    <row r="159" ht="15.75" customHeight="1">
      <c r="A159" s="1"/>
      <c r="B159" s="1"/>
      <c r="C159" s="1"/>
      <c r="D159" s="1"/>
      <c r="E159" s="1"/>
      <c r="F159" s="33">
        <v>3.0</v>
      </c>
      <c r="G159" s="33">
        <v>4.0</v>
      </c>
      <c r="H159" s="4"/>
      <c r="I159" s="33">
        <v>3.0</v>
      </c>
      <c r="J159" s="33">
        <v>4.0</v>
      </c>
      <c r="K159" s="4"/>
      <c r="L159" s="33">
        <v>3.0</v>
      </c>
      <c r="M159" s="33">
        <v>4.0</v>
      </c>
      <c r="N159" s="4"/>
      <c r="O159" s="33">
        <v>3.0</v>
      </c>
      <c r="P159" s="33">
        <v>4.0</v>
      </c>
      <c r="Q159" s="4"/>
      <c r="R159" s="33">
        <v>2.0</v>
      </c>
      <c r="S159" s="4"/>
      <c r="T159" s="4"/>
      <c r="U159" s="33">
        <v>4.0</v>
      </c>
      <c r="V159" s="4"/>
      <c r="W159" s="4"/>
      <c r="X159" s="33">
        <v>3.0</v>
      </c>
      <c r="Y159" s="4"/>
      <c r="Z159" s="4"/>
      <c r="AA159" s="33">
        <v>4.0</v>
      </c>
      <c r="AB159" s="4"/>
      <c r="AC159" s="4"/>
      <c r="AD159" s="33">
        <v>2.0</v>
      </c>
      <c r="AE159" s="33">
        <v>4.0</v>
      </c>
      <c r="AF159" s="4"/>
      <c r="AG159" s="33">
        <v>4.0</v>
      </c>
      <c r="AH159" s="33">
        <v>4.0</v>
      </c>
      <c r="AI159" s="4"/>
      <c r="AJ159" s="33">
        <v>3.0</v>
      </c>
      <c r="AK159" s="33">
        <v>4.0</v>
      </c>
      <c r="AL159" s="4"/>
      <c r="AM159" s="33">
        <v>4.0</v>
      </c>
      <c r="AN159" s="1"/>
    </row>
    <row r="160" ht="15.75" customHeight="1">
      <c r="A160" s="1"/>
      <c r="B160" s="1"/>
      <c r="C160" s="1"/>
      <c r="D160" s="1"/>
      <c r="E160" s="1"/>
      <c r="F160" s="33">
        <v>3.0</v>
      </c>
      <c r="G160" s="33">
        <v>4.0</v>
      </c>
      <c r="H160" s="4"/>
      <c r="I160" s="33">
        <v>3.0</v>
      </c>
      <c r="J160" s="33">
        <v>4.0</v>
      </c>
      <c r="K160" s="4"/>
      <c r="L160" s="33">
        <v>3.0</v>
      </c>
      <c r="M160" s="33">
        <v>4.0</v>
      </c>
      <c r="N160" s="4"/>
      <c r="O160" s="33">
        <v>3.0</v>
      </c>
      <c r="P160" s="33">
        <v>3.0</v>
      </c>
      <c r="Q160" s="4"/>
      <c r="R160" s="33">
        <v>2.0</v>
      </c>
      <c r="S160" s="4"/>
      <c r="T160" s="4"/>
      <c r="U160" s="33">
        <v>4.0</v>
      </c>
      <c r="V160" s="4"/>
      <c r="W160" s="4"/>
      <c r="X160" s="33">
        <v>3.0</v>
      </c>
      <c r="Y160" s="4"/>
      <c r="Z160" s="4"/>
      <c r="AA160" s="33">
        <v>4.0</v>
      </c>
      <c r="AB160" s="4"/>
      <c r="AC160" s="4"/>
      <c r="AD160" s="33">
        <v>3.0</v>
      </c>
      <c r="AE160" s="33">
        <v>3.0</v>
      </c>
      <c r="AF160" s="4"/>
      <c r="AG160" s="33">
        <v>3.0</v>
      </c>
      <c r="AH160" s="33">
        <v>4.0</v>
      </c>
      <c r="AI160" s="4"/>
      <c r="AJ160" s="33">
        <v>4.0</v>
      </c>
      <c r="AK160" s="33">
        <v>4.0</v>
      </c>
      <c r="AL160" s="4"/>
      <c r="AM160" s="33">
        <v>4.0</v>
      </c>
      <c r="AN160" s="1"/>
    </row>
    <row r="161" ht="15.75" customHeight="1">
      <c r="A161" s="1"/>
      <c r="B161" s="1"/>
      <c r="C161" s="1"/>
      <c r="D161" s="1"/>
      <c r="E161" s="1"/>
      <c r="F161" s="33">
        <v>3.0</v>
      </c>
      <c r="G161" s="33">
        <v>4.0</v>
      </c>
      <c r="H161" s="4"/>
      <c r="I161" s="33">
        <v>3.0</v>
      </c>
      <c r="J161" s="33">
        <v>5.0</v>
      </c>
      <c r="K161" s="4"/>
      <c r="L161" s="33">
        <v>3.0</v>
      </c>
      <c r="M161" s="33">
        <v>5.0</v>
      </c>
      <c r="N161" s="4"/>
      <c r="O161" s="33">
        <v>1.0</v>
      </c>
      <c r="P161" s="33">
        <v>5.0</v>
      </c>
      <c r="Q161" s="4"/>
      <c r="R161" s="33">
        <v>2.0</v>
      </c>
      <c r="S161" s="4"/>
      <c r="T161" s="4"/>
      <c r="U161" s="33">
        <v>4.0</v>
      </c>
      <c r="V161" s="4"/>
      <c r="W161" s="4"/>
      <c r="X161" s="33">
        <v>2.0</v>
      </c>
      <c r="Y161" s="4"/>
      <c r="Z161" s="4"/>
      <c r="AA161" s="33">
        <v>4.0</v>
      </c>
      <c r="AB161" s="4"/>
      <c r="AC161" s="4"/>
      <c r="AD161" s="33">
        <v>3.0</v>
      </c>
      <c r="AE161" s="33">
        <v>5.0</v>
      </c>
      <c r="AF161" s="4"/>
      <c r="AG161" s="33">
        <v>4.0</v>
      </c>
      <c r="AH161" s="33">
        <v>5.0</v>
      </c>
      <c r="AI161" s="4"/>
      <c r="AJ161" s="33">
        <v>4.0</v>
      </c>
      <c r="AK161" s="33">
        <v>5.0</v>
      </c>
      <c r="AL161" s="4"/>
      <c r="AM161" s="33">
        <v>5.0</v>
      </c>
      <c r="AN161" s="1"/>
    </row>
    <row r="162" ht="15.75" customHeight="1">
      <c r="A162" s="1"/>
      <c r="B162" s="1"/>
      <c r="C162" s="1"/>
      <c r="D162" s="1"/>
      <c r="E162" s="1"/>
      <c r="F162" s="33">
        <v>4.0</v>
      </c>
      <c r="G162" s="33">
        <v>4.0</v>
      </c>
      <c r="H162" s="4"/>
      <c r="I162" s="33">
        <v>3.0</v>
      </c>
      <c r="J162" s="33">
        <v>4.0</v>
      </c>
      <c r="K162" s="4"/>
      <c r="L162" s="33">
        <v>3.0</v>
      </c>
      <c r="M162" s="33">
        <v>4.0</v>
      </c>
      <c r="N162" s="4"/>
      <c r="O162" s="33">
        <v>3.0</v>
      </c>
      <c r="P162" s="33">
        <v>4.0</v>
      </c>
      <c r="Q162" s="4"/>
      <c r="R162" s="33">
        <v>5.0</v>
      </c>
      <c r="S162" s="4"/>
      <c r="T162" s="4"/>
      <c r="U162" s="33">
        <v>5.0</v>
      </c>
      <c r="V162" s="4"/>
      <c r="W162" s="4"/>
      <c r="X162" s="34"/>
      <c r="Y162" s="4"/>
      <c r="Z162" s="4"/>
      <c r="AA162" s="33">
        <v>4.0</v>
      </c>
      <c r="AB162" s="4"/>
      <c r="AC162" s="4"/>
      <c r="AD162" s="33">
        <v>4.0</v>
      </c>
      <c r="AE162" s="33">
        <v>4.0</v>
      </c>
      <c r="AF162" s="4"/>
      <c r="AG162" s="33">
        <v>5.0</v>
      </c>
      <c r="AH162" s="33">
        <v>5.0</v>
      </c>
      <c r="AI162" s="4"/>
      <c r="AJ162" s="33">
        <v>4.0</v>
      </c>
      <c r="AK162" s="33">
        <v>4.0</v>
      </c>
      <c r="AL162" s="4"/>
      <c r="AM162" s="33">
        <v>4.0</v>
      </c>
      <c r="AN162" s="1"/>
    </row>
    <row r="163" ht="15.75" customHeight="1">
      <c r="A163" s="1"/>
      <c r="B163" s="1"/>
      <c r="C163" s="1"/>
      <c r="D163" s="1"/>
      <c r="E163" s="1"/>
      <c r="F163" s="33">
        <v>4.0</v>
      </c>
      <c r="G163" s="33">
        <v>4.0</v>
      </c>
      <c r="H163" s="4"/>
      <c r="I163" s="33">
        <v>3.0</v>
      </c>
      <c r="J163" s="33">
        <v>3.0</v>
      </c>
      <c r="K163" s="4"/>
      <c r="L163" s="33">
        <v>3.0</v>
      </c>
      <c r="M163" s="33">
        <v>4.0</v>
      </c>
      <c r="N163" s="4"/>
      <c r="O163" s="33">
        <v>3.0</v>
      </c>
      <c r="P163" s="33">
        <v>4.0</v>
      </c>
      <c r="Q163" s="4"/>
      <c r="R163" s="33">
        <v>4.0</v>
      </c>
      <c r="S163" s="4"/>
      <c r="T163" s="4"/>
      <c r="U163" s="33">
        <v>4.0</v>
      </c>
      <c r="V163" s="4"/>
      <c r="W163" s="4"/>
      <c r="X163" s="34"/>
      <c r="Y163" s="4"/>
      <c r="Z163" s="4"/>
      <c r="AA163" s="33">
        <v>3.0</v>
      </c>
      <c r="AB163" s="4"/>
      <c r="AC163" s="4"/>
      <c r="AD163" s="33">
        <v>2.0</v>
      </c>
      <c r="AE163" s="33">
        <v>5.0</v>
      </c>
      <c r="AF163" s="4"/>
      <c r="AG163" s="33">
        <v>4.0</v>
      </c>
      <c r="AH163" s="33">
        <v>5.0</v>
      </c>
      <c r="AI163" s="4"/>
      <c r="AJ163" s="33">
        <v>4.0</v>
      </c>
      <c r="AK163" s="33">
        <v>5.0</v>
      </c>
      <c r="AL163" s="4"/>
      <c r="AM163" s="33">
        <v>5.0</v>
      </c>
      <c r="AN163" s="1"/>
    </row>
    <row r="164" ht="15.75" customHeight="1">
      <c r="A164" s="1"/>
      <c r="B164" s="1"/>
      <c r="C164" s="1"/>
      <c r="D164" s="1"/>
      <c r="E164" s="1"/>
      <c r="F164" s="33">
        <v>2.0</v>
      </c>
      <c r="G164" s="33">
        <v>4.0</v>
      </c>
      <c r="H164" s="4"/>
      <c r="I164" s="33">
        <v>2.0</v>
      </c>
      <c r="J164" s="33">
        <v>4.0</v>
      </c>
      <c r="K164" s="4"/>
      <c r="L164" s="33">
        <v>2.0</v>
      </c>
      <c r="M164" s="33">
        <v>3.0</v>
      </c>
      <c r="N164" s="4"/>
      <c r="O164" s="33">
        <v>2.0</v>
      </c>
      <c r="P164" s="33">
        <v>4.0</v>
      </c>
      <c r="Q164" s="4"/>
      <c r="R164" s="33">
        <v>1.0</v>
      </c>
      <c r="S164" s="4"/>
      <c r="T164" s="4"/>
      <c r="U164" s="33">
        <v>5.0</v>
      </c>
      <c r="V164" s="4"/>
      <c r="W164" s="4"/>
      <c r="X164" s="33">
        <v>1.0</v>
      </c>
      <c r="Y164" s="4"/>
      <c r="Z164" s="4"/>
      <c r="AA164" s="33">
        <v>5.0</v>
      </c>
      <c r="AB164" s="4"/>
      <c r="AC164" s="4"/>
      <c r="AD164" s="33">
        <v>3.0</v>
      </c>
      <c r="AE164" s="33">
        <v>4.0</v>
      </c>
      <c r="AF164" s="4"/>
      <c r="AG164" s="33">
        <v>4.0</v>
      </c>
      <c r="AH164" s="33">
        <v>4.0</v>
      </c>
      <c r="AI164" s="4"/>
      <c r="AJ164" s="33">
        <v>4.0</v>
      </c>
      <c r="AK164" s="33">
        <v>4.0</v>
      </c>
      <c r="AL164" s="4"/>
      <c r="AM164" s="33">
        <v>4.0</v>
      </c>
      <c r="AN164" s="1"/>
    </row>
    <row r="165" ht="15.75" customHeight="1">
      <c r="A165" s="1"/>
      <c r="B165" s="1"/>
      <c r="C165" s="1"/>
      <c r="D165" s="1"/>
      <c r="E165" s="1"/>
      <c r="F165" s="33">
        <v>3.0</v>
      </c>
      <c r="G165" s="33">
        <v>5.0</v>
      </c>
      <c r="H165" s="4"/>
      <c r="I165" s="33">
        <v>3.0</v>
      </c>
      <c r="J165" s="33">
        <v>5.0</v>
      </c>
      <c r="K165" s="4"/>
      <c r="L165" s="33">
        <v>4.0</v>
      </c>
      <c r="M165" s="33">
        <v>5.0</v>
      </c>
      <c r="N165" s="4"/>
      <c r="O165" s="33">
        <v>3.0</v>
      </c>
      <c r="P165" s="33">
        <v>5.0</v>
      </c>
      <c r="Q165" s="4"/>
      <c r="R165" s="33">
        <v>2.0</v>
      </c>
      <c r="S165" s="4"/>
      <c r="T165" s="4"/>
      <c r="U165" s="33">
        <v>5.0</v>
      </c>
      <c r="V165" s="4"/>
      <c r="W165" s="4"/>
      <c r="X165" s="33">
        <v>3.0</v>
      </c>
      <c r="Y165" s="4"/>
      <c r="Z165" s="4"/>
      <c r="AA165" s="33">
        <v>5.0</v>
      </c>
      <c r="AB165" s="4"/>
      <c r="AC165" s="4"/>
      <c r="AD165" s="33">
        <v>3.0</v>
      </c>
      <c r="AE165" s="33">
        <v>5.0</v>
      </c>
      <c r="AF165" s="4"/>
      <c r="AG165" s="33">
        <v>3.0</v>
      </c>
      <c r="AH165" s="33">
        <v>5.0</v>
      </c>
      <c r="AI165" s="4"/>
      <c r="AJ165" s="33">
        <v>5.0</v>
      </c>
      <c r="AK165" s="33">
        <v>5.0</v>
      </c>
      <c r="AL165" s="4"/>
      <c r="AM165" s="33">
        <v>5.0</v>
      </c>
      <c r="AN165" s="1"/>
    </row>
    <row r="166" ht="15.75" customHeight="1">
      <c r="A166" s="1"/>
      <c r="B166" s="1"/>
      <c r="C166" s="1"/>
      <c r="D166" s="1"/>
      <c r="E166" s="1"/>
      <c r="F166" s="33">
        <v>2.0</v>
      </c>
      <c r="G166" s="33">
        <v>4.0</v>
      </c>
      <c r="H166" s="4"/>
      <c r="I166" s="33">
        <v>2.0</v>
      </c>
      <c r="J166" s="33">
        <v>3.0</v>
      </c>
      <c r="K166" s="4"/>
      <c r="L166" s="33">
        <v>2.0</v>
      </c>
      <c r="M166" s="33">
        <v>4.0</v>
      </c>
      <c r="N166" s="4"/>
      <c r="O166" s="33">
        <v>2.0</v>
      </c>
      <c r="P166" s="33">
        <v>4.0</v>
      </c>
      <c r="Q166" s="4"/>
      <c r="R166" s="33">
        <v>3.0</v>
      </c>
      <c r="S166" s="4"/>
      <c r="T166" s="4"/>
      <c r="U166" s="33">
        <v>4.0</v>
      </c>
      <c r="V166" s="4"/>
      <c r="W166" s="4"/>
      <c r="X166" s="33">
        <v>3.0</v>
      </c>
      <c r="Y166" s="4"/>
      <c r="Z166" s="4"/>
      <c r="AA166" s="33">
        <v>3.0</v>
      </c>
      <c r="AB166" s="4"/>
      <c r="AC166" s="4"/>
      <c r="AD166" s="33">
        <v>2.0</v>
      </c>
      <c r="AE166" s="33">
        <v>3.0</v>
      </c>
      <c r="AF166" s="4"/>
      <c r="AG166" s="33">
        <v>4.0</v>
      </c>
      <c r="AH166" s="33">
        <v>3.0</v>
      </c>
      <c r="AI166" s="4"/>
      <c r="AJ166" s="33">
        <v>4.0</v>
      </c>
      <c r="AK166" s="33">
        <v>4.0</v>
      </c>
      <c r="AL166" s="4"/>
      <c r="AM166" s="33">
        <v>4.0</v>
      </c>
      <c r="AN166" s="1"/>
    </row>
    <row r="167" ht="15.75" customHeight="1">
      <c r="A167" s="1"/>
      <c r="B167" s="1"/>
      <c r="C167" s="1"/>
      <c r="D167" s="1"/>
      <c r="E167" s="1"/>
      <c r="F167" s="33">
        <v>4.0</v>
      </c>
      <c r="G167" s="33">
        <v>5.0</v>
      </c>
      <c r="H167" s="4"/>
      <c r="I167" s="33">
        <v>3.0</v>
      </c>
      <c r="J167" s="33">
        <v>3.0</v>
      </c>
      <c r="K167" s="4"/>
      <c r="L167" s="33">
        <v>3.0</v>
      </c>
      <c r="M167" s="33">
        <v>4.0</v>
      </c>
      <c r="N167" s="4"/>
      <c r="O167" s="33">
        <v>3.0</v>
      </c>
      <c r="P167" s="33">
        <v>5.0</v>
      </c>
      <c r="Q167" s="4"/>
      <c r="R167" s="33">
        <v>1.0</v>
      </c>
      <c r="S167" s="4"/>
      <c r="T167" s="4"/>
      <c r="U167" s="33">
        <v>5.0</v>
      </c>
      <c r="V167" s="4"/>
      <c r="W167" s="4"/>
      <c r="X167" s="33">
        <v>1.0</v>
      </c>
      <c r="Y167" s="4"/>
      <c r="Z167" s="4"/>
      <c r="AA167" s="33">
        <v>2.0</v>
      </c>
      <c r="AB167" s="4"/>
      <c r="AC167" s="4"/>
      <c r="AD167" s="33">
        <v>3.0</v>
      </c>
      <c r="AE167" s="33">
        <v>5.0</v>
      </c>
      <c r="AF167" s="4"/>
      <c r="AG167" s="33">
        <v>4.0</v>
      </c>
      <c r="AH167" s="33">
        <v>4.0</v>
      </c>
      <c r="AI167" s="4"/>
      <c r="AJ167" s="33">
        <v>5.0</v>
      </c>
      <c r="AK167" s="33">
        <v>5.0</v>
      </c>
      <c r="AL167" s="4"/>
      <c r="AM167" s="33">
        <v>5.0</v>
      </c>
      <c r="AN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ht="15.75" customHeight="1">
      <c r="A169" s="1"/>
      <c r="B169" s="1"/>
      <c r="C169" s="1"/>
      <c r="D169" s="1"/>
      <c r="E169" s="1"/>
      <c r="F169" s="1">
        <f t="shared" ref="F169:G169" si="16">AVERAGE(F126:F167)</f>
        <v>2.952380952</v>
      </c>
      <c r="G169" s="1">
        <f t="shared" si="16"/>
        <v>4.19047619</v>
      </c>
      <c r="H169" s="1"/>
      <c r="I169" s="1">
        <f t="shared" ref="I169:J169" si="17">AVERAGE(I126:I167)</f>
        <v>2.761904762</v>
      </c>
      <c r="J169" s="1">
        <f t="shared" si="17"/>
        <v>3.952380952</v>
      </c>
      <c r="K169" s="1"/>
      <c r="L169" s="1">
        <f t="shared" ref="L169:M169" si="18">AVERAGE(L126:L167)</f>
        <v>2.80952381</v>
      </c>
      <c r="M169" s="1">
        <f t="shared" si="18"/>
        <v>4.142857143</v>
      </c>
      <c r="N169" s="1"/>
      <c r="O169" s="1">
        <f t="shared" ref="O169:P169" si="19">AVERAGE(O126:O167)</f>
        <v>2.642857143</v>
      </c>
      <c r="P169" s="1">
        <f t="shared" si="19"/>
        <v>4.166666667</v>
      </c>
      <c r="Q169" s="1"/>
      <c r="R169" s="1">
        <f>AVERAGE(R126:R167)</f>
        <v>2.142857143</v>
      </c>
      <c r="S169" s="1"/>
      <c r="T169" s="1"/>
      <c r="U169" s="1">
        <f>AVERAGE(U126:U167)</f>
        <v>4.476190476</v>
      </c>
      <c r="V169" s="1"/>
      <c r="W169" s="1"/>
      <c r="X169" s="1">
        <f>AVERAGE(X126:X167)</f>
        <v>1.972222222</v>
      </c>
      <c r="Y169" s="1"/>
      <c r="Z169" s="1"/>
      <c r="AA169" s="1">
        <f>AVERAGE(AA126:AA167)</f>
        <v>3.5</v>
      </c>
      <c r="AB169" s="1"/>
      <c r="AC169" s="1"/>
      <c r="AD169" s="1">
        <f t="shared" ref="AD169:AE169" si="20">AVERAGE(AD126:AD167)</f>
        <v>2.642857143</v>
      </c>
      <c r="AE169" s="1">
        <f t="shared" si="20"/>
        <v>4.119047619</v>
      </c>
      <c r="AF169" s="1"/>
      <c r="AG169" s="1">
        <f t="shared" ref="AG169:AH169" si="21">AVERAGE(AG126:AG167)</f>
        <v>3.738095238</v>
      </c>
      <c r="AH169" s="1">
        <f t="shared" si="21"/>
        <v>4.142857143</v>
      </c>
      <c r="AI169" s="1"/>
      <c r="AJ169" s="1">
        <f t="shared" ref="AJ169:AK169" si="22">AVERAGE(AJ126:AJ167)</f>
        <v>4.142857143</v>
      </c>
      <c r="AK169" s="1">
        <f t="shared" si="22"/>
        <v>4.380952381</v>
      </c>
      <c r="AL169" s="1"/>
      <c r="AM169" s="1">
        <f>AVERAGE(AM126:AM167)</f>
        <v>4.523809524</v>
      </c>
      <c r="AN169" s="1"/>
    </row>
    <row r="170" ht="15.75" customHeight="1">
      <c r="A170" s="1"/>
      <c r="B170" s="1"/>
      <c r="C170" s="1"/>
      <c r="D170" s="1"/>
      <c r="E170" s="1"/>
      <c r="F170" s="4">
        <f>SUM(((G169-F169)/F169)*100)</f>
        <v>41.93548387</v>
      </c>
      <c r="H170" s="1"/>
      <c r="I170" s="4">
        <f>SUM(((J169-I169)/I169)*100)</f>
        <v>43.10344828</v>
      </c>
      <c r="K170" s="1"/>
      <c r="L170" s="4">
        <f>SUM(((M169-L169)/L169)*100)</f>
        <v>47.45762712</v>
      </c>
      <c r="N170" s="1"/>
      <c r="O170" s="4">
        <f>SUM(((P169-O169)/O169)*100)</f>
        <v>57.65765766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4">
        <f>SUM(((AE169-AD169)/AD169)*100)</f>
        <v>55.85585586</v>
      </c>
      <c r="AF170" s="1"/>
      <c r="AG170" s="4">
        <f>SUM(((AH169-AG169)/AG169)*100)</f>
        <v>10.82802548</v>
      </c>
      <c r="AI170" s="1"/>
      <c r="AJ170" s="4">
        <f>SUM(((AK169-AJ169)/AJ169)*100)</f>
        <v>5.747126437</v>
      </c>
      <c r="AL170" s="1"/>
      <c r="AM170" s="1"/>
      <c r="AN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</sheetData>
  <mergeCells count="38">
    <mergeCell ref="F1:G1"/>
    <mergeCell ref="I1:J1"/>
    <mergeCell ref="L1:M1"/>
    <mergeCell ref="O1:P1"/>
    <mergeCell ref="R1:S1"/>
    <mergeCell ref="U1:V1"/>
    <mergeCell ref="X1:Y1"/>
    <mergeCell ref="A4:A9"/>
    <mergeCell ref="B10:C10"/>
    <mergeCell ref="B11:C11"/>
    <mergeCell ref="A16:D20"/>
    <mergeCell ref="I77:J77"/>
    <mergeCell ref="L77:M77"/>
    <mergeCell ref="O77:P77"/>
    <mergeCell ref="AD119:AE119"/>
    <mergeCell ref="AG119:AH119"/>
    <mergeCell ref="AJ119:AK119"/>
    <mergeCell ref="AA1:AB1"/>
    <mergeCell ref="AD1:AE1"/>
    <mergeCell ref="AG1:AH1"/>
    <mergeCell ref="AJ1:AK1"/>
    <mergeCell ref="AD77:AE77"/>
    <mergeCell ref="AG77:AH77"/>
    <mergeCell ref="AJ77:AK77"/>
    <mergeCell ref="F170:G170"/>
    <mergeCell ref="I170:J170"/>
    <mergeCell ref="L170:M170"/>
    <mergeCell ref="O170:P170"/>
    <mergeCell ref="AD170:AE170"/>
    <mergeCell ref="AG170:AH170"/>
    <mergeCell ref="AJ170:AK170"/>
    <mergeCell ref="F77:G77"/>
    <mergeCell ref="C96:D105"/>
    <mergeCell ref="F119:G119"/>
    <mergeCell ref="I119:J119"/>
    <mergeCell ref="L119:M119"/>
    <mergeCell ref="O119:P119"/>
    <mergeCell ref="C127:D13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2" width="10.56"/>
    <col customWidth="1" min="13" max="13" width="28.78"/>
    <col customWidth="1" min="14" max="14" width="25.33"/>
    <col customWidth="1" min="15" max="15" width="136.44"/>
    <col customWidth="1" min="16" max="16" width="91.78"/>
    <col customWidth="1" min="17" max="17" width="48.11"/>
    <col customWidth="1" min="18" max="32" width="10.56"/>
  </cols>
  <sheetData>
    <row r="1" ht="69.0" customHeight="1">
      <c r="A1" s="35" t="s">
        <v>35</v>
      </c>
      <c r="B1" s="35" t="s">
        <v>36</v>
      </c>
      <c r="C1" s="35" t="s">
        <v>37</v>
      </c>
      <c r="D1" s="35" t="s">
        <v>38</v>
      </c>
      <c r="E1" s="35" t="s">
        <v>39</v>
      </c>
      <c r="F1" s="35" t="s">
        <v>40</v>
      </c>
      <c r="G1" s="35" t="s">
        <v>41</v>
      </c>
      <c r="H1" s="35" t="s">
        <v>42</v>
      </c>
      <c r="I1" s="35" t="s">
        <v>21</v>
      </c>
      <c r="J1" s="36" t="s">
        <v>43</v>
      </c>
      <c r="K1" s="35" t="s">
        <v>44</v>
      </c>
      <c r="L1" s="35" t="s">
        <v>45</v>
      </c>
      <c r="M1" s="36" t="s">
        <v>0</v>
      </c>
      <c r="N1" s="36" t="s">
        <v>1</v>
      </c>
      <c r="O1" s="35" t="s">
        <v>46</v>
      </c>
      <c r="P1" s="35" t="s">
        <v>47</v>
      </c>
      <c r="Q1" s="36" t="s">
        <v>2</v>
      </c>
      <c r="R1" s="35" t="s">
        <v>3</v>
      </c>
      <c r="S1" s="35" t="s">
        <v>4</v>
      </c>
      <c r="T1" s="36" t="s">
        <v>48</v>
      </c>
      <c r="U1" s="36" t="s">
        <v>49</v>
      </c>
      <c r="V1" s="37" t="s">
        <v>50</v>
      </c>
      <c r="W1" s="36" t="s">
        <v>51</v>
      </c>
      <c r="X1" s="35" t="s">
        <v>9</v>
      </c>
      <c r="Y1" s="36" t="s">
        <v>10</v>
      </c>
      <c r="Z1" s="35" t="s">
        <v>52</v>
      </c>
      <c r="AA1" s="38"/>
      <c r="AB1" s="38"/>
      <c r="AC1" s="38"/>
      <c r="AD1" s="38"/>
      <c r="AE1" s="38"/>
      <c r="AF1" s="38"/>
    </row>
    <row r="2" ht="15.75" customHeight="1">
      <c r="A2" s="39"/>
      <c r="B2" s="40" t="s">
        <v>53</v>
      </c>
      <c r="C2" s="40" t="s">
        <v>54</v>
      </c>
      <c r="D2" s="39"/>
      <c r="E2" s="40" t="s">
        <v>55</v>
      </c>
      <c r="F2" s="40" t="s">
        <v>56</v>
      </c>
      <c r="G2" s="40" t="s">
        <v>55</v>
      </c>
      <c r="H2" s="40" t="s">
        <v>57</v>
      </c>
      <c r="I2" s="40">
        <v>24.0</v>
      </c>
      <c r="J2" s="40" t="s">
        <v>34</v>
      </c>
      <c r="K2" s="40" t="s">
        <v>58</v>
      </c>
      <c r="L2" s="40" t="s">
        <v>59</v>
      </c>
      <c r="M2" s="40">
        <v>3.0</v>
      </c>
      <c r="N2" s="40">
        <v>3.0</v>
      </c>
      <c r="O2" s="40" t="s">
        <v>60</v>
      </c>
      <c r="P2" s="40" t="s">
        <v>61</v>
      </c>
      <c r="Q2" s="40">
        <v>3.0</v>
      </c>
      <c r="R2" s="40">
        <v>3.0</v>
      </c>
      <c r="S2" s="40">
        <v>2.0</v>
      </c>
      <c r="T2" s="40">
        <v>4.0</v>
      </c>
      <c r="U2" s="40">
        <v>3.0</v>
      </c>
      <c r="V2" s="40">
        <v>4.0</v>
      </c>
      <c r="W2" s="40">
        <v>3.0</v>
      </c>
      <c r="X2" s="40">
        <v>3.0</v>
      </c>
      <c r="Y2" s="40">
        <v>4.0</v>
      </c>
      <c r="Z2" s="40" t="s">
        <v>62</v>
      </c>
      <c r="AA2" s="41"/>
      <c r="AB2" s="41"/>
      <c r="AC2" s="41"/>
      <c r="AD2" s="41"/>
      <c r="AE2" s="41"/>
      <c r="AF2" s="41"/>
    </row>
    <row r="3" ht="15.75" customHeight="1">
      <c r="A3" s="42"/>
      <c r="B3" s="43" t="s">
        <v>53</v>
      </c>
      <c r="C3" s="43" t="s">
        <v>63</v>
      </c>
      <c r="D3" s="42"/>
      <c r="E3" s="43" t="s">
        <v>55</v>
      </c>
      <c r="F3" s="43" t="s">
        <v>55</v>
      </c>
      <c r="G3" s="43" t="s">
        <v>55</v>
      </c>
      <c r="H3" s="43" t="s">
        <v>57</v>
      </c>
      <c r="I3" s="43">
        <v>19.0</v>
      </c>
      <c r="J3" s="43" t="s">
        <v>64</v>
      </c>
      <c r="K3" s="43" t="s">
        <v>65</v>
      </c>
      <c r="L3" s="43" t="s">
        <v>66</v>
      </c>
      <c r="M3" s="43">
        <v>4.0</v>
      </c>
      <c r="N3" s="43">
        <v>4.0</v>
      </c>
      <c r="O3" s="43" t="s">
        <v>67</v>
      </c>
      <c r="P3" s="43" t="s">
        <v>68</v>
      </c>
      <c r="Q3" s="43">
        <v>4.0</v>
      </c>
      <c r="R3" s="43">
        <v>3.0</v>
      </c>
      <c r="S3" s="43">
        <v>3.0</v>
      </c>
      <c r="T3" s="43">
        <v>3.0</v>
      </c>
      <c r="U3" s="43">
        <v>2.0</v>
      </c>
      <c r="V3" s="43">
        <v>4.0</v>
      </c>
      <c r="W3" s="43">
        <v>3.0</v>
      </c>
      <c r="X3" s="43">
        <v>4.0</v>
      </c>
      <c r="Y3" s="43">
        <v>4.0</v>
      </c>
      <c r="Z3" s="43" t="s">
        <v>62</v>
      </c>
      <c r="AA3" s="41"/>
      <c r="AB3" s="41"/>
      <c r="AC3" s="41"/>
      <c r="AD3" s="41"/>
      <c r="AE3" s="41"/>
      <c r="AF3" s="41"/>
    </row>
    <row r="4" ht="15.75" customHeight="1">
      <c r="A4" s="39"/>
      <c r="B4" s="40" t="s">
        <v>53</v>
      </c>
      <c r="C4" s="40" t="s">
        <v>69</v>
      </c>
      <c r="D4" s="39"/>
      <c r="E4" s="40" t="s">
        <v>70</v>
      </c>
      <c r="F4" s="40" t="s">
        <v>55</v>
      </c>
      <c r="G4" s="40" t="s">
        <v>55</v>
      </c>
      <c r="H4" s="40" t="s">
        <v>71</v>
      </c>
      <c r="I4" s="40">
        <v>19.0</v>
      </c>
      <c r="J4" s="40" t="s">
        <v>34</v>
      </c>
      <c r="K4" s="40" t="s">
        <v>72</v>
      </c>
      <c r="L4" s="40" t="s">
        <v>73</v>
      </c>
      <c r="M4" s="40">
        <v>3.0</v>
      </c>
      <c r="N4" s="40">
        <v>3.0</v>
      </c>
      <c r="O4" s="40" t="s">
        <v>74</v>
      </c>
      <c r="P4" s="40" t="s">
        <v>75</v>
      </c>
      <c r="Q4" s="40">
        <v>3.0</v>
      </c>
      <c r="R4" s="40">
        <v>2.0</v>
      </c>
      <c r="S4" s="40">
        <v>1.0</v>
      </c>
      <c r="T4" s="40">
        <v>5.0</v>
      </c>
      <c r="U4" s="40">
        <v>1.0</v>
      </c>
      <c r="V4" s="40">
        <v>5.0</v>
      </c>
      <c r="W4" s="40">
        <v>1.0</v>
      </c>
      <c r="X4" s="40">
        <v>4.0</v>
      </c>
      <c r="Y4" s="40">
        <v>5.0</v>
      </c>
      <c r="Z4" s="40" t="s">
        <v>62</v>
      </c>
      <c r="AA4" s="41"/>
      <c r="AB4" s="41"/>
      <c r="AC4" s="41"/>
      <c r="AD4" s="41"/>
      <c r="AE4" s="41"/>
      <c r="AF4" s="41"/>
    </row>
    <row r="5" ht="15.75" customHeight="1">
      <c r="A5" s="42"/>
      <c r="B5" s="43" t="s">
        <v>53</v>
      </c>
      <c r="C5" s="43" t="s">
        <v>69</v>
      </c>
      <c r="D5" s="42"/>
      <c r="E5" s="43" t="s">
        <v>76</v>
      </c>
      <c r="F5" s="43" t="s">
        <v>76</v>
      </c>
      <c r="G5" s="43" t="s">
        <v>76</v>
      </c>
      <c r="H5" s="43" t="s">
        <v>71</v>
      </c>
      <c r="I5" s="43">
        <v>19.0</v>
      </c>
      <c r="J5" s="43" t="s">
        <v>64</v>
      </c>
      <c r="K5" s="43" t="s">
        <v>65</v>
      </c>
      <c r="L5" s="43" t="s">
        <v>77</v>
      </c>
      <c r="M5" s="43">
        <v>2.0</v>
      </c>
      <c r="N5" s="43">
        <v>2.0</v>
      </c>
      <c r="O5" s="43" t="s">
        <v>78</v>
      </c>
      <c r="P5" s="43" t="s">
        <v>79</v>
      </c>
      <c r="Q5" s="43">
        <v>3.0</v>
      </c>
      <c r="R5" s="43">
        <v>2.0</v>
      </c>
      <c r="S5" s="43">
        <v>4.0</v>
      </c>
      <c r="T5" s="43">
        <v>3.0</v>
      </c>
      <c r="U5" s="43">
        <v>2.0</v>
      </c>
      <c r="V5" s="43">
        <v>4.0</v>
      </c>
      <c r="W5" s="43">
        <v>5.0</v>
      </c>
      <c r="X5" s="43">
        <v>3.0</v>
      </c>
      <c r="Y5" s="43">
        <v>4.0</v>
      </c>
      <c r="Z5" s="43" t="s">
        <v>62</v>
      </c>
      <c r="AA5" s="41"/>
      <c r="AB5" s="41"/>
      <c r="AC5" s="41"/>
      <c r="AD5" s="41"/>
      <c r="AE5" s="41"/>
      <c r="AF5" s="41"/>
    </row>
    <row r="6" ht="15.75" customHeight="1">
      <c r="A6" s="39"/>
      <c r="B6" s="40" t="s">
        <v>53</v>
      </c>
      <c r="C6" s="40" t="s">
        <v>80</v>
      </c>
      <c r="D6" s="39"/>
      <c r="E6" s="40" t="s">
        <v>56</v>
      </c>
      <c r="F6" s="40" t="s">
        <v>56</v>
      </c>
      <c r="G6" s="40" t="s">
        <v>56</v>
      </c>
      <c r="H6" s="40" t="s">
        <v>57</v>
      </c>
      <c r="I6" s="38">
        <v>21.0</v>
      </c>
      <c r="J6" s="40" t="s">
        <v>34</v>
      </c>
      <c r="K6" s="40" t="s">
        <v>72</v>
      </c>
      <c r="L6" s="40" t="s">
        <v>76</v>
      </c>
      <c r="M6" s="40">
        <v>4.0</v>
      </c>
      <c r="N6" s="40">
        <v>4.0</v>
      </c>
      <c r="O6" s="40" t="s">
        <v>81</v>
      </c>
      <c r="P6" s="40" t="s">
        <v>82</v>
      </c>
      <c r="Q6" s="40">
        <v>4.0</v>
      </c>
      <c r="R6" s="40">
        <v>4.0</v>
      </c>
      <c r="S6" s="40">
        <v>3.0</v>
      </c>
      <c r="T6" s="40">
        <v>5.0</v>
      </c>
      <c r="U6" s="40">
        <v>2.0</v>
      </c>
      <c r="V6" s="40">
        <v>5.0</v>
      </c>
      <c r="W6" s="40">
        <v>2.0</v>
      </c>
      <c r="X6" s="40">
        <v>4.0</v>
      </c>
      <c r="Y6" s="40">
        <v>5.0</v>
      </c>
      <c r="Z6" s="40" t="s">
        <v>62</v>
      </c>
      <c r="AA6" s="41"/>
      <c r="AB6" s="41"/>
      <c r="AC6" s="41"/>
      <c r="AD6" s="41"/>
      <c r="AE6" s="41"/>
      <c r="AF6" s="41"/>
    </row>
    <row r="7" ht="15.75" customHeight="1">
      <c r="A7" s="39"/>
      <c r="B7" s="40" t="s">
        <v>53</v>
      </c>
      <c r="C7" s="40" t="s">
        <v>83</v>
      </c>
      <c r="D7" s="39"/>
      <c r="E7" s="40" t="s">
        <v>70</v>
      </c>
      <c r="F7" s="40" t="s">
        <v>56</v>
      </c>
      <c r="G7" s="40" t="s">
        <v>56</v>
      </c>
      <c r="H7" s="40" t="s">
        <v>57</v>
      </c>
      <c r="I7" s="40">
        <v>18.0</v>
      </c>
      <c r="J7" s="40" t="s">
        <v>34</v>
      </c>
      <c r="K7" s="40" t="s">
        <v>84</v>
      </c>
      <c r="L7" s="40" t="s">
        <v>76</v>
      </c>
      <c r="M7" s="40">
        <v>2.0</v>
      </c>
      <c r="N7" s="40">
        <v>3.0</v>
      </c>
      <c r="O7" s="40" t="s">
        <v>85</v>
      </c>
      <c r="P7" s="40" t="s">
        <v>86</v>
      </c>
      <c r="Q7" s="40">
        <v>3.0</v>
      </c>
      <c r="R7" s="40">
        <v>3.0</v>
      </c>
      <c r="S7" s="40">
        <v>1.0</v>
      </c>
      <c r="T7" s="40">
        <v>5.0</v>
      </c>
      <c r="U7" s="40">
        <v>2.0</v>
      </c>
      <c r="V7" s="40">
        <v>3.0</v>
      </c>
      <c r="W7" s="40">
        <v>3.0</v>
      </c>
      <c r="X7" s="40">
        <v>5.0</v>
      </c>
      <c r="Y7" s="40">
        <v>4.0</v>
      </c>
      <c r="Z7" s="40" t="s">
        <v>62</v>
      </c>
      <c r="AA7" s="41"/>
      <c r="AB7" s="41"/>
      <c r="AC7" s="41"/>
      <c r="AD7" s="41"/>
      <c r="AE7" s="41"/>
      <c r="AF7" s="41"/>
    </row>
    <row r="8" ht="15.75" customHeight="1">
      <c r="A8" s="39"/>
      <c r="B8" s="40" t="s">
        <v>53</v>
      </c>
      <c r="C8" s="40" t="s">
        <v>87</v>
      </c>
      <c r="D8" s="39"/>
      <c r="E8" s="40" t="s">
        <v>70</v>
      </c>
      <c r="F8" s="40" t="s">
        <v>56</v>
      </c>
      <c r="G8" s="40" t="s">
        <v>56</v>
      </c>
      <c r="H8" s="40" t="s">
        <v>71</v>
      </c>
      <c r="I8" s="40">
        <v>18.0</v>
      </c>
      <c r="J8" s="40" t="s">
        <v>34</v>
      </c>
      <c r="K8" s="40" t="s">
        <v>72</v>
      </c>
      <c r="L8" s="40" t="s">
        <v>76</v>
      </c>
      <c r="M8" s="40">
        <v>2.0</v>
      </c>
      <c r="N8" s="40">
        <v>3.0</v>
      </c>
      <c r="O8" s="40" t="s">
        <v>88</v>
      </c>
      <c r="P8" s="40" t="s">
        <v>89</v>
      </c>
      <c r="Q8" s="40">
        <v>2.0</v>
      </c>
      <c r="R8" s="40">
        <v>2.0</v>
      </c>
      <c r="S8" s="40">
        <v>3.0</v>
      </c>
      <c r="T8" s="40">
        <v>3.0</v>
      </c>
      <c r="U8" s="38"/>
      <c r="V8" s="40">
        <v>3.0</v>
      </c>
      <c r="W8" s="40">
        <v>1.0</v>
      </c>
      <c r="X8" s="40">
        <v>2.0</v>
      </c>
      <c r="Y8" s="40">
        <v>4.0</v>
      </c>
      <c r="Z8" s="40" t="s">
        <v>62</v>
      </c>
      <c r="AA8" s="41"/>
      <c r="AB8" s="41"/>
      <c r="AC8" s="41"/>
      <c r="AD8" s="41"/>
      <c r="AE8" s="41"/>
      <c r="AF8" s="41"/>
    </row>
    <row r="9" ht="15.75" customHeight="1">
      <c r="A9" s="42"/>
      <c r="B9" s="43" t="s">
        <v>90</v>
      </c>
      <c r="C9" s="43" t="s">
        <v>91</v>
      </c>
      <c r="D9" s="42"/>
      <c r="E9" s="43" t="s">
        <v>92</v>
      </c>
      <c r="F9" s="43" t="s">
        <v>93</v>
      </c>
      <c r="G9" s="43" t="s">
        <v>94</v>
      </c>
      <c r="H9" s="43" t="s">
        <v>71</v>
      </c>
      <c r="I9" s="43">
        <v>21.0</v>
      </c>
      <c r="J9" s="43" t="s">
        <v>64</v>
      </c>
      <c r="K9" s="43" t="s">
        <v>72</v>
      </c>
      <c r="L9" s="43" t="s">
        <v>76</v>
      </c>
      <c r="M9" s="43">
        <v>4.0</v>
      </c>
      <c r="N9" s="43">
        <v>5.0</v>
      </c>
      <c r="O9" s="43" t="s">
        <v>95</v>
      </c>
      <c r="P9" s="43" t="s">
        <v>96</v>
      </c>
      <c r="Q9" s="43">
        <v>3.0</v>
      </c>
      <c r="R9" s="43">
        <v>2.0</v>
      </c>
      <c r="S9" s="43">
        <v>3.0</v>
      </c>
      <c r="T9" s="43">
        <v>4.0</v>
      </c>
      <c r="U9" s="41"/>
      <c r="V9" s="43">
        <v>1.0</v>
      </c>
      <c r="W9" s="43">
        <v>5.0</v>
      </c>
      <c r="X9" s="43">
        <v>5.0</v>
      </c>
      <c r="Y9" s="43">
        <v>4.0</v>
      </c>
      <c r="Z9" s="43" t="s">
        <v>62</v>
      </c>
      <c r="AA9" s="41"/>
      <c r="AB9" s="41"/>
      <c r="AC9" s="41"/>
      <c r="AD9" s="41"/>
      <c r="AE9" s="41"/>
      <c r="AF9" s="41"/>
    </row>
    <row r="10" ht="15.75" customHeight="1">
      <c r="A10" s="42"/>
      <c r="B10" s="43" t="s">
        <v>53</v>
      </c>
      <c r="C10" s="43" t="s">
        <v>97</v>
      </c>
      <c r="D10" s="42"/>
      <c r="E10" s="43" t="s">
        <v>55</v>
      </c>
      <c r="F10" s="43" t="s">
        <v>55</v>
      </c>
      <c r="G10" s="43" t="s">
        <v>55</v>
      </c>
      <c r="H10" s="43" t="s">
        <v>57</v>
      </c>
      <c r="I10" s="43">
        <v>20.0</v>
      </c>
      <c r="J10" s="43" t="s">
        <v>64</v>
      </c>
      <c r="K10" s="43" t="s">
        <v>65</v>
      </c>
      <c r="L10" s="43" t="s">
        <v>76</v>
      </c>
      <c r="M10" s="43">
        <v>4.0</v>
      </c>
      <c r="N10" s="43">
        <v>4.0</v>
      </c>
      <c r="O10" s="43" t="s">
        <v>98</v>
      </c>
      <c r="P10" s="43" t="s">
        <v>99</v>
      </c>
      <c r="Q10" s="43">
        <v>4.0</v>
      </c>
      <c r="R10" s="43">
        <v>3.0</v>
      </c>
      <c r="S10" s="43">
        <v>2.0</v>
      </c>
      <c r="T10" s="43">
        <v>5.0</v>
      </c>
      <c r="U10" s="43">
        <v>2.0</v>
      </c>
      <c r="V10" s="43">
        <v>2.0</v>
      </c>
      <c r="W10" s="43">
        <v>3.0</v>
      </c>
      <c r="X10" s="43">
        <v>4.0</v>
      </c>
      <c r="Y10" s="43">
        <v>4.0</v>
      </c>
      <c r="Z10" s="43" t="s">
        <v>62</v>
      </c>
      <c r="AA10" s="41"/>
      <c r="AB10" s="41"/>
      <c r="AC10" s="41"/>
      <c r="AD10" s="41"/>
      <c r="AE10" s="41"/>
      <c r="AF10" s="41"/>
    </row>
    <row r="11" ht="15.75" customHeight="1">
      <c r="A11" s="42"/>
      <c r="B11" s="43" t="s">
        <v>100</v>
      </c>
      <c r="C11" s="43" t="s">
        <v>101</v>
      </c>
      <c r="D11" s="42"/>
      <c r="E11" s="43" t="s">
        <v>102</v>
      </c>
      <c r="F11" s="43" t="s">
        <v>103</v>
      </c>
      <c r="G11" s="43" t="s">
        <v>103</v>
      </c>
      <c r="H11" s="43" t="s">
        <v>71</v>
      </c>
      <c r="I11" s="43">
        <v>22.0</v>
      </c>
      <c r="J11" s="43" t="s">
        <v>64</v>
      </c>
      <c r="K11" s="43" t="s">
        <v>65</v>
      </c>
      <c r="L11" s="43" t="s">
        <v>103</v>
      </c>
      <c r="M11" s="43">
        <v>3.0</v>
      </c>
      <c r="N11" s="43">
        <v>3.0</v>
      </c>
      <c r="O11" s="43" t="s">
        <v>104</v>
      </c>
      <c r="P11" s="43" t="s">
        <v>105</v>
      </c>
      <c r="Q11" s="43">
        <v>3.0</v>
      </c>
      <c r="R11" s="43">
        <v>3.0</v>
      </c>
      <c r="S11" s="43">
        <v>2.0</v>
      </c>
      <c r="T11" s="43">
        <v>5.0</v>
      </c>
      <c r="U11" s="43">
        <v>1.0</v>
      </c>
      <c r="V11" s="43">
        <v>4.0</v>
      </c>
      <c r="W11" s="43">
        <v>3.0</v>
      </c>
      <c r="X11" s="43">
        <v>5.0</v>
      </c>
      <c r="Y11" s="43">
        <v>5.0</v>
      </c>
      <c r="Z11" s="43" t="s">
        <v>62</v>
      </c>
      <c r="AA11" s="41"/>
      <c r="AB11" s="41"/>
      <c r="AC11" s="41"/>
      <c r="AD11" s="41"/>
      <c r="AE11" s="41"/>
      <c r="AF11" s="41"/>
    </row>
    <row r="12" ht="15.75" customHeight="1">
      <c r="A12" s="39"/>
      <c r="B12" s="40" t="s">
        <v>53</v>
      </c>
      <c r="C12" s="40" t="s">
        <v>106</v>
      </c>
      <c r="D12" s="39"/>
      <c r="E12" s="40" t="s">
        <v>56</v>
      </c>
      <c r="F12" s="40" t="s">
        <v>56</v>
      </c>
      <c r="G12" s="40" t="s">
        <v>56</v>
      </c>
      <c r="H12" s="40" t="s">
        <v>71</v>
      </c>
      <c r="I12" s="40">
        <v>21.0</v>
      </c>
      <c r="J12" s="40" t="s">
        <v>34</v>
      </c>
      <c r="K12" s="40" t="s">
        <v>65</v>
      </c>
      <c r="L12" s="40" t="s">
        <v>107</v>
      </c>
      <c r="M12" s="40">
        <v>4.0</v>
      </c>
      <c r="N12" s="40">
        <v>4.0</v>
      </c>
      <c r="O12" s="40" t="s">
        <v>108</v>
      </c>
      <c r="P12" s="40" t="s">
        <v>109</v>
      </c>
      <c r="Q12" s="40">
        <v>4.0</v>
      </c>
      <c r="R12" s="40">
        <v>4.0</v>
      </c>
      <c r="S12" s="40">
        <v>2.0</v>
      </c>
      <c r="T12" s="40">
        <v>5.0</v>
      </c>
      <c r="U12" s="40">
        <v>1.0</v>
      </c>
      <c r="V12" s="40">
        <v>2.0</v>
      </c>
      <c r="W12" s="40">
        <v>3.0</v>
      </c>
      <c r="X12" s="40">
        <v>3.0</v>
      </c>
      <c r="Y12" s="40">
        <v>4.0</v>
      </c>
      <c r="Z12" s="40" t="s">
        <v>62</v>
      </c>
      <c r="AA12" s="41"/>
      <c r="AB12" s="41"/>
      <c r="AC12" s="41"/>
      <c r="AD12" s="41"/>
      <c r="AE12" s="41"/>
      <c r="AF12" s="41"/>
    </row>
    <row r="13" ht="15.75" customHeight="1">
      <c r="A13" s="39"/>
      <c r="B13" s="40" t="s">
        <v>110</v>
      </c>
      <c r="C13" s="40" t="s">
        <v>111</v>
      </c>
      <c r="D13" s="39"/>
      <c r="E13" s="40" t="s">
        <v>112</v>
      </c>
      <c r="F13" s="40" t="s">
        <v>112</v>
      </c>
      <c r="G13" s="40" t="s">
        <v>112</v>
      </c>
      <c r="H13" s="40" t="s">
        <v>71</v>
      </c>
      <c r="I13" s="40">
        <v>29.0</v>
      </c>
      <c r="J13" s="40" t="s">
        <v>34</v>
      </c>
      <c r="K13" s="40" t="s">
        <v>113</v>
      </c>
      <c r="L13" s="40" t="s">
        <v>114</v>
      </c>
      <c r="M13" s="40">
        <v>4.0</v>
      </c>
      <c r="N13" s="40">
        <v>3.0</v>
      </c>
      <c r="O13" s="40" t="s">
        <v>112</v>
      </c>
      <c r="P13" s="40" t="s">
        <v>115</v>
      </c>
      <c r="Q13" s="40">
        <v>3.0</v>
      </c>
      <c r="R13" s="40">
        <v>3.0</v>
      </c>
      <c r="S13" s="40">
        <v>1.0</v>
      </c>
      <c r="T13" s="40">
        <v>5.0</v>
      </c>
      <c r="U13" s="40">
        <v>1.0</v>
      </c>
      <c r="V13" s="40">
        <v>2.0</v>
      </c>
      <c r="W13" s="40">
        <v>3.0</v>
      </c>
      <c r="X13" s="40">
        <v>4.0</v>
      </c>
      <c r="Y13" s="40">
        <v>5.0</v>
      </c>
      <c r="Z13" s="40" t="s">
        <v>62</v>
      </c>
      <c r="AA13" s="41"/>
      <c r="AB13" s="41"/>
      <c r="AC13" s="41"/>
      <c r="AD13" s="41"/>
      <c r="AE13" s="41"/>
      <c r="AF13" s="41"/>
    </row>
    <row r="14" ht="15.75" customHeight="1">
      <c r="A14" s="42"/>
      <c r="B14" s="43" t="s">
        <v>53</v>
      </c>
      <c r="C14" s="43" t="s">
        <v>116</v>
      </c>
      <c r="D14" s="42"/>
      <c r="E14" s="43" t="s">
        <v>70</v>
      </c>
      <c r="F14" s="43" t="s">
        <v>56</v>
      </c>
      <c r="G14" s="43" t="s">
        <v>56</v>
      </c>
      <c r="H14" s="43" t="s">
        <v>71</v>
      </c>
      <c r="I14" s="43">
        <v>21.0</v>
      </c>
      <c r="J14" s="43" t="s">
        <v>64</v>
      </c>
      <c r="K14" s="43" t="s">
        <v>72</v>
      </c>
      <c r="L14" s="43" t="s">
        <v>55</v>
      </c>
      <c r="M14" s="43">
        <v>2.0</v>
      </c>
      <c r="N14" s="43">
        <v>2.0</v>
      </c>
      <c r="O14" s="43" t="s">
        <v>117</v>
      </c>
      <c r="P14" s="43" t="s">
        <v>118</v>
      </c>
      <c r="Q14" s="43">
        <v>2.0</v>
      </c>
      <c r="R14" s="43">
        <v>3.0</v>
      </c>
      <c r="S14" s="43">
        <v>1.0</v>
      </c>
      <c r="T14" s="43">
        <v>5.0</v>
      </c>
      <c r="U14" s="43">
        <v>2.0</v>
      </c>
      <c r="V14" s="43">
        <v>5.0</v>
      </c>
      <c r="W14" s="43">
        <v>4.0</v>
      </c>
      <c r="X14" s="43">
        <v>4.0</v>
      </c>
      <c r="Y14" s="43">
        <v>3.0</v>
      </c>
      <c r="Z14" s="43" t="s">
        <v>62</v>
      </c>
      <c r="AA14" s="41"/>
      <c r="AB14" s="41"/>
      <c r="AC14" s="41"/>
      <c r="AD14" s="41"/>
      <c r="AE14" s="41"/>
      <c r="AF14" s="41"/>
    </row>
    <row r="15" ht="15.75" customHeight="1">
      <c r="A15" s="42"/>
      <c r="B15" s="43" t="s">
        <v>53</v>
      </c>
      <c r="C15" s="43" t="s">
        <v>119</v>
      </c>
      <c r="D15" s="42"/>
      <c r="E15" s="43" t="s">
        <v>70</v>
      </c>
      <c r="F15" s="43" t="s">
        <v>56</v>
      </c>
      <c r="G15" s="43" t="s">
        <v>56</v>
      </c>
      <c r="H15" s="43" t="s">
        <v>71</v>
      </c>
      <c r="I15" s="43">
        <v>22.0</v>
      </c>
      <c r="J15" s="43" t="s">
        <v>64</v>
      </c>
      <c r="K15" s="43" t="s">
        <v>72</v>
      </c>
      <c r="L15" s="43" t="s">
        <v>62</v>
      </c>
      <c r="M15" s="43">
        <v>1.0</v>
      </c>
      <c r="N15" s="43">
        <v>1.0</v>
      </c>
      <c r="O15" s="43" t="s">
        <v>120</v>
      </c>
      <c r="P15" s="43" t="s">
        <v>121</v>
      </c>
      <c r="Q15" s="43">
        <v>2.0</v>
      </c>
      <c r="R15" s="43">
        <v>1.0</v>
      </c>
      <c r="S15" s="43">
        <v>1.0</v>
      </c>
      <c r="T15" s="43">
        <v>5.0</v>
      </c>
      <c r="U15" s="43">
        <v>2.0</v>
      </c>
      <c r="V15" s="43">
        <v>4.0</v>
      </c>
      <c r="W15" s="43">
        <v>3.0</v>
      </c>
      <c r="X15" s="43">
        <v>4.0</v>
      </c>
      <c r="Y15" s="43">
        <v>5.0</v>
      </c>
      <c r="Z15" s="43" t="s">
        <v>62</v>
      </c>
      <c r="AA15" s="41"/>
      <c r="AB15" s="41"/>
      <c r="AC15" s="41"/>
      <c r="AD15" s="41"/>
      <c r="AE15" s="41"/>
      <c r="AF15" s="41"/>
    </row>
    <row r="16" ht="15.75" customHeight="1">
      <c r="A16" s="42"/>
      <c r="B16" s="43" t="s">
        <v>53</v>
      </c>
      <c r="C16" s="43" t="s">
        <v>122</v>
      </c>
      <c r="D16" s="42"/>
      <c r="E16" s="43" t="s">
        <v>123</v>
      </c>
      <c r="F16" s="43" t="s">
        <v>114</v>
      </c>
      <c r="G16" s="43" t="s">
        <v>114</v>
      </c>
      <c r="H16" s="43" t="s">
        <v>57</v>
      </c>
      <c r="I16" s="43">
        <v>22.0</v>
      </c>
      <c r="J16" s="43" t="s">
        <v>64</v>
      </c>
      <c r="K16" s="43" t="s">
        <v>72</v>
      </c>
      <c r="L16" s="43" t="s">
        <v>124</v>
      </c>
      <c r="M16" s="43">
        <v>3.0</v>
      </c>
      <c r="N16" s="43">
        <v>2.0</v>
      </c>
      <c r="O16" s="43" t="s">
        <v>125</v>
      </c>
      <c r="P16" s="43" t="s">
        <v>126</v>
      </c>
      <c r="Q16" s="43">
        <v>3.0</v>
      </c>
      <c r="R16" s="43">
        <v>2.0</v>
      </c>
      <c r="S16" s="43">
        <v>1.0</v>
      </c>
      <c r="T16" s="43">
        <v>5.0</v>
      </c>
      <c r="U16" s="43">
        <v>1.0</v>
      </c>
      <c r="V16" s="43">
        <v>5.0</v>
      </c>
      <c r="W16" s="43">
        <v>5.0</v>
      </c>
      <c r="X16" s="43">
        <v>5.0</v>
      </c>
      <c r="Y16" s="43">
        <v>4.0</v>
      </c>
      <c r="Z16" s="43" t="s">
        <v>62</v>
      </c>
      <c r="AA16" s="41"/>
      <c r="AB16" s="41"/>
      <c r="AC16" s="41"/>
      <c r="AD16" s="41"/>
      <c r="AE16" s="41"/>
      <c r="AF16" s="41"/>
    </row>
    <row r="17" ht="15.75" customHeight="1">
      <c r="A17" s="39"/>
      <c r="B17" s="40" t="s">
        <v>53</v>
      </c>
      <c r="C17" s="40" t="s">
        <v>127</v>
      </c>
      <c r="D17" s="39"/>
      <c r="E17" s="40" t="s">
        <v>128</v>
      </c>
      <c r="F17" s="40" t="s">
        <v>128</v>
      </c>
      <c r="G17" s="40" t="s">
        <v>128</v>
      </c>
      <c r="H17" s="40" t="s">
        <v>71</v>
      </c>
      <c r="I17" s="40">
        <v>26.0</v>
      </c>
      <c r="J17" s="40" t="s">
        <v>34</v>
      </c>
      <c r="K17" s="40" t="s">
        <v>129</v>
      </c>
      <c r="L17" s="40" t="s">
        <v>128</v>
      </c>
      <c r="M17" s="40">
        <v>2.0</v>
      </c>
      <c r="N17" s="40">
        <v>2.0</v>
      </c>
      <c r="O17" s="40" t="s">
        <v>130</v>
      </c>
      <c r="P17" s="40" t="s">
        <v>131</v>
      </c>
      <c r="Q17" s="40">
        <v>2.0</v>
      </c>
      <c r="R17" s="40">
        <v>2.0</v>
      </c>
      <c r="S17" s="40">
        <v>1.0</v>
      </c>
      <c r="T17" s="40">
        <v>5.0</v>
      </c>
      <c r="U17" s="40">
        <v>1.0</v>
      </c>
      <c r="V17" s="40">
        <v>5.0</v>
      </c>
      <c r="W17" s="40">
        <v>3.0</v>
      </c>
      <c r="X17" s="40">
        <v>4.0</v>
      </c>
      <c r="Y17" s="40">
        <v>4.0</v>
      </c>
      <c r="Z17" s="40" t="s">
        <v>62</v>
      </c>
      <c r="AA17" s="41"/>
      <c r="AB17" s="41"/>
      <c r="AC17" s="41"/>
      <c r="AD17" s="41"/>
      <c r="AE17" s="41"/>
      <c r="AF17" s="41"/>
    </row>
    <row r="18" ht="15.75" customHeight="1">
      <c r="A18" s="42"/>
      <c r="B18" s="43" t="s">
        <v>132</v>
      </c>
      <c r="C18" s="43" t="s">
        <v>127</v>
      </c>
      <c r="D18" s="42"/>
      <c r="E18" s="43" t="s">
        <v>56</v>
      </c>
      <c r="F18" s="43" t="s">
        <v>56</v>
      </c>
      <c r="G18" s="43" t="s">
        <v>56</v>
      </c>
      <c r="H18" s="43" t="s">
        <v>71</v>
      </c>
      <c r="I18" s="43">
        <v>23.0</v>
      </c>
      <c r="J18" s="43" t="s">
        <v>64</v>
      </c>
      <c r="K18" s="43" t="s">
        <v>133</v>
      </c>
      <c r="L18" s="43" t="s">
        <v>76</v>
      </c>
      <c r="M18" s="43">
        <v>4.0</v>
      </c>
      <c r="N18" s="43">
        <v>4.0</v>
      </c>
      <c r="O18" s="43" t="s">
        <v>134</v>
      </c>
      <c r="P18" s="43" t="s">
        <v>135</v>
      </c>
      <c r="Q18" s="43">
        <v>4.0</v>
      </c>
      <c r="R18" s="43">
        <v>5.0</v>
      </c>
      <c r="S18" s="43">
        <v>3.0</v>
      </c>
      <c r="T18" s="43">
        <v>3.0</v>
      </c>
      <c r="U18" s="41"/>
      <c r="V18" s="43">
        <v>3.0</v>
      </c>
      <c r="W18" s="43">
        <v>4.0</v>
      </c>
      <c r="X18" s="43">
        <v>5.0</v>
      </c>
      <c r="Y18" s="43">
        <v>3.0</v>
      </c>
      <c r="Z18" s="43" t="s">
        <v>62</v>
      </c>
      <c r="AA18" s="41"/>
      <c r="AB18" s="41"/>
      <c r="AC18" s="41"/>
      <c r="AD18" s="41"/>
      <c r="AE18" s="41"/>
      <c r="AF18" s="41"/>
    </row>
    <row r="19" ht="15.75" customHeight="1">
      <c r="A19" s="42"/>
      <c r="B19" s="43" t="s">
        <v>132</v>
      </c>
      <c r="C19" s="43" t="s">
        <v>136</v>
      </c>
      <c r="D19" s="42"/>
      <c r="E19" s="43" t="s">
        <v>112</v>
      </c>
      <c r="F19" s="43" t="s">
        <v>112</v>
      </c>
      <c r="G19" s="43" t="s">
        <v>112</v>
      </c>
      <c r="H19" s="43" t="s">
        <v>71</v>
      </c>
      <c r="I19" s="43">
        <v>23.0</v>
      </c>
      <c r="J19" s="43" t="s">
        <v>64</v>
      </c>
      <c r="K19" s="43" t="s">
        <v>129</v>
      </c>
      <c r="L19" s="43" t="s">
        <v>76</v>
      </c>
      <c r="M19" s="43">
        <v>3.0</v>
      </c>
      <c r="N19" s="43">
        <v>3.0</v>
      </c>
      <c r="O19" s="43" t="s">
        <v>137</v>
      </c>
      <c r="P19" s="43" t="s">
        <v>138</v>
      </c>
      <c r="Q19" s="43">
        <v>4.0</v>
      </c>
      <c r="R19" s="43">
        <v>3.0</v>
      </c>
      <c r="S19" s="43">
        <v>5.0</v>
      </c>
      <c r="T19" s="43">
        <v>3.0</v>
      </c>
      <c r="U19" s="41"/>
      <c r="V19" s="43">
        <v>3.0</v>
      </c>
      <c r="W19" s="43">
        <v>3.0</v>
      </c>
      <c r="X19" s="43">
        <v>4.0</v>
      </c>
      <c r="Y19" s="43">
        <v>5.0</v>
      </c>
      <c r="Z19" s="43" t="s">
        <v>62</v>
      </c>
      <c r="AA19" s="41"/>
      <c r="AB19" s="41"/>
      <c r="AC19" s="41"/>
      <c r="AD19" s="41"/>
      <c r="AE19" s="41"/>
      <c r="AF19" s="41"/>
    </row>
    <row r="20" ht="15.75" customHeight="1">
      <c r="A20" s="39"/>
      <c r="B20" s="40" t="s">
        <v>53</v>
      </c>
      <c r="C20" s="40" t="s">
        <v>139</v>
      </c>
      <c r="D20" s="39"/>
      <c r="E20" s="40" t="s">
        <v>70</v>
      </c>
      <c r="F20" s="40" t="s">
        <v>56</v>
      </c>
      <c r="G20" s="40" t="s">
        <v>56</v>
      </c>
      <c r="H20" s="40" t="s">
        <v>71</v>
      </c>
      <c r="I20" s="40">
        <v>21.0</v>
      </c>
      <c r="J20" s="40" t="s">
        <v>34</v>
      </c>
      <c r="K20" s="40" t="s">
        <v>140</v>
      </c>
      <c r="L20" s="40" t="s">
        <v>141</v>
      </c>
      <c r="M20" s="40">
        <v>2.0</v>
      </c>
      <c r="N20" s="40">
        <v>3.0</v>
      </c>
      <c r="O20" s="40" t="s">
        <v>142</v>
      </c>
      <c r="P20" s="40" t="s">
        <v>143</v>
      </c>
      <c r="Q20" s="40">
        <v>2.0</v>
      </c>
      <c r="R20" s="40">
        <v>2.0</v>
      </c>
      <c r="S20" s="40">
        <v>1.0</v>
      </c>
      <c r="T20" s="40">
        <v>4.0</v>
      </c>
      <c r="U20" s="40">
        <v>2.0</v>
      </c>
      <c r="V20" s="40">
        <v>4.0</v>
      </c>
      <c r="W20" s="40">
        <v>2.0</v>
      </c>
      <c r="X20" s="40">
        <v>2.0</v>
      </c>
      <c r="Y20" s="40">
        <v>4.0</v>
      </c>
      <c r="Z20" s="40" t="s">
        <v>62</v>
      </c>
      <c r="AA20" s="41"/>
      <c r="AB20" s="41"/>
      <c r="AC20" s="41"/>
      <c r="AD20" s="41"/>
      <c r="AE20" s="41"/>
      <c r="AF20" s="41"/>
    </row>
    <row r="21" ht="15.75" customHeight="1">
      <c r="A21" s="39"/>
      <c r="B21" s="40" t="s">
        <v>53</v>
      </c>
      <c r="C21" s="40" t="s">
        <v>144</v>
      </c>
      <c r="D21" s="39"/>
      <c r="E21" s="40" t="s">
        <v>145</v>
      </c>
      <c r="F21" s="40" t="s">
        <v>55</v>
      </c>
      <c r="G21" s="40" t="s">
        <v>55</v>
      </c>
      <c r="H21" s="40" t="s">
        <v>71</v>
      </c>
      <c r="I21" s="40">
        <v>20.0</v>
      </c>
      <c r="J21" s="40" t="s">
        <v>34</v>
      </c>
      <c r="K21" s="40" t="s">
        <v>72</v>
      </c>
      <c r="L21" s="40" t="s">
        <v>76</v>
      </c>
      <c r="M21" s="40">
        <v>1.0</v>
      </c>
      <c r="N21" s="40">
        <v>1.0</v>
      </c>
      <c r="O21" s="40" t="s">
        <v>146</v>
      </c>
      <c r="P21" s="40" t="s">
        <v>147</v>
      </c>
      <c r="Q21" s="40">
        <v>1.0</v>
      </c>
      <c r="R21" s="40">
        <v>1.0</v>
      </c>
      <c r="S21" s="40">
        <v>2.0</v>
      </c>
      <c r="T21" s="40">
        <v>5.0</v>
      </c>
      <c r="U21" s="40">
        <v>2.0</v>
      </c>
      <c r="V21" s="40">
        <v>3.0</v>
      </c>
      <c r="W21" s="40">
        <v>2.0</v>
      </c>
      <c r="X21" s="40">
        <v>2.0</v>
      </c>
      <c r="Y21" s="40">
        <v>4.0</v>
      </c>
      <c r="Z21" s="40" t="s">
        <v>62</v>
      </c>
      <c r="AA21" s="41"/>
      <c r="AB21" s="41"/>
      <c r="AC21" s="41"/>
      <c r="AD21" s="41"/>
      <c r="AE21" s="41"/>
      <c r="AF21" s="41"/>
    </row>
    <row r="22" ht="15.75" customHeight="1">
      <c r="A22" s="39"/>
      <c r="B22" s="40" t="s">
        <v>90</v>
      </c>
      <c r="C22" s="40" t="s">
        <v>144</v>
      </c>
      <c r="D22" s="39"/>
      <c r="E22" s="40" t="s">
        <v>70</v>
      </c>
      <c r="F22" s="40" t="s">
        <v>148</v>
      </c>
      <c r="G22" s="40" t="s">
        <v>148</v>
      </c>
      <c r="H22" s="40" t="s">
        <v>71</v>
      </c>
      <c r="I22" s="40">
        <v>22.0</v>
      </c>
      <c r="J22" s="40" t="s">
        <v>34</v>
      </c>
      <c r="K22" s="40" t="s">
        <v>72</v>
      </c>
      <c r="L22" s="40" t="s">
        <v>148</v>
      </c>
      <c r="M22" s="40">
        <v>4.0</v>
      </c>
      <c r="N22" s="40">
        <v>3.0</v>
      </c>
      <c r="O22" s="40" t="s">
        <v>149</v>
      </c>
      <c r="P22" s="40" t="s">
        <v>150</v>
      </c>
      <c r="Q22" s="40">
        <v>4.0</v>
      </c>
      <c r="R22" s="40">
        <v>4.0</v>
      </c>
      <c r="S22" s="40">
        <v>3.0</v>
      </c>
      <c r="T22" s="40">
        <v>5.0</v>
      </c>
      <c r="U22" s="40">
        <v>2.0</v>
      </c>
      <c r="V22" s="40">
        <v>4.0</v>
      </c>
      <c r="W22" s="40">
        <v>4.0</v>
      </c>
      <c r="X22" s="40">
        <v>4.0</v>
      </c>
      <c r="Y22" s="40">
        <v>4.0</v>
      </c>
      <c r="Z22" s="40" t="s">
        <v>62</v>
      </c>
      <c r="AA22" s="41"/>
      <c r="AB22" s="41"/>
      <c r="AC22" s="41"/>
      <c r="AD22" s="41"/>
      <c r="AE22" s="41"/>
      <c r="AF22" s="41"/>
    </row>
    <row r="23" ht="15.75" customHeight="1">
      <c r="A23" s="42"/>
      <c r="B23" s="43" t="s">
        <v>53</v>
      </c>
      <c r="C23" s="43" t="s">
        <v>144</v>
      </c>
      <c r="D23" s="42"/>
      <c r="E23" s="43" t="s">
        <v>55</v>
      </c>
      <c r="F23" s="43" t="s">
        <v>55</v>
      </c>
      <c r="G23" s="43" t="s">
        <v>55</v>
      </c>
      <c r="H23" s="43" t="s">
        <v>71</v>
      </c>
      <c r="I23" s="43">
        <v>19.0</v>
      </c>
      <c r="J23" s="43" t="s">
        <v>64</v>
      </c>
      <c r="K23" s="43" t="s">
        <v>84</v>
      </c>
      <c r="L23" s="43" t="s">
        <v>55</v>
      </c>
      <c r="M23" s="43">
        <v>3.0</v>
      </c>
      <c r="N23" s="43">
        <v>4.0</v>
      </c>
      <c r="O23" s="43" t="s">
        <v>151</v>
      </c>
      <c r="P23" s="43" t="s">
        <v>152</v>
      </c>
      <c r="Q23" s="43">
        <v>3.0</v>
      </c>
      <c r="R23" s="43">
        <v>2.0</v>
      </c>
      <c r="S23" s="43">
        <v>1.0</v>
      </c>
      <c r="T23" s="43">
        <v>5.0</v>
      </c>
      <c r="U23" s="43">
        <v>2.0</v>
      </c>
      <c r="V23" s="43">
        <v>4.0</v>
      </c>
      <c r="W23" s="43">
        <v>2.0</v>
      </c>
      <c r="X23" s="43">
        <v>4.0</v>
      </c>
      <c r="Y23" s="43">
        <v>5.0</v>
      </c>
      <c r="Z23" s="43" t="s">
        <v>62</v>
      </c>
      <c r="AA23" s="41"/>
      <c r="AB23" s="41"/>
      <c r="AC23" s="41"/>
      <c r="AD23" s="41"/>
      <c r="AE23" s="41"/>
      <c r="AF23" s="41"/>
    </row>
    <row r="24" ht="15.75" customHeight="1">
      <c r="A24" s="42"/>
      <c r="B24" s="43" t="s">
        <v>110</v>
      </c>
      <c r="C24" s="43" t="s">
        <v>153</v>
      </c>
      <c r="D24" s="42"/>
      <c r="E24" s="43" t="s">
        <v>77</v>
      </c>
      <c r="F24" s="43" t="s">
        <v>56</v>
      </c>
      <c r="G24" s="43" t="s">
        <v>56</v>
      </c>
      <c r="H24" s="43" t="s">
        <v>71</v>
      </c>
      <c r="I24" s="41">
        <v>22.0</v>
      </c>
      <c r="J24" s="43" t="s">
        <v>64</v>
      </c>
      <c r="K24" s="43" t="s">
        <v>72</v>
      </c>
      <c r="L24" s="43" t="s">
        <v>154</v>
      </c>
      <c r="M24" s="43">
        <v>4.0</v>
      </c>
      <c r="N24" s="43">
        <v>4.0</v>
      </c>
      <c r="O24" s="43" t="s">
        <v>155</v>
      </c>
      <c r="P24" s="43" t="s">
        <v>156</v>
      </c>
      <c r="Q24" s="43">
        <v>4.0</v>
      </c>
      <c r="R24" s="43">
        <v>4.0</v>
      </c>
      <c r="S24" s="43">
        <v>2.0</v>
      </c>
      <c r="T24" s="43">
        <v>5.0</v>
      </c>
      <c r="U24" s="41"/>
      <c r="V24" s="43">
        <v>5.0</v>
      </c>
      <c r="W24" s="43">
        <v>5.0</v>
      </c>
      <c r="X24" s="43">
        <v>5.0</v>
      </c>
      <c r="Y24" s="43">
        <v>5.0</v>
      </c>
      <c r="Z24" s="43" t="s">
        <v>62</v>
      </c>
      <c r="AA24" s="41"/>
      <c r="AB24" s="41"/>
      <c r="AC24" s="41"/>
      <c r="AD24" s="41"/>
      <c r="AE24" s="41"/>
      <c r="AF24" s="41"/>
    </row>
    <row r="25" ht="15.75" customHeight="1">
      <c r="A25" s="39"/>
      <c r="B25" s="40" t="s">
        <v>90</v>
      </c>
      <c r="C25" s="40" t="s">
        <v>157</v>
      </c>
      <c r="D25" s="39"/>
      <c r="E25" s="40" t="s">
        <v>128</v>
      </c>
      <c r="F25" s="40" t="s">
        <v>128</v>
      </c>
      <c r="G25" s="40" t="s">
        <v>128</v>
      </c>
      <c r="H25" s="40" t="s">
        <v>71</v>
      </c>
      <c r="I25" s="40">
        <v>18.0</v>
      </c>
      <c r="J25" s="40" t="s">
        <v>34</v>
      </c>
      <c r="K25" s="40" t="s">
        <v>72</v>
      </c>
      <c r="L25" s="40" t="s">
        <v>103</v>
      </c>
      <c r="M25" s="40">
        <v>4.0</v>
      </c>
      <c r="N25" s="40">
        <v>3.0</v>
      </c>
      <c r="O25" s="40" t="s">
        <v>158</v>
      </c>
      <c r="P25" s="40" t="s">
        <v>159</v>
      </c>
      <c r="Q25" s="40">
        <v>3.0</v>
      </c>
      <c r="R25" s="40">
        <v>3.0</v>
      </c>
      <c r="S25" s="40">
        <v>3.0</v>
      </c>
      <c r="T25" s="40">
        <v>3.0</v>
      </c>
      <c r="U25" s="38"/>
      <c r="V25" s="40">
        <v>3.0</v>
      </c>
      <c r="W25" s="40">
        <v>2.0</v>
      </c>
      <c r="X25" s="40">
        <v>4.0</v>
      </c>
      <c r="Y25" s="40">
        <v>4.0</v>
      </c>
      <c r="Z25" s="40" t="s">
        <v>62</v>
      </c>
      <c r="AA25" s="41"/>
      <c r="AB25" s="41"/>
      <c r="AC25" s="41"/>
      <c r="AD25" s="41"/>
      <c r="AE25" s="41"/>
      <c r="AF25" s="41"/>
    </row>
    <row r="26" ht="15.75" customHeight="1">
      <c r="A26" s="39"/>
      <c r="B26" s="44" t="s">
        <v>53</v>
      </c>
      <c r="C26" s="44" t="s">
        <v>157</v>
      </c>
      <c r="D26" s="39"/>
      <c r="E26" s="45" t="s">
        <v>128</v>
      </c>
      <c r="F26" s="45" t="s">
        <v>128</v>
      </c>
      <c r="G26" s="45" t="s">
        <v>128</v>
      </c>
      <c r="H26" s="44" t="s">
        <v>71</v>
      </c>
      <c r="I26" s="44">
        <v>19.0</v>
      </c>
      <c r="J26" s="44" t="s">
        <v>34</v>
      </c>
      <c r="K26" s="44" t="s">
        <v>72</v>
      </c>
      <c r="L26" s="45" t="s">
        <v>128</v>
      </c>
      <c r="M26" s="44">
        <v>3.0</v>
      </c>
      <c r="N26" s="44">
        <v>3.0</v>
      </c>
      <c r="O26" s="44"/>
      <c r="P26" s="44"/>
      <c r="Q26" s="44">
        <v>3.0</v>
      </c>
      <c r="R26" s="44">
        <v>3.0</v>
      </c>
      <c r="S26" s="44">
        <v>3.0</v>
      </c>
      <c r="T26" s="44">
        <v>3.0</v>
      </c>
      <c r="U26" s="44">
        <v>3.0</v>
      </c>
      <c r="V26" s="44">
        <v>3.0</v>
      </c>
      <c r="W26" s="44">
        <v>3.0</v>
      </c>
      <c r="X26" s="44">
        <v>3.0</v>
      </c>
      <c r="Y26" s="44">
        <v>3.0</v>
      </c>
      <c r="Z26" s="44" t="s">
        <v>62</v>
      </c>
      <c r="AA26" s="46"/>
      <c r="AB26" s="46"/>
      <c r="AC26" s="46"/>
      <c r="AD26" s="46"/>
      <c r="AE26" s="46"/>
      <c r="AF26" s="46"/>
    </row>
    <row r="27" ht="15.75" customHeight="1">
      <c r="A27" s="39"/>
      <c r="B27" s="40" t="s">
        <v>53</v>
      </c>
      <c r="C27" s="40" t="s">
        <v>157</v>
      </c>
      <c r="D27" s="39"/>
      <c r="E27" s="40" t="s">
        <v>56</v>
      </c>
      <c r="F27" s="40" t="s">
        <v>56</v>
      </c>
      <c r="G27" s="40" t="s">
        <v>56</v>
      </c>
      <c r="H27" s="40" t="s">
        <v>71</v>
      </c>
      <c r="I27" s="40">
        <v>19.0</v>
      </c>
      <c r="J27" s="40" t="s">
        <v>34</v>
      </c>
      <c r="K27" s="40" t="s">
        <v>58</v>
      </c>
      <c r="L27" s="40" t="s">
        <v>76</v>
      </c>
      <c r="M27" s="40">
        <v>3.0</v>
      </c>
      <c r="N27" s="40">
        <v>2.0</v>
      </c>
      <c r="O27" s="40" t="s">
        <v>160</v>
      </c>
      <c r="P27" s="40" t="s">
        <v>161</v>
      </c>
      <c r="Q27" s="40">
        <v>2.0</v>
      </c>
      <c r="R27" s="40">
        <v>2.0</v>
      </c>
      <c r="S27" s="40">
        <v>3.0</v>
      </c>
      <c r="T27" s="40">
        <v>5.0</v>
      </c>
      <c r="U27" s="40">
        <v>2.0</v>
      </c>
      <c r="V27" s="40">
        <v>3.0</v>
      </c>
      <c r="W27" s="40">
        <v>1.0</v>
      </c>
      <c r="X27" s="40">
        <v>4.0</v>
      </c>
      <c r="Y27" s="40">
        <v>4.0</v>
      </c>
      <c r="Z27" s="40" t="s">
        <v>62</v>
      </c>
      <c r="AA27" s="41"/>
      <c r="AB27" s="41"/>
      <c r="AC27" s="41"/>
      <c r="AD27" s="41"/>
      <c r="AE27" s="41"/>
      <c r="AF27" s="41"/>
    </row>
    <row r="28" ht="15.75" customHeight="1">
      <c r="A28" s="39"/>
      <c r="B28" s="40" t="s">
        <v>53</v>
      </c>
      <c r="C28" s="40" t="s">
        <v>157</v>
      </c>
      <c r="D28" s="39"/>
      <c r="E28" s="40" t="s">
        <v>162</v>
      </c>
      <c r="F28" s="40" t="s">
        <v>163</v>
      </c>
      <c r="G28" s="40" t="s">
        <v>163</v>
      </c>
      <c r="H28" s="40" t="s">
        <v>71</v>
      </c>
      <c r="I28" s="40">
        <v>20.0</v>
      </c>
      <c r="J28" s="40" t="s">
        <v>34</v>
      </c>
      <c r="K28" s="40" t="s">
        <v>72</v>
      </c>
      <c r="L28" s="40" t="s">
        <v>128</v>
      </c>
      <c r="M28" s="40">
        <v>3.0</v>
      </c>
      <c r="N28" s="40">
        <v>3.0</v>
      </c>
      <c r="O28" s="40" t="s">
        <v>164</v>
      </c>
      <c r="P28" s="40" t="s">
        <v>165</v>
      </c>
      <c r="Q28" s="40">
        <v>3.0</v>
      </c>
      <c r="R28" s="40">
        <v>3.0</v>
      </c>
      <c r="S28" s="40">
        <v>4.0</v>
      </c>
      <c r="T28" s="40">
        <v>3.0</v>
      </c>
      <c r="U28" s="38"/>
      <c r="V28" s="40">
        <v>3.0</v>
      </c>
      <c r="W28" s="40">
        <v>4.0</v>
      </c>
      <c r="X28" s="40">
        <v>5.0</v>
      </c>
      <c r="Y28" s="40">
        <v>4.0</v>
      </c>
      <c r="Z28" s="40" t="s">
        <v>62</v>
      </c>
      <c r="AA28" s="41"/>
      <c r="AB28" s="41"/>
      <c r="AC28" s="41"/>
      <c r="AD28" s="41"/>
      <c r="AE28" s="41"/>
      <c r="AF28" s="41"/>
    </row>
    <row r="29" ht="15.75" customHeight="1">
      <c r="A29" s="39"/>
      <c r="B29" s="40" t="s">
        <v>53</v>
      </c>
      <c r="C29" s="40" t="s">
        <v>157</v>
      </c>
      <c r="D29" s="39"/>
      <c r="E29" s="40" t="s">
        <v>56</v>
      </c>
      <c r="F29" s="40" t="s">
        <v>56</v>
      </c>
      <c r="G29" s="40" t="s">
        <v>56</v>
      </c>
      <c r="H29" s="40" t="s">
        <v>57</v>
      </c>
      <c r="I29" s="38">
        <v>20.0</v>
      </c>
      <c r="J29" s="40" t="s">
        <v>34</v>
      </c>
      <c r="K29" s="40" t="s">
        <v>72</v>
      </c>
      <c r="L29" s="40" t="s">
        <v>76</v>
      </c>
      <c r="M29" s="40">
        <v>2.0</v>
      </c>
      <c r="N29" s="40">
        <v>2.0</v>
      </c>
      <c r="O29" s="40" t="s">
        <v>166</v>
      </c>
      <c r="P29" s="40" t="s">
        <v>167</v>
      </c>
      <c r="Q29" s="40">
        <v>2.0</v>
      </c>
      <c r="R29" s="40">
        <v>2.0</v>
      </c>
      <c r="S29" s="40">
        <v>1.0</v>
      </c>
      <c r="T29" s="40">
        <v>5.0</v>
      </c>
      <c r="U29" s="40">
        <v>2.0</v>
      </c>
      <c r="V29" s="40">
        <v>4.0</v>
      </c>
      <c r="W29" s="40">
        <v>2.0</v>
      </c>
      <c r="X29" s="40">
        <v>4.0</v>
      </c>
      <c r="Y29" s="40">
        <v>4.0</v>
      </c>
      <c r="Z29" s="40" t="s">
        <v>62</v>
      </c>
      <c r="AA29" s="41"/>
      <c r="AB29" s="41"/>
      <c r="AC29" s="41"/>
      <c r="AD29" s="41"/>
      <c r="AE29" s="41"/>
      <c r="AF29" s="41"/>
    </row>
    <row r="30" ht="15.75" customHeight="1">
      <c r="A30" s="39"/>
      <c r="B30" s="40" t="s">
        <v>53</v>
      </c>
      <c r="C30" s="40" t="s">
        <v>157</v>
      </c>
      <c r="D30" s="39"/>
      <c r="E30" s="40" t="s">
        <v>55</v>
      </c>
      <c r="F30" s="40" t="s">
        <v>55</v>
      </c>
      <c r="G30" s="40" t="s">
        <v>55</v>
      </c>
      <c r="H30" s="40" t="s">
        <v>71</v>
      </c>
      <c r="I30" s="40">
        <v>21.0</v>
      </c>
      <c r="J30" s="40" t="s">
        <v>34</v>
      </c>
      <c r="K30" s="40" t="s">
        <v>65</v>
      </c>
      <c r="L30" s="40" t="s">
        <v>168</v>
      </c>
      <c r="M30" s="40">
        <v>3.0</v>
      </c>
      <c r="N30" s="40">
        <v>4.0</v>
      </c>
      <c r="O30" s="40" t="s">
        <v>169</v>
      </c>
      <c r="P30" s="40" t="s">
        <v>170</v>
      </c>
      <c r="Q30" s="40">
        <v>2.0</v>
      </c>
      <c r="R30" s="40">
        <v>2.0</v>
      </c>
      <c r="S30" s="40">
        <v>2.0</v>
      </c>
      <c r="T30" s="40">
        <v>4.0</v>
      </c>
      <c r="U30" s="40">
        <v>2.0</v>
      </c>
      <c r="V30" s="40">
        <v>4.0</v>
      </c>
      <c r="W30" s="40">
        <v>2.0</v>
      </c>
      <c r="X30" s="40">
        <v>3.0</v>
      </c>
      <c r="Y30" s="40">
        <v>5.0</v>
      </c>
      <c r="Z30" s="40" t="s">
        <v>62</v>
      </c>
      <c r="AA30" s="41"/>
      <c r="AB30" s="41"/>
      <c r="AC30" s="41"/>
      <c r="AD30" s="41"/>
      <c r="AE30" s="41"/>
      <c r="AF30" s="41"/>
    </row>
    <row r="31" ht="15.75" customHeight="1">
      <c r="A31" s="39"/>
      <c r="B31" s="40" t="s">
        <v>90</v>
      </c>
      <c r="C31" s="40" t="s">
        <v>157</v>
      </c>
      <c r="D31" s="39"/>
      <c r="E31" s="40" t="s">
        <v>171</v>
      </c>
      <c r="F31" s="40" t="s">
        <v>148</v>
      </c>
      <c r="G31" s="40" t="s">
        <v>148</v>
      </c>
      <c r="H31" s="40" t="s">
        <v>57</v>
      </c>
      <c r="I31" s="40">
        <v>21.0</v>
      </c>
      <c r="J31" s="40" t="s">
        <v>34</v>
      </c>
      <c r="K31" s="40" t="s">
        <v>129</v>
      </c>
      <c r="L31" s="40" t="s">
        <v>172</v>
      </c>
      <c r="M31" s="40">
        <v>4.0</v>
      </c>
      <c r="N31" s="40">
        <v>2.0</v>
      </c>
      <c r="O31" s="40" t="s">
        <v>173</v>
      </c>
      <c r="P31" s="40" t="s">
        <v>174</v>
      </c>
      <c r="Q31" s="40">
        <v>2.0</v>
      </c>
      <c r="R31" s="40">
        <v>3.0</v>
      </c>
      <c r="S31" s="40">
        <v>5.0</v>
      </c>
      <c r="T31" s="40">
        <v>5.0</v>
      </c>
      <c r="U31" s="40">
        <v>5.0</v>
      </c>
      <c r="V31" s="40">
        <v>3.0</v>
      </c>
      <c r="W31" s="40">
        <v>5.0</v>
      </c>
      <c r="X31" s="40">
        <v>5.0</v>
      </c>
      <c r="Y31" s="40">
        <v>5.0</v>
      </c>
      <c r="Z31" s="40" t="s">
        <v>62</v>
      </c>
      <c r="AA31" s="41"/>
      <c r="AB31" s="41"/>
      <c r="AC31" s="41"/>
      <c r="AD31" s="41"/>
      <c r="AE31" s="41"/>
      <c r="AF31" s="41"/>
    </row>
    <row r="32" ht="15.75" customHeight="1">
      <c r="A32" s="39"/>
      <c r="B32" s="40" t="s">
        <v>100</v>
      </c>
      <c r="C32" s="40" t="s">
        <v>157</v>
      </c>
      <c r="D32" s="39"/>
      <c r="E32" s="40" t="s">
        <v>148</v>
      </c>
      <c r="F32" s="40" t="s">
        <v>148</v>
      </c>
      <c r="G32" s="40" t="s">
        <v>148</v>
      </c>
      <c r="H32" s="40" t="s">
        <v>57</v>
      </c>
      <c r="I32" s="40">
        <v>22.0</v>
      </c>
      <c r="J32" s="40" t="s">
        <v>34</v>
      </c>
      <c r="K32" s="40" t="s">
        <v>140</v>
      </c>
      <c r="L32" s="40" t="s">
        <v>103</v>
      </c>
      <c r="M32" s="40">
        <v>3.0</v>
      </c>
      <c r="N32" s="40">
        <v>3.0</v>
      </c>
      <c r="O32" s="40" t="s">
        <v>175</v>
      </c>
      <c r="P32" s="40" t="s">
        <v>176</v>
      </c>
      <c r="Q32" s="40">
        <v>3.0</v>
      </c>
      <c r="R32" s="40">
        <v>3.0</v>
      </c>
      <c r="S32" s="40">
        <v>3.0</v>
      </c>
      <c r="T32" s="40">
        <v>3.0</v>
      </c>
      <c r="U32" s="40">
        <v>2.0</v>
      </c>
      <c r="V32" s="40">
        <v>3.0</v>
      </c>
      <c r="W32" s="40">
        <v>3.0</v>
      </c>
      <c r="X32" s="40">
        <v>3.0</v>
      </c>
      <c r="Y32" s="40">
        <v>3.0</v>
      </c>
      <c r="Z32" s="40" t="s">
        <v>62</v>
      </c>
      <c r="AA32" s="41"/>
      <c r="AB32" s="41"/>
      <c r="AC32" s="41"/>
      <c r="AD32" s="41"/>
      <c r="AE32" s="41"/>
      <c r="AF32" s="41"/>
    </row>
    <row r="33" ht="15.75" customHeight="1">
      <c r="A33" s="39"/>
      <c r="B33" s="40" t="s">
        <v>53</v>
      </c>
      <c r="C33" s="40" t="s">
        <v>157</v>
      </c>
      <c r="D33" s="39"/>
      <c r="E33" s="40" t="s">
        <v>56</v>
      </c>
      <c r="F33" s="40" t="s">
        <v>56</v>
      </c>
      <c r="G33" s="40" t="s">
        <v>56</v>
      </c>
      <c r="H33" s="40" t="s">
        <v>57</v>
      </c>
      <c r="I33" s="40">
        <v>22.0</v>
      </c>
      <c r="J33" s="40" t="s">
        <v>34</v>
      </c>
      <c r="K33" s="40" t="s">
        <v>65</v>
      </c>
      <c r="L33" s="40" t="s">
        <v>76</v>
      </c>
      <c r="M33" s="40">
        <v>2.0</v>
      </c>
      <c r="N33" s="40">
        <v>4.0</v>
      </c>
      <c r="O33" s="40" t="s">
        <v>177</v>
      </c>
      <c r="P33" s="40" t="s">
        <v>178</v>
      </c>
      <c r="Q33" s="40">
        <v>2.0</v>
      </c>
      <c r="R33" s="40">
        <v>1.0</v>
      </c>
      <c r="S33" s="40">
        <v>1.0</v>
      </c>
      <c r="T33" s="40">
        <v>5.0</v>
      </c>
      <c r="U33" s="40">
        <v>1.0</v>
      </c>
      <c r="V33" s="40">
        <v>1.0</v>
      </c>
      <c r="W33" s="40">
        <v>5.0</v>
      </c>
      <c r="X33" s="40">
        <v>5.0</v>
      </c>
      <c r="Y33" s="40">
        <v>4.0</v>
      </c>
      <c r="Z33" s="40" t="s">
        <v>62</v>
      </c>
      <c r="AA33" s="38"/>
      <c r="AB33" s="38"/>
      <c r="AC33" s="38"/>
      <c r="AD33" s="38"/>
      <c r="AE33" s="38"/>
      <c r="AF33" s="38"/>
    </row>
    <row r="34" ht="15.75" customHeight="1">
      <c r="A34" s="39"/>
      <c r="B34" s="40" t="s">
        <v>53</v>
      </c>
      <c r="C34" s="40" t="s">
        <v>157</v>
      </c>
      <c r="D34" s="39"/>
      <c r="E34" s="40" t="s">
        <v>179</v>
      </c>
      <c r="F34" s="40" t="s">
        <v>56</v>
      </c>
      <c r="G34" s="40" t="s">
        <v>56</v>
      </c>
      <c r="H34" s="40" t="s">
        <v>71</v>
      </c>
      <c r="I34" s="40">
        <v>23.0</v>
      </c>
      <c r="J34" s="40" t="s">
        <v>34</v>
      </c>
      <c r="K34" s="40" t="s">
        <v>72</v>
      </c>
      <c r="L34" s="40" t="s">
        <v>76</v>
      </c>
      <c r="M34" s="40">
        <v>3.0</v>
      </c>
      <c r="N34" s="40">
        <v>2.0</v>
      </c>
      <c r="O34" s="40" t="s">
        <v>180</v>
      </c>
      <c r="P34" s="40" t="s">
        <v>181</v>
      </c>
      <c r="Q34" s="40">
        <v>4.0</v>
      </c>
      <c r="R34" s="40">
        <v>3.0</v>
      </c>
      <c r="S34" s="40">
        <v>2.0</v>
      </c>
      <c r="T34" s="40">
        <v>4.0</v>
      </c>
      <c r="U34" s="40">
        <v>2.0</v>
      </c>
      <c r="V34" s="40">
        <v>4.0</v>
      </c>
      <c r="W34" s="40">
        <v>2.0</v>
      </c>
      <c r="X34" s="40">
        <v>3.0</v>
      </c>
      <c r="Y34" s="40">
        <v>4.0</v>
      </c>
      <c r="Z34" s="40" t="s">
        <v>62</v>
      </c>
      <c r="AA34" s="38"/>
      <c r="AB34" s="38"/>
      <c r="AC34" s="38"/>
      <c r="AD34" s="38"/>
      <c r="AE34" s="38"/>
      <c r="AF34" s="38"/>
    </row>
    <row r="35" ht="15.75" customHeight="1">
      <c r="A35" s="39"/>
      <c r="B35" s="40" t="s">
        <v>53</v>
      </c>
      <c r="C35" s="40" t="s">
        <v>157</v>
      </c>
      <c r="D35" s="39"/>
      <c r="E35" s="40" t="s">
        <v>56</v>
      </c>
      <c r="F35" s="40" t="s">
        <v>56</v>
      </c>
      <c r="G35" s="40" t="s">
        <v>56</v>
      </c>
      <c r="H35" s="40" t="s">
        <v>71</v>
      </c>
      <c r="I35" s="40">
        <v>23.0</v>
      </c>
      <c r="J35" s="40" t="s">
        <v>34</v>
      </c>
      <c r="K35" s="40" t="s">
        <v>65</v>
      </c>
      <c r="L35" s="40" t="s">
        <v>76</v>
      </c>
      <c r="M35" s="40">
        <v>2.0</v>
      </c>
      <c r="N35" s="40">
        <v>3.0</v>
      </c>
      <c r="O35" s="40" t="s">
        <v>182</v>
      </c>
      <c r="P35" s="40" t="s">
        <v>183</v>
      </c>
      <c r="Q35" s="40">
        <v>3.0</v>
      </c>
      <c r="R35" s="40">
        <v>3.0</v>
      </c>
      <c r="S35" s="40">
        <v>2.0</v>
      </c>
      <c r="T35" s="40">
        <v>5.0</v>
      </c>
      <c r="U35" s="40">
        <v>2.0</v>
      </c>
      <c r="V35" s="40">
        <v>2.0</v>
      </c>
      <c r="W35" s="40">
        <v>3.0</v>
      </c>
      <c r="X35" s="40">
        <v>4.0</v>
      </c>
      <c r="Y35" s="40">
        <v>5.0</v>
      </c>
      <c r="Z35" s="40" t="s">
        <v>62</v>
      </c>
      <c r="AA35" s="38"/>
      <c r="AB35" s="38"/>
      <c r="AC35" s="38"/>
      <c r="AD35" s="38"/>
      <c r="AE35" s="38"/>
      <c r="AF35" s="38"/>
    </row>
    <row r="36" ht="15.75" customHeight="1">
      <c r="A36" s="39"/>
      <c r="B36" s="40" t="s">
        <v>53</v>
      </c>
      <c r="C36" s="40" t="s">
        <v>157</v>
      </c>
      <c r="D36" s="39"/>
      <c r="E36" s="40" t="s">
        <v>179</v>
      </c>
      <c r="F36" s="40" t="s">
        <v>184</v>
      </c>
      <c r="G36" s="40" t="s">
        <v>185</v>
      </c>
      <c r="H36" s="40" t="s">
        <v>71</v>
      </c>
      <c r="I36" s="40">
        <v>23.0</v>
      </c>
      <c r="J36" s="40" t="s">
        <v>34</v>
      </c>
      <c r="K36" s="40" t="s">
        <v>72</v>
      </c>
      <c r="L36" s="40" t="s">
        <v>76</v>
      </c>
      <c r="M36" s="40">
        <v>3.0</v>
      </c>
      <c r="N36" s="40">
        <v>3.0</v>
      </c>
      <c r="O36" s="40" t="s">
        <v>186</v>
      </c>
      <c r="P36" s="40" t="s">
        <v>187</v>
      </c>
      <c r="Q36" s="40">
        <v>3.0</v>
      </c>
      <c r="R36" s="40">
        <v>3.0</v>
      </c>
      <c r="S36" s="40">
        <v>2.0</v>
      </c>
      <c r="T36" s="40">
        <v>4.0</v>
      </c>
      <c r="U36" s="40">
        <v>3.0</v>
      </c>
      <c r="V36" s="40">
        <v>4.0</v>
      </c>
      <c r="W36" s="40">
        <v>2.0</v>
      </c>
      <c r="X36" s="40">
        <v>4.0</v>
      </c>
      <c r="Y36" s="40">
        <v>3.0</v>
      </c>
      <c r="Z36" s="40" t="s">
        <v>62</v>
      </c>
      <c r="AA36" s="38"/>
      <c r="AB36" s="38"/>
      <c r="AC36" s="38"/>
      <c r="AD36" s="38"/>
      <c r="AE36" s="38"/>
      <c r="AF36" s="38"/>
    </row>
    <row r="37" ht="15.75" customHeight="1">
      <c r="A37" s="39"/>
      <c r="B37" s="40" t="s">
        <v>100</v>
      </c>
      <c r="C37" s="40" t="s">
        <v>157</v>
      </c>
      <c r="D37" s="39"/>
      <c r="E37" s="40" t="s">
        <v>188</v>
      </c>
      <c r="F37" s="40" t="s">
        <v>77</v>
      </c>
      <c r="G37" s="40" t="s">
        <v>77</v>
      </c>
      <c r="H37" s="40" t="s">
        <v>71</v>
      </c>
      <c r="I37" s="40">
        <v>24.0</v>
      </c>
      <c r="J37" s="40" t="s">
        <v>34</v>
      </c>
      <c r="K37" s="40" t="s">
        <v>72</v>
      </c>
      <c r="L37" s="40" t="s">
        <v>77</v>
      </c>
      <c r="M37" s="40">
        <v>3.0</v>
      </c>
      <c r="N37" s="40">
        <v>3.0</v>
      </c>
      <c r="O37" s="40" t="s">
        <v>189</v>
      </c>
      <c r="P37" s="40" t="s">
        <v>190</v>
      </c>
      <c r="Q37" s="40">
        <v>3.0</v>
      </c>
      <c r="R37" s="40">
        <v>1.0</v>
      </c>
      <c r="S37" s="40">
        <v>2.0</v>
      </c>
      <c r="T37" s="40">
        <v>4.0</v>
      </c>
      <c r="U37" s="40">
        <v>2.0</v>
      </c>
      <c r="V37" s="40">
        <v>4.0</v>
      </c>
      <c r="W37" s="40">
        <v>3.0</v>
      </c>
      <c r="X37" s="40">
        <v>4.0</v>
      </c>
      <c r="Y37" s="40">
        <v>4.0</v>
      </c>
      <c r="Z37" s="40" t="s">
        <v>62</v>
      </c>
      <c r="AA37" s="38"/>
      <c r="AB37" s="38"/>
      <c r="AC37" s="38"/>
      <c r="AD37" s="38"/>
      <c r="AE37" s="38"/>
      <c r="AF37" s="38"/>
    </row>
    <row r="38" ht="15.75" customHeight="1">
      <c r="A38" s="39"/>
      <c r="B38" s="40" t="s">
        <v>90</v>
      </c>
      <c r="C38" s="40" t="s">
        <v>157</v>
      </c>
      <c r="D38" s="39"/>
      <c r="E38" s="40" t="s">
        <v>76</v>
      </c>
      <c r="F38" s="40" t="s">
        <v>76</v>
      </c>
      <c r="G38" s="40" t="s">
        <v>76</v>
      </c>
      <c r="H38" s="40" t="s">
        <v>57</v>
      </c>
      <c r="I38" s="40">
        <v>24.0</v>
      </c>
      <c r="J38" s="40" t="s">
        <v>34</v>
      </c>
      <c r="K38" s="40" t="s">
        <v>129</v>
      </c>
      <c r="L38" s="40" t="s">
        <v>191</v>
      </c>
      <c r="M38" s="40">
        <v>4.0</v>
      </c>
      <c r="N38" s="40">
        <v>3.0</v>
      </c>
      <c r="O38" s="40" t="s">
        <v>192</v>
      </c>
      <c r="P38" s="40" t="s">
        <v>193</v>
      </c>
      <c r="Q38" s="40">
        <v>3.0</v>
      </c>
      <c r="R38" s="40">
        <v>3.0</v>
      </c>
      <c r="S38" s="40">
        <v>5.0</v>
      </c>
      <c r="T38" s="40">
        <v>5.0</v>
      </c>
      <c r="U38" s="38"/>
      <c r="V38" s="40">
        <v>4.0</v>
      </c>
      <c r="W38" s="40">
        <v>4.0</v>
      </c>
      <c r="X38" s="40">
        <v>5.0</v>
      </c>
      <c r="Y38" s="40">
        <v>4.0</v>
      </c>
      <c r="Z38" s="40" t="s">
        <v>62</v>
      </c>
      <c r="AA38" s="38"/>
      <c r="AB38" s="38"/>
      <c r="AC38" s="38"/>
      <c r="AD38" s="38"/>
      <c r="AE38" s="38"/>
      <c r="AF38" s="38"/>
    </row>
    <row r="39" ht="15.75" customHeight="1">
      <c r="A39" s="39"/>
      <c r="B39" s="40" t="s">
        <v>90</v>
      </c>
      <c r="C39" s="40" t="s">
        <v>157</v>
      </c>
      <c r="D39" s="39"/>
      <c r="E39" s="40" t="s">
        <v>56</v>
      </c>
      <c r="F39" s="40" t="s">
        <v>56</v>
      </c>
      <c r="G39" s="40" t="s">
        <v>56</v>
      </c>
      <c r="H39" s="40" t="s">
        <v>71</v>
      </c>
      <c r="I39" s="40">
        <v>24.0</v>
      </c>
      <c r="J39" s="40" t="s">
        <v>34</v>
      </c>
      <c r="K39" s="40" t="s">
        <v>129</v>
      </c>
      <c r="L39" s="40" t="s">
        <v>56</v>
      </c>
      <c r="M39" s="40">
        <v>4.0</v>
      </c>
      <c r="N39" s="40">
        <v>3.0</v>
      </c>
      <c r="O39" s="40" t="s">
        <v>194</v>
      </c>
      <c r="P39" s="40" t="s">
        <v>195</v>
      </c>
      <c r="Q39" s="40">
        <v>3.0</v>
      </c>
      <c r="R39" s="40">
        <v>3.0</v>
      </c>
      <c r="S39" s="40">
        <v>4.0</v>
      </c>
      <c r="T39" s="40">
        <v>4.0</v>
      </c>
      <c r="U39" s="38"/>
      <c r="V39" s="40">
        <v>3.0</v>
      </c>
      <c r="W39" s="40">
        <v>2.0</v>
      </c>
      <c r="X39" s="40">
        <v>4.0</v>
      </c>
      <c r="Y39" s="40">
        <v>4.0</v>
      </c>
      <c r="Z39" s="40" t="s">
        <v>62</v>
      </c>
      <c r="AA39" s="38"/>
      <c r="AB39" s="38"/>
      <c r="AC39" s="38"/>
      <c r="AD39" s="38"/>
      <c r="AE39" s="38"/>
      <c r="AF39" s="38"/>
    </row>
    <row r="40" ht="15.75" customHeight="1">
      <c r="A40" s="42"/>
      <c r="B40" s="43" t="s">
        <v>53</v>
      </c>
      <c r="C40" s="43" t="s">
        <v>157</v>
      </c>
      <c r="D40" s="42"/>
      <c r="E40" s="43" t="s">
        <v>56</v>
      </c>
      <c r="F40" s="43" t="s">
        <v>56</v>
      </c>
      <c r="G40" s="43" t="s">
        <v>56</v>
      </c>
      <c r="H40" s="43" t="s">
        <v>71</v>
      </c>
      <c r="I40" s="43">
        <v>19.0</v>
      </c>
      <c r="J40" s="43" t="s">
        <v>64</v>
      </c>
      <c r="K40" s="43" t="s">
        <v>58</v>
      </c>
      <c r="L40" s="43" t="s">
        <v>76</v>
      </c>
      <c r="M40" s="43">
        <v>4.0</v>
      </c>
      <c r="N40" s="43">
        <v>3.0</v>
      </c>
      <c r="O40" s="43" t="s">
        <v>196</v>
      </c>
      <c r="P40" s="43" t="s">
        <v>197</v>
      </c>
      <c r="Q40" s="43">
        <v>3.0</v>
      </c>
      <c r="R40" s="43">
        <v>3.0</v>
      </c>
      <c r="S40" s="43">
        <v>2.0</v>
      </c>
      <c r="T40" s="43">
        <v>5.0</v>
      </c>
      <c r="U40" s="43">
        <v>1.0</v>
      </c>
      <c r="V40" s="43">
        <v>3.0</v>
      </c>
      <c r="W40" s="43">
        <v>3.0</v>
      </c>
      <c r="X40" s="43">
        <v>4.0</v>
      </c>
      <c r="Y40" s="43">
        <v>4.0</v>
      </c>
      <c r="Z40" s="43" t="s">
        <v>62</v>
      </c>
      <c r="AA40" s="38"/>
      <c r="AB40" s="38"/>
      <c r="AC40" s="38"/>
      <c r="AD40" s="38"/>
      <c r="AE40" s="38"/>
      <c r="AF40" s="38"/>
    </row>
    <row r="41" ht="15.75" customHeight="1">
      <c r="A41" s="42"/>
      <c r="B41" s="43" t="s">
        <v>53</v>
      </c>
      <c r="C41" s="43" t="s">
        <v>198</v>
      </c>
      <c r="D41" s="42"/>
      <c r="E41" s="43" t="s">
        <v>199</v>
      </c>
      <c r="F41" s="43" t="s">
        <v>56</v>
      </c>
      <c r="G41" s="43" t="s">
        <v>56</v>
      </c>
      <c r="H41" s="43" t="s">
        <v>57</v>
      </c>
      <c r="I41" s="43">
        <v>20.0</v>
      </c>
      <c r="J41" s="43" t="s">
        <v>64</v>
      </c>
      <c r="K41" s="43" t="s">
        <v>72</v>
      </c>
      <c r="L41" s="43" t="s">
        <v>76</v>
      </c>
      <c r="M41" s="43">
        <v>4.0</v>
      </c>
      <c r="N41" s="43">
        <v>3.0</v>
      </c>
      <c r="O41" s="43" t="s">
        <v>200</v>
      </c>
      <c r="P41" s="43" t="s">
        <v>201</v>
      </c>
      <c r="Q41" s="43">
        <v>4.0</v>
      </c>
      <c r="R41" s="43">
        <v>5.0</v>
      </c>
      <c r="S41" s="43">
        <v>1.0</v>
      </c>
      <c r="T41" s="43">
        <v>5.0</v>
      </c>
      <c r="U41" s="43">
        <v>1.0</v>
      </c>
      <c r="V41" s="43">
        <v>4.0</v>
      </c>
      <c r="W41" s="43">
        <v>3.0</v>
      </c>
      <c r="X41" s="43">
        <v>5.0</v>
      </c>
      <c r="Y41" s="43">
        <v>3.0</v>
      </c>
      <c r="Z41" s="43" t="s">
        <v>62</v>
      </c>
      <c r="AA41" s="38"/>
      <c r="AB41" s="38"/>
      <c r="AC41" s="38"/>
      <c r="AD41" s="38"/>
      <c r="AE41" s="38"/>
      <c r="AF41" s="38"/>
    </row>
    <row r="42" ht="15.75" customHeight="1">
      <c r="A42" s="42"/>
      <c r="B42" s="43" t="s">
        <v>53</v>
      </c>
      <c r="C42" s="43" t="s">
        <v>157</v>
      </c>
      <c r="D42" s="42"/>
      <c r="E42" s="43" t="s">
        <v>56</v>
      </c>
      <c r="F42" s="43" t="s">
        <v>56</v>
      </c>
      <c r="G42" s="43" t="s">
        <v>56</v>
      </c>
      <c r="H42" s="43" t="s">
        <v>57</v>
      </c>
      <c r="I42" s="43">
        <v>20.0</v>
      </c>
      <c r="J42" s="43" t="s">
        <v>64</v>
      </c>
      <c r="K42" s="43" t="s">
        <v>65</v>
      </c>
      <c r="L42" s="43" t="s">
        <v>76</v>
      </c>
      <c r="M42" s="43">
        <v>2.0</v>
      </c>
      <c r="N42" s="43">
        <v>2.0</v>
      </c>
      <c r="O42" s="43" t="s">
        <v>202</v>
      </c>
      <c r="P42" s="43" t="s">
        <v>203</v>
      </c>
      <c r="Q42" s="43">
        <v>4.0</v>
      </c>
      <c r="R42" s="43">
        <v>2.0</v>
      </c>
      <c r="S42" s="43">
        <v>1.0</v>
      </c>
      <c r="T42" s="43">
        <v>5.0</v>
      </c>
      <c r="U42" s="43">
        <v>2.0</v>
      </c>
      <c r="V42" s="43">
        <v>5.0</v>
      </c>
      <c r="W42" s="43">
        <v>3.0</v>
      </c>
      <c r="X42" s="43">
        <v>5.0</v>
      </c>
      <c r="Y42" s="43">
        <v>4.0</v>
      </c>
      <c r="Z42" s="43" t="s">
        <v>62</v>
      </c>
      <c r="AA42" s="38"/>
      <c r="AB42" s="38"/>
      <c r="AC42" s="38"/>
      <c r="AD42" s="38"/>
      <c r="AE42" s="38"/>
      <c r="AF42" s="38"/>
    </row>
    <row r="43" ht="15.75" customHeight="1">
      <c r="A43" s="42"/>
      <c r="B43" s="43" t="s">
        <v>53</v>
      </c>
      <c r="C43" s="43" t="s">
        <v>157</v>
      </c>
      <c r="D43" s="42"/>
      <c r="E43" s="43" t="s">
        <v>114</v>
      </c>
      <c r="F43" s="43" t="s">
        <v>114</v>
      </c>
      <c r="G43" s="43" t="s">
        <v>114</v>
      </c>
      <c r="H43" s="43" t="s">
        <v>71</v>
      </c>
      <c r="I43" s="43">
        <v>20.0</v>
      </c>
      <c r="J43" s="43" t="s">
        <v>64</v>
      </c>
      <c r="K43" s="43" t="s">
        <v>65</v>
      </c>
      <c r="L43" s="43" t="s">
        <v>204</v>
      </c>
      <c r="M43" s="43">
        <v>2.0</v>
      </c>
      <c r="N43" s="43">
        <v>1.0</v>
      </c>
      <c r="O43" s="43" t="s">
        <v>205</v>
      </c>
      <c r="P43" s="43" t="s">
        <v>206</v>
      </c>
      <c r="Q43" s="43">
        <v>2.0</v>
      </c>
      <c r="R43" s="43">
        <v>1.0</v>
      </c>
      <c r="S43" s="43">
        <v>2.0</v>
      </c>
      <c r="T43" s="43">
        <v>5.0</v>
      </c>
      <c r="U43" s="43">
        <v>2.0</v>
      </c>
      <c r="V43" s="43">
        <v>3.0</v>
      </c>
      <c r="W43" s="43">
        <v>3.0</v>
      </c>
      <c r="X43" s="43">
        <v>4.0</v>
      </c>
      <c r="Y43" s="43">
        <v>3.0</v>
      </c>
      <c r="Z43" s="43" t="s">
        <v>62</v>
      </c>
      <c r="AA43" s="38"/>
      <c r="AB43" s="38"/>
      <c r="AC43" s="38"/>
      <c r="AD43" s="38"/>
      <c r="AE43" s="38"/>
      <c r="AF43" s="38"/>
    </row>
    <row r="44" ht="15.75" customHeight="1">
      <c r="A44" s="42"/>
      <c r="B44" s="43" t="s">
        <v>90</v>
      </c>
      <c r="C44" s="43" t="s">
        <v>157</v>
      </c>
      <c r="D44" s="42"/>
      <c r="E44" s="43" t="s">
        <v>56</v>
      </c>
      <c r="F44" s="43" t="s">
        <v>56</v>
      </c>
      <c r="G44" s="43" t="s">
        <v>56</v>
      </c>
      <c r="H44" s="43" t="s">
        <v>71</v>
      </c>
      <c r="I44" s="43">
        <v>24.0</v>
      </c>
      <c r="J44" s="43" t="s">
        <v>64</v>
      </c>
      <c r="K44" s="43" t="s">
        <v>65</v>
      </c>
      <c r="L44" s="43" t="s">
        <v>207</v>
      </c>
      <c r="M44" s="43">
        <v>4.0</v>
      </c>
      <c r="N44" s="43">
        <v>3.0</v>
      </c>
      <c r="O44" s="43" t="s">
        <v>208</v>
      </c>
      <c r="P44" s="43" t="s">
        <v>209</v>
      </c>
      <c r="Q44" s="43">
        <v>3.0</v>
      </c>
      <c r="R44" s="43">
        <v>3.0</v>
      </c>
      <c r="S44" s="43">
        <v>3.0</v>
      </c>
      <c r="T44" s="43">
        <v>5.0</v>
      </c>
      <c r="U44" s="41"/>
      <c r="V44" s="43">
        <v>4.0</v>
      </c>
      <c r="W44" s="43">
        <v>4.0</v>
      </c>
      <c r="X44" s="43">
        <v>5.0</v>
      </c>
      <c r="Y44" s="43">
        <v>4.0</v>
      </c>
      <c r="Z44" s="43" t="s">
        <v>62</v>
      </c>
      <c r="AA44" s="38"/>
      <c r="AB44" s="38"/>
      <c r="AC44" s="38"/>
      <c r="AD44" s="38"/>
      <c r="AE44" s="38"/>
      <c r="AF44" s="38"/>
    </row>
    <row r="45" ht="15.75" customHeight="1">
      <c r="A45" s="42"/>
      <c r="B45" s="43" t="s">
        <v>90</v>
      </c>
      <c r="C45" s="43" t="s">
        <v>157</v>
      </c>
      <c r="D45" s="42"/>
      <c r="E45" s="43" t="s">
        <v>56</v>
      </c>
      <c r="F45" s="43" t="s">
        <v>56</v>
      </c>
      <c r="G45" s="43" t="s">
        <v>56</v>
      </c>
      <c r="H45" s="43" t="s">
        <v>71</v>
      </c>
      <c r="I45" s="43">
        <v>26.0</v>
      </c>
      <c r="J45" s="43" t="s">
        <v>64</v>
      </c>
      <c r="K45" s="43" t="s">
        <v>129</v>
      </c>
      <c r="L45" s="43" t="s">
        <v>56</v>
      </c>
      <c r="M45" s="43">
        <v>3.0</v>
      </c>
      <c r="N45" s="43">
        <v>1.0</v>
      </c>
      <c r="O45" s="43" t="s">
        <v>210</v>
      </c>
      <c r="P45" s="43" t="s">
        <v>211</v>
      </c>
      <c r="Q45" s="43">
        <v>2.0</v>
      </c>
      <c r="R45" s="43">
        <v>2.0</v>
      </c>
      <c r="S45" s="43">
        <v>2.0</v>
      </c>
      <c r="T45" s="43">
        <v>5.0</v>
      </c>
      <c r="U45" s="43">
        <v>3.0</v>
      </c>
      <c r="V45" s="43">
        <v>4.0</v>
      </c>
      <c r="W45" s="43">
        <v>3.0</v>
      </c>
      <c r="X45" s="43">
        <v>4.0</v>
      </c>
      <c r="Y45" s="43">
        <v>4.0</v>
      </c>
      <c r="Z45" s="43" t="s">
        <v>62</v>
      </c>
      <c r="AA45" s="38"/>
      <c r="AB45" s="38"/>
      <c r="AC45" s="38"/>
      <c r="AD45" s="38"/>
      <c r="AE45" s="38"/>
      <c r="AF45" s="38"/>
    </row>
    <row r="46" ht="15.75" customHeight="1">
      <c r="A46" s="42"/>
      <c r="B46" s="43" t="s">
        <v>53</v>
      </c>
      <c r="C46" s="43" t="s">
        <v>212</v>
      </c>
      <c r="D46" s="42"/>
      <c r="E46" s="43" t="s">
        <v>213</v>
      </c>
      <c r="F46" s="43" t="s">
        <v>214</v>
      </c>
      <c r="G46" s="43" t="s">
        <v>215</v>
      </c>
      <c r="H46" s="43" t="s">
        <v>71</v>
      </c>
      <c r="I46" s="43">
        <v>21.0</v>
      </c>
      <c r="J46" s="43" t="s">
        <v>64</v>
      </c>
      <c r="K46" s="43" t="s">
        <v>72</v>
      </c>
      <c r="L46" s="43" t="s">
        <v>215</v>
      </c>
      <c r="M46" s="43">
        <v>2.0</v>
      </c>
      <c r="N46" s="43">
        <v>1.0</v>
      </c>
      <c r="O46" s="43" t="s">
        <v>216</v>
      </c>
      <c r="P46" s="43" t="s">
        <v>217</v>
      </c>
      <c r="Q46" s="43">
        <v>1.0</v>
      </c>
      <c r="R46" s="43">
        <v>2.0</v>
      </c>
      <c r="S46" s="43">
        <v>2.0</v>
      </c>
      <c r="T46" s="43">
        <v>5.0</v>
      </c>
      <c r="U46" s="43">
        <v>2.0</v>
      </c>
      <c r="V46" s="43">
        <v>5.0</v>
      </c>
      <c r="W46" s="43">
        <v>2.0</v>
      </c>
      <c r="X46" s="43">
        <v>4.0</v>
      </c>
      <c r="Y46" s="43">
        <v>5.0</v>
      </c>
      <c r="Z46" s="43" t="s">
        <v>62</v>
      </c>
      <c r="AA46" s="38"/>
      <c r="AB46" s="38"/>
      <c r="AC46" s="38"/>
      <c r="AD46" s="38"/>
      <c r="AE46" s="38"/>
      <c r="AF46" s="38"/>
    </row>
    <row r="47" ht="15.75" customHeight="1">
      <c r="A47" s="42"/>
      <c r="B47" s="43" t="s">
        <v>53</v>
      </c>
      <c r="C47" s="43" t="s">
        <v>218</v>
      </c>
      <c r="D47" s="42"/>
      <c r="E47" s="43" t="s">
        <v>55</v>
      </c>
      <c r="F47" s="43" t="s">
        <v>55</v>
      </c>
      <c r="G47" s="43" t="s">
        <v>55</v>
      </c>
      <c r="H47" s="43" t="s">
        <v>57</v>
      </c>
      <c r="I47" s="43">
        <v>21.0</v>
      </c>
      <c r="J47" s="43" t="s">
        <v>64</v>
      </c>
      <c r="K47" s="43" t="s">
        <v>65</v>
      </c>
      <c r="L47" s="43" t="s">
        <v>219</v>
      </c>
      <c r="M47" s="43">
        <v>2.0</v>
      </c>
      <c r="N47" s="43">
        <v>2.0</v>
      </c>
      <c r="O47" s="43" t="s">
        <v>220</v>
      </c>
      <c r="P47" s="43" t="s">
        <v>221</v>
      </c>
      <c r="Q47" s="43">
        <v>3.0</v>
      </c>
      <c r="R47" s="43">
        <v>2.0</v>
      </c>
      <c r="S47" s="43">
        <v>1.0</v>
      </c>
      <c r="T47" s="43">
        <v>4.0</v>
      </c>
      <c r="U47" s="43">
        <v>2.0</v>
      </c>
      <c r="V47" s="43">
        <v>2.0</v>
      </c>
      <c r="W47" s="43">
        <v>3.0</v>
      </c>
      <c r="X47" s="43">
        <v>4.0</v>
      </c>
      <c r="Y47" s="43">
        <v>5.0</v>
      </c>
      <c r="Z47" s="43" t="s">
        <v>62</v>
      </c>
      <c r="AA47" s="38"/>
      <c r="AB47" s="38"/>
      <c r="AC47" s="38"/>
      <c r="AD47" s="38"/>
      <c r="AE47" s="38"/>
      <c r="AF47" s="38"/>
    </row>
    <row r="48" ht="15.75" customHeight="1">
      <c r="A48" s="39"/>
      <c r="B48" s="40" t="s">
        <v>53</v>
      </c>
      <c r="C48" s="40" t="s">
        <v>222</v>
      </c>
      <c r="D48" s="39"/>
      <c r="E48" s="40" t="s">
        <v>55</v>
      </c>
      <c r="F48" s="40" t="s">
        <v>55</v>
      </c>
      <c r="G48" s="40" t="s">
        <v>55</v>
      </c>
      <c r="H48" s="40" t="s">
        <v>57</v>
      </c>
      <c r="I48" s="40">
        <v>21.0</v>
      </c>
      <c r="J48" s="40" t="s">
        <v>34</v>
      </c>
      <c r="K48" s="40" t="s">
        <v>84</v>
      </c>
      <c r="L48" s="40" t="s">
        <v>55</v>
      </c>
      <c r="M48" s="40">
        <v>3.0</v>
      </c>
      <c r="N48" s="40">
        <v>3.0</v>
      </c>
      <c r="O48" s="40" t="s">
        <v>223</v>
      </c>
      <c r="P48" s="40" t="s">
        <v>224</v>
      </c>
      <c r="Q48" s="40">
        <v>2.0</v>
      </c>
      <c r="R48" s="40">
        <v>3.0</v>
      </c>
      <c r="S48" s="40">
        <v>2.0</v>
      </c>
      <c r="T48" s="40">
        <v>5.0</v>
      </c>
      <c r="U48" s="40">
        <v>2.0</v>
      </c>
      <c r="V48" s="40">
        <v>4.0</v>
      </c>
      <c r="W48" s="40">
        <v>2.0</v>
      </c>
      <c r="X48" s="40">
        <v>5.0</v>
      </c>
      <c r="Y48" s="40">
        <v>4.0</v>
      </c>
      <c r="Z48" s="40" t="s">
        <v>62</v>
      </c>
      <c r="AA48" s="38"/>
      <c r="AB48" s="38"/>
      <c r="AC48" s="38"/>
      <c r="AD48" s="38"/>
      <c r="AE48" s="38"/>
      <c r="AF48" s="38"/>
    </row>
    <row r="49" ht="15.75" customHeight="1">
      <c r="A49" s="39"/>
      <c r="B49" s="40" t="s">
        <v>90</v>
      </c>
      <c r="C49" s="40" t="s">
        <v>222</v>
      </c>
      <c r="D49" s="39"/>
      <c r="E49" s="40" t="s">
        <v>56</v>
      </c>
      <c r="F49" s="40" t="s">
        <v>56</v>
      </c>
      <c r="G49" s="40" t="s">
        <v>56</v>
      </c>
      <c r="H49" s="40" t="s">
        <v>71</v>
      </c>
      <c r="I49" s="40">
        <v>21.0</v>
      </c>
      <c r="J49" s="40" t="s">
        <v>34</v>
      </c>
      <c r="K49" s="40" t="s">
        <v>58</v>
      </c>
      <c r="L49" s="40" t="s">
        <v>56</v>
      </c>
      <c r="M49" s="40">
        <v>3.0</v>
      </c>
      <c r="N49" s="40">
        <v>2.0</v>
      </c>
      <c r="O49" s="40" t="s">
        <v>225</v>
      </c>
      <c r="P49" s="40" t="s">
        <v>226</v>
      </c>
      <c r="Q49" s="40">
        <v>4.0</v>
      </c>
      <c r="R49" s="40">
        <v>3.0</v>
      </c>
      <c r="S49" s="40">
        <v>2.0</v>
      </c>
      <c r="T49" s="40">
        <v>3.0</v>
      </c>
      <c r="U49" s="38"/>
      <c r="V49" s="40">
        <v>3.0</v>
      </c>
      <c r="W49" s="40">
        <v>2.0</v>
      </c>
      <c r="X49" s="40">
        <v>3.0</v>
      </c>
      <c r="Y49" s="40">
        <v>4.0</v>
      </c>
      <c r="Z49" s="40" t="s">
        <v>62</v>
      </c>
      <c r="AA49" s="38"/>
      <c r="AB49" s="38"/>
      <c r="AC49" s="38"/>
      <c r="AD49" s="38"/>
      <c r="AE49" s="38"/>
      <c r="AF49" s="38"/>
    </row>
    <row r="50" ht="15.75" customHeight="1">
      <c r="A50" s="39"/>
      <c r="B50" s="40" t="s">
        <v>53</v>
      </c>
      <c r="C50" s="40" t="s">
        <v>227</v>
      </c>
      <c r="D50" s="39"/>
      <c r="E50" s="40" t="s">
        <v>112</v>
      </c>
      <c r="F50" s="40" t="s">
        <v>112</v>
      </c>
      <c r="G50" s="40" t="s">
        <v>112</v>
      </c>
      <c r="H50" s="40" t="s">
        <v>71</v>
      </c>
      <c r="I50" s="40">
        <v>19.0</v>
      </c>
      <c r="J50" s="40" t="s">
        <v>34</v>
      </c>
      <c r="K50" s="40" t="s">
        <v>72</v>
      </c>
      <c r="L50" s="40" t="s">
        <v>112</v>
      </c>
      <c r="M50" s="40">
        <v>1.0</v>
      </c>
      <c r="N50" s="40">
        <v>1.0</v>
      </c>
      <c r="O50" s="40" t="s">
        <v>228</v>
      </c>
      <c r="P50" s="40" t="s">
        <v>229</v>
      </c>
      <c r="Q50" s="40">
        <v>1.0</v>
      </c>
      <c r="R50" s="40">
        <v>1.0</v>
      </c>
      <c r="S50" s="40">
        <v>3.0</v>
      </c>
      <c r="T50" s="40">
        <v>4.0</v>
      </c>
      <c r="U50" s="40">
        <v>2.0</v>
      </c>
      <c r="V50" s="40">
        <v>3.0</v>
      </c>
      <c r="W50" s="40">
        <v>3.0</v>
      </c>
      <c r="X50" s="40">
        <v>1.0</v>
      </c>
      <c r="Y50" s="40">
        <v>3.0</v>
      </c>
      <c r="Z50" s="40" t="s">
        <v>62</v>
      </c>
      <c r="AA50" s="38"/>
      <c r="AB50" s="38"/>
      <c r="AC50" s="38"/>
      <c r="AD50" s="38"/>
      <c r="AE50" s="38"/>
      <c r="AF50" s="38"/>
    </row>
    <row r="51" ht="15.75" customHeight="1">
      <c r="A51" s="39"/>
      <c r="B51" s="40" t="s">
        <v>53</v>
      </c>
      <c r="C51" s="40" t="s">
        <v>227</v>
      </c>
      <c r="D51" s="39"/>
      <c r="E51" s="40" t="s">
        <v>56</v>
      </c>
      <c r="F51" s="40" t="s">
        <v>230</v>
      </c>
      <c r="G51" s="40" t="s">
        <v>77</v>
      </c>
      <c r="H51" s="40" t="s">
        <v>71</v>
      </c>
      <c r="I51" s="40">
        <v>21.0</v>
      </c>
      <c r="J51" s="40" t="s">
        <v>34</v>
      </c>
      <c r="K51" s="40" t="s">
        <v>65</v>
      </c>
      <c r="L51" s="40" t="s">
        <v>231</v>
      </c>
      <c r="M51" s="40">
        <v>3.0</v>
      </c>
      <c r="N51" s="40">
        <v>3.0</v>
      </c>
      <c r="O51" s="40" t="s">
        <v>232</v>
      </c>
      <c r="P51" s="40" t="s">
        <v>233</v>
      </c>
      <c r="Q51" s="40">
        <v>3.0</v>
      </c>
      <c r="R51" s="40">
        <v>4.0</v>
      </c>
      <c r="S51" s="40">
        <v>1.0</v>
      </c>
      <c r="T51" s="40">
        <v>5.0</v>
      </c>
      <c r="U51" s="40">
        <v>2.0</v>
      </c>
      <c r="V51" s="40">
        <v>4.0</v>
      </c>
      <c r="W51" s="40">
        <v>3.0</v>
      </c>
      <c r="X51" s="40">
        <v>4.0</v>
      </c>
      <c r="Y51" s="40">
        <v>5.0</v>
      </c>
      <c r="Z51" s="40" t="s">
        <v>62</v>
      </c>
      <c r="AA51" s="38"/>
      <c r="AB51" s="38"/>
      <c r="AC51" s="38"/>
      <c r="AD51" s="38"/>
      <c r="AE51" s="38"/>
      <c r="AF51" s="38"/>
    </row>
    <row r="52" ht="15.75" customHeight="1">
      <c r="A52" s="42"/>
      <c r="B52" s="43" t="s">
        <v>53</v>
      </c>
      <c r="C52" s="43" t="s">
        <v>227</v>
      </c>
      <c r="D52" s="42"/>
      <c r="E52" s="43" t="s">
        <v>56</v>
      </c>
      <c r="F52" s="43" t="s">
        <v>56</v>
      </c>
      <c r="G52" s="43" t="s">
        <v>56</v>
      </c>
      <c r="H52" s="43" t="s">
        <v>71</v>
      </c>
      <c r="I52" s="43">
        <v>20.0</v>
      </c>
      <c r="J52" s="43" t="s">
        <v>64</v>
      </c>
      <c r="K52" s="43" t="s">
        <v>65</v>
      </c>
      <c r="L52" s="43" t="s">
        <v>234</v>
      </c>
      <c r="M52" s="43">
        <v>3.0</v>
      </c>
      <c r="N52" s="43">
        <v>3.0</v>
      </c>
      <c r="O52" s="43" t="s">
        <v>235</v>
      </c>
      <c r="P52" s="43" t="s">
        <v>236</v>
      </c>
      <c r="Q52" s="43">
        <v>3.0</v>
      </c>
      <c r="R52" s="43">
        <v>2.0</v>
      </c>
      <c r="S52" s="43">
        <v>2.0</v>
      </c>
      <c r="T52" s="43">
        <v>5.0</v>
      </c>
      <c r="U52" s="43">
        <v>2.0</v>
      </c>
      <c r="V52" s="43">
        <v>3.0</v>
      </c>
      <c r="W52" s="43">
        <v>3.0</v>
      </c>
      <c r="X52" s="43">
        <v>5.0</v>
      </c>
      <c r="Y52" s="43">
        <v>4.0</v>
      </c>
      <c r="Z52" s="43" t="s">
        <v>62</v>
      </c>
      <c r="AA52" s="38"/>
      <c r="AB52" s="38"/>
      <c r="AC52" s="38"/>
      <c r="AD52" s="38"/>
      <c r="AE52" s="38"/>
      <c r="AF52" s="38"/>
    </row>
    <row r="53" ht="15.75" customHeight="1">
      <c r="A53" s="42"/>
      <c r="B53" s="43" t="s">
        <v>53</v>
      </c>
      <c r="C53" s="43" t="s">
        <v>227</v>
      </c>
      <c r="D53" s="42"/>
      <c r="E53" s="43" t="s">
        <v>56</v>
      </c>
      <c r="F53" s="43" t="s">
        <v>56</v>
      </c>
      <c r="G53" s="43" t="s">
        <v>56</v>
      </c>
      <c r="H53" s="43" t="s">
        <v>71</v>
      </c>
      <c r="I53" s="43">
        <v>22.0</v>
      </c>
      <c r="J53" s="43" t="s">
        <v>64</v>
      </c>
      <c r="K53" s="43" t="s">
        <v>58</v>
      </c>
      <c r="L53" s="43" t="s">
        <v>76</v>
      </c>
      <c r="M53" s="43">
        <v>2.0</v>
      </c>
      <c r="N53" s="43">
        <v>2.0</v>
      </c>
      <c r="O53" s="43" t="s">
        <v>237</v>
      </c>
      <c r="P53" s="43" t="s">
        <v>238</v>
      </c>
      <c r="Q53" s="43">
        <v>3.0</v>
      </c>
      <c r="R53" s="43">
        <v>2.0</v>
      </c>
      <c r="S53" s="43">
        <v>2.0</v>
      </c>
      <c r="T53" s="43">
        <v>5.0</v>
      </c>
      <c r="U53" s="43">
        <v>2.0</v>
      </c>
      <c r="V53" s="43">
        <v>4.0</v>
      </c>
      <c r="W53" s="43">
        <v>2.0</v>
      </c>
      <c r="X53" s="43">
        <v>4.0</v>
      </c>
      <c r="Y53" s="43">
        <v>4.0</v>
      </c>
      <c r="Z53" s="43" t="s">
        <v>62</v>
      </c>
      <c r="AA53" s="38"/>
      <c r="AB53" s="38"/>
      <c r="AC53" s="38"/>
      <c r="AD53" s="38"/>
      <c r="AE53" s="38"/>
      <c r="AF53" s="38"/>
    </row>
    <row r="54" ht="15.75" customHeight="1">
      <c r="A54" s="42"/>
      <c r="B54" s="43" t="s">
        <v>53</v>
      </c>
      <c r="C54" s="43" t="s">
        <v>227</v>
      </c>
      <c r="D54" s="42"/>
      <c r="E54" s="43" t="s">
        <v>56</v>
      </c>
      <c r="F54" s="43" t="s">
        <v>56</v>
      </c>
      <c r="G54" s="43" t="s">
        <v>56</v>
      </c>
      <c r="H54" s="43" t="s">
        <v>71</v>
      </c>
      <c r="I54" s="43">
        <v>22.0</v>
      </c>
      <c r="J54" s="43" t="s">
        <v>64</v>
      </c>
      <c r="K54" s="43" t="s">
        <v>65</v>
      </c>
      <c r="L54" s="43" t="s">
        <v>103</v>
      </c>
      <c r="M54" s="43">
        <v>3.0</v>
      </c>
      <c r="N54" s="43">
        <v>3.0</v>
      </c>
      <c r="O54" s="43" t="s">
        <v>239</v>
      </c>
      <c r="P54" s="43" t="s">
        <v>240</v>
      </c>
      <c r="Q54" s="43">
        <v>3.0</v>
      </c>
      <c r="R54" s="43">
        <v>2.0</v>
      </c>
      <c r="S54" s="43">
        <v>2.0</v>
      </c>
      <c r="T54" s="43">
        <v>5.0</v>
      </c>
      <c r="U54" s="43">
        <v>2.0</v>
      </c>
      <c r="V54" s="43">
        <v>4.0</v>
      </c>
      <c r="W54" s="43">
        <v>2.0</v>
      </c>
      <c r="X54" s="43">
        <v>4.0</v>
      </c>
      <c r="Y54" s="43">
        <v>4.0</v>
      </c>
      <c r="Z54" s="43" t="s">
        <v>62</v>
      </c>
      <c r="AA54" s="38"/>
      <c r="AB54" s="38"/>
      <c r="AC54" s="38"/>
      <c r="AD54" s="38"/>
      <c r="AE54" s="38"/>
      <c r="AF54" s="38"/>
    </row>
    <row r="55" ht="15.75" customHeight="1">
      <c r="A55" s="42"/>
      <c r="B55" s="43" t="s">
        <v>53</v>
      </c>
      <c r="C55" s="43" t="s">
        <v>241</v>
      </c>
      <c r="D55" s="42"/>
      <c r="E55" s="43" t="s">
        <v>70</v>
      </c>
      <c r="F55" s="43" t="s">
        <v>56</v>
      </c>
      <c r="G55" s="43" t="s">
        <v>56</v>
      </c>
      <c r="H55" s="43" t="s">
        <v>71</v>
      </c>
      <c r="I55" s="43">
        <v>21.0</v>
      </c>
      <c r="J55" s="43" t="s">
        <v>64</v>
      </c>
      <c r="K55" s="43" t="s">
        <v>72</v>
      </c>
      <c r="L55" s="43" t="s">
        <v>56</v>
      </c>
      <c r="M55" s="43">
        <v>2.0</v>
      </c>
      <c r="N55" s="43">
        <v>2.0</v>
      </c>
      <c r="O55" s="43" t="s">
        <v>242</v>
      </c>
      <c r="P55" s="43" t="s">
        <v>243</v>
      </c>
      <c r="Q55" s="43">
        <v>2.0</v>
      </c>
      <c r="R55" s="43">
        <v>2.0</v>
      </c>
      <c r="S55" s="43">
        <v>3.0</v>
      </c>
      <c r="T55" s="43">
        <v>4.0</v>
      </c>
      <c r="U55" s="43">
        <v>2.0</v>
      </c>
      <c r="V55" s="43">
        <v>4.0</v>
      </c>
      <c r="W55" s="43">
        <v>2.0</v>
      </c>
      <c r="X55" s="43">
        <v>2.0</v>
      </c>
      <c r="Y55" s="43">
        <v>4.0</v>
      </c>
      <c r="Z55" s="43" t="s">
        <v>62</v>
      </c>
      <c r="AA55" s="38"/>
      <c r="AB55" s="38"/>
      <c r="AC55" s="38"/>
      <c r="AD55" s="38"/>
      <c r="AE55" s="38"/>
      <c r="AF55" s="38"/>
    </row>
    <row r="56" ht="15.75" customHeight="1">
      <c r="A56" s="42"/>
      <c r="B56" s="43" t="s">
        <v>53</v>
      </c>
      <c r="C56" s="43" t="s">
        <v>241</v>
      </c>
      <c r="D56" s="42"/>
      <c r="E56" s="43" t="s">
        <v>244</v>
      </c>
      <c r="F56" s="43" t="s">
        <v>55</v>
      </c>
      <c r="G56" s="43" t="s">
        <v>55</v>
      </c>
      <c r="H56" s="43" t="s">
        <v>71</v>
      </c>
      <c r="I56" s="43">
        <v>22.0</v>
      </c>
      <c r="J56" s="43" t="s">
        <v>64</v>
      </c>
      <c r="K56" s="43" t="s">
        <v>72</v>
      </c>
      <c r="L56" s="43" t="s">
        <v>245</v>
      </c>
      <c r="M56" s="43">
        <v>2.0</v>
      </c>
      <c r="N56" s="43">
        <v>1.0</v>
      </c>
      <c r="O56" s="43" t="s">
        <v>246</v>
      </c>
      <c r="P56" s="43" t="s">
        <v>247</v>
      </c>
      <c r="Q56" s="43">
        <v>4.0</v>
      </c>
      <c r="R56" s="43">
        <v>3.0</v>
      </c>
      <c r="S56" s="43">
        <v>2.0</v>
      </c>
      <c r="T56" s="43">
        <v>4.0</v>
      </c>
      <c r="U56" s="43">
        <v>2.0</v>
      </c>
      <c r="V56" s="43">
        <v>3.0</v>
      </c>
      <c r="W56" s="43">
        <v>4.0</v>
      </c>
      <c r="X56" s="43">
        <v>3.0</v>
      </c>
      <c r="Y56" s="43">
        <v>4.0</v>
      </c>
      <c r="Z56" s="43" t="s">
        <v>62</v>
      </c>
      <c r="AA56" s="38"/>
      <c r="AB56" s="38"/>
      <c r="AC56" s="38"/>
      <c r="AD56" s="38"/>
      <c r="AE56" s="38"/>
      <c r="AF56" s="38"/>
    </row>
    <row r="57" ht="15.75" customHeight="1">
      <c r="A57" s="39"/>
      <c r="B57" s="40" t="s">
        <v>53</v>
      </c>
      <c r="C57" s="40" t="s">
        <v>248</v>
      </c>
      <c r="D57" s="39"/>
      <c r="E57" s="40" t="s">
        <v>249</v>
      </c>
      <c r="F57" s="40" t="s">
        <v>77</v>
      </c>
      <c r="G57" s="40" t="s">
        <v>77</v>
      </c>
      <c r="H57" s="40" t="s">
        <v>71</v>
      </c>
      <c r="I57" s="40">
        <v>19.0</v>
      </c>
      <c r="J57" s="40" t="s">
        <v>34</v>
      </c>
      <c r="K57" s="40" t="s">
        <v>113</v>
      </c>
      <c r="L57" s="40" t="s">
        <v>76</v>
      </c>
      <c r="M57" s="40">
        <v>3.0</v>
      </c>
      <c r="N57" s="40">
        <v>3.0</v>
      </c>
      <c r="O57" s="40" t="s">
        <v>250</v>
      </c>
      <c r="P57" s="40" t="s">
        <v>251</v>
      </c>
      <c r="Q57" s="40">
        <v>3.0</v>
      </c>
      <c r="R57" s="40">
        <v>3.0</v>
      </c>
      <c r="S57" s="40">
        <v>3.0</v>
      </c>
      <c r="T57" s="40">
        <v>5.0</v>
      </c>
      <c r="U57" s="40">
        <v>3.0</v>
      </c>
      <c r="V57" s="40">
        <v>4.0</v>
      </c>
      <c r="W57" s="40">
        <v>3.0</v>
      </c>
      <c r="X57" s="40">
        <v>5.0</v>
      </c>
      <c r="Y57" s="40">
        <v>3.0</v>
      </c>
      <c r="Z57" s="40" t="s">
        <v>62</v>
      </c>
      <c r="AA57" s="38"/>
      <c r="AB57" s="38"/>
      <c r="AC57" s="38"/>
      <c r="AD57" s="38"/>
      <c r="AE57" s="38"/>
      <c r="AF57" s="38"/>
    </row>
    <row r="58" ht="15.75" customHeight="1">
      <c r="A58" s="39"/>
      <c r="B58" s="40" t="s">
        <v>53</v>
      </c>
      <c r="C58" s="40" t="s">
        <v>248</v>
      </c>
      <c r="D58" s="39"/>
      <c r="E58" s="40" t="s">
        <v>55</v>
      </c>
      <c r="F58" s="40" t="s">
        <v>56</v>
      </c>
      <c r="G58" s="40" t="s">
        <v>56</v>
      </c>
      <c r="H58" s="40" t="s">
        <v>71</v>
      </c>
      <c r="I58" s="38">
        <v>19.0</v>
      </c>
      <c r="J58" s="40" t="s">
        <v>34</v>
      </c>
      <c r="K58" s="40" t="s">
        <v>65</v>
      </c>
      <c r="L58" s="40" t="s">
        <v>252</v>
      </c>
      <c r="M58" s="40">
        <v>4.0</v>
      </c>
      <c r="N58" s="40">
        <v>4.0</v>
      </c>
      <c r="O58" s="40" t="s">
        <v>253</v>
      </c>
      <c r="P58" s="40" t="s">
        <v>254</v>
      </c>
      <c r="Q58" s="40">
        <v>3.0</v>
      </c>
      <c r="R58" s="40">
        <v>3.0</v>
      </c>
      <c r="S58" s="40">
        <v>1.0</v>
      </c>
      <c r="T58" s="40">
        <v>5.0</v>
      </c>
      <c r="U58" s="40">
        <v>2.0</v>
      </c>
      <c r="V58" s="40">
        <v>5.0</v>
      </c>
      <c r="W58" s="40">
        <v>3.0</v>
      </c>
      <c r="X58" s="40">
        <v>4.0</v>
      </c>
      <c r="Y58" s="40">
        <v>5.0</v>
      </c>
      <c r="Z58" s="40" t="s">
        <v>62</v>
      </c>
      <c r="AA58" s="38"/>
      <c r="AB58" s="38"/>
      <c r="AC58" s="38"/>
      <c r="AD58" s="38"/>
      <c r="AE58" s="38"/>
      <c r="AF58" s="38"/>
    </row>
    <row r="59" ht="15.75" customHeight="1">
      <c r="A59" s="39"/>
      <c r="B59" s="40" t="s">
        <v>53</v>
      </c>
      <c r="C59" s="40" t="s">
        <v>248</v>
      </c>
      <c r="D59" s="39"/>
      <c r="E59" s="40" t="s">
        <v>255</v>
      </c>
      <c r="F59" s="40" t="s">
        <v>256</v>
      </c>
      <c r="G59" s="40" t="s">
        <v>55</v>
      </c>
      <c r="H59" s="40" t="s">
        <v>71</v>
      </c>
      <c r="I59" s="40">
        <v>22.0</v>
      </c>
      <c r="J59" s="40" t="s">
        <v>34</v>
      </c>
      <c r="K59" s="40" t="s">
        <v>84</v>
      </c>
      <c r="L59" s="40" t="s">
        <v>257</v>
      </c>
      <c r="M59" s="40">
        <v>3.0</v>
      </c>
      <c r="N59" s="40">
        <v>3.0</v>
      </c>
      <c r="O59" s="40" t="s">
        <v>258</v>
      </c>
      <c r="P59" s="40" t="s">
        <v>259</v>
      </c>
      <c r="Q59" s="40">
        <v>3.0</v>
      </c>
      <c r="R59" s="40">
        <v>3.0</v>
      </c>
      <c r="S59" s="40">
        <v>2.0</v>
      </c>
      <c r="T59" s="40">
        <v>5.0</v>
      </c>
      <c r="U59" s="40">
        <v>2.0</v>
      </c>
      <c r="V59" s="40">
        <v>4.0</v>
      </c>
      <c r="W59" s="40">
        <v>4.0</v>
      </c>
      <c r="X59" s="40">
        <v>4.0</v>
      </c>
      <c r="Y59" s="40">
        <v>5.0</v>
      </c>
      <c r="Z59" s="40" t="s">
        <v>62</v>
      </c>
      <c r="AA59" s="38"/>
      <c r="AB59" s="38"/>
      <c r="AC59" s="38"/>
      <c r="AD59" s="38"/>
      <c r="AE59" s="38"/>
      <c r="AF59" s="38"/>
    </row>
    <row r="60" ht="15.75" customHeight="1">
      <c r="A60" s="39"/>
      <c r="B60" s="40" t="s">
        <v>53</v>
      </c>
      <c r="C60" s="40" t="s">
        <v>248</v>
      </c>
      <c r="D60" s="39"/>
      <c r="E60" s="40" t="s">
        <v>260</v>
      </c>
      <c r="F60" s="40" t="s">
        <v>261</v>
      </c>
      <c r="G60" s="40" t="s">
        <v>114</v>
      </c>
      <c r="H60" s="40" t="s">
        <v>71</v>
      </c>
      <c r="I60" s="40">
        <v>22.0</v>
      </c>
      <c r="J60" s="40" t="s">
        <v>34</v>
      </c>
      <c r="K60" s="40" t="s">
        <v>84</v>
      </c>
      <c r="L60" s="40" t="s">
        <v>262</v>
      </c>
      <c r="M60" s="40">
        <v>4.0</v>
      </c>
      <c r="N60" s="40">
        <v>3.0</v>
      </c>
      <c r="O60" s="40" t="s">
        <v>263</v>
      </c>
      <c r="P60" s="40" t="s">
        <v>264</v>
      </c>
      <c r="Q60" s="40">
        <v>3.0</v>
      </c>
      <c r="R60" s="40">
        <v>3.0</v>
      </c>
      <c r="S60" s="40">
        <v>1.0</v>
      </c>
      <c r="T60" s="40">
        <v>5.0</v>
      </c>
      <c r="U60" s="40">
        <v>1.0</v>
      </c>
      <c r="V60" s="40">
        <v>1.0</v>
      </c>
      <c r="W60" s="40">
        <v>2.0</v>
      </c>
      <c r="X60" s="40">
        <v>5.0</v>
      </c>
      <c r="Y60" s="40">
        <v>4.0</v>
      </c>
      <c r="Z60" s="40" t="s">
        <v>62</v>
      </c>
      <c r="AA60" s="38"/>
      <c r="AB60" s="38"/>
      <c r="AC60" s="38"/>
      <c r="AD60" s="38"/>
      <c r="AE60" s="38"/>
      <c r="AF60" s="38"/>
    </row>
    <row r="61" ht="15.75" customHeight="1">
      <c r="A61" s="39"/>
      <c r="B61" s="40" t="s">
        <v>53</v>
      </c>
      <c r="C61" s="40" t="s">
        <v>248</v>
      </c>
      <c r="D61" s="39"/>
      <c r="E61" s="40" t="s">
        <v>55</v>
      </c>
      <c r="F61" s="40" t="s">
        <v>55</v>
      </c>
      <c r="G61" s="40" t="s">
        <v>55</v>
      </c>
      <c r="H61" s="40" t="s">
        <v>71</v>
      </c>
      <c r="I61" s="40">
        <v>23.0</v>
      </c>
      <c r="J61" s="40" t="s">
        <v>34</v>
      </c>
      <c r="K61" s="40" t="s">
        <v>65</v>
      </c>
      <c r="L61" s="40" t="s">
        <v>76</v>
      </c>
      <c r="M61" s="40">
        <v>3.0</v>
      </c>
      <c r="N61" s="40">
        <v>3.0</v>
      </c>
      <c r="O61" s="40" t="s">
        <v>265</v>
      </c>
      <c r="P61" s="40" t="s">
        <v>266</v>
      </c>
      <c r="Q61" s="40">
        <v>3.0</v>
      </c>
      <c r="R61" s="40">
        <v>3.0</v>
      </c>
      <c r="S61" s="40">
        <v>1.0</v>
      </c>
      <c r="T61" s="40">
        <v>5.0</v>
      </c>
      <c r="U61" s="40">
        <v>1.0</v>
      </c>
      <c r="V61" s="40">
        <v>4.0</v>
      </c>
      <c r="W61" s="40">
        <v>3.0</v>
      </c>
      <c r="X61" s="40">
        <v>4.0</v>
      </c>
      <c r="Y61" s="40">
        <v>4.0</v>
      </c>
      <c r="Z61" s="40" t="s">
        <v>62</v>
      </c>
      <c r="AA61" s="38"/>
      <c r="AB61" s="38"/>
      <c r="AC61" s="38"/>
      <c r="AD61" s="38"/>
      <c r="AE61" s="38"/>
      <c r="AF61" s="38"/>
    </row>
    <row r="62" ht="15.75" customHeight="1">
      <c r="A62" s="39"/>
      <c r="B62" s="40" t="s">
        <v>53</v>
      </c>
      <c r="C62" s="40" t="s">
        <v>248</v>
      </c>
      <c r="D62" s="39"/>
      <c r="E62" s="40" t="s">
        <v>267</v>
      </c>
      <c r="F62" s="40" t="s">
        <v>268</v>
      </c>
      <c r="G62" s="40" t="s">
        <v>77</v>
      </c>
      <c r="H62" s="40" t="s">
        <v>71</v>
      </c>
      <c r="I62" s="40">
        <v>27.0</v>
      </c>
      <c r="J62" s="40" t="s">
        <v>34</v>
      </c>
      <c r="K62" s="40" t="s">
        <v>65</v>
      </c>
      <c r="L62" s="40" t="s">
        <v>269</v>
      </c>
      <c r="M62" s="40">
        <v>3.0</v>
      </c>
      <c r="N62" s="40">
        <v>3.0</v>
      </c>
      <c r="O62" s="40" t="s">
        <v>270</v>
      </c>
      <c r="P62" s="40" t="s">
        <v>271</v>
      </c>
      <c r="Q62" s="40">
        <v>4.0</v>
      </c>
      <c r="R62" s="40">
        <v>3.0</v>
      </c>
      <c r="S62" s="40">
        <v>2.0</v>
      </c>
      <c r="T62" s="40">
        <v>5.0</v>
      </c>
      <c r="U62" s="40">
        <v>3.0</v>
      </c>
      <c r="V62" s="40">
        <v>5.0</v>
      </c>
      <c r="W62" s="40">
        <v>3.0</v>
      </c>
      <c r="X62" s="40">
        <v>3.0</v>
      </c>
      <c r="Y62" s="40">
        <v>5.0</v>
      </c>
      <c r="Z62" s="40" t="s">
        <v>62</v>
      </c>
      <c r="AA62" s="38"/>
      <c r="AB62" s="38"/>
      <c r="AC62" s="38"/>
      <c r="AD62" s="38"/>
      <c r="AE62" s="38"/>
      <c r="AF62" s="38"/>
    </row>
    <row r="63" ht="15.75" customHeight="1">
      <c r="A63" s="42"/>
      <c r="B63" s="43" t="s">
        <v>53</v>
      </c>
      <c r="C63" s="43" t="s">
        <v>248</v>
      </c>
      <c r="D63" s="42"/>
      <c r="E63" s="43" t="s">
        <v>77</v>
      </c>
      <c r="F63" s="43" t="s">
        <v>77</v>
      </c>
      <c r="G63" s="43" t="s">
        <v>77</v>
      </c>
      <c r="H63" s="43" t="s">
        <v>71</v>
      </c>
      <c r="I63" s="43">
        <v>21.0</v>
      </c>
      <c r="J63" s="43" t="s">
        <v>64</v>
      </c>
      <c r="K63" s="43" t="s">
        <v>84</v>
      </c>
      <c r="L63" s="43" t="s">
        <v>272</v>
      </c>
      <c r="M63" s="43">
        <v>3.0</v>
      </c>
      <c r="N63" s="43">
        <v>3.0</v>
      </c>
      <c r="O63" s="43" t="s">
        <v>273</v>
      </c>
      <c r="P63" s="43" t="s">
        <v>274</v>
      </c>
      <c r="Q63" s="43">
        <v>3.0</v>
      </c>
      <c r="R63" s="43">
        <v>4.0</v>
      </c>
      <c r="S63" s="43">
        <v>2.0</v>
      </c>
      <c r="T63" s="43">
        <v>5.0</v>
      </c>
      <c r="U63" s="43">
        <v>1.0</v>
      </c>
      <c r="V63" s="43">
        <v>4.0</v>
      </c>
      <c r="W63" s="43">
        <v>3.0</v>
      </c>
      <c r="X63" s="43">
        <v>5.0</v>
      </c>
      <c r="Y63" s="43">
        <v>4.0</v>
      </c>
      <c r="Z63" s="43" t="s">
        <v>62</v>
      </c>
      <c r="AA63" s="38"/>
      <c r="AB63" s="38"/>
      <c r="AC63" s="38"/>
      <c r="AD63" s="38"/>
      <c r="AE63" s="38"/>
      <c r="AF63" s="38"/>
    </row>
    <row r="64" ht="15.75" customHeight="1">
      <c r="A64" s="42"/>
      <c r="B64" s="43" t="s">
        <v>53</v>
      </c>
      <c r="C64" s="43" t="s">
        <v>275</v>
      </c>
      <c r="D64" s="42"/>
      <c r="E64" s="43" t="s">
        <v>276</v>
      </c>
      <c r="F64" s="43" t="s">
        <v>112</v>
      </c>
      <c r="G64" s="43" t="s">
        <v>112</v>
      </c>
      <c r="H64" s="43" t="s">
        <v>71</v>
      </c>
      <c r="I64" s="43">
        <v>22.0</v>
      </c>
      <c r="J64" s="43" t="s">
        <v>64</v>
      </c>
      <c r="K64" s="43" t="s">
        <v>65</v>
      </c>
      <c r="L64" s="43" t="s">
        <v>277</v>
      </c>
      <c r="M64" s="43">
        <v>4.0</v>
      </c>
      <c r="N64" s="43">
        <v>3.0</v>
      </c>
      <c r="O64" s="43" t="s">
        <v>278</v>
      </c>
      <c r="P64" s="43" t="s">
        <v>279</v>
      </c>
      <c r="Q64" s="43">
        <v>4.0</v>
      </c>
      <c r="R64" s="43">
        <v>4.0</v>
      </c>
      <c r="S64" s="43">
        <v>1.0</v>
      </c>
      <c r="T64" s="43">
        <v>5.0</v>
      </c>
      <c r="U64" s="43">
        <v>1.0</v>
      </c>
      <c r="V64" s="43">
        <v>5.0</v>
      </c>
      <c r="W64" s="43">
        <v>4.0</v>
      </c>
      <c r="X64" s="43">
        <v>4.0</v>
      </c>
      <c r="Y64" s="43">
        <v>5.0</v>
      </c>
      <c r="Z64" s="43" t="s">
        <v>62</v>
      </c>
      <c r="AA64" s="38"/>
      <c r="AB64" s="38"/>
      <c r="AC64" s="38"/>
      <c r="AD64" s="38"/>
      <c r="AE64" s="38"/>
      <c r="AF64" s="38"/>
    </row>
    <row r="65" ht="15.75" customHeight="1">
      <c r="A65" s="39"/>
      <c r="B65" s="40" t="s">
        <v>53</v>
      </c>
      <c r="C65" s="40" t="s">
        <v>280</v>
      </c>
      <c r="D65" s="39"/>
      <c r="E65" s="40" t="s">
        <v>55</v>
      </c>
      <c r="F65" s="40" t="s">
        <v>112</v>
      </c>
      <c r="G65" s="40" t="s">
        <v>55</v>
      </c>
      <c r="H65" s="40" t="s">
        <v>71</v>
      </c>
      <c r="I65" s="40">
        <v>23.0</v>
      </c>
      <c r="J65" s="40" t="s">
        <v>34</v>
      </c>
      <c r="K65" s="40" t="s">
        <v>65</v>
      </c>
      <c r="L65" s="40" t="s">
        <v>281</v>
      </c>
      <c r="M65" s="40">
        <v>3.0</v>
      </c>
      <c r="N65" s="40">
        <v>3.0</v>
      </c>
      <c r="O65" s="40" t="s">
        <v>282</v>
      </c>
      <c r="P65" s="40" t="s">
        <v>283</v>
      </c>
      <c r="Q65" s="40">
        <v>3.0</v>
      </c>
      <c r="R65" s="40">
        <v>3.0</v>
      </c>
      <c r="S65" s="40">
        <v>1.0</v>
      </c>
      <c r="T65" s="40">
        <v>5.0</v>
      </c>
      <c r="U65" s="40">
        <v>1.0</v>
      </c>
      <c r="V65" s="40">
        <v>1.0</v>
      </c>
      <c r="W65" s="40">
        <v>3.0</v>
      </c>
      <c r="X65" s="40">
        <v>4.0</v>
      </c>
      <c r="Y65" s="40">
        <v>5.0</v>
      </c>
      <c r="Z65" s="40" t="s">
        <v>62</v>
      </c>
      <c r="AA65" s="38"/>
      <c r="AB65" s="38"/>
      <c r="AC65" s="38"/>
      <c r="AD65" s="38"/>
      <c r="AE65" s="38"/>
      <c r="AF65" s="38"/>
    </row>
    <row r="66" ht="15.75" customHeight="1">
      <c r="A66" s="42"/>
      <c r="B66" s="43" t="s">
        <v>100</v>
      </c>
      <c r="C66" s="43" t="s">
        <v>284</v>
      </c>
      <c r="D66" s="42"/>
      <c r="E66" s="43" t="s">
        <v>56</v>
      </c>
      <c r="F66" s="43" t="s">
        <v>56</v>
      </c>
      <c r="G66" s="43" t="s">
        <v>148</v>
      </c>
      <c r="H66" s="43" t="s">
        <v>57</v>
      </c>
      <c r="I66" s="43">
        <v>21.0</v>
      </c>
      <c r="J66" s="43" t="s">
        <v>64</v>
      </c>
      <c r="K66" s="43" t="s">
        <v>58</v>
      </c>
      <c r="L66" s="43" t="s">
        <v>285</v>
      </c>
      <c r="M66" s="43">
        <v>3.0</v>
      </c>
      <c r="N66" s="43">
        <v>2.0</v>
      </c>
      <c r="O66" s="43" t="s">
        <v>286</v>
      </c>
      <c r="P66" s="43" t="s">
        <v>287</v>
      </c>
      <c r="Q66" s="43">
        <v>3.0</v>
      </c>
      <c r="R66" s="43">
        <v>3.0</v>
      </c>
      <c r="S66" s="43">
        <v>1.0</v>
      </c>
      <c r="T66" s="43">
        <v>5.0</v>
      </c>
      <c r="U66" s="43">
        <v>2.0</v>
      </c>
      <c r="V66" s="43">
        <v>5.0</v>
      </c>
      <c r="W66" s="43">
        <v>5.0</v>
      </c>
      <c r="X66" s="43">
        <v>5.0</v>
      </c>
      <c r="Y66" s="43">
        <v>5.0</v>
      </c>
      <c r="Z66" s="43" t="s">
        <v>62</v>
      </c>
      <c r="AA66" s="38"/>
      <c r="AB66" s="38"/>
      <c r="AC66" s="38"/>
      <c r="AD66" s="38"/>
      <c r="AE66" s="38"/>
      <c r="AF66" s="38"/>
    </row>
    <row r="67" ht="15.75" customHeight="1">
      <c r="A67" s="39"/>
      <c r="B67" s="40" t="s">
        <v>53</v>
      </c>
      <c r="C67" s="40" t="s">
        <v>288</v>
      </c>
      <c r="D67" s="39"/>
      <c r="E67" s="40" t="s">
        <v>70</v>
      </c>
      <c r="F67" s="40" t="s">
        <v>128</v>
      </c>
      <c r="G67" s="40" t="s">
        <v>128</v>
      </c>
      <c r="H67" s="40" t="s">
        <v>71</v>
      </c>
      <c r="I67" s="40">
        <v>18.0</v>
      </c>
      <c r="J67" s="40" t="s">
        <v>34</v>
      </c>
      <c r="K67" s="40" t="s">
        <v>72</v>
      </c>
      <c r="L67" s="40" t="s">
        <v>289</v>
      </c>
      <c r="M67" s="40">
        <v>4.0</v>
      </c>
      <c r="N67" s="40">
        <v>3.0</v>
      </c>
      <c r="O67" s="40" t="s">
        <v>290</v>
      </c>
      <c r="P67" s="40" t="s">
        <v>291</v>
      </c>
      <c r="Q67" s="40">
        <v>4.0</v>
      </c>
      <c r="R67" s="40">
        <v>4.0</v>
      </c>
      <c r="S67" s="40">
        <v>1.0</v>
      </c>
      <c r="T67" s="40">
        <v>5.0</v>
      </c>
      <c r="U67" s="40">
        <v>2.0</v>
      </c>
      <c r="V67" s="40">
        <v>5.0</v>
      </c>
      <c r="W67" s="40">
        <v>3.0</v>
      </c>
      <c r="X67" s="40">
        <v>5.0</v>
      </c>
      <c r="Y67" s="40">
        <v>4.0</v>
      </c>
      <c r="Z67" s="40" t="s">
        <v>62</v>
      </c>
      <c r="AA67" s="38"/>
      <c r="AB67" s="38"/>
      <c r="AC67" s="38"/>
      <c r="AD67" s="38"/>
      <c r="AE67" s="38"/>
      <c r="AF67" s="38"/>
    </row>
    <row r="68" ht="15.75" customHeight="1">
      <c r="A68" s="39"/>
      <c r="B68" s="40" t="s">
        <v>53</v>
      </c>
      <c r="C68" s="40" t="s">
        <v>288</v>
      </c>
      <c r="D68" s="39"/>
      <c r="E68" s="40" t="s">
        <v>56</v>
      </c>
      <c r="F68" s="40" t="s">
        <v>56</v>
      </c>
      <c r="G68" s="40" t="s">
        <v>56</v>
      </c>
      <c r="H68" s="40" t="s">
        <v>57</v>
      </c>
      <c r="I68" s="40">
        <v>20.0</v>
      </c>
      <c r="J68" s="40" t="s">
        <v>34</v>
      </c>
      <c r="K68" s="40" t="s">
        <v>65</v>
      </c>
      <c r="L68" s="40" t="s">
        <v>292</v>
      </c>
      <c r="M68" s="40">
        <v>2.0</v>
      </c>
      <c r="N68" s="40">
        <v>1.0</v>
      </c>
      <c r="O68" s="40" t="s">
        <v>293</v>
      </c>
      <c r="P68" s="40" t="s">
        <v>294</v>
      </c>
      <c r="Q68" s="40">
        <v>2.0</v>
      </c>
      <c r="R68" s="40">
        <v>1.0</v>
      </c>
      <c r="S68" s="40">
        <v>1.0</v>
      </c>
      <c r="T68" s="40">
        <v>5.0</v>
      </c>
      <c r="U68" s="40">
        <v>1.0</v>
      </c>
      <c r="V68" s="40">
        <v>5.0</v>
      </c>
      <c r="W68" s="40">
        <v>1.0</v>
      </c>
      <c r="X68" s="40">
        <v>1.0</v>
      </c>
      <c r="Y68" s="40">
        <v>4.0</v>
      </c>
      <c r="Z68" s="40" t="s">
        <v>62</v>
      </c>
      <c r="AA68" s="38"/>
      <c r="AB68" s="38"/>
      <c r="AC68" s="38"/>
      <c r="AD68" s="38"/>
      <c r="AE68" s="38"/>
      <c r="AF68" s="38"/>
    </row>
    <row r="69" ht="15.75" customHeight="1">
      <c r="A69" s="39"/>
      <c r="B69" s="40" t="s">
        <v>53</v>
      </c>
      <c r="C69" s="40" t="s">
        <v>288</v>
      </c>
      <c r="D69" s="39"/>
      <c r="E69" s="40" t="s">
        <v>295</v>
      </c>
      <c r="F69" s="40" t="s">
        <v>56</v>
      </c>
      <c r="G69" s="40" t="s">
        <v>56</v>
      </c>
      <c r="H69" s="40" t="s">
        <v>71</v>
      </c>
      <c r="I69" s="40">
        <v>22.0</v>
      </c>
      <c r="J69" s="40" t="s">
        <v>34</v>
      </c>
      <c r="K69" s="40" t="s">
        <v>72</v>
      </c>
      <c r="L69" s="40" t="s">
        <v>296</v>
      </c>
      <c r="M69" s="40">
        <v>4.0</v>
      </c>
      <c r="N69" s="40">
        <v>2.0</v>
      </c>
      <c r="O69" s="40" t="s">
        <v>297</v>
      </c>
      <c r="P69" s="40" t="s">
        <v>298</v>
      </c>
      <c r="Q69" s="40">
        <v>4.0</v>
      </c>
      <c r="R69" s="40">
        <v>2.0</v>
      </c>
      <c r="S69" s="40">
        <v>1.0</v>
      </c>
      <c r="T69" s="40">
        <v>5.0</v>
      </c>
      <c r="U69" s="40">
        <v>1.0</v>
      </c>
      <c r="V69" s="40">
        <v>5.0</v>
      </c>
      <c r="W69" s="40">
        <v>2.0</v>
      </c>
      <c r="X69" s="40">
        <v>5.0</v>
      </c>
      <c r="Y69" s="40">
        <v>5.0</v>
      </c>
      <c r="Z69" s="40" t="s">
        <v>62</v>
      </c>
      <c r="AA69" s="38"/>
      <c r="AB69" s="38"/>
      <c r="AC69" s="38"/>
      <c r="AD69" s="38"/>
      <c r="AE69" s="38"/>
      <c r="AF69" s="38"/>
    </row>
    <row r="70" ht="15.75" customHeight="1">
      <c r="A70" s="39"/>
      <c r="B70" s="40" t="s">
        <v>53</v>
      </c>
      <c r="C70" s="40" t="s">
        <v>288</v>
      </c>
      <c r="D70" s="39"/>
      <c r="E70" s="40" t="s">
        <v>179</v>
      </c>
      <c r="F70" s="40" t="s">
        <v>56</v>
      </c>
      <c r="G70" s="40" t="s">
        <v>56</v>
      </c>
      <c r="H70" s="40" t="s">
        <v>57</v>
      </c>
      <c r="I70" s="40">
        <v>22.0</v>
      </c>
      <c r="J70" s="40" t="s">
        <v>34</v>
      </c>
      <c r="K70" s="40" t="s">
        <v>72</v>
      </c>
      <c r="L70" s="40" t="s">
        <v>299</v>
      </c>
      <c r="M70" s="40">
        <v>2.0</v>
      </c>
      <c r="N70" s="40">
        <v>2.0</v>
      </c>
      <c r="O70" s="40" t="s">
        <v>300</v>
      </c>
      <c r="P70" s="40" t="s">
        <v>301</v>
      </c>
      <c r="Q70" s="40">
        <v>2.0</v>
      </c>
      <c r="R70" s="40">
        <v>2.0</v>
      </c>
      <c r="S70" s="40">
        <v>3.0</v>
      </c>
      <c r="T70" s="40">
        <v>4.0</v>
      </c>
      <c r="U70" s="40">
        <v>2.0</v>
      </c>
      <c r="V70" s="40">
        <v>3.0</v>
      </c>
      <c r="W70" s="40">
        <v>2.0</v>
      </c>
      <c r="X70" s="40">
        <v>3.0</v>
      </c>
      <c r="Y70" s="40">
        <v>3.0</v>
      </c>
      <c r="Z70" s="40" t="s">
        <v>62</v>
      </c>
      <c r="AA70" s="38"/>
      <c r="AB70" s="38"/>
      <c r="AC70" s="38"/>
      <c r="AD70" s="38"/>
      <c r="AE70" s="38"/>
      <c r="AF70" s="38"/>
    </row>
    <row r="71" ht="15.75" customHeight="1">
      <c r="A71" s="39"/>
      <c r="B71" s="40" t="s">
        <v>53</v>
      </c>
      <c r="C71" s="40" t="s">
        <v>288</v>
      </c>
      <c r="D71" s="39"/>
      <c r="E71" s="40" t="s">
        <v>302</v>
      </c>
      <c r="F71" s="40" t="s">
        <v>230</v>
      </c>
      <c r="G71" s="40" t="s">
        <v>303</v>
      </c>
      <c r="H71" s="40" t="s">
        <v>57</v>
      </c>
      <c r="I71" s="38">
        <v>27.0</v>
      </c>
      <c r="J71" s="40" t="s">
        <v>34</v>
      </c>
      <c r="K71" s="40" t="s">
        <v>72</v>
      </c>
      <c r="L71" s="40" t="s">
        <v>76</v>
      </c>
      <c r="M71" s="40">
        <v>2.0</v>
      </c>
      <c r="N71" s="40">
        <v>2.0</v>
      </c>
      <c r="O71" s="40" t="s">
        <v>304</v>
      </c>
      <c r="P71" s="40" t="s">
        <v>305</v>
      </c>
      <c r="Q71" s="40">
        <v>2.0</v>
      </c>
      <c r="R71" s="40">
        <v>2.0</v>
      </c>
      <c r="S71" s="40">
        <v>3.0</v>
      </c>
      <c r="T71" s="40">
        <v>4.0</v>
      </c>
      <c r="U71" s="40">
        <v>3.0</v>
      </c>
      <c r="V71" s="40">
        <v>3.0</v>
      </c>
      <c r="W71" s="40">
        <v>2.0</v>
      </c>
      <c r="X71" s="40">
        <v>4.0</v>
      </c>
      <c r="Y71" s="40">
        <v>4.0</v>
      </c>
      <c r="Z71" s="40" t="s">
        <v>62</v>
      </c>
      <c r="AA71" s="38"/>
      <c r="AB71" s="38"/>
      <c r="AC71" s="38"/>
      <c r="AD71" s="38"/>
      <c r="AE71" s="38"/>
      <c r="AF71" s="38"/>
    </row>
    <row r="72" ht="15.75" customHeight="1">
      <c r="A72" s="42"/>
      <c r="B72" s="43" t="s">
        <v>53</v>
      </c>
      <c r="C72" s="43" t="s">
        <v>288</v>
      </c>
      <c r="D72" s="42"/>
      <c r="E72" s="43" t="s">
        <v>76</v>
      </c>
      <c r="F72" s="43" t="s">
        <v>76</v>
      </c>
      <c r="G72" s="43" t="s">
        <v>76</v>
      </c>
      <c r="H72" s="43" t="s">
        <v>71</v>
      </c>
      <c r="I72" s="43">
        <v>21.0</v>
      </c>
      <c r="J72" s="43" t="s">
        <v>64</v>
      </c>
      <c r="K72" s="43" t="s">
        <v>72</v>
      </c>
      <c r="L72" s="43" t="s">
        <v>306</v>
      </c>
      <c r="M72" s="43">
        <v>2.0</v>
      </c>
      <c r="N72" s="43">
        <v>3.0</v>
      </c>
      <c r="O72" s="43" t="s">
        <v>307</v>
      </c>
      <c r="P72" s="43" t="s">
        <v>308</v>
      </c>
      <c r="Q72" s="43">
        <v>3.0</v>
      </c>
      <c r="R72" s="43">
        <v>1.0</v>
      </c>
      <c r="S72" s="43">
        <v>2.0</v>
      </c>
      <c r="T72" s="43">
        <v>5.0</v>
      </c>
      <c r="U72" s="43">
        <v>2.0</v>
      </c>
      <c r="V72" s="43">
        <v>4.0</v>
      </c>
      <c r="W72" s="43">
        <v>4.0</v>
      </c>
      <c r="X72" s="43">
        <v>5.0</v>
      </c>
      <c r="Y72" s="43">
        <v>4.0</v>
      </c>
      <c r="Z72" s="43" t="s">
        <v>62</v>
      </c>
      <c r="AA72" s="38"/>
      <c r="AB72" s="38"/>
      <c r="AC72" s="38"/>
      <c r="AD72" s="38"/>
      <c r="AE72" s="38"/>
      <c r="AF72" s="38"/>
    </row>
    <row r="73" ht="15.75" customHeight="1">
      <c r="A73" s="42"/>
      <c r="B73" s="43" t="s">
        <v>53</v>
      </c>
      <c r="C73" s="43" t="s">
        <v>309</v>
      </c>
      <c r="D73" s="42"/>
      <c r="E73" s="43" t="s">
        <v>112</v>
      </c>
      <c r="F73" s="43" t="s">
        <v>112</v>
      </c>
      <c r="G73" s="43" t="s">
        <v>112</v>
      </c>
      <c r="H73" s="43" t="s">
        <v>71</v>
      </c>
      <c r="I73" s="43">
        <v>20.0</v>
      </c>
      <c r="J73" s="43" t="s">
        <v>64</v>
      </c>
      <c r="K73" s="43" t="s">
        <v>65</v>
      </c>
      <c r="L73" s="43" t="s">
        <v>310</v>
      </c>
      <c r="M73" s="43">
        <v>4.0</v>
      </c>
      <c r="N73" s="43">
        <v>4.0</v>
      </c>
      <c r="O73" s="43" t="s">
        <v>311</v>
      </c>
      <c r="P73" s="43" t="s">
        <v>312</v>
      </c>
      <c r="Q73" s="43">
        <v>4.0</v>
      </c>
      <c r="R73" s="43">
        <v>4.0</v>
      </c>
      <c r="S73" s="43">
        <v>1.0</v>
      </c>
      <c r="T73" s="43">
        <v>5.0</v>
      </c>
      <c r="U73" s="43">
        <v>1.0</v>
      </c>
      <c r="V73" s="43">
        <v>3.0</v>
      </c>
      <c r="W73" s="43">
        <v>4.0</v>
      </c>
      <c r="X73" s="43">
        <v>4.0</v>
      </c>
      <c r="Y73" s="43">
        <v>5.0</v>
      </c>
      <c r="Z73" s="43" t="s">
        <v>62</v>
      </c>
      <c r="AA73" s="38"/>
      <c r="AB73" s="38"/>
      <c r="AC73" s="38"/>
      <c r="AD73" s="38"/>
      <c r="AE73" s="38"/>
      <c r="AF73" s="38"/>
    </row>
    <row r="74" ht="15.75" customHeight="1">
      <c r="A74" s="42"/>
      <c r="B74" s="43" t="s">
        <v>53</v>
      </c>
      <c r="C74" s="43" t="s">
        <v>313</v>
      </c>
      <c r="D74" s="42"/>
      <c r="E74" s="43" t="s">
        <v>56</v>
      </c>
      <c r="F74" s="43" t="s">
        <v>56</v>
      </c>
      <c r="G74" s="43" t="s">
        <v>314</v>
      </c>
      <c r="H74" s="43" t="s">
        <v>57</v>
      </c>
      <c r="I74" s="43">
        <v>26.0</v>
      </c>
      <c r="J74" s="43" t="s">
        <v>64</v>
      </c>
      <c r="K74" s="43" t="s">
        <v>65</v>
      </c>
      <c r="L74" s="43" t="s">
        <v>315</v>
      </c>
      <c r="M74" s="43">
        <v>3.0</v>
      </c>
      <c r="N74" s="43">
        <v>3.0</v>
      </c>
      <c r="O74" s="43" t="s">
        <v>316</v>
      </c>
      <c r="P74" s="43" t="s">
        <v>317</v>
      </c>
      <c r="Q74" s="43">
        <v>3.0</v>
      </c>
      <c r="R74" s="43">
        <v>3.0</v>
      </c>
      <c r="S74" s="43">
        <v>1.0</v>
      </c>
      <c r="T74" s="43">
        <v>4.0</v>
      </c>
      <c r="U74" s="43">
        <v>1.0</v>
      </c>
      <c r="V74" s="43">
        <v>5.0</v>
      </c>
      <c r="W74" s="43">
        <v>2.0</v>
      </c>
      <c r="X74" s="43">
        <v>4.0</v>
      </c>
      <c r="Y74" s="43">
        <v>4.0</v>
      </c>
      <c r="Z74" s="43" t="s">
        <v>62</v>
      </c>
      <c r="AA74" s="38"/>
      <c r="AB74" s="38"/>
      <c r="AC74" s="38"/>
      <c r="AD74" s="38"/>
      <c r="AE74" s="38"/>
      <c r="AF74" s="38"/>
    </row>
    <row r="75" ht="15.75" customHeight="1">
      <c r="I75" s="47">
        <f>AVERAGE(I2:I74)</f>
        <v>21.50684932</v>
      </c>
      <c r="M75" s="47">
        <f t="shared" ref="M75:N75" si="1">AVERAGE(M2:M74)</f>
        <v>2.945205479</v>
      </c>
      <c r="N75" s="47">
        <f t="shared" si="1"/>
        <v>2.726027397</v>
      </c>
      <c r="Q75" s="47">
        <f t="shared" ref="Q75:Y75" si="2">AVERAGE(Q2:Q74)</f>
        <v>2.931506849</v>
      </c>
      <c r="R75" s="47">
        <f t="shared" si="2"/>
        <v>2.657534247</v>
      </c>
      <c r="S75" s="47">
        <f t="shared" si="2"/>
        <v>2.068493151</v>
      </c>
      <c r="T75" s="47">
        <f t="shared" si="2"/>
        <v>4.520547945</v>
      </c>
      <c r="U75" s="47">
        <f t="shared" si="2"/>
        <v>1.870967742</v>
      </c>
      <c r="V75" s="47">
        <f t="shared" si="2"/>
        <v>3.630136986</v>
      </c>
      <c r="W75" s="47">
        <f t="shared" si="2"/>
        <v>2.945205479</v>
      </c>
      <c r="X75" s="47">
        <f t="shared" si="2"/>
        <v>3.95890411</v>
      </c>
      <c r="Y75" s="47">
        <f t="shared" si="2"/>
        <v>4.164383562</v>
      </c>
    </row>
    <row r="76" ht="15.75" customHeight="1"/>
    <row r="77" ht="15.75" customHeight="1">
      <c r="A77" s="40" t="s">
        <v>15</v>
      </c>
      <c r="B77" s="47">
        <f>COUNTIF(B2:B75,"doctor")</f>
        <v>2</v>
      </c>
      <c r="J77" s="47">
        <f>COUNTIF(J2:J74, "Female")</f>
        <v>31</v>
      </c>
    </row>
    <row r="78" ht="15.75" customHeight="1">
      <c r="A78" s="40" t="s">
        <v>16</v>
      </c>
      <c r="B78" s="47">
        <f>COUNTIF(B2:B75, "Medical Student")</f>
        <v>56</v>
      </c>
      <c r="J78" s="47">
        <f>COUNTIF(J2:J75, "Male")</f>
        <v>42</v>
      </c>
    </row>
    <row r="79" ht="15.75" customHeight="1">
      <c r="A79" s="40" t="s">
        <v>17</v>
      </c>
      <c r="B79" s="47">
        <f>COUNTIF(B2:B75,"BSc (eg Sport Science / Sports and Exercise Medicine Student )")</f>
        <v>9</v>
      </c>
    </row>
    <row r="80" ht="15.75" customHeight="1">
      <c r="A80" s="40" t="s">
        <v>18</v>
      </c>
      <c r="B80" s="47">
        <f>COUNTIF(B2:B75,"Physiotherapy Student")</f>
        <v>2</v>
      </c>
    </row>
    <row r="81" ht="15.75" customHeight="1">
      <c r="A81" s="40" t="s">
        <v>19</v>
      </c>
      <c r="B81" s="47">
        <f>COUNTIF(B2:B75,"MSc (eg Sport Science / Sports and Exercise Medicine Student)")</f>
        <v>4</v>
      </c>
    </row>
    <row r="82" ht="15.75" customHeight="1">
      <c r="A82" s="47" t="s">
        <v>20</v>
      </c>
      <c r="B82" s="47">
        <f>SUM(B77:B81)</f>
        <v>73</v>
      </c>
    </row>
    <row r="83" ht="15.75" customHeight="1"/>
    <row r="84" ht="15.75" customHeight="1">
      <c r="A84" s="40"/>
      <c r="G84" s="48" t="s">
        <v>27</v>
      </c>
      <c r="H84" s="15"/>
      <c r="I84" s="15"/>
      <c r="J84" s="15"/>
      <c r="K84" s="15"/>
      <c r="L84" s="16"/>
    </row>
    <row r="85" ht="15.75" customHeight="1">
      <c r="A85" s="40"/>
      <c r="F85" s="40"/>
      <c r="G85" s="17"/>
      <c r="L85" s="18"/>
    </row>
    <row r="86" ht="15.75" customHeight="1">
      <c r="A86" s="40"/>
      <c r="F86" s="40"/>
      <c r="G86" s="19"/>
      <c r="H86" s="20"/>
      <c r="I86" s="20"/>
      <c r="J86" s="20"/>
      <c r="K86" s="20"/>
      <c r="L86" s="21"/>
    </row>
    <row r="87" ht="15.75" customHeight="1">
      <c r="A87" s="40"/>
      <c r="F87" s="40"/>
      <c r="H87" s="40"/>
    </row>
    <row r="88" ht="15.75" customHeight="1">
      <c r="A88" s="40"/>
      <c r="F88" s="40"/>
      <c r="H88" s="40"/>
    </row>
    <row r="89" ht="15.75" customHeight="1">
      <c r="F89" s="40"/>
      <c r="H89" s="40"/>
    </row>
    <row r="90" ht="15.75" customHeight="1">
      <c r="F90" s="40"/>
      <c r="H90" s="40"/>
    </row>
    <row r="91" ht="15.75" customHeight="1">
      <c r="F91" s="40"/>
      <c r="H91" s="40"/>
    </row>
    <row r="92" ht="15.75" customHeight="1">
      <c r="F92" s="40"/>
      <c r="H92" s="40"/>
    </row>
    <row r="93" ht="15.75" customHeight="1">
      <c r="F93" s="40"/>
      <c r="H93" s="40"/>
    </row>
    <row r="94" ht="15.75" customHeight="1">
      <c r="F94" s="40"/>
      <c r="H94" s="40"/>
    </row>
    <row r="95" ht="15.75" customHeight="1">
      <c r="F95" s="40"/>
      <c r="H95" s="40"/>
    </row>
    <row r="96" ht="15.75" customHeight="1">
      <c r="F96" s="40"/>
      <c r="H96" s="40"/>
    </row>
    <row r="97" ht="15.75" customHeight="1">
      <c r="F97" s="40"/>
      <c r="H97" s="40"/>
    </row>
    <row r="98" ht="15.75" customHeight="1">
      <c r="F98" s="40"/>
      <c r="H98" s="40"/>
    </row>
    <row r="99" ht="15.75" customHeight="1">
      <c r="F99" s="40"/>
      <c r="H99" s="40"/>
    </row>
    <row r="100" ht="15.75" customHeight="1">
      <c r="F100" s="40"/>
      <c r="H100" s="40"/>
    </row>
    <row r="101" ht="15.75" customHeight="1">
      <c r="F101" s="40"/>
      <c r="H101" s="40"/>
    </row>
    <row r="102" ht="15.75" customHeight="1">
      <c r="F102" s="40"/>
      <c r="H102" s="40"/>
    </row>
    <row r="103" ht="15.75" customHeight="1">
      <c r="F103" s="40"/>
      <c r="H103" s="40"/>
    </row>
    <row r="104" ht="15.75" customHeight="1">
      <c r="F104" s="40"/>
      <c r="H104" s="40"/>
    </row>
    <row r="105" ht="15.75" customHeight="1">
      <c r="F105" s="40"/>
      <c r="H105" s="40"/>
    </row>
    <row r="106" ht="15.75" customHeight="1">
      <c r="F106" s="40"/>
      <c r="H106" s="40"/>
    </row>
    <row r="107" ht="15.75" customHeight="1">
      <c r="F107" s="40"/>
      <c r="H107" s="40"/>
    </row>
    <row r="108" ht="15.75" customHeight="1">
      <c r="F108" s="40"/>
      <c r="H108" s="40"/>
    </row>
    <row r="109" ht="15.75" customHeight="1">
      <c r="F109" s="40"/>
      <c r="H109" s="40"/>
    </row>
    <row r="110" ht="15.75" customHeight="1">
      <c r="F110" s="40"/>
      <c r="H110" s="40"/>
    </row>
    <row r="111" ht="15.75" customHeight="1">
      <c r="F111" s="40"/>
      <c r="H111" s="40"/>
    </row>
    <row r="112" ht="15.75" customHeight="1">
      <c r="F112" s="40"/>
      <c r="H112" s="40"/>
    </row>
    <row r="113" ht="15.75" customHeight="1">
      <c r="F113" s="40"/>
      <c r="H113" s="40"/>
    </row>
    <row r="114" ht="15.75" customHeight="1">
      <c r="F114" s="40"/>
      <c r="H114" s="40"/>
    </row>
    <row r="115" ht="15.75" customHeight="1">
      <c r="F115" s="40"/>
      <c r="H115" s="40"/>
    </row>
    <row r="116" ht="15.75" customHeight="1">
      <c r="F116" s="40"/>
      <c r="H116" s="40"/>
    </row>
    <row r="117" ht="15.75" customHeight="1">
      <c r="F117" s="40"/>
      <c r="H117" s="40"/>
    </row>
    <row r="118" ht="15.75" customHeight="1">
      <c r="F118" s="40"/>
      <c r="H118" s="40"/>
    </row>
    <row r="119" ht="15.75" customHeight="1">
      <c r="F119" s="40"/>
      <c r="H119" s="40"/>
    </row>
    <row r="120" ht="15.75" customHeight="1">
      <c r="F120" s="40"/>
      <c r="H120" s="40"/>
    </row>
    <row r="121" ht="15.75" customHeight="1">
      <c r="F121" s="40"/>
      <c r="H121" s="40"/>
    </row>
    <row r="122" ht="15.75" customHeight="1">
      <c r="F122" s="40"/>
      <c r="H122" s="40"/>
    </row>
    <row r="123" ht="15.75" customHeight="1">
      <c r="F123" s="40"/>
      <c r="H123" s="40"/>
    </row>
    <row r="124" ht="15.75" customHeight="1">
      <c r="F124" s="40"/>
      <c r="H124" s="40"/>
    </row>
    <row r="125" ht="15.75" customHeight="1">
      <c r="F125" s="40"/>
      <c r="H125" s="40"/>
    </row>
    <row r="126" ht="15.75" customHeight="1">
      <c r="F126" s="40"/>
      <c r="H126" s="40"/>
    </row>
    <row r="127" ht="15.75" customHeight="1">
      <c r="F127" s="40"/>
      <c r="H127" s="40"/>
    </row>
    <row r="128" ht="15.75" customHeight="1">
      <c r="F128" s="40"/>
      <c r="H128" s="40"/>
    </row>
    <row r="129" ht="15.75" customHeight="1">
      <c r="F129" s="40"/>
      <c r="H129" s="40"/>
    </row>
    <row r="130" ht="15.75" customHeight="1">
      <c r="F130" s="40"/>
      <c r="H130" s="40"/>
    </row>
    <row r="131" ht="15.75" customHeight="1">
      <c r="F131" s="40"/>
      <c r="H131" s="40"/>
    </row>
    <row r="132" ht="15.75" customHeight="1">
      <c r="F132" s="40"/>
      <c r="H132" s="40"/>
    </row>
    <row r="133" ht="15.75" customHeight="1">
      <c r="F133" s="40"/>
      <c r="H133" s="40"/>
    </row>
    <row r="134" ht="15.75" customHeight="1">
      <c r="F134" s="40"/>
      <c r="H134" s="40"/>
    </row>
    <row r="135" ht="15.75" customHeight="1">
      <c r="F135" s="40"/>
      <c r="H135" s="40"/>
    </row>
    <row r="136" ht="15.75" customHeight="1">
      <c r="F136" s="40"/>
      <c r="H136" s="40"/>
    </row>
    <row r="137" ht="15.75" customHeight="1">
      <c r="F137" s="40"/>
      <c r="H137" s="40"/>
    </row>
    <row r="138" ht="15.75" customHeight="1">
      <c r="F138" s="40"/>
      <c r="H138" s="40"/>
    </row>
    <row r="139" ht="15.75" customHeight="1">
      <c r="F139" s="40"/>
      <c r="H139" s="40"/>
    </row>
    <row r="140" ht="15.75" customHeight="1">
      <c r="F140" s="40"/>
      <c r="H140" s="40"/>
    </row>
    <row r="141" ht="15.75" customHeight="1">
      <c r="F141" s="40"/>
      <c r="H141" s="40"/>
    </row>
    <row r="142" ht="15.75" customHeight="1">
      <c r="F142" s="40"/>
      <c r="H142" s="40"/>
    </row>
    <row r="143" ht="15.75" customHeight="1">
      <c r="F143" s="40"/>
      <c r="H143" s="40"/>
    </row>
    <row r="144" ht="15.75" customHeight="1">
      <c r="F144" s="40"/>
      <c r="H144" s="40"/>
    </row>
    <row r="145" ht="15.75" customHeight="1">
      <c r="F145" s="40"/>
      <c r="H145" s="40"/>
    </row>
    <row r="146" ht="15.75" customHeight="1">
      <c r="F146" s="40"/>
      <c r="H146" s="40"/>
    </row>
    <row r="147" ht="15.75" customHeight="1">
      <c r="F147" s="40"/>
      <c r="H147" s="40"/>
    </row>
    <row r="148" ht="15.75" customHeight="1">
      <c r="F148" s="40"/>
      <c r="H148" s="40"/>
    </row>
    <row r="149" ht="15.75" customHeight="1">
      <c r="F149" s="40"/>
      <c r="H149" s="40"/>
    </row>
    <row r="150" ht="15.75" customHeight="1">
      <c r="F150" s="40"/>
      <c r="H150" s="40"/>
    </row>
    <row r="151" ht="15.75" customHeight="1">
      <c r="F151" s="40"/>
      <c r="H151" s="40"/>
    </row>
    <row r="152" ht="15.75" customHeight="1">
      <c r="F152" s="40"/>
      <c r="H152" s="40"/>
    </row>
    <row r="153" ht="15.75" customHeight="1">
      <c r="F153" s="40"/>
      <c r="H153" s="40"/>
    </row>
    <row r="154" ht="15.75" customHeight="1">
      <c r="F154" s="40"/>
      <c r="H154" s="40"/>
    </row>
    <row r="155" ht="15.75" customHeight="1">
      <c r="F155" s="40"/>
      <c r="H155" s="40"/>
    </row>
    <row r="156" ht="15.75" customHeight="1">
      <c r="F156" s="40"/>
      <c r="H156" s="40"/>
    </row>
    <row r="157" ht="15.75" customHeight="1">
      <c r="F157" s="40"/>
      <c r="H157" s="40"/>
    </row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G84:L86"/>
  </mergeCells>
  <conditionalFormatting sqref="Z2:Z1000">
    <cfRule type="containsText" dxfId="0" priority="1" operator="containsText" text="No">
      <formula>NOT(ISERROR(SEARCH(("No"),(Z2))))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6" width="10.56"/>
  </cols>
  <sheetData>
    <row r="1" ht="15.75" customHeight="1">
      <c r="A1" s="49" t="s">
        <v>318</v>
      </c>
      <c r="B1" s="49" t="s">
        <v>319</v>
      </c>
      <c r="C1" s="50" t="s">
        <v>38</v>
      </c>
      <c r="D1" s="50" t="s">
        <v>320</v>
      </c>
      <c r="E1" s="50" t="s">
        <v>37</v>
      </c>
      <c r="F1" s="50" t="s">
        <v>44</v>
      </c>
      <c r="G1" s="49"/>
      <c r="H1" s="51" t="s">
        <v>321</v>
      </c>
      <c r="I1" s="51" t="s">
        <v>322</v>
      </c>
      <c r="J1" s="51" t="s">
        <v>323</v>
      </c>
      <c r="K1" s="51" t="s">
        <v>324</v>
      </c>
      <c r="L1" s="50" t="s">
        <v>4</v>
      </c>
      <c r="M1" s="51" t="s">
        <v>325</v>
      </c>
      <c r="N1" s="50" t="s">
        <v>326</v>
      </c>
      <c r="O1" s="49" t="s">
        <v>50</v>
      </c>
      <c r="P1" s="51" t="s">
        <v>327</v>
      </c>
      <c r="Q1" s="51" t="s">
        <v>328</v>
      </c>
      <c r="R1" s="51" t="s">
        <v>329</v>
      </c>
      <c r="S1" s="49" t="s">
        <v>31</v>
      </c>
      <c r="T1" s="50" t="s">
        <v>330</v>
      </c>
      <c r="U1" s="50" t="s">
        <v>331</v>
      </c>
      <c r="V1" s="50" t="s">
        <v>332</v>
      </c>
      <c r="W1" s="35" t="s">
        <v>333</v>
      </c>
      <c r="X1" s="50" t="s">
        <v>334</v>
      </c>
      <c r="Y1" s="49" t="s">
        <v>335</v>
      </c>
      <c r="Z1" s="50" t="s">
        <v>336</v>
      </c>
      <c r="AA1" s="50" t="s">
        <v>337</v>
      </c>
      <c r="AB1" s="50" t="s">
        <v>338</v>
      </c>
      <c r="AC1" s="50" t="s">
        <v>336</v>
      </c>
      <c r="AD1" s="50" t="s">
        <v>337</v>
      </c>
      <c r="AE1" s="38"/>
      <c r="AF1" s="38"/>
      <c r="AG1" s="38"/>
      <c r="AH1" s="38"/>
      <c r="AI1" s="38"/>
      <c r="AJ1" s="38"/>
    </row>
    <row r="2" ht="15.75" customHeight="1">
      <c r="A2" s="39"/>
      <c r="B2" s="40" t="s">
        <v>34</v>
      </c>
      <c r="C2" s="39"/>
      <c r="D2" s="40" t="s">
        <v>53</v>
      </c>
      <c r="E2" s="38"/>
      <c r="F2" s="38"/>
      <c r="G2" s="38"/>
      <c r="H2" s="40">
        <v>4.0</v>
      </c>
      <c r="I2" s="40">
        <v>4.0</v>
      </c>
      <c r="J2" s="40">
        <v>4.0</v>
      </c>
      <c r="K2" s="40">
        <v>4.0</v>
      </c>
      <c r="L2" s="38"/>
      <c r="M2" s="38"/>
      <c r="N2" s="38"/>
      <c r="O2" s="38"/>
      <c r="P2" s="40">
        <v>4.0</v>
      </c>
      <c r="Q2" s="40">
        <v>4.0</v>
      </c>
      <c r="R2" s="40">
        <v>3.0</v>
      </c>
      <c r="S2" s="40">
        <v>5.0</v>
      </c>
      <c r="T2" s="40" t="s">
        <v>339</v>
      </c>
      <c r="U2" s="40" t="s">
        <v>340</v>
      </c>
      <c r="V2" s="40" t="s">
        <v>62</v>
      </c>
      <c r="W2" s="40" t="s">
        <v>62</v>
      </c>
      <c r="X2" s="40">
        <v>5.0</v>
      </c>
      <c r="Y2" s="40" t="s">
        <v>341</v>
      </c>
      <c r="Z2" s="40" t="s">
        <v>342</v>
      </c>
      <c r="AA2" s="40" t="s">
        <v>343</v>
      </c>
      <c r="AB2" s="40">
        <v>5.0</v>
      </c>
      <c r="AC2" s="40" t="s">
        <v>344</v>
      </c>
      <c r="AD2" s="40" t="s">
        <v>345</v>
      </c>
      <c r="AE2" s="41"/>
      <c r="AF2" s="41"/>
      <c r="AG2" s="41"/>
      <c r="AH2" s="41"/>
      <c r="AI2" s="41"/>
      <c r="AJ2" s="41"/>
    </row>
    <row r="3" ht="15.75" customHeight="1">
      <c r="A3" s="39"/>
      <c r="B3" s="40" t="s">
        <v>34</v>
      </c>
      <c r="C3" s="39"/>
      <c r="D3" s="40" t="s">
        <v>53</v>
      </c>
      <c r="E3" s="38"/>
      <c r="F3" s="38"/>
      <c r="G3" s="38"/>
      <c r="H3" s="40">
        <v>5.0</v>
      </c>
      <c r="I3" s="40">
        <v>4.0</v>
      </c>
      <c r="J3" s="40">
        <v>4.0</v>
      </c>
      <c r="K3" s="40">
        <v>4.0</v>
      </c>
      <c r="L3" s="38"/>
      <c r="M3" s="38"/>
      <c r="N3" s="38"/>
      <c r="O3" s="38"/>
      <c r="P3" s="40">
        <v>3.0</v>
      </c>
      <c r="Q3" s="40">
        <v>3.0</v>
      </c>
      <c r="R3" s="40">
        <v>4.0</v>
      </c>
      <c r="S3" s="40">
        <v>5.0</v>
      </c>
      <c r="T3" s="40" t="s">
        <v>346</v>
      </c>
      <c r="U3" s="40" t="s">
        <v>347</v>
      </c>
      <c r="V3" s="40" t="s">
        <v>62</v>
      </c>
      <c r="W3" s="40" t="s">
        <v>62</v>
      </c>
      <c r="X3" s="40">
        <v>3.0</v>
      </c>
      <c r="Y3" s="40" t="s">
        <v>341</v>
      </c>
      <c r="Z3" s="40" t="s">
        <v>348</v>
      </c>
      <c r="AA3" s="40" t="s">
        <v>349</v>
      </c>
      <c r="AB3" s="40">
        <v>3.0</v>
      </c>
      <c r="AC3" s="40" t="s">
        <v>350</v>
      </c>
      <c r="AD3" s="40" t="s">
        <v>349</v>
      </c>
      <c r="AE3" s="41"/>
      <c r="AF3" s="41"/>
      <c r="AG3" s="41"/>
      <c r="AH3" s="41"/>
      <c r="AI3" s="41"/>
      <c r="AJ3" s="41"/>
    </row>
    <row r="4" ht="15.75" customHeight="1">
      <c r="A4" s="39"/>
      <c r="B4" s="40" t="s">
        <v>34</v>
      </c>
      <c r="C4" s="39"/>
      <c r="D4" s="40" t="s">
        <v>90</v>
      </c>
      <c r="E4" s="38"/>
      <c r="F4" s="38"/>
      <c r="G4" s="38"/>
      <c r="H4" s="40">
        <v>4.0</v>
      </c>
      <c r="I4" s="40">
        <v>4.0</v>
      </c>
      <c r="J4" s="40">
        <v>4.0</v>
      </c>
      <c r="K4" s="40">
        <v>4.0</v>
      </c>
      <c r="L4" s="38"/>
      <c r="M4" s="38"/>
      <c r="N4" s="38"/>
      <c r="O4" s="38"/>
      <c r="P4" s="40">
        <v>4.0</v>
      </c>
      <c r="Q4" s="40">
        <v>5.0</v>
      </c>
      <c r="R4" s="40">
        <v>4.0</v>
      </c>
      <c r="S4" s="40">
        <v>5.0</v>
      </c>
      <c r="T4" s="40" t="s">
        <v>351</v>
      </c>
      <c r="U4" s="40" t="s">
        <v>55</v>
      </c>
      <c r="V4" s="40" t="s">
        <v>62</v>
      </c>
      <c r="W4" s="40" t="s">
        <v>62</v>
      </c>
      <c r="X4" s="40">
        <v>4.0</v>
      </c>
      <c r="Y4" s="40" t="s">
        <v>341</v>
      </c>
      <c r="Z4" s="40" t="s">
        <v>352</v>
      </c>
      <c r="AA4" s="40" t="s">
        <v>55</v>
      </c>
      <c r="AB4" s="40">
        <v>4.0</v>
      </c>
      <c r="AC4" s="40" t="s">
        <v>353</v>
      </c>
      <c r="AD4" s="40" t="s">
        <v>55</v>
      </c>
      <c r="AE4" s="41"/>
      <c r="AF4" s="41"/>
      <c r="AG4" s="41"/>
      <c r="AH4" s="41"/>
      <c r="AI4" s="41"/>
      <c r="AJ4" s="41"/>
    </row>
    <row r="5" ht="15.75" customHeight="1">
      <c r="A5" s="39"/>
      <c r="B5" s="40" t="s">
        <v>34</v>
      </c>
      <c r="C5" s="39"/>
      <c r="D5" s="40" t="s">
        <v>53</v>
      </c>
      <c r="E5" s="38"/>
      <c r="F5" s="38"/>
      <c r="G5" s="38"/>
      <c r="H5" s="40">
        <v>5.0</v>
      </c>
      <c r="I5" s="40">
        <v>4.0</v>
      </c>
      <c r="J5" s="40">
        <v>4.0</v>
      </c>
      <c r="K5" s="40">
        <v>4.0</v>
      </c>
      <c r="L5" s="38"/>
      <c r="M5" s="38"/>
      <c r="N5" s="38"/>
      <c r="O5" s="38"/>
      <c r="P5" s="40">
        <v>4.0</v>
      </c>
      <c r="Q5" s="40">
        <v>5.0</v>
      </c>
      <c r="R5" s="40">
        <v>5.0</v>
      </c>
      <c r="S5" s="40">
        <v>5.0</v>
      </c>
      <c r="T5" s="40" t="s">
        <v>354</v>
      </c>
      <c r="U5" s="40" t="s">
        <v>355</v>
      </c>
      <c r="V5" s="40" t="s">
        <v>62</v>
      </c>
      <c r="W5" s="40" t="s">
        <v>62</v>
      </c>
      <c r="X5" s="40">
        <v>3.0</v>
      </c>
      <c r="Y5" s="40" t="s">
        <v>341</v>
      </c>
      <c r="Z5" s="40" t="s">
        <v>356</v>
      </c>
      <c r="AA5" s="40" t="s">
        <v>357</v>
      </c>
      <c r="AB5" s="40">
        <v>3.0</v>
      </c>
      <c r="AC5" s="40" t="s">
        <v>358</v>
      </c>
      <c r="AD5" s="40" t="s">
        <v>359</v>
      </c>
      <c r="AE5" s="41"/>
      <c r="AF5" s="41"/>
      <c r="AG5" s="41"/>
      <c r="AH5" s="41"/>
      <c r="AI5" s="41"/>
      <c r="AJ5" s="41"/>
    </row>
    <row r="6" ht="15.75" customHeight="1">
      <c r="A6" s="39"/>
      <c r="B6" s="40" t="s">
        <v>34</v>
      </c>
      <c r="C6" s="39"/>
      <c r="D6" s="40" t="s">
        <v>53</v>
      </c>
      <c r="E6" s="38"/>
      <c r="F6" s="38"/>
      <c r="G6" s="38"/>
      <c r="H6" s="40">
        <v>4.0</v>
      </c>
      <c r="I6" s="40">
        <v>4.0</v>
      </c>
      <c r="J6" s="40">
        <v>4.0</v>
      </c>
      <c r="K6" s="40">
        <v>4.0</v>
      </c>
      <c r="L6" s="38"/>
      <c r="M6" s="38"/>
      <c r="N6" s="38"/>
      <c r="O6" s="38"/>
      <c r="P6" s="40">
        <v>4.0</v>
      </c>
      <c r="Q6" s="40">
        <v>4.0</v>
      </c>
      <c r="R6" s="40">
        <v>4.0</v>
      </c>
      <c r="S6" s="40">
        <v>4.0</v>
      </c>
      <c r="T6" s="40" t="s">
        <v>339</v>
      </c>
      <c r="U6" s="40" t="s">
        <v>360</v>
      </c>
      <c r="V6" s="40" t="s">
        <v>62</v>
      </c>
      <c r="W6" s="40" t="s">
        <v>62</v>
      </c>
      <c r="X6" s="40">
        <v>4.0</v>
      </c>
      <c r="Y6" s="40" t="s">
        <v>341</v>
      </c>
      <c r="Z6" s="40" t="s">
        <v>361</v>
      </c>
      <c r="AA6" s="40" t="s">
        <v>208</v>
      </c>
      <c r="AB6" s="40">
        <v>4.0</v>
      </c>
      <c r="AC6" s="40" t="s">
        <v>362</v>
      </c>
      <c r="AD6" s="40" t="s">
        <v>363</v>
      </c>
      <c r="AE6" s="41"/>
      <c r="AF6" s="41"/>
      <c r="AG6" s="41"/>
      <c r="AH6" s="41"/>
      <c r="AI6" s="41"/>
      <c r="AJ6" s="41"/>
    </row>
    <row r="7" ht="15.75" customHeight="1">
      <c r="A7" s="39"/>
      <c r="B7" s="40" t="s">
        <v>34</v>
      </c>
      <c r="C7" s="39"/>
      <c r="D7" s="40" t="s">
        <v>53</v>
      </c>
      <c r="E7" s="38"/>
      <c r="F7" s="38"/>
      <c r="G7" s="38"/>
      <c r="H7" s="40">
        <v>5.0</v>
      </c>
      <c r="I7" s="40">
        <v>5.0</v>
      </c>
      <c r="J7" s="40">
        <v>5.0</v>
      </c>
      <c r="K7" s="40">
        <v>5.0</v>
      </c>
      <c r="L7" s="38"/>
      <c r="M7" s="38"/>
      <c r="N7" s="38"/>
      <c r="O7" s="38"/>
      <c r="P7" s="40">
        <v>5.0</v>
      </c>
      <c r="Q7" s="40">
        <v>5.0</v>
      </c>
      <c r="R7" s="40">
        <v>5.0</v>
      </c>
      <c r="S7" s="40">
        <v>3.0</v>
      </c>
      <c r="T7" s="40" t="s">
        <v>114</v>
      </c>
      <c r="U7" s="40" t="s">
        <v>114</v>
      </c>
      <c r="V7" s="40" t="s">
        <v>62</v>
      </c>
      <c r="W7" s="40" t="s">
        <v>62</v>
      </c>
      <c r="X7" s="40">
        <v>5.0</v>
      </c>
      <c r="Y7" s="40" t="s">
        <v>341</v>
      </c>
      <c r="Z7" s="40" t="s">
        <v>114</v>
      </c>
      <c r="AA7" s="40" t="s">
        <v>114</v>
      </c>
      <c r="AB7" s="40">
        <v>5.0</v>
      </c>
      <c r="AC7" s="40" t="s">
        <v>114</v>
      </c>
      <c r="AD7" s="40" t="s">
        <v>114</v>
      </c>
      <c r="AE7" s="41"/>
      <c r="AF7" s="41"/>
      <c r="AG7" s="41"/>
      <c r="AH7" s="41"/>
      <c r="AI7" s="41"/>
      <c r="AJ7" s="41"/>
    </row>
    <row r="8" ht="15.75" customHeight="1">
      <c r="A8" s="39"/>
      <c r="B8" s="40" t="s">
        <v>34</v>
      </c>
      <c r="C8" s="39"/>
      <c r="D8" s="40" t="s">
        <v>53</v>
      </c>
      <c r="E8" s="38"/>
      <c r="F8" s="38"/>
      <c r="G8" s="38"/>
      <c r="H8" s="40">
        <v>5.0</v>
      </c>
      <c r="I8" s="40">
        <v>5.0</v>
      </c>
      <c r="J8" s="40">
        <v>4.0</v>
      </c>
      <c r="K8" s="40">
        <v>5.0</v>
      </c>
      <c r="L8" s="38"/>
      <c r="M8" s="38"/>
      <c r="N8" s="38"/>
      <c r="O8" s="38"/>
      <c r="P8" s="40">
        <v>5.0</v>
      </c>
      <c r="Q8" s="40">
        <v>4.0</v>
      </c>
      <c r="R8" s="40">
        <v>3.0</v>
      </c>
      <c r="S8" s="40">
        <v>4.0</v>
      </c>
      <c r="T8" s="40" t="s">
        <v>364</v>
      </c>
      <c r="U8" s="40" t="s">
        <v>365</v>
      </c>
      <c r="V8" s="40" t="s">
        <v>62</v>
      </c>
      <c r="W8" s="40" t="s">
        <v>62</v>
      </c>
      <c r="X8" s="40">
        <v>4.0</v>
      </c>
      <c r="Y8" s="40" t="s">
        <v>341</v>
      </c>
      <c r="Z8" s="40" t="s">
        <v>366</v>
      </c>
      <c r="AA8" s="40" t="s">
        <v>77</v>
      </c>
      <c r="AB8" s="40">
        <v>4.0</v>
      </c>
      <c r="AC8" s="40" t="s">
        <v>367</v>
      </c>
      <c r="AD8" s="40" t="s">
        <v>77</v>
      </c>
      <c r="AE8" s="41"/>
      <c r="AF8" s="41"/>
      <c r="AG8" s="41"/>
      <c r="AH8" s="41"/>
      <c r="AI8" s="41"/>
      <c r="AJ8" s="41"/>
    </row>
    <row r="9" ht="15.75" customHeight="1">
      <c r="A9" s="39"/>
      <c r="B9" s="40" t="s">
        <v>34</v>
      </c>
      <c r="C9" s="39"/>
      <c r="D9" s="40" t="s">
        <v>53</v>
      </c>
      <c r="E9" s="38"/>
      <c r="F9" s="38"/>
      <c r="G9" s="38"/>
      <c r="H9" s="40">
        <v>4.0</v>
      </c>
      <c r="I9" s="40">
        <v>4.0</v>
      </c>
      <c r="J9" s="40">
        <v>5.0</v>
      </c>
      <c r="K9" s="40">
        <v>4.0</v>
      </c>
      <c r="L9" s="38"/>
      <c r="M9" s="38"/>
      <c r="N9" s="38"/>
      <c r="O9" s="38"/>
      <c r="P9" s="40">
        <v>4.0</v>
      </c>
      <c r="Q9" s="40">
        <v>4.0</v>
      </c>
      <c r="R9" s="40">
        <v>4.0</v>
      </c>
      <c r="S9" s="40">
        <v>5.0</v>
      </c>
      <c r="T9" s="40" t="s">
        <v>368</v>
      </c>
      <c r="U9" s="40" t="s">
        <v>369</v>
      </c>
      <c r="V9" s="40" t="s">
        <v>62</v>
      </c>
      <c r="W9" s="40" t="s">
        <v>62</v>
      </c>
      <c r="X9" s="40">
        <v>5.0</v>
      </c>
      <c r="Y9" s="40" t="s">
        <v>341</v>
      </c>
      <c r="Z9" s="40" t="s">
        <v>370</v>
      </c>
      <c r="AA9" s="40" t="s">
        <v>371</v>
      </c>
      <c r="AB9" s="40">
        <v>4.0</v>
      </c>
      <c r="AC9" s="40" t="s">
        <v>372</v>
      </c>
      <c r="AD9" s="40" t="s">
        <v>373</v>
      </c>
      <c r="AE9" s="41"/>
      <c r="AF9" s="41"/>
      <c r="AG9" s="41"/>
      <c r="AH9" s="41"/>
      <c r="AI9" s="41"/>
      <c r="AJ9" s="41"/>
    </row>
    <row r="10" ht="15.75" customHeight="1">
      <c r="A10" s="39"/>
      <c r="B10" s="40" t="s">
        <v>34</v>
      </c>
      <c r="C10" s="39"/>
      <c r="D10" s="40" t="s">
        <v>53</v>
      </c>
      <c r="E10" s="38"/>
      <c r="F10" s="38"/>
      <c r="G10" s="38"/>
      <c r="H10" s="40">
        <v>4.0</v>
      </c>
      <c r="I10" s="40">
        <v>4.0</v>
      </c>
      <c r="J10" s="40">
        <v>4.0</v>
      </c>
      <c r="K10" s="40">
        <v>4.0</v>
      </c>
      <c r="L10" s="38"/>
      <c r="M10" s="38"/>
      <c r="N10" s="38"/>
      <c r="O10" s="38"/>
      <c r="P10" s="40">
        <v>2.0</v>
      </c>
      <c r="Q10" s="40">
        <v>2.0</v>
      </c>
      <c r="R10" s="40">
        <v>5.0</v>
      </c>
      <c r="S10" s="40">
        <v>5.0</v>
      </c>
      <c r="T10" s="40" t="s">
        <v>374</v>
      </c>
      <c r="U10" s="40" t="s">
        <v>375</v>
      </c>
      <c r="V10" s="40" t="s">
        <v>62</v>
      </c>
      <c r="W10" s="40" t="s">
        <v>62</v>
      </c>
      <c r="X10" s="40">
        <v>5.0</v>
      </c>
      <c r="Y10" s="40" t="s">
        <v>341</v>
      </c>
      <c r="Z10" s="40" t="s">
        <v>376</v>
      </c>
      <c r="AA10" s="40" t="s">
        <v>377</v>
      </c>
      <c r="AB10" s="40">
        <v>4.0</v>
      </c>
      <c r="AC10" s="40" t="s">
        <v>378</v>
      </c>
      <c r="AD10" s="40" t="s">
        <v>379</v>
      </c>
      <c r="AE10" s="41"/>
      <c r="AF10" s="41"/>
      <c r="AG10" s="41"/>
      <c r="AH10" s="41"/>
      <c r="AI10" s="41"/>
      <c r="AJ10" s="41"/>
    </row>
    <row r="11" ht="15.75" customHeight="1">
      <c r="A11" s="39"/>
      <c r="B11" s="40" t="s">
        <v>34</v>
      </c>
      <c r="C11" s="39"/>
      <c r="D11" s="40" t="s">
        <v>53</v>
      </c>
      <c r="E11" s="38"/>
      <c r="F11" s="38"/>
      <c r="G11" s="38"/>
      <c r="H11" s="40">
        <v>4.0</v>
      </c>
      <c r="I11" s="40">
        <v>4.0</v>
      </c>
      <c r="J11" s="40">
        <v>5.0</v>
      </c>
      <c r="K11" s="40">
        <v>5.0</v>
      </c>
      <c r="L11" s="38"/>
      <c r="M11" s="38"/>
      <c r="N11" s="38"/>
      <c r="O11" s="38"/>
      <c r="P11" s="40">
        <v>4.0</v>
      </c>
      <c r="Q11" s="40">
        <v>5.0</v>
      </c>
      <c r="R11" s="40">
        <v>5.0</v>
      </c>
      <c r="S11" s="40">
        <v>5.0</v>
      </c>
      <c r="T11" s="40" t="s">
        <v>380</v>
      </c>
      <c r="U11" s="40" t="s">
        <v>381</v>
      </c>
      <c r="V11" s="40" t="s">
        <v>62</v>
      </c>
      <c r="W11" s="40" t="s">
        <v>62</v>
      </c>
      <c r="X11" s="40">
        <v>5.0</v>
      </c>
      <c r="Y11" s="40" t="s">
        <v>341</v>
      </c>
      <c r="Z11" s="40" t="s">
        <v>382</v>
      </c>
      <c r="AA11" s="40" t="s">
        <v>383</v>
      </c>
      <c r="AB11" s="40">
        <v>4.0</v>
      </c>
      <c r="AC11" s="40" t="s">
        <v>384</v>
      </c>
      <c r="AD11" s="40" t="s">
        <v>385</v>
      </c>
      <c r="AE11" s="41"/>
      <c r="AF11" s="41"/>
      <c r="AG11" s="41"/>
      <c r="AH11" s="41"/>
      <c r="AI11" s="41"/>
      <c r="AJ11" s="41"/>
    </row>
    <row r="12" ht="15.75" customHeight="1">
      <c r="A12" s="39"/>
      <c r="B12" s="40" t="s">
        <v>34</v>
      </c>
      <c r="C12" s="39"/>
      <c r="D12" s="40" t="s">
        <v>53</v>
      </c>
      <c r="E12" s="38"/>
      <c r="F12" s="38"/>
      <c r="G12" s="38"/>
      <c r="H12" s="40">
        <v>3.0</v>
      </c>
      <c r="I12" s="40">
        <v>3.0</v>
      </c>
      <c r="J12" s="40">
        <v>3.0</v>
      </c>
      <c r="K12" s="40">
        <v>3.0</v>
      </c>
      <c r="L12" s="38"/>
      <c r="M12" s="38"/>
      <c r="N12" s="38"/>
      <c r="O12" s="38"/>
      <c r="P12" s="40">
        <v>4.0</v>
      </c>
      <c r="Q12" s="40">
        <v>3.0</v>
      </c>
      <c r="R12" s="40">
        <v>4.0</v>
      </c>
      <c r="S12" s="40">
        <v>4.0</v>
      </c>
      <c r="T12" s="40" t="s">
        <v>386</v>
      </c>
      <c r="U12" s="40" t="s">
        <v>55</v>
      </c>
      <c r="V12" s="40" t="s">
        <v>62</v>
      </c>
      <c r="W12" s="40" t="s">
        <v>62</v>
      </c>
      <c r="X12" s="40">
        <v>2.0</v>
      </c>
      <c r="Y12" s="40" t="s">
        <v>387</v>
      </c>
      <c r="Z12" s="40" t="s">
        <v>388</v>
      </c>
      <c r="AA12" s="40" t="s">
        <v>389</v>
      </c>
      <c r="AB12" s="40">
        <v>3.0</v>
      </c>
      <c r="AC12" s="40" t="s">
        <v>390</v>
      </c>
      <c r="AD12" s="40" t="s">
        <v>391</v>
      </c>
      <c r="AE12" s="41"/>
      <c r="AF12" s="41"/>
      <c r="AG12" s="41"/>
      <c r="AH12" s="41"/>
      <c r="AI12" s="41"/>
      <c r="AJ12" s="41"/>
    </row>
    <row r="13" ht="15.75" customHeight="1">
      <c r="A13" s="39"/>
      <c r="B13" s="40" t="s">
        <v>34</v>
      </c>
      <c r="C13" s="39"/>
      <c r="D13" s="40" t="s">
        <v>53</v>
      </c>
      <c r="E13" s="38"/>
      <c r="F13" s="38"/>
      <c r="G13" s="38"/>
      <c r="H13" s="40">
        <v>4.0</v>
      </c>
      <c r="I13" s="40">
        <v>4.0</v>
      </c>
      <c r="J13" s="40">
        <v>5.0</v>
      </c>
      <c r="K13" s="40">
        <v>4.0</v>
      </c>
      <c r="L13" s="38"/>
      <c r="M13" s="38"/>
      <c r="N13" s="38"/>
      <c r="O13" s="38"/>
      <c r="P13" s="40">
        <v>5.0</v>
      </c>
      <c r="Q13" s="40">
        <v>5.0</v>
      </c>
      <c r="R13" s="40">
        <v>4.0</v>
      </c>
      <c r="S13" s="40">
        <v>5.0</v>
      </c>
      <c r="T13" s="40" t="s">
        <v>392</v>
      </c>
      <c r="U13" s="40" t="s">
        <v>393</v>
      </c>
      <c r="V13" s="40" t="s">
        <v>62</v>
      </c>
      <c r="W13" s="40" t="s">
        <v>62</v>
      </c>
      <c r="X13" s="40">
        <v>3.0</v>
      </c>
      <c r="Y13" s="40" t="s">
        <v>387</v>
      </c>
      <c r="Z13" s="40" t="s">
        <v>394</v>
      </c>
      <c r="AA13" s="40" t="s">
        <v>395</v>
      </c>
      <c r="AB13" s="40">
        <v>4.0</v>
      </c>
      <c r="AC13" s="40" t="s">
        <v>396</v>
      </c>
      <c r="AD13" s="40" t="s">
        <v>397</v>
      </c>
      <c r="AE13" s="41"/>
      <c r="AF13" s="41"/>
      <c r="AG13" s="41"/>
      <c r="AH13" s="41"/>
      <c r="AI13" s="41"/>
      <c r="AJ13" s="41"/>
    </row>
    <row r="14" ht="15.75" customHeight="1">
      <c r="A14" s="39"/>
      <c r="B14" s="40" t="s">
        <v>34</v>
      </c>
      <c r="C14" s="39"/>
      <c r="D14" s="40" t="s">
        <v>53</v>
      </c>
      <c r="E14" s="38"/>
      <c r="F14" s="38"/>
      <c r="G14" s="38"/>
      <c r="H14" s="40">
        <v>4.0</v>
      </c>
      <c r="I14" s="40">
        <v>5.0</v>
      </c>
      <c r="J14" s="40">
        <v>4.0</v>
      </c>
      <c r="K14" s="40">
        <v>4.0</v>
      </c>
      <c r="L14" s="38"/>
      <c r="M14" s="38"/>
      <c r="N14" s="38"/>
      <c r="O14" s="38"/>
      <c r="P14" s="40">
        <v>3.0</v>
      </c>
      <c r="Q14" s="40">
        <v>3.0</v>
      </c>
      <c r="R14" s="40">
        <v>4.0</v>
      </c>
      <c r="S14" s="40">
        <v>5.0</v>
      </c>
      <c r="T14" s="40" t="s">
        <v>398</v>
      </c>
      <c r="U14" s="40" t="s">
        <v>399</v>
      </c>
      <c r="V14" s="40" t="s">
        <v>62</v>
      </c>
      <c r="W14" s="40" t="s">
        <v>62</v>
      </c>
      <c r="X14" s="40">
        <v>5.0</v>
      </c>
      <c r="Y14" s="40" t="s">
        <v>341</v>
      </c>
      <c r="Z14" s="40" t="s">
        <v>400</v>
      </c>
      <c r="AA14" s="40" t="s">
        <v>128</v>
      </c>
      <c r="AB14" s="40">
        <v>3.0</v>
      </c>
      <c r="AC14" s="40" t="s">
        <v>401</v>
      </c>
      <c r="AD14" s="40" t="s">
        <v>401</v>
      </c>
      <c r="AE14" s="41"/>
      <c r="AF14" s="41"/>
      <c r="AG14" s="41"/>
      <c r="AH14" s="41"/>
      <c r="AI14" s="41"/>
      <c r="AJ14" s="41"/>
    </row>
    <row r="15" ht="15.75" customHeight="1">
      <c r="A15" s="39"/>
      <c r="B15" s="40" t="s">
        <v>34</v>
      </c>
      <c r="C15" s="39"/>
      <c r="D15" s="40" t="s">
        <v>53</v>
      </c>
      <c r="E15" s="38"/>
      <c r="F15" s="38"/>
      <c r="G15" s="38"/>
      <c r="H15" s="40">
        <v>4.0</v>
      </c>
      <c r="I15" s="40">
        <v>4.0</v>
      </c>
      <c r="J15" s="40">
        <v>4.0</v>
      </c>
      <c r="K15" s="40">
        <v>2.0</v>
      </c>
      <c r="L15" s="38"/>
      <c r="M15" s="38"/>
      <c r="N15" s="38"/>
      <c r="O15" s="38"/>
      <c r="P15" s="40">
        <v>5.0</v>
      </c>
      <c r="Q15" s="40">
        <v>3.0</v>
      </c>
      <c r="R15" s="40">
        <v>4.0</v>
      </c>
      <c r="S15" s="40">
        <v>5.0</v>
      </c>
      <c r="T15" s="40" t="s">
        <v>402</v>
      </c>
      <c r="U15" s="40" t="s">
        <v>77</v>
      </c>
      <c r="V15" s="40" t="s">
        <v>62</v>
      </c>
      <c r="W15" s="40" t="s">
        <v>62</v>
      </c>
      <c r="X15" s="40">
        <v>3.0</v>
      </c>
      <c r="Y15" s="40" t="s">
        <v>387</v>
      </c>
      <c r="Z15" s="40" t="s">
        <v>403</v>
      </c>
      <c r="AA15" s="40" t="s">
        <v>56</v>
      </c>
      <c r="AB15" s="40">
        <v>4.0</v>
      </c>
      <c r="AC15" s="40" t="s">
        <v>404</v>
      </c>
      <c r="AD15" s="40" t="s">
        <v>405</v>
      </c>
      <c r="AE15" s="41"/>
      <c r="AF15" s="41"/>
      <c r="AG15" s="41"/>
      <c r="AH15" s="41"/>
      <c r="AI15" s="41"/>
      <c r="AJ15" s="41"/>
    </row>
    <row r="16" ht="15.75" customHeight="1">
      <c r="A16" s="39"/>
      <c r="B16" s="40" t="s">
        <v>34</v>
      </c>
      <c r="C16" s="39"/>
      <c r="D16" s="40" t="s">
        <v>53</v>
      </c>
      <c r="E16" s="38"/>
      <c r="F16" s="38"/>
      <c r="G16" s="38"/>
      <c r="H16" s="40">
        <v>4.0</v>
      </c>
      <c r="I16" s="40">
        <v>4.0</v>
      </c>
      <c r="J16" s="40">
        <v>4.0</v>
      </c>
      <c r="K16" s="40">
        <v>4.0</v>
      </c>
      <c r="L16" s="38"/>
      <c r="M16" s="38"/>
      <c r="N16" s="38"/>
      <c r="O16" s="38"/>
      <c r="P16" s="40">
        <v>4.0</v>
      </c>
      <c r="Q16" s="40">
        <v>3.0</v>
      </c>
      <c r="R16" s="40">
        <v>4.0</v>
      </c>
      <c r="S16" s="40">
        <v>4.0</v>
      </c>
      <c r="T16" s="40" t="s">
        <v>406</v>
      </c>
      <c r="U16" s="40" t="s">
        <v>407</v>
      </c>
      <c r="V16" s="40" t="s">
        <v>62</v>
      </c>
      <c r="W16" s="40" t="s">
        <v>62</v>
      </c>
      <c r="X16" s="40">
        <v>3.0</v>
      </c>
      <c r="Y16" s="40" t="s">
        <v>387</v>
      </c>
      <c r="Z16" s="40" t="s">
        <v>408</v>
      </c>
      <c r="AA16" s="40" t="s">
        <v>55</v>
      </c>
      <c r="AB16" s="40">
        <v>4.0</v>
      </c>
      <c r="AC16" s="40" t="s">
        <v>409</v>
      </c>
      <c r="AD16" s="40" t="s">
        <v>410</v>
      </c>
      <c r="AE16" s="41"/>
      <c r="AF16" s="41"/>
      <c r="AG16" s="41"/>
      <c r="AH16" s="41"/>
      <c r="AI16" s="41"/>
      <c r="AJ16" s="41"/>
    </row>
    <row r="17" ht="15.75" customHeight="1">
      <c r="A17" s="39"/>
      <c r="B17" s="40" t="s">
        <v>34</v>
      </c>
      <c r="C17" s="39"/>
      <c r="D17" s="40" t="s">
        <v>53</v>
      </c>
      <c r="E17" s="38"/>
      <c r="F17" s="38"/>
      <c r="G17" s="38"/>
      <c r="H17" s="40">
        <v>4.0</v>
      </c>
      <c r="I17" s="40">
        <v>4.0</v>
      </c>
      <c r="J17" s="40">
        <v>3.0</v>
      </c>
      <c r="K17" s="40">
        <v>4.0</v>
      </c>
      <c r="L17" s="38"/>
      <c r="M17" s="38"/>
      <c r="N17" s="38"/>
      <c r="O17" s="38"/>
      <c r="P17" s="40">
        <v>5.0</v>
      </c>
      <c r="Q17" s="40">
        <v>4.0</v>
      </c>
      <c r="R17" s="40">
        <v>5.0</v>
      </c>
      <c r="S17" s="40">
        <v>4.0</v>
      </c>
      <c r="T17" s="40" t="s">
        <v>411</v>
      </c>
      <c r="U17" s="40" t="s">
        <v>412</v>
      </c>
      <c r="V17" s="40" t="s">
        <v>62</v>
      </c>
      <c r="W17" s="40" t="s">
        <v>62</v>
      </c>
      <c r="X17" s="40">
        <v>4.0</v>
      </c>
      <c r="Y17" s="40" t="s">
        <v>387</v>
      </c>
      <c r="Z17" s="40" t="s">
        <v>413</v>
      </c>
      <c r="AA17" s="40" t="s">
        <v>414</v>
      </c>
      <c r="AB17" s="40">
        <v>4.0</v>
      </c>
      <c r="AC17" s="40" t="s">
        <v>415</v>
      </c>
      <c r="AD17" s="40" t="s">
        <v>416</v>
      </c>
      <c r="AE17" s="41"/>
      <c r="AF17" s="41"/>
      <c r="AG17" s="41"/>
      <c r="AH17" s="41"/>
      <c r="AI17" s="41"/>
      <c r="AJ17" s="41"/>
    </row>
    <row r="18" ht="15.75" customHeight="1">
      <c r="A18" s="39"/>
      <c r="B18" s="40" t="s">
        <v>34</v>
      </c>
      <c r="C18" s="39"/>
      <c r="D18" s="40" t="s">
        <v>90</v>
      </c>
      <c r="E18" s="38"/>
      <c r="F18" s="38"/>
      <c r="G18" s="38"/>
      <c r="H18" s="40">
        <v>5.0</v>
      </c>
      <c r="I18" s="40">
        <v>5.0</v>
      </c>
      <c r="J18" s="40">
        <v>5.0</v>
      </c>
      <c r="K18" s="40">
        <v>5.0</v>
      </c>
      <c r="L18" s="38"/>
      <c r="M18" s="38"/>
      <c r="N18" s="38"/>
      <c r="O18" s="38"/>
      <c r="P18" s="40">
        <v>5.0</v>
      </c>
      <c r="Q18" s="40">
        <v>5.0</v>
      </c>
      <c r="R18" s="40">
        <v>5.0</v>
      </c>
      <c r="S18" s="40">
        <v>5.0</v>
      </c>
      <c r="T18" s="40" t="s">
        <v>417</v>
      </c>
      <c r="U18" s="40" t="s">
        <v>418</v>
      </c>
      <c r="V18" s="40" t="s">
        <v>62</v>
      </c>
      <c r="W18" s="40" t="s">
        <v>62</v>
      </c>
      <c r="X18" s="40">
        <v>3.0</v>
      </c>
      <c r="Y18" s="40" t="s">
        <v>387</v>
      </c>
      <c r="Z18" s="40" t="s">
        <v>417</v>
      </c>
      <c r="AA18" s="40" t="s">
        <v>419</v>
      </c>
      <c r="AB18" s="40">
        <v>5.0</v>
      </c>
      <c r="AC18" s="40" t="s">
        <v>420</v>
      </c>
      <c r="AD18" s="40" t="s">
        <v>421</v>
      </c>
      <c r="AE18" s="41"/>
      <c r="AF18" s="41"/>
      <c r="AG18" s="41"/>
      <c r="AH18" s="41"/>
      <c r="AI18" s="41"/>
      <c r="AJ18" s="41"/>
    </row>
    <row r="19" ht="15.75" customHeight="1">
      <c r="A19" s="39"/>
      <c r="B19" s="40" t="s">
        <v>34</v>
      </c>
      <c r="C19" s="39"/>
      <c r="D19" s="40" t="s">
        <v>53</v>
      </c>
      <c r="E19" s="38"/>
      <c r="F19" s="38"/>
      <c r="G19" s="38"/>
      <c r="H19" s="40">
        <v>5.0</v>
      </c>
      <c r="I19" s="40">
        <v>5.0</v>
      </c>
      <c r="J19" s="40">
        <v>5.0</v>
      </c>
      <c r="K19" s="40">
        <v>5.0</v>
      </c>
      <c r="L19" s="38"/>
      <c r="M19" s="38"/>
      <c r="N19" s="38"/>
      <c r="O19" s="38"/>
      <c r="P19" s="40">
        <v>5.0</v>
      </c>
      <c r="Q19" s="40">
        <v>4.0</v>
      </c>
      <c r="R19" s="40">
        <v>5.0</v>
      </c>
      <c r="S19" s="40">
        <v>5.0</v>
      </c>
      <c r="T19" s="40" t="s">
        <v>422</v>
      </c>
      <c r="U19" s="40" t="s">
        <v>423</v>
      </c>
      <c r="V19" s="40" t="s">
        <v>62</v>
      </c>
      <c r="W19" s="40" t="s">
        <v>62</v>
      </c>
      <c r="X19" s="40">
        <v>3.0</v>
      </c>
      <c r="Y19" s="40" t="s">
        <v>387</v>
      </c>
      <c r="Z19" s="40" t="s">
        <v>424</v>
      </c>
      <c r="AA19" s="40" t="s">
        <v>425</v>
      </c>
      <c r="AB19" s="40">
        <v>4.0</v>
      </c>
      <c r="AC19" s="40" t="s">
        <v>426</v>
      </c>
      <c r="AD19" s="40" t="s">
        <v>427</v>
      </c>
      <c r="AE19" s="41"/>
      <c r="AF19" s="41"/>
      <c r="AG19" s="41"/>
      <c r="AH19" s="41"/>
      <c r="AI19" s="41"/>
      <c r="AJ19" s="41"/>
    </row>
    <row r="20" ht="15.75" customHeight="1">
      <c r="A20" s="39"/>
      <c r="B20" s="40" t="s">
        <v>34</v>
      </c>
      <c r="C20" s="39"/>
      <c r="D20" s="40" t="s">
        <v>53</v>
      </c>
      <c r="E20" s="38"/>
      <c r="F20" s="38"/>
      <c r="G20" s="38"/>
      <c r="H20" s="40">
        <v>4.0</v>
      </c>
      <c r="I20" s="40">
        <v>4.0</v>
      </c>
      <c r="J20" s="40">
        <v>4.0</v>
      </c>
      <c r="K20" s="40">
        <v>5.0</v>
      </c>
      <c r="L20" s="38"/>
      <c r="M20" s="38"/>
      <c r="N20" s="38"/>
      <c r="O20" s="38"/>
      <c r="P20" s="40">
        <v>4.0</v>
      </c>
      <c r="Q20" s="40">
        <v>5.0</v>
      </c>
      <c r="R20" s="40">
        <v>5.0</v>
      </c>
      <c r="S20" s="40">
        <v>5.0</v>
      </c>
      <c r="T20" s="40" t="s">
        <v>428</v>
      </c>
      <c r="U20" s="40" t="s">
        <v>429</v>
      </c>
      <c r="V20" s="40" t="s">
        <v>62</v>
      </c>
      <c r="W20" s="40" t="s">
        <v>62</v>
      </c>
      <c r="X20" s="40">
        <v>4.0</v>
      </c>
      <c r="Y20" s="40" t="s">
        <v>387</v>
      </c>
      <c r="Z20" s="40" t="s">
        <v>430</v>
      </c>
      <c r="AA20" s="40" t="s">
        <v>431</v>
      </c>
      <c r="AB20" s="40">
        <v>5.0</v>
      </c>
      <c r="AC20" s="40" t="s">
        <v>432</v>
      </c>
      <c r="AD20" s="40" t="s">
        <v>55</v>
      </c>
      <c r="AE20" s="41"/>
      <c r="AF20" s="41"/>
      <c r="AG20" s="41"/>
      <c r="AH20" s="41"/>
      <c r="AI20" s="41"/>
      <c r="AJ20" s="41"/>
    </row>
    <row r="21" ht="15.75" customHeight="1">
      <c r="A21" s="39"/>
      <c r="B21" s="40" t="s">
        <v>34</v>
      </c>
      <c r="C21" s="39"/>
      <c r="D21" s="40" t="s">
        <v>90</v>
      </c>
      <c r="E21" s="38"/>
      <c r="F21" s="38"/>
      <c r="G21" s="38"/>
      <c r="H21" s="40">
        <v>4.0</v>
      </c>
      <c r="I21" s="40">
        <v>3.0</v>
      </c>
      <c r="J21" s="40">
        <v>3.0</v>
      </c>
      <c r="K21" s="40">
        <v>3.0</v>
      </c>
      <c r="L21" s="38"/>
      <c r="M21" s="38"/>
      <c r="N21" s="38"/>
      <c r="O21" s="38"/>
      <c r="P21" s="40">
        <v>2.0</v>
      </c>
      <c r="Q21" s="40">
        <v>4.0</v>
      </c>
      <c r="R21" s="40">
        <v>4.0</v>
      </c>
      <c r="S21" s="40">
        <v>4.0</v>
      </c>
      <c r="T21" s="40" t="s">
        <v>433</v>
      </c>
      <c r="U21" s="40" t="s">
        <v>434</v>
      </c>
      <c r="V21" s="40" t="s">
        <v>62</v>
      </c>
      <c r="W21" s="40" t="s">
        <v>62</v>
      </c>
      <c r="X21" s="40">
        <v>3.0</v>
      </c>
      <c r="Y21" s="40" t="s">
        <v>387</v>
      </c>
      <c r="Z21" s="40" t="s">
        <v>435</v>
      </c>
      <c r="AA21" s="40" t="s">
        <v>436</v>
      </c>
      <c r="AB21" s="40">
        <v>3.0</v>
      </c>
      <c r="AC21" s="40" t="s">
        <v>437</v>
      </c>
      <c r="AD21" s="40" t="s">
        <v>438</v>
      </c>
      <c r="AE21" s="41"/>
      <c r="AF21" s="41"/>
      <c r="AG21" s="41"/>
      <c r="AH21" s="41"/>
      <c r="AI21" s="41"/>
      <c r="AJ21" s="41"/>
    </row>
    <row r="22" ht="15.75" customHeight="1">
      <c r="A22" s="39"/>
      <c r="B22" s="40" t="s">
        <v>34</v>
      </c>
      <c r="C22" s="39"/>
      <c r="D22" s="40" t="s">
        <v>53</v>
      </c>
      <c r="E22" s="38"/>
      <c r="F22" s="38"/>
      <c r="G22" s="38"/>
      <c r="H22" s="40">
        <v>4.0</v>
      </c>
      <c r="I22" s="40">
        <v>4.0</v>
      </c>
      <c r="J22" s="40">
        <v>4.0</v>
      </c>
      <c r="K22" s="40">
        <v>5.0</v>
      </c>
      <c r="L22" s="38"/>
      <c r="M22" s="38"/>
      <c r="N22" s="38"/>
      <c r="O22" s="38"/>
      <c r="P22" s="40">
        <v>4.0</v>
      </c>
      <c r="Q22" s="40">
        <v>4.0</v>
      </c>
      <c r="R22" s="40">
        <v>4.0</v>
      </c>
      <c r="S22" s="40">
        <v>4.0</v>
      </c>
      <c r="T22" s="40" t="s">
        <v>439</v>
      </c>
      <c r="U22" s="40" t="s">
        <v>440</v>
      </c>
      <c r="V22" s="40" t="s">
        <v>62</v>
      </c>
      <c r="W22" s="40" t="s">
        <v>62</v>
      </c>
      <c r="X22" s="40">
        <v>3.0</v>
      </c>
      <c r="Y22" s="40" t="s">
        <v>387</v>
      </c>
      <c r="Z22" s="40" t="s">
        <v>441</v>
      </c>
      <c r="AA22" s="40" t="s">
        <v>442</v>
      </c>
      <c r="AB22" s="40">
        <v>3.0</v>
      </c>
      <c r="AC22" s="40" t="s">
        <v>443</v>
      </c>
      <c r="AD22" s="40" t="s">
        <v>444</v>
      </c>
      <c r="AE22" s="41"/>
      <c r="AF22" s="41"/>
      <c r="AG22" s="41"/>
      <c r="AH22" s="41"/>
      <c r="AI22" s="41"/>
      <c r="AJ22" s="41"/>
    </row>
    <row r="23" ht="15.75" customHeight="1">
      <c r="A23" s="39"/>
      <c r="B23" s="40" t="s">
        <v>34</v>
      </c>
      <c r="C23" s="39"/>
      <c r="D23" s="40" t="s">
        <v>53</v>
      </c>
      <c r="E23" s="38"/>
      <c r="F23" s="38"/>
      <c r="G23" s="38"/>
      <c r="H23" s="40">
        <v>4.0</v>
      </c>
      <c r="I23" s="40">
        <v>3.0</v>
      </c>
      <c r="J23" s="40">
        <v>4.0</v>
      </c>
      <c r="K23" s="40">
        <v>4.0</v>
      </c>
      <c r="L23" s="38"/>
      <c r="M23" s="38"/>
      <c r="N23" s="38"/>
      <c r="O23" s="38"/>
      <c r="P23" s="40">
        <v>4.0</v>
      </c>
      <c r="Q23" s="40">
        <v>4.0</v>
      </c>
      <c r="R23" s="40">
        <v>5.0</v>
      </c>
      <c r="S23" s="40">
        <v>5.0</v>
      </c>
      <c r="T23" s="40" t="s">
        <v>445</v>
      </c>
      <c r="U23" s="40" t="s">
        <v>55</v>
      </c>
      <c r="V23" s="40" t="s">
        <v>62</v>
      </c>
      <c r="W23" s="40" t="s">
        <v>62</v>
      </c>
      <c r="X23" s="40">
        <v>4.0</v>
      </c>
      <c r="Y23" s="40" t="s">
        <v>341</v>
      </c>
      <c r="Z23" s="40" t="s">
        <v>446</v>
      </c>
      <c r="AA23" s="40" t="s">
        <v>55</v>
      </c>
      <c r="AB23" s="40">
        <v>4.0</v>
      </c>
      <c r="AC23" s="40" t="s">
        <v>447</v>
      </c>
      <c r="AD23" s="40" t="s">
        <v>55</v>
      </c>
      <c r="AE23" s="41"/>
      <c r="AF23" s="41"/>
      <c r="AG23" s="41"/>
      <c r="AH23" s="41"/>
      <c r="AI23" s="41"/>
      <c r="AJ23" s="41"/>
    </row>
    <row r="24" ht="15.75" customHeight="1">
      <c r="A24" s="39"/>
      <c r="B24" s="40" t="s">
        <v>34</v>
      </c>
      <c r="C24" s="39"/>
      <c r="D24" s="40" t="s">
        <v>100</v>
      </c>
      <c r="E24" s="38"/>
      <c r="F24" s="38"/>
      <c r="G24" s="38"/>
      <c r="H24" s="40">
        <v>5.0</v>
      </c>
      <c r="I24" s="40">
        <v>4.0</v>
      </c>
      <c r="J24" s="40">
        <v>4.0</v>
      </c>
      <c r="K24" s="40">
        <v>5.0</v>
      </c>
      <c r="L24" s="38"/>
      <c r="M24" s="38"/>
      <c r="N24" s="38"/>
      <c r="O24" s="38"/>
      <c r="P24" s="40">
        <v>5.0</v>
      </c>
      <c r="Q24" s="40">
        <v>5.0</v>
      </c>
      <c r="R24" s="40">
        <v>5.0</v>
      </c>
      <c r="S24" s="40">
        <v>5.0</v>
      </c>
      <c r="T24" s="40" t="s">
        <v>448</v>
      </c>
      <c r="U24" s="40" t="s">
        <v>449</v>
      </c>
      <c r="V24" s="40" t="s">
        <v>62</v>
      </c>
      <c r="W24" s="40" t="s">
        <v>62</v>
      </c>
      <c r="X24" s="40">
        <v>4.0</v>
      </c>
      <c r="Y24" s="40" t="s">
        <v>341</v>
      </c>
      <c r="Z24" s="40" t="s">
        <v>450</v>
      </c>
      <c r="AA24" s="40" t="s">
        <v>76</v>
      </c>
      <c r="AB24" s="40">
        <v>5.0</v>
      </c>
      <c r="AC24" s="40" t="s">
        <v>451</v>
      </c>
      <c r="AD24" s="40" t="s">
        <v>76</v>
      </c>
      <c r="AE24" s="41"/>
      <c r="AF24" s="41"/>
      <c r="AG24" s="41"/>
      <c r="AH24" s="41"/>
      <c r="AI24" s="41"/>
      <c r="AJ24" s="41"/>
    </row>
    <row r="25" ht="15.75" customHeight="1">
      <c r="A25" s="39"/>
      <c r="B25" s="40" t="s">
        <v>34</v>
      </c>
      <c r="C25" s="39"/>
      <c r="D25" s="40" t="s">
        <v>53</v>
      </c>
      <c r="E25" s="38"/>
      <c r="F25" s="38"/>
      <c r="G25" s="38"/>
      <c r="H25" s="40">
        <v>4.0</v>
      </c>
      <c r="I25" s="40">
        <v>4.0</v>
      </c>
      <c r="J25" s="40">
        <v>5.0</v>
      </c>
      <c r="K25" s="40">
        <v>4.0</v>
      </c>
      <c r="L25" s="38"/>
      <c r="M25" s="38"/>
      <c r="N25" s="38"/>
      <c r="O25" s="38"/>
      <c r="P25" s="40">
        <v>4.0</v>
      </c>
      <c r="Q25" s="40">
        <v>5.0</v>
      </c>
      <c r="R25" s="40">
        <v>4.0</v>
      </c>
      <c r="S25" s="40">
        <v>4.0</v>
      </c>
      <c r="T25" s="40" t="s">
        <v>452</v>
      </c>
      <c r="U25" s="40" t="s">
        <v>340</v>
      </c>
      <c r="V25" s="40" t="s">
        <v>62</v>
      </c>
      <c r="W25" s="40" t="s">
        <v>62</v>
      </c>
      <c r="X25" s="40">
        <v>5.0</v>
      </c>
      <c r="Y25" s="40" t="s">
        <v>341</v>
      </c>
      <c r="Z25" s="40" t="s">
        <v>453</v>
      </c>
      <c r="AA25" s="40" t="s">
        <v>454</v>
      </c>
      <c r="AB25" s="40">
        <v>5.0</v>
      </c>
      <c r="AC25" s="40" t="s">
        <v>455</v>
      </c>
      <c r="AD25" s="40" t="s">
        <v>456</v>
      </c>
      <c r="AE25" s="41"/>
      <c r="AF25" s="41"/>
      <c r="AG25" s="41"/>
      <c r="AH25" s="41"/>
      <c r="AI25" s="41"/>
      <c r="AJ25" s="41"/>
    </row>
    <row r="26" ht="15.75" customHeight="1">
      <c r="A26" s="39"/>
      <c r="B26" s="40" t="s">
        <v>34</v>
      </c>
      <c r="C26" s="39"/>
      <c r="D26" s="40" t="s">
        <v>53</v>
      </c>
      <c r="E26" s="38"/>
      <c r="F26" s="38"/>
      <c r="G26" s="38"/>
      <c r="H26" s="40">
        <v>4.0</v>
      </c>
      <c r="I26" s="40">
        <v>4.0</v>
      </c>
      <c r="J26" s="40">
        <v>4.0</v>
      </c>
      <c r="K26" s="40">
        <v>5.0</v>
      </c>
      <c r="L26" s="38"/>
      <c r="M26" s="38"/>
      <c r="N26" s="38"/>
      <c r="O26" s="38"/>
      <c r="P26" s="40">
        <v>5.0</v>
      </c>
      <c r="Q26" s="40">
        <v>5.0</v>
      </c>
      <c r="R26" s="40">
        <v>4.0</v>
      </c>
      <c r="S26" s="40">
        <v>4.0</v>
      </c>
      <c r="T26" s="40" t="s">
        <v>457</v>
      </c>
      <c r="U26" s="40" t="s">
        <v>458</v>
      </c>
      <c r="V26" s="40" t="s">
        <v>62</v>
      </c>
      <c r="W26" s="40" t="s">
        <v>62</v>
      </c>
      <c r="X26" s="40">
        <v>5.0</v>
      </c>
      <c r="Y26" s="40" t="s">
        <v>341</v>
      </c>
      <c r="Z26" s="40" t="s">
        <v>459</v>
      </c>
      <c r="AA26" s="40" t="s">
        <v>460</v>
      </c>
      <c r="AB26" s="40">
        <v>3.0</v>
      </c>
      <c r="AC26" s="40" t="s">
        <v>461</v>
      </c>
      <c r="AD26" s="40" t="s">
        <v>462</v>
      </c>
      <c r="AE26" s="41"/>
      <c r="AF26" s="41"/>
      <c r="AG26" s="41"/>
      <c r="AH26" s="41"/>
      <c r="AI26" s="41"/>
      <c r="AJ26" s="41"/>
    </row>
    <row r="27" ht="15.75" customHeight="1">
      <c r="A27" s="39"/>
      <c r="B27" s="40" t="s">
        <v>34</v>
      </c>
      <c r="C27" s="39"/>
      <c r="D27" s="40" t="s">
        <v>53</v>
      </c>
      <c r="E27" s="38"/>
      <c r="F27" s="38"/>
      <c r="G27" s="38"/>
      <c r="H27" s="40">
        <v>2.0</v>
      </c>
      <c r="I27" s="40">
        <v>4.0</v>
      </c>
      <c r="J27" s="40">
        <v>4.0</v>
      </c>
      <c r="K27" s="40">
        <v>4.0</v>
      </c>
      <c r="L27" s="38"/>
      <c r="M27" s="38"/>
      <c r="N27" s="38"/>
      <c r="O27" s="38"/>
      <c r="P27" s="40">
        <v>3.0</v>
      </c>
      <c r="Q27" s="40">
        <v>5.0</v>
      </c>
      <c r="R27" s="40">
        <v>4.0</v>
      </c>
      <c r="S27" s="40">
        <v>5.0</v>
      </c>
      <c r="T27" s="40" t="s">
        <v>463</v>
      </c>
      <c r="U27" s="40" t="s">
        <v>464</v>
      </c>
      <c r="V27" s="40" t="s">
        <v>62</v>
      </c>
      <c r="W27" s="40" t="s">
        <v>62</v>
      </c>
      <c r="X27" s="40">
        <v>5.0</v>
      </c>
      <c r="Y27" s="40" t="s">
        <v>341</v>
      </c>
      <c r="Z27" s="40" t="s">
        <v>465</v>
      </c>
      <c r="AA27" s="40" t="s">
        <v>466</v>
      </c>
      <c r="AB27" s="40">
        <v>2.0</v>
      </c>
      <c r="AC27" s="40" t="s">
        <v>467</v>
      </c>
      <c r="AD27" s="40" t="s">
        <v>468</v>
      </c>
      <c r="AE27" s="41"/>
      <c r="AF27" s="41"/>
      <c r="AG27" s="41"/>
      <c r="AH27" s="41"/>
      <c r="AI27" s="41"/>
      <c r="AJ27" s="41"/>
    </row>
    <row r="28" ht="15.75" customHeight="1">
      <c r="A28" s="39"/>
      <c r="B28" s="40" t="s">
        <v>34</v>
      </c>
      <c r="C28" s="39"/>
      <c r="D28" s="40" t="s">
        <v>53</v>
      </c>
      <c r="E28" s="38"/>
      <c r="F28" s="38"/>
      <c r="G28" s="38"/>
      <c r="H28" s="40">
        <v>5.0</v>
      </c>
      <c r="I28" s="40">
        <v>3.0</v>
      </c>
      <c r="J28" s="40">
        <v>4.0</v>
      </c>
      <c r="K28" s="40">
        <v>5.0</v>
      </c>
      <c r="L28" s="38"/>
      <c r="M28" s="38"/>
      <c r="N28" s="38"/>
      <c r="O28" s="38"/>
      <c r="P28" s="40">
        <v>4.0</v>
      </c>
      <c r="Q28" s="40">
        <v>4.0</v>
      </c>
      <c r="R28" s="40">
        <v>3.0</v>
      </c>
      <c r="S28" s="40">
        <v>4.0</v>
      </c>
      <c r="T28" s="40" t="s">
        <v>469</v>
      </c>
      <c r="U28" s="40" t="s">
        <v>470</v>
      </c>
      <c r="V28" s="40" t="s">
        <v>62</v>
      </c>
      <c r="W28" s="40" t="s">
        <v>62</v>
      </c>
      <c r="X28" s="40">
        <v>4.0</v>
      </c>
      <c r="Y28" s="40" t="s">
        <v>341</v>
      </c>
      <c r="Z28" s="40" t="s">
        <v>471</v>
      </c>
      <c r="AA28" s="40" t="s">
        <v>215</v>
      </c>
      <c r="AB28" s="40">
        <v>4.0</v>
      </c>
      <c r="AC28" s="40" t="s">
        <v>472</v>
      </c>
      <c r="AD28" s="40" t="s">
        <v>473</v>
      </c>
      <c r="AE28" s="41"/>
      <c r="AF28" s="41"/>
      <c r="AG28" s="41"/>
      <c r="AH28" s="41"/>
      <c r="AI28" s="41"/>
      <c r="AJ28" s="41"/>
    </row>
    <row r="29" ht="15.75" customHeight="1">
      <c r="A29" s="39"/>
      <c r="B29" s="40" t="s">
        <v>34</v>
      </c>
      <c r="C29" s="39"/>
      <c r="D29" s="40" t="s">
        <v>53</v>
      </c>
      <c r="E29" s="38"/>
      <c r="F29" s="38"/>
      <c r="G29" s="38"/>
      <c r="H29" s="40">
        <v>5.0</v>
      </c>
      <c r="I29" s="40">
        <v>2.0</v>
      </c>
      <c r="J29" s="40">
        <v>5.0</v>
      </c>
      <c r="K29" s="40">
        <v>5.0</v>
      </c>
      <c r="L29" s="38"/>
      <c r="M29" s="38"/>
      <c r="N29" s="38"/>
      <c r="O29" s="38"/>
      <c r="P29" s="40">
        <v>5.0</v>
      </c>
      <c r="Q29" s="40">
        <v>5.0</v>
      </c>
      <c r="R29" s="40">
        <v>4.0</v>
      </c>
      <c r="S29" s="40">
        <v>5.0</v>
      </c>
      <c r="T29" s="40" t="s">
        <v>474</v>
      </c>
      <c r="U29" s="40" t="s">
        <v>475</v>
      </c>
      <c r="V29" s="40" t="s">
        <v>62</v>
      </c>
      <c r="W29" s="40" t="s">
        <v>62</v>
      </c>
      <c r="X29" s="40">
        <v>3.0</v>
      </c>
      <c r="Y29" s="40" t="s">
        <v>387</v>
      </c>
      <c r="Z29" s="40" t="s">
        <v>476</v>
      </c>
      <c r="AA29" s="40" t="s">
        <v>477</v>
      </c>
      <c r="AB29" s="40">
        <v>5.0</v>
      </c>
      <c r="AC29" s="40" t="s">
        <v>478</v>
      </c>
      <c r="AD29" s="40" t="s">
        <v>479</v>
      </c>
      <c r="AE29" s="41"/>
      <c r="AF29" s="41"/>
      <c r="AG29" s="41"/>
      <c r="AH29" s="41"/>
      <c r="AI29" s="41"/>
      <c r="AJ29" s="41"/>
    </row>
    <row r="30" ht="15.75" customHeight="1">
      <c r="A30" s="39"/>
      <c r="B30" s="40" t="s">
        <v>34</v>
      </c>
      <c r="C30" s="39"/>
      <c r="D30" s="40" t="s">
        <v>53</v>
      </c>
      <c r="E30" s="38"/>
      <c r="F30" s="38"/>
      <c r="G30" s="38"/>
      <c r="H30" s="40">
        <v>4.0</v>
      </c>
      <c r="I30" s="40">
        <v>4.0</v>
      </c>
      <c r="J30" s="40">
        <v>4.0</v>
      </c>
      <c r="K30" s="40">
        <v>3.0</v>
      </c>
      <c r="L30" s="38"/>
      <c r="M30" s="38"/>
      <c r="N30" s="38"/>
      <c r="O30" s="38"/>
      <c r="P30" s="40">
        <v>4.0</v>
      </c>
      <c r="Q30" s="40">
        <v>4.0</v>
      </c>
      <c r="R30" s="40">
        <v>5.0</v>
      </c>
      <c r="S30" s="40">
        <v>5.0</v>
      </c>
      <c r="T30" s="40" t="s">
        <v>480</v>
      </c>
      <c r="U30" s="40" t="s">
        <v>481</v>
      </c>
      <c r="V30" s="40" t="s">
        <v>62</v>
      </c>
      <c r="W30" s="40" t="s">
        <v>62</v>
      </c>
      <c r="X30" s="40">
        <v>3.0</v>
      </c>
      <c r="Y30" s="40" t="s">
        <v>387</v>
      </c>
      <c r="Z30" s="40" t="s">
        <v>482</v>
      </c>
      <c r="AA30" s="40" t="s">
        <v>405</v>
      </c>
      <c r="AB30" s="40">
        <v>3.0</v>
      </c>
      <c r="AC30" s="40" t="s">
        <v>483</v>
      </c>
      <c r="AD30" s="40" t="s">
        <v>484</v>
      </c>
      <c r="AE30" s="41"/>
      <c r="AF30" s="41"/>
      <c r="AG30" s="41"/>
      <c r="AH30" s="41"/>
      <c r="AI30" s="41"/>
      <c r="AJ30" s="41"/>
    </row>
    <row r="31" ht="15.75" customHeight="1">
      <c r="A31" s="39"/>
      <c r="B31" s="40" t="s">
        <v>34</v>
      </c>
      <c r="C31" s="39"/>
      <c r="D31" s="40" t="s">
        <v>53</v>
      </c>
      <c r="E31" s="38"/>
      <c r="F31" s="38"/>
      <c r="G31" s="38"/>
      <c r="H31" s="40">
        <v>4.0</v>
      </c>
      <c r="I31" s="40">
        <v>4.0</v>
      </c>
      <c r="J31" s="40">
        <v>4.0</v>
      </c>
      <c r="K31" s="40">
        <v>4.0</v>
      </c>
      <c r="L31" s="38"/>
      <c r="M31" s="38"/>
      <c r="N31" s="38"/>
      <c r="O31" s="38"/>
      <c r="P31" s="40">
        <v>4.0</v>
      </c>
      <c r="Q31" s="40">
        <v>3.0</v>
      </c>
      <c r="R31" s="40">
        <v>5.0</v>
      </c>
      <c r="S31" s="40">
        <v>5.0</v>
      </c>
      <c r="T31" s="40" t="s">
        <v>485</v>
      </c>
      <c r="U31" s="40" t="s">
        <v>486</v>
      </c>
      <c r="V31" s="40" t="s">
        <v>62</v>
      </c>
      <c r="W31" s="40" t="s">
        <v>62</v>
      </c>
      <c r="X31" s="40">
        <v>4.0</v>
      </c>
      <c r="Y31" s="40" t="s">
        <v>387</v>
      </c>
      <c r="Z31" s="40" t="s">
        <v>487</v>
      </c>
      <c r="AA31" s="40" t="s">
        <v>488</v>
      </c>
      <c r="AB31" s="40">
        <v>3.0</v>
      </c>
      <c r="AC31" s="40" t="s">
        <v>489</v>
      </c>
      <c r="AD31" s="40" t="s">
        <v>490</v>
      </c>
      <c r="AE31" s="41"/>
      <c r="AF31" s="41"/>
      <c r="AG31" s="41"/>
      <c r="AH31" s="41"/>
      <c r="AI31" s="41"/>
      <c r="AJ31" s="41"/>
    </row>
    <row r="32" ht="15.75" customHeight="1">
      <c r="A32" s="39"/>
      <c r="B32" s="40" t="s">
        <v>34</v>
      </c>
      <c r="C32" s="39"/>
      <c r="D32" s="40" t="s">
        <v>53</v>
      </c>
      <c r="E32" s="38"/>
      <c r="F32" s="38"/>
      <c r="G32" s="38"/>
      <c r="H32" s="40">
        <v>4.0</v>
      </c>
      <c r="I32" s="40">
        <v>4.0</v>
      </c>
      <c r="J32" s="40">
        <v>4.0</v>
      </c>
      <c r="K32" s="40">
        <v>3.0</v>
      </c>
      <c r="L32" s="38"/>
      <c r="M32" s="38"/>
      <c r="N32" s="38"/>
      <c r="O32" s="38"/>
      <c r="P32" s="40">
        <v>4.0</v>
      </c>
      <c r="Q32" s="40">
        <v>3.0</v>
      </c>
      <c r="R32" s="40">
        <v>5.0</v>
      </c>
      <c r="S32" s="40">
        <v>4.0</v>
      </c>
      <c r="T32" s="40" t="s">
        <v>491</v>
      </c>
      <c r="U32" s="40" t="s">
        <v>492</v>
      </c>
      <c r="V32" s="40" t="s">
        <v>62</v>
      </c>
      <c r="W32" s="40" t="s">
        <v>62</v>
      </c>
      <c r="X32" s="40">
        <v>5.0</v>
      </c>
      <c r="Y32" s="40" t="s">
        <v>387</v>
      </c>
      <c r="Z32" s="40" t="s">
        <v>493</v>
      </c>
      <c r="AA32" s="40" t="s">
        <v>55</v>
      </c>
      <c r="AB32" s="40">
        <v>5.0</v>
      </c>
      <c r="AC32" s="40" t="s">
        <v>494</v>
      </c>
      <c r="AD32" s="40" t="s">
        <v>55</v>
      </c>
      <c r="AE32" s="41"/>
      <c r="AF32" s="41"/>
      <c r="AG32" s="41"/>
      <c r="AH32" s="41"/>
      <c r="AI32" s="41"/>
      <c r="AJ32" s="41"/>
    </row>
    <row r="33" ht="15.75" customHeight="1">
      <c r="A33" s="39"/>
      <c r="B33" s="40" t="s">
        <v>34</v>
      </c>
      <c r="C33" s="39"/>
      <c r="D33" s="40" t="s">
        <v>53</v>
      </c>
      <c r="E33" s="38"/>
      <c r="F33" s="38"/>
      <c r="G33" s="38"/>
      <c r="H33" s="40">
        <v>4.0</v>
      </c>
      <c r="I33" s="40">
        <v>4.0</v>
      </c>
      <c r="J33" s="40">
        <v>4.0</v>
      </c>
      <c r="K33" s="40">
        <v>4.0</v>
      </c>
      <c r="L33" s="38"/>
      <c r="M33" s="38"/>
      <c r="N33" s="38"/>
      <c r="O33" s="38"/>
      <c r="P33" s="40">
        <v>4.0</v>
      </c>
      <c r="Q33" s="40">
        <v>5.0</v>
      </c>
      <c r="R33" s="40">
        <v>5.0</v>
      </c>
      <c r="S33" s="40">
        <v>4.0</v>
      </c>
      <c r="T33" s="40" t="s">
        <v>495</v>
      </c>
      <c r="U33" s="40" t="s">
        <v>77</v>
      </c>
      <c r="V33" s="40" t="s">
        <v>62</v>
      </c>
      <c r="W33" s="40" t="s">
        <v>62</v>
      </c>
      <c r="X33" s="40">
        <v>4.0</v>
      </c>
      <c r="Y33" s="40" t="s">
        <v>341</v>
      </c>
      <c r="Z33" s="40" t="s">
        <v>496</v>
      </c>
      <c r="AA33" s="40" t="s">
        <v>76</v>
      </c>
      <c r="AB33" s="40">
        <v>5.0</v>
      </c>
      <c r="AC33" s="40" t="s">
        <v>497</v>
      </c>
      <c r="AD33" s="40" t="s">
        <v>76</v>
      </c>
      <c r="AE33" s="38"/>
      <c r="AF33" s="38"/>
      <c r="AG33" s="38"/>
      <c r="AH33" s="38"/>
      <c r="AI33" s="38"/>
      <c r="AJ33" s="38"/>
    </row>
    <row r="34" ht="15.75" customHeight="1">
      <c r="A34" s="39"/>
      <c r="B34" s="40" t="s">
        <v>34</v>
      </c>
      <c r="C34" s="39"/>
      <c r="D34" s="40" t="s">
        <v>53</v>
      </c>
      <c r="E34" s="38"/>
      <c r="F34" s="38"/>
      <c r="G34" s="38"/>
      <c r="H34" s="40">
        <v>4.0</v>
      </c>
      <c r="I34" s="40">
        <v>4.0</v>
      </c>
      <c r="J34" s="40">
        <v>4.0</v>
      </c>
      <c r="K34" s="40">
        <v>4.0</v>
      </c>
      <c r="L34" s="38"/>
      <c r="M34" s="38"/>
      <c r="N34" s="38"/>
      <c r="O34" s="38"/>
      <c r="P34" s="40">
        <v>4.0</v>
      </c>
      <c r="Q34" s="40">
        <v>3.0</v>
      </c>
      <c r="R34" s="40">
        <v>5.0</v>
      </c>
      <c r="S34" s="40">
        <v>4.0</v>
      </c>
      <c r="T34" s="40" t="s">
        <v>498</v>
      </c>
      <c r="U34" s="40" t="s">
        <v>499</v>
      </c>
      <c r="V34" s="40" t="s">
        <v>62</v>
      </c>
      <c r="W34" s="40" t="s">
        <v>62</v>
      </c>
      <c r="X34" s="40">
        <v>4.0</v>
      </c>
      <c r="Y34" s="40" t="s">
        <v>341</v>
      </c>
      <c r="Z34" s="40" t="s">
        <v>368</v>
      </c>
      <c r="AA34" s="40" t="s">
        <v>55</v>
      </c>
      <c r="AB34" s="40">
        <v>3.0</v>
      </c>
      <c r="AC34" s="40" t="s">
        <v>500</v>
      </c>
      <c r="AD34" s="40" t="s">
        <v>501</v>
      </c>
      <c r="AE34" s="38"/>
      <c r="AF34" s="38"/>
      <c r="AG34" s="38"/>
      <c r="AH34" s="38"/>
      <c r="AI34" s="38"/>
      <c r="AJ34" s="38"/>
    </row>
    <row r="35" ht="15.75" customHeight="1">
      <c r="A35" s="39"/>
      <c r="B35" s="40" t="s">
        <v>34</v>
      </c>
      <c r="C35" s="39"/>
      <c r="D35" s="40" t="s">
        <v>53</v>
      </c>
      <c r="E35" s="38"/>
      <c r="F35" s="38"/>
      <c r="G35" s="38"/>
      <c r="H35" s="40">
        <v>4.0</v>
      </c>
      <c r="I35" s="40">
        <v>4.0</v>
      </c>
      <c r="J35" s="40">
        <v>4.0</v>
      </c>
      <c r="K35" s="40">
        <v>4.0</v>
      </c>
      <c r="L35" s="38"/>
      <c r="M35" s="38"/>
      <c r="N35" s="38"/>
      <c r="O35" s="38"/>
      <c r="P35" s="40">
        <v>4.0</v>
      </c>
      <c r="Q35" s="40">
        <v>4.0</v>
      </c>
      <c r="R35" s="40">
        <v>4.0</v>
      </c>
      <c r="S35" s="40">
        <v>4.0</v>
      </c>
      <c r="T35" s="40" t="s">
        <v>502</v>
      </c>
      <c r="U35" s="40" t="s">
        <v>503</v>
      </c>
      <c r="V35" s="40" t="s">
        <v>62</v>
      </c>
      <c r="W35" s="40" t="s">
        <v>62</v>
      </c>
      <c r="X35" s="40">
        <v>4.0</v>
      </c>
      <c r="Y35" s="40" t="s">
        <v>387</v>
      </c>
      <c r="Z35" s="40" t="s">
        <v>504</v>
      </c>
      <c r="AA35" s="40" t="s">
        <v>505</v>
      </c>
      <c r="AB35" s="40">
        <v>4.0</v>
      </c>
      <c r="AC35" s="40" t="s">
        <v>506</v>
      </c>
      <c r="AD35" s="40" t="s">
        <v>505</v>
      </c>
      <c r="AE35" s="38"/>
      <c r="AF35" s="38"/>
      <c r="AG35" s="38"/>
      <c r="AH35" s="38"/>
      <c r="AI35" s="38"/>
      <c r="AJ35" s="38"/>
    </row>
    <row r="36" ht="15.75" customHeight="1">
      <c r="A36" s="39"/>
      <c r="B36" s="40" t="s">
        <v>34</v>
      </c>
      <c r="C36" s="39"/>
      <c r="D36" s="40" t="s">
        <v>53</v>
      </c>
      <c r="E36" s="38"/>
      <c r="F36" s="38"/>
      <c r="G36" s="38"/>
      <c r="H36" s="40">
        <v>4.0</v>
      </c>
      <c r="I36" s="40">
        <v>4.0</v>
      </c>
      <c r="J36" s="40">
        <v>4.0</v>
      </c>
      <c r="K36" s="40">
        <v>3.0</v>
      </c>
      <c r="L36" s="38"/>
      <c r="M36" s="38"/>
      <c r="N36" s="38"/>
      <c r="O36" s="38"/>
      <c r="P36" s="40">
        <v>3.0</v>
      </c>
      <c r="Q36" s="40">
        <v>4.0</v>
      </c>
      <c r="R36" s="40">
        <v>4.0</v>
      </c>
      <c r="S36" s="40">
        <v>4.0</v>
      </c>
      <c r="T36" s="40" t="s">
        <v>507</v>
      </c>
      <c r="U36" s="40" t="s">
        <v>508</v>
      </c>
      <c r="V36" s="40" t="s">
        <v>62</v>
      </c>
      <c r="W36" s="40" t="s">
        <v>62</v>
      </c>
      <c r="X36" s="40">
        <v>3.0</v>
      </c>
      <c r="Y36" s="40" t="s">
        <v>387</v>
      </c>
      <c r="Z36" s="40" t="s">
        <v>509</v>
      </c>
      <c r="AA36" s="40" t="s">
        <v>56</v>
      </c>
      <c r="AB36" s="40">
        <v>3.0</v>
      </c>
      <c r="AC36" s="40" t="s">
        <v>510</v>
      </c>
      <c r="AD36" s="40" t="s">
        <v>511</v>
      </c>
      <c r="AE36" s="38"/>
      <c r="AF36" s="38"/>
      <c r="AG36" s="38"/>
      <c r="AH36" s="38"/>
      <c r="AI36" s="38"/>
      <c r="AJ36" s="38"/>
    </row>
    <row r="37" ht="15.75" customHeight="1">
      <c r="A37" s="39"/>
      <c r="B37" s="40" t="s">
        <v>34</v>
      </c>
      <c r="C37" s="39"/>
      <c r="D37" s="40" t="s">
        <v>512</v>
      </c>
      <c r="E37" s="38"/>
      <c r="F37" s="38"/>
      <c r="G37" s="38"/>
      <c r="H37" s="40">
        <v>4.0</v>
      </c>
      <c r="I37" s="40">
        <v>5.0</v>
      </c>
      <c r="J37" s="40">
        <v>5.0</v>
      </c>
      <c r="K37" s="40">
        <v>5.0</v>
      </c>
      <c r="L37" s="38"/>
      <c r="M37" s="38"/>
      <c r="N37" s="38"/>
      <c r="O37" s="38"/>
      <c r="P37" s="40">
        <v>5.0</v>
      </c>
      <c r="Q37" s="40">
        <v>5.0</v>
      </c>
      <c r="R37" s="40">
        <v>5.0</v>
      </c>
      <c r="S37" s="40">
        <v>5.0</v>
      </c>
      <c r="T37" s="40" t="s">
        <v>513</v>
      </c>
      <c r="U37" s="40" t="s">
        <v>514</v>
      </c>
      <c r="V37" s="40" t="s">
        <v>62</v>
      </c>
      <c r="W37" s="40" t="s">
        <v>62</v>
      </c>
      <c r="X37" s="40">
        <v>4.0</v>
      </c>
      <c r="Y37" s="40" t="s">
        <v>387</v>
      </c>
      <c r="Z37" s="40" t="s">
        <v>515</v>
      </c>
      <c r="AA37" s="40" t="s">
        <v>516</v>
      </c>
      <c r="AB37" s="40">
        <v>4.0</v>
      </c>
      <c r="AC37" s="40" t="s">
        <v>517</v>
      </c>
      <c r="AD37" s="40" t="s">
        <v>77</v>
      </c>
      <c r="AE37" s="38"/>
      <c r="AF37" s="38"/>
      <c r="AG37" s="38"/>
      <c r="AH37" s="38"/>
      <c r="AI37" s="38"/>
      <c r="AJ37" s="38"/>
    </row>
    <row r="38" ht="15.75" customHeight="1">
      <c r="A38" s="39"/>
      <c r="B38" s="40" t="s">
        <v>34</v>
      </c>
      <c r="C38" s="39"/>
      <c r="D38" s="40" t="s">
        <v>90</v>
      </c>
      <c r="E38" s="38"/>
      <c r="F38" s="38"/>
      <c r="G38" s="38"/>
      <c r="H38" s="40">
        <v>4.0</v>
      </c>
      <c r="I38" s="40">
        <v>4.0</v>
      </c>
      <c r="J38" s="40">
        <v>4.0</v>
      </c>
      <c r="K38" s="40">
        <v>4.0</v>
      </c>
      <c r="L38" s="38"/>
      <c r="M38" s="38"/>
      <c r="N38" s="38"/>
      <c r="O38" s="38"/>
      <c r="P38" s="40">
        <v>4.0</v>
      </c>
      <c r="Q38" s="40">
        <v>5.0</v>
      </c>
      <c r="R38" s="40">
        <v>4.0</v>
      </c>
      <c r="S38" s="40">
        <v>4.0</v>
      </c>
      <c r="T38" s="40" t="s">
        <v>518</v>
      </c>
      <c r="U38" s="40" t="s">
        <v>519</v>
      </c>
      <c r="V38" s="40" t="s">
        <v>62</v>
      </c>
      <c r="W38" s="40" t="s">
        <v>62</v>
      </c>
      <c r="X38" s="40">
        <v>5.0</v>
      </c>
      <c r="Y38" s="40" t="s">
        <v>387</v>
      </c>
      <c r="Z38" s="40" t="s">
        <v>520</v>
      </c>
      <c r="AA38" s="40" t="s">
        <v>521</v>
      </c>
      <c r="AB38" s="40">
        <v>4.0</v>
      </c>
      <c r="AC38" s="40" t="s">
        <v>522</v>
      </c>
      <c r="AD38" s="40" t="s">
        <v>521</v>
      </c>
      <c r="AE38" s="38"/>
      <c r="AF38" s="38"/>
      <c r="AG38" s="38"/>
      <c r="AH38" s="38"/>
      <c r="AI38" s="38"/>
      <c r="AJ38" s="38"/>
    </row>
    <row r="39" ht="15.75" customHeight="1">
      <c r="A39" s="39"/>
      <c r="B39" s="40" t="s">
        <v>34</v>
      </c>
      <c r="C39" s="39"/>
      <c r="D39" s="40" t="s">
        <v>90</v>
      </c>
      <c r="E39" s="38"/>
      <c r="F39" s="38"/>
      <c r="G39" s="38"/>
      <c r="H39" s="40">
        <v>4.0</v>
      </c>
      <c r="I39" s="40">
        <v>3.0</v>
      </c>
      <c r="J39" s="40">
        <v>4.0</v>
      </c>
      <c r="K39" s="40">
        <v>4.0</v>
      </c>
      <c r="L39" s="38"/>
      <c r="M39" s="38"/>
      <c r="N39" s="38"/>
      <c r="O39" s="38"/>
      <c r="P39" s="40">
        <v>5.0</v>
      </c>
      <c r="Q39" s="40">
        <v>5.0</v>
      </c>
      <c r="R39" s="40">
        <v>5.0</v>
      </c>
      <c r="S39" s="40">
        <v>5.0</v>
      </c>
      <c r="T39" s="40" t="s">
        <v>523</v>
      </c>
      <c r="U39" s="40" t="s">
        <v>524</v>
      </c>
      <c r="V39" s="40" t="s">
        <v>62</v>
      </c>
      <c r="W39" s="40" t="s">
        <v>62</v>
      </c>
      <c r="X39" s="40">
        <v>5.0</v>
      </c>
      <c r="Y39" s="40" t="s">
        <v>387</v>
      </c>
      <c r="Z39" s="40" t="s">
        <v>525</v>
      </c>
      <c r="AA39" s="40" t="s">
        <v>76</v>
      </c>
      <c r="AB39" s="40">
        <v>5.0</v>
      </c>
      <c r="AC39" s="40" t="s">
        <v>526</v>
      </c>
      <c r="AD39" s="40" t="s">
        <v>527</v>
      </c>
      <c r="AE39" s="38"/>
      <c r="AF39" s="38"/>
      <c r="AG39" s="38"/>
      <c r="AH39" s="38"/>
      <c r="AI39" s="38"/>
      <c r="AJ39" s="38"/>
    </row>
    <row r="40" ht="15.75" customHeight="1">
      <c r="A40" s="39"/>
      <c r="B40" s="40" t="s">
        <v>34</v>
      </c>
      <c r="C40" s="39"/>
      <c r="D40" s="40" t="s">
        <v>53</v>
      </c>
      <c r="E40" s="38"/>
      <c r="F40" s="38"/>
      <c r="G40" s="38"/>
      <c r="H40" s="40">
        <v>4.0</v>
      </c>
      <c r="I40" s="40">
        <v>4.0</v>
      </c>
      <c r="J40" s="40">
        <v>3.0</v>
      </c>
      <c r="K40" s="40">
        <v>4.0</v>
      </c>
      <c r="L40" s="38"/>
      <c r="M40" s="38"/>
      <c r="N40" s="38"/>
      <c r="O40" s="38"/>
      <c r="P40" s="40">
        <v>4.0</v>
      </c>
      <c r="Q40" s="40">
        <v>4.0</v>
      </c>
      <c r="R40" s="40">
        <v>4.0</v>
      </c>
      <c r="S40" s="40">
        <v>4.0</v>
      </c>
      <c r="T40" s="40" t="s">
        <v>528</v>
      </c>
      <c r="U40" s="40" t="s">
        <v>529</v>
      </c>
      <c r="V40" s="40" t="s">
        <v>62</v>
      </c>
      <c r="W40" s="40" t="s">
        <v>62</v>
      </c>
      <c r="X40" s="40">
        <v>3.0</v>
      </c>
      <c r="Y40" s="40" t="s">
        <v>387</v>
      </c>
      <c r="Z40" s="40" t="s">
        <v>530</v>
      </c>
      <c r="AA40" s="40" t="s">
        <v>391</v>
      </c>
      <c r="AB40" s="40">
        <v>3.0</v>
      </c>
      <c r="AC40" s="40" t="s">
        <v>531</v>
      </c>
      <c r="AD40" s="40" t="s">
        <v>532</v>
      </c>
      <c r="AE40" s="38"/>
      <c r="AF40" s="38"/>
      <c r="AG40" s="38"/>
      <c r="AH40" s="38"/>
      <c r="AI40" s="38"/>
      <c r="AJ40" s="38"/>
    </row>
    <row r="41" ht="15.75" customHeight="1">
      <c r="A41" s="39"/>
      <c r="B41" s="40" t="s">
        <v>34</v>
      </c>
      <c r="C41" s="39"/>
      <c r="D41" s="40" t="s">
        <v>53</v>
      </c>
      <c r="E41" s="38"/>
      <c r="F41" s="38"/>
      <c r="G41" s="38"/>
      <c r="H41" s="40">
        <v>5.0</v>
      </c>
      <c r="I41" s="40">
        <v>5.0</v>
      </c>
      <c r="J41" s="40">
        <v>5.0</v>
      </c>
      <c r="K41" s="40">
        <v>5.0</v>
      </c>
      <c r="L41" s="38"/>
      <c r="M41" s="38"/>
      <c r="N41" s="38"/>
      <c r="O41" s="38"/>
      <c r="P41" s="40">
        <v>5.0</v>
      </c>
      <c r="Q41" s="40">
        <v>5.0</v>
      </c>
      <c r="R41" s="40">
        <v>5.0</v>
      </c>
      <c r="S41" s="40">
        <v>5.0</v>
      </c>
      <c r="T41" s="40" t="s">
        <v>533</v>
      </c>
      <c r="U41" s="40" t="s">
        <v>534</v>
      </c>
      <c r="V41" s="40" t="s">
        <v>62</v>
      </c>
      <c r="W41" s="40" t="s">
        <v>62</v>
      </c>
      <c r="X41" s="40">
        <v>5.0</v>
      </c>
      <c r="Y41" s="40" t="s">
        <v>387</v>
      </c>
      <c r="Z41" s="40" t="s">
        <v>535</v>
      </c>
      <c r="AA41" s="40" t="s">
        <v>77</v>
      </c>
      <c r="AB41" s="40">
        <v>5.0</v>
      </c>
      <c r="AC41" s="40" t="s">
        <v>536</v>
      </c>
      <c r="AD41" s="40" t="s">
        <v>534</v>
      </c>
      <c r="AE41" s="38"/>
      <c r="AF41" s="38"/>
      <c r="AG41" s="38"/>
      <c r="AH41" s="38"/>
      <c r="AI41" s="38"/>
      <c r="AJ41" s="38"/>
    </row>
    <row r="42" ht="15.75" customHeight="1">
      <c r="A42" s="39"/>
      <c r="B42" s="40" t="s">
        <v>34</v>
      </c>
      <c r="C42" s="39"/>
      <c r="D42" s="40" t="s">
        <v>53</v>
      </c>
      <c r="E42" s="38"/>
      <c r="F42" s="38"/>
      <c r="G42" s="38"/>
      <c r="H42" s="40">
        <v>4.0</v>
      </c>
      <c r="I42" s="40">
        <v>3.0</v>
      </c>
      <c r="J42" s="40">
        <v>4.0</v>
      </c>
      <c r="K42" s="40">
        <v>4.0</v>
      </c>
      <c r="L42" s="38"/>
      <c r="M42" s="38"/>
      <c r="N42" s="38"/>
      <c r="O42" s="38"/>
      <c r="P42" s="40">
        <v>3.0</v>
      </c>
      <c r="Q42" s="40">
        <v>3.0</v>
      </c>
      <c r="R42" s="40">
        <v>4.0</v>
      </c>
      <c r="S42" s="40">
        <v>4.0</v>
      </c>
      <c r="T42" s="40" t="s">
        <v>537</v>
      </c>
      <c r="U42" s="40" t="s">
        <v>538</v>
      </c>
      <c r="V42" s="40" t="s">
        <v>62</v>
      </c>
      <c r="W42" s="40" t="s">
        <v>62</v>
      </c>
      <c r="X42" s="40">
        <v>4.0</v>
      </c>
      <c r="Y42" s="40" t="s">
        <v>387</v>
      </c>
      <c r="Z42" s="40" t="s">
        <v>539</v>
      </c>
      <c r="AA42" s="40" t="s">
        <v>540</v>
      </c>
      <c r="AB42" s="40">
        <v>3.0</v>
      </c>
      <c r="AC42" s="40" t="s">
        <v>541</v>
      </c>
      <c r="AD42" s="40" t="s">
        <v>542</v>
      </c>
      <c r="AE42" s="38"/>
      <c r="AF42" s="38"/>
      <c r="AG42" s="38"/>
      <c r="AH42" s="38"/>
      <c r="AI42" s="38"/>
      <c r="AJ42" s="38"/>
    </row>
    <row r="43" ht="15.75" customHeight="1">
      <c r="A43" s="39"/>
      <c r="B43" s="40" t="s">
        <v>34</v>
      </c>
      <c r="C43" s="39"/>
      <c r="D43" s="40" t="s">
        <v>543</v>
      </c>
      <c r="E43" s="38"/>
      <c r="F43" s="38"/>
      <c r="G43" s="38"/>
      <c r="H43" s="40">
        <v>5.0</v>
      </c>
      <c r="I43" s="40">
        <v>3.0</v>
      </c>
      <c r="J43" s="40">
        <v>4.0</v>
      </c>
      <c r="K43" s="40">
        <v>5.0</v>
      </c>
      <c r="L43" s="38"/>
      <c r="M43" s="38"/>
      <c r="N43" s="38"/>
      <c r="O43" s="38"/>
      <c r="P43" s="40">
        <v>5.0</v>
      </c>
      <c r="Q43" s="40">
        <v>4.0</v>
      </c>
      <c r="R43" s="40">
        <v>5.0</v>
      </c>
      <c r="S43" s="40">
        <v>5.0</v>
      </c>
      <c r="T43" s="40" t="s">
        <v>544</v>
      </c>
      <c r="U43" s="40" t="s">
        <v>114</v>
      </c>
      <c r="V43" s="40" t="s">
        <v>62</v>
      </c>
      <c r="W43" s="40" t="s">
        <v>62</v>
      </c>
      <c r="X43" s="40">
        <v>4.0</v>
      </c>
      <c r="Y43" s="40" t="s">
        <v>387</v>
      </c>
      <c r="Z43" s="40" t="s">
        <v>545</v>
      </c>
      <c r="AA43" s="40" t="s">
        <v>114</v>
      </c>
      <c r="AB43" s="40">
        <v>5.0</v>
      </c>
      <c r="AC43" s="40" t="s">
        <v>546</v>
      </c>
      <c r="AD43" s="40" t="s">
        <v>114</v>
      </c>
      <c r="AE43" s="38"/>
      <c r="AF43" s="38"/>
      <c r="AG43" s="38"/>
      <c r="AH43" s="38"/>
      <c r="AI43" s="38"/>
      <c r="AJ43" s="38"/>
    </row>
    <row r="44" ht="15.75" customHeight="1">
      <c r="A44" s="42"/>
      <c r="B44" s="43" t="s">
        <v>64</v>
      </c>
      <c r="C44" s="42"/>
      <c r="D44" s="43" t="s">
        <v>53</v>
      </c>
      <c r="E44" s="41"/>
      <c r="F44" s="41"/>
      <c r="G44" s="41"/>
      <c r="H44" s="43">
        <v>5.0</v>
      </c>
      <c r="I44" s="43">
        <v>5.0</v>
      </c>
      <c r="J44" s="43">
        <v>4.0</v>
      </c>
      <c r="K44" s="43">
        <v>5.0</v>
      </c>
      <c r="L44" s="41"/>
      <c r="M44" s="41"/>
      <c r="N44" s="41"/>
      <c r="O44" s="41"/>
      <c r="P44" s="43">
        <v>2.0</v>
      </c>
      <c r="Q44" s="43">
        <v>4.0</v>
      </c>
      <c r="R44" s="43">
        <v>5.0</v>
      </c>
      <c r="S44" s="43">
        <v>5.0</v>
      </c>
      <c r="T44" s="43" t="s">
        <v>547</v>
      </c>
      <c r="U44" s="43" t="s">
        <v>208</v>
      </c>
      <c r="V44" s="43" t="s">
        <v>62</v>
      </c>
      <c r="W44" s="43" t="s">
        <v>62</v>
      </c>
      <c r="X44" s="43">
        <v>4.0</v>
      </c>
      <c r="Y44" s="43" t="s">
        <v>341</v>
      </c>
      <c r="Z44" s="43" t="s">
        <v>548</v>
      </c>
      <c r="AA44" s="43" t="s">
        <v>549</v>
      </c>
      <c r="AB44" s="43">
        <v>2.0</v>
      </c>
      <c r="AC44" s="43" t="s">
        <v>550</v>
      </c>
      <c r="AD44" s="43" t="s">
        <v>76</v>
      </c>
      <c r="AE44" s="38"/>
      <c r="AF44" s="38"/>
      <c r="AG44" s="38"/>
      <c r="AH44" s="38"/>
      <c r="AI44" s="38"/>
      <c r="AJ44" s="38"/>
    </row>
    <row r="45" ht="15.75" customHeight="1">
      <c r="A45" s="42"/>
      <c r="B45" s="43" t="s">
        <v>64</v>
      </c>
      <c r="C45" s="42"/>
      <c r="D45" s="43" t="s">
        <v>53</v>
      </c>
      <c r="E45" s="41"/>
      <c r="F45" s="41"/>
      <c r="G45" s="41"/>
      <c r="H45" s="43">
        <v>2.0</v>
      </c>
      <c r="I45" s="43">
        <v>3.0</v>
      </c>
      <c r="J45" s="43">
        <v>4.0</v>
      </c>
      <c r="K45" s="43">
        <v>4.0</v>
      </c>
      <c r="L45" s="41"/>
      <c r="M45" s="41"/>
      <c r="N45" s="41"/>
      <c r="O45" s="41"/>
      <c r="P45" s="43">
        <v>4.0</v>
      </c>
      <c r="Q45" s="43">
        <v>4.0</v>
      </c>
      <c r="R45" s="43">
        <v>4.0</v>
      </c>
      <c r="S45" s="43">
        <v>4.0</v>
      </c>
      <c r="T45" s="43" t="s">
        <v>551</v>
      </c>
      <c r="U45" s="43" t="s">
        <v>552</v>
      </c>
      <c r="V45" s="43" t="s">
        <v>62</v>
      </c>
      <c r="W45" s="43" t="s">
        <v>62</v>
      </c>
      <c r="X45" s="43">
        <v>3.0</v>
      </c>
      <c r="Y45" s="43" t="s">
        <v>341</v>
      </c>
      <c r="Z45" s="43" t="s">
        <v>553</v>
      </c>
      <c r="AA45" s="43" t="s">
        <v>554</v>
      </c>
      <c r="AB45" s="43">
        <v>2.0</v>
      </c>
      <c r="AC45" s="43" t="s">
        <v>555</v>
      </c>
      <c r="AD45" s="43" t="s">
        <v>556</v>
      </c>
      <c r="AE45" s="38"/>
      <c r="AF45" s="38"/>
      <c r="AG45" s="38"/>
      <c r="AH45" s="38"/>
      <c r="AI45" s="38"/>
      <c r="AJ45" s="38"/>
    </row>
    <row r="46" ht="15.75" customHeight="1">
      <c r="A46" s="42"/>
      <c r="B46" s="43" t="s">
        <v>64</v>
      </c>
      <c r="C46" s="42"/>
      <c r="D46" s="43" t="s">
        <v>53</v>
      </c>
      <c r="E46" s="41"/>
      <c r="F46" s="41"/>
      <c r="G46" s="41"/>
      <c r="H46" s="43">
        <v>5.0</v>
      </c>
      <c r="I46" s="43">
        <v>5.0</v>
      </c>
      <c r="J46" s="43">
        <v>5.0</v>
      </c>
      <c r="K46" s="43">
        <v>4.0</v>
      </c>
      <c r="L46" s="41"/>
      <c r="M46" s="41"/>
      <c r="N46" s="41"/>
      <c r="O46" s="41"/>
      <c r="P46" s="43">
        <v>5.0</v>
      </c>
      <c r="Q46" s="43">
        <v>5.0</v>
      </c>
      <c r="R46" s="43">
        <v>5.0</v>
      </c>
      <c r="S46" s="43">
        <v>5.0</v>
      </c>
      <c r="T46" s="43" t="s">
        <v>557</v>
      </c>
      <c r="U46" s="43" t="s">
        <v>505</v>
      </c>
      <c r="V46" s="43" t="s">
        <v>62</v>
      </c>
      <c r="W46" s="43" t="s">
        <v>62</v>
      </c>
      <c r="X46" s="43">
        <v>5.0</v>
      </c>
      <c r="Y46" s="43" t="s">
        <v>341</v>
      </c>
      <c r="Z46" s="43" t="s">
        <v>558</v>
      </c>
      <c r="AA46" s="43" t="s">
        <v>559</v>
      </c>
      <c r="AB46" s="43">
        <v>5.0</v>
      </c>
      <c r="AC46" s="43" t="s">
        <v>560</v>
      </c>
      <c r="AD46" s="43" t="s">
        <v>561</v>
      </c>
      <c r="AE46" s="38"/>
      <c r="AF46" s="38"/>
      <c r="AG46" s="38"/>
      <c r="AH46" s="38"/>
      <c r="AI46" s="38"/>
      <c r="AJ46" s="38"/>
    </row>
    <row r="47" ht="15.75" customHeight="1">
      <c r="A47" s="42"/>
      <c r="B47" s="43" t="s">
        <v>64</v>
      </c>
      <c r="C47" s="42"/>
      <c r="D47" s="43" t="s">
        <v>53</v>
      </c>
      <c r="E47" s="41"/>
      <c r="F47" s="41"/>
      <c r="G47" s="41"/>
      <c r="H47" s="43">
        <v>4.0</v>
      </c>
      <c r="I47" s="43">
        <v>5.0</v>
      </c>
      <c r="J47" s="43">
        <v>5.0</v>
      </c>
      <c r="K47" s="43">
        <v>4.0</v>
      </c>
      <c r="L47" s="41"/>
      <c r="M47" s="41"/>
      <c r="N47" s="41"/>
      <c r="O47" s="41"/>
      <c r="P47" s="43">
        <v>4.0</v>
      </c>
      <c r="Q47" s="43">
        <v>5.0</v>
      </c>
      <c r="R47" s="43">
        <v>5.0</v>
      </c>
      <c r="S47" s="43">
        <v>5.0</v>
      </c>
      <c r="T47" s="43" t="s">
        <v>562</v>
      </c>
      <c r="U47" s="43" t="s">
        <v>55</v>
      </c>
      <c r="V47" s="43" t="s">
        <v>62</v>
      </c>
      <c r="W47" s="43" t="s">
        <v>62</v>
      </c>
      <c r="X47" s="43">
        <v>5.0</v>
      </c>
      <c r="Y47" s="43" t="s">
        <v>341</v>
      </c>
      <c r="Z47" s="43" t="s">
        <v>563</v>
      </c>
      <c r="AA47" s="43" t="s">
        <v>564</v>
      </c>
      <c r="AB47" s="43">
        <v>4.0</v>
      </c>
      <c r="AC47" s="43" t="s">
        <v>565</v>
      </c>
      <c r="AD47" s="43" t="s">
        <v>55</v>
      </c>
      <c r="AE47" s="38"/>
      <c r="AF47" s="38"/>
      <c r="AG47" s="38"/>
      <c r="AH47" s="38"/>
      <c r="AI47" s="38"/>
      <c r="AJ47" s="38"/>
    </row>
    <row r="48" ht="15.75" customHeight="1">
      <c r="A48" s="42"/>
      <c r="B48" s="43" t="s">
        <v>64</v>
      </c>
      <c r="C48" s="42"/>
      <c r="D48" s="43" t="s">
        <v>53</v>
      </c>
      <c r="E48" s="41"/>
      <c r="F48" s="41"/>
      <c r="G48" s="41"/>
      <c r="H48" s="43">
        <v>4.0</v>
      </c>
      <c r="I48" s="43">
        <v>4.0</v>
      </c>
      <c r="J48" s="43">
        <v>4.0</v>
      </c>
      <c r="K48" s="43">
        <v>4.0</v>
      </c>
      <c r="L48" s="41"/>
      <c r="M48" s="41"/>
      <c r="N48" s="41"/>
      <c r="O48" s="41"/>
      <c r="P48" s="43">
        <v>3.0</v>
      </c>
      <c r="Q48" s="43">
        <v>3.0</v>
      </c>
      <c r="R48" s="43">
        <v>5.0</v>
      </c>
      <c r="S48" s="43">
        <v>5.0</v>
      </c>
      <c r="T48" s="43" t="s">
        <v>566</v>
      </c>
      <c r="U48" s="43" t="s">
        <v>219</v>
      </c>
      <c r="V48" s="43" t="s">
        <v>62</v>
      </c>
      <c r="W48" s="43" t="s">
        <v>62</v>
      </c>
      <c r="X48" s="43">
        <v>5.0</v>
      </c>
      <c r="Y48" s="43" t="s">
        <v>341</v>
      </c>
      <c r="Z48" s="43" t="s">
        <v>567</v>
      </c>
      <c r="AA48" s="43" t="s">
        <v>219</v>
      </c>
      <c r="AB48" s="43">
        <v>5.0</v>
      </c>
      <c r="AC48" s="43" t="s">
        <v>219</v>
      </c>
      <c r="AD48" s="43" t="s">
        <v>219</v>
      </c>
      <c r="AE48" s="38"/>
      <c r="AF48" s="38"/>
      <c r="AG48" s="38"/>
      <c r="AH48" s="38"/>
      <c r="AI48" s="38"/>
      <c r="AJ48" s="38"/>
    </row>
    <row r="49" ht="15.75" customHeight="1">
      <c r="A49" s="42"/>
      <c r="B49" s="43" t="s">
        <v>64</v>
      </c>
      <c r="C49" s="42"/>
      <c r="D49" s="43" t="s">
        <v>53</v>
      </c>
      <c r="E49" s="41"/>
      <c r="F49" s="41"/>
      <c r="G49" s="41"/>
      <c r="H49" s="43">
        <v>5.0</v>
      </c>
      <c r="I49" s="43">
        <v>5.0</v>
      </c>
      <c r="J49" s="43">
        <v>5.0</v>
      </c>
      <c r="K49" s="43">
        <v>5.0</v>
      </c>
      <c r="L49" s="41"/>
      <c r="M49" s="41"/>
      <c r="N49" s="41"/>
      <c r="O49" s="41"/>
      <c r="P49" s="43">
        <v>5.0</v>
      </c>
      <c r="Q49" s="43">
        <v>5.0</v>
      </c>
      <c r="R49" s="43">
        <v>5.0</v>
      </c>
      <c r="S49" s="43">
        <v>5.0</v>
      </c>
      <c r="T49" s="43" t="s">
        <v>568</v>
      </c>
      <c r="U49" s="43" t="s">
        <v>77</v>
      </c>
      <c r="V49" s="43" t="s">
        <v>62</v>
      </c>
      <c r="W49" s="43" t="s">
        <v>62</v>
      </c>
      <c r="X49" s="43">
        <v>4.0</v>
      </c>
      <c r="Y49" s="43" t="s">
        <v>387</v>
      </c>
      <c r="Z49" s="43" t="s">
        <v>569</v>
      </c>
      <c r="AA49" s="43" t="s">
        <v>570</v>
      </c>
      <c r="AB49" s="43">
        <v>4.0</v>
      </c>
      <c r="AC49" s="43" t="s">
        <v>571</v>
      </c>
      <c r="AD49" s="43" t="s">
        <v>76</v>
      </c>
      <c r="AE49" s="38"/>
      <c r="AF49" s="38"/>
      <c r="AG49" s="38"/>
      <c r="AH49" s="38"/>
      <c r="AI49" s="38"/>
      <c r="AJ49" s="38"/>
    </row>
    <row r="50" ht="15.75" customHeight="1">
      <c r="A50" s="42"/>
      <c r="B50" s="43" t="s">
        <v>64</v>
      </c>
      <c r="C50" s="42"/>
      <c r="D50" s="43" t="s">
        <v>53</v>
      </c>
      <c r="E50" s="41"/>
      <c r="F50" s="41"/>
      <c r="G50" s="41"/>
      <c r="H50" s="43">
        <v>5.0</v>
      </c>
      <c r="I50" s="43">
        <v>5.0</v>
      </c>
      <c r="J50" s="43">
        <v>5.0</v>
      </c>
      <c r="K50" s="43">
        <v>5.0</v>
      </c>
      <c r="L50" s="41"/>
      <c r="M50" s="41"/>
      <c r="N50" s="41"/>
      <c r="O50" s="41"/>
      <c r="P50" s="43">
        <v>5.0</v>
      </c>
      <c r="Q50" s="43">
        <v>5.0</v>
      </c>
      <c r="R50" s="43">
        <v>5.0</v>
      </c>
      <c r="S50" s="43">
        <v>5.0</v>
      </c>
      <c r="T50" s="43" t="s">
        <v>572</v>
      </c>
      <c r="U50" s="43" t="s">
        <v>573</v>
      </c>
      <c r="V50" s="43" t="s">
        <v>62</v>
      </c>
      <c r="W50" s="43" t="s">
        <v>62</v>
      </c>
      <c r="X50" s="43">
        <v>5.0</v>
      </c>
      <c r="Y50" s="43" t="s">
        <v>387</v>
      </c>
      <c r="Z50" s="43" t="s">
        <v>574</v>
      </c>
      <c r="AA50" s="43" t="s">
        <v>76</v>
      </c>
      <c r="AB50" s="43">
        <v>5.0</v>
      </c>
      <c r="AC50" s="43" t="s">
        <v>575</v>
      </c>
      <c r="AD50" s="43" t="s">
        <v>76</v>
      </c>
      <c r="AE50" s="38"/>
      <c r="AF50" s="38"/>
      <c r="AG50" s="38"/>
      <c r="AH50" s="38"/>
      <c r="AI50" s="38"/>
      <c r="AJ50" s="38"/>
    </row>
    <row r="51" ht="15.75" customHeight="1">
      <c r="A51" s="42"/>
      <c r="B51" s="43" t="s">
        <v>64</v>
      </c>
      <c r="C51" s="42"/>
      <c r="D51" s="43" t="s">
        <v>53</v>
      </c>
      <c r="E51" s="41"/>
      <c r="F51" s="41"/>
      <c r="G51" s="41"/>
      <c r="H51" s="43">
        <v>4.0</v>
      </c>
      <c r="I51" s="43">
        <v>4.0</v>
      </c>
      <c r="J51" s="43">
        <v>5.0</v>
      </c>
      <c r="K51" s="43">
        <v>3.0</v>
      </c>
      <c r="L51" s="41"/>
      <c r="M51" s="41"/>
      <c r="N51" s="41"/>
      <c r="O51" s="41"/>
      <c r="P51" s="43">
        <v>3.0</v>
      </c>
      <c r="Q51" s="43">
        <v>5.0</v>
      </c>
      <c r="R51" s="43">
        <v>4.0</v>
      </c>
      <c r="S51" s="43">
        <v>5.0</v>
      </c>
      <c r="T51" s="43" t="s">
        <v>576</v>
      </c>
      <c r="U51" s="43" t="s">
        <v>577</v>
      </c>
      <c r="V51" s="43" t="s">
        <v>62</v>
      </c>
      <c r="W51" s="43" t="s">
        <v>62</v>
      </c>
      <c r="X51" s="43">
        <v>4.0</v>
      </c>
      <c r="Y51" s="43" t="s">
        <v>387</v>
      </c>
      <c r="Z51" s="43" t="s">
        <v>578</v>
      </c>
      <c r="AA51" s="43" t="s">
        <v>76</v>
      </c>
      <c r="AB51" s="43">
        <v>4.0</v>
      </c>
      <c r="AC51" s="43" t="s">
        <v>55</v>
      </c>
      <c r="AD51" s="43" t="s">
        <v>76</v>
      </c>
      <c r="AE51" s="38"/>
      <c r="AF51" s="38"/>
      <c r="AG51" s="38"/>
      <c r="AH51" s="38"/>
      <c r="AI51" s="38"/>
      <c r="AJ51" s="38"/>
    </row>
    <row r="52" ht="15.75" customHeight="1">
      <c r="A52" s="42"/>
      <c r="B52" s="43" t="s">
        <v>64</v>
      </c>
      <c r="C52" s="42"/>
      <c r="D52" s="43" t="s">
        <v>53</v>
      </c>
      <c r="E52" s="41"/>
      <c r="F52" s="41"/>
      <c r="G52" s="41"/>
      <c r="H52" s="43">
        <v>5.0</v>
      </c>
      <c r="I52" s="43">
        <v>4.0</v>
      </c>
      <c r="J52" s="43">
        <v>5.0</v>
      </c>
      <c r="K52" s="43">
        <v>3.0</v>
      </c>
      <c r="L52" s="41"/>
      <c r="M52" s="41"/>
      <c r="N52" s="41"/>
      <c r="O52" s="41"/>
      <c r="P52" s="43">
        <v>4.0</v>
      </c>
      <c r="Q52" s="43">
        <v>2.0</v>
      </c>
      <c r="R52" s="43">
        <v>4.0</v>
      </c>
      <c r="S52" s="43">
        <v>5.0</v>
      </c>
      <c r="T52" s="43" t="s">
        <v>579</v>
      </c>
      <c r="U52" s="43" t="s">
        <v>580</v>
      </c>
      <c r="V52" s="43" t="s">
        <v>62</v>
      </c>
      <c r="W52" s="43" t="s">
        <v>62</v>
      </c>
      <c r="X52" s="43">
        <v>2.0</v>
      </c>
      <c r="Y52" s="43" t="s">
        <v>387</v>
      </c>
      <c r="Z52" s="43" t="s">
        <v>581</v>
      </c>
      <c r="AA52" s="43" t="s">
        <v>582</v>
      </c>
      <c r="AB52" s="43">
        <v>4.0</v>
      </c>
      <c r="AC52" s="43" t="s">
        <v>583</v>
      </c>
      <c r="AD52" s="43" t="s">
        <v>584</v>
      </c>
      <c r="AE52" s="38"/>
      <c r="AF52" s="38"/>
      <c r="AG52" s="38"/>
      <c r="AH52" s="38"/>
      <c r="AI52" s="38"/>
      <c r="AJ52" s="38"/>
    </row>
    <row r="53" ht="15.75" customHeight="1">
      <c r="A53" s="42"/>
      <c r="B53" s="43" t="s">
        <v>64</v>
      </c>
      <c r="C53" s="42"/>
      <c r="D53" s="43" t="s">
        <v>53</v>
      </c>
      <c r="E53" s="41"/>
      <c r="F53" s="41"/>
      <c r="G53" s="41"/>
      <c r="H53" s="43">
        <v>5.0</v>
      </c>
      <c r="I53" s="43">
        <v>4.0</v>
      </c>
      <c r="J53" s="43">
        <v>5.0</v>
      </c>
      <c r="K53" s="43">
        <v>5.0</v>
      </c>
      <c r="L53" s="41"/>
      <c r="M53" s="41"/>
      <c r="N53" s="41"/>
      <c r="O53" s="41"/>
      <c r="P53" s="43">
        <v>4.0</v>
      </c>
      <c r="Q53" s="43">
        <v>4.0</v>
      </c>
      <c r="R53" s="43">
        <v>5.0</v>
      </c>
      <c r="S53" s="43">
        <v>4.0</v>
      </c>
      <c r="T53" s="43" t="s">
        <v>585</v>
      </c>
      <c r="U53" s="43" t="s">
        <v>586</v>
      </c>
      <c r="V53" s="43" t="s">
        <v>62</v>
      </c>
      <c r="W53" s="43" t="s">
        <v>62</v>
      </c>
      <c r="X53" s="43">
        <v>3.0</v>
      </c>
      <c r="Y53" s="43" t="s">
        <v>387</v>
      </c>
      <c r="Z53" s="43" t="s">
        <v>587</v>
      </c>
      <c r="AA53" s="43" t="s">
        <v>55</v>
      </c>
      <c r="AB53" s="43">
        <v>4.0</v>
      </c>
      <c r="AC53" s="43" t="s">
        <v>588</v>
      </c>
      <c r="AD53" s="43" t="s">
        <v>589</v>
      </c>
      <c r="AE53" s="38"/>
      <c r="AF53" s="38"/>
      <c r="AG53" s="38"/>
      <c r="AH53" s="38"/>
      <c r="AI53" s="38"/>
      <c r="AJ53" s="38"/>
    </row>
    <row r="54" ht="15.75" customHeight="1">
      <c r="A54" s="42"/>
      <c r="B54" s="43" t="s">
        <v>64</v>
      </c>
      <c r="C54" s="42"/>
      <c r="D54" s="43" t="s">
        <v>53</v>
      </c>
      <c r="E54" s="41"/>
      <c r="F54" s="41"/>
      <c r="G54" s="41"/>
      <c r="H54" s="43">
        <v>5.0</v>
      </c>
      <c r="I54" s="43">
        <v>3.0</v>
      </c>
      <c r="J54" s="43">
        <v>4.0</v>
      </c>
      <c r="K54" s="43">
        <v>4.0</v>
      </c>
      <c r="L54" s="41"/>
      <c r="M54" s="41"/>
      <c r="N54" s="41"/>
      <c r="O54" s="41"/>
      <c r="P54" s="43">
        <v>4.0</v>
      </c>
      <c r="Q54" s="43">
        <v>4.0</v>
      </c>
      <c r="R54" s="43">
        <v>4.0</v>
      </c>
      <c r="S54" s="43">
        <v>4.0</v>
      </c>
      <c r="T54" s="43" t="s">
        <v>590</v>
      </c>
      <c r="U54" s="43" t="s">
        <v>55</v>
      </c>
      <c r="V54" s="43" t="s">
        <v>62</v>
      </c>
      <c r="W54" s="43" t="s">
        <v>62</v>
      </c>
      <c r="X54" s="43">
        <v>3.0</v>
      </c>
      <c r="Y54" s="43" t="s">
        <v>387</v>
      </c>
      <c r="Z54" s="43" t="s">
        <v>591</v>
      </c>
      <c r="AA54" s="43" t="s">
        <v>55</v>
      </c>
      <c r="AB54" s="43">
        <v>5.0</v>
      </c>
      <c r="AC54" s="43" t="s">
        <v>592</v>
      </c>
      <c r="AD54" s="43" t="s">
        <v>593</v>
      </c>
      <c r="AE54" s="38"/>
      <c r="AF54" s="38"/>
      <c r="AG54" s="38"/>
      <c r="AH54" s="38"/>
      <c r="AI54" s="38"/>
      <c r="AJ54" s="38"/>
    </row>
    <row r="55" ht="15.75" customHeight="1">
      <c r="A55" s="42"/>
      <c r="B55" s="43" t="s">
        <v>64</v>
      </c>
      <c r="C55" s="42"/>
      <c r="D55" s="43" t="s">
        <v>53</v>
      </c>
      <c r="E55" s="41"/>
      <c r="F55" s="41"/>
      <c r="G55" s="41"/>
      <c r="H55" s="43">
        <v>4.0</v>
      </c>
      <c r="I55" s="43">
        <v>3.0</v>
      </c>
      <c r="J55" s="43">
        <v>4.0</v>
      </c>
      <c r="K55" s="43">
        <v>4.0</v>
      </c>
      <c r="L55" s="41"/>
      <c r="M55" s="41"/>
      <c r="N55" s="41"/>
      <c r="O55" s="41"/>
      <c r="P55" s="43">
        <v>2.0</v>
      </c>
      <c r="Q55" s="43">
        <v>2.0</v>
      </c>
      <c r="R55" s="43">
        <v>5.0</v>
      </c>
      <c r="S55" s="43">
        <v>5.0</v>
      </c>
      <c r="T55" s="43" t="s">
        <v>594</v>
      </c>
      <c r="U55" s="43" t="s">
        <v>215</v>
      </c>
      <c r="V55" s="43" t="s">
        <v>62</v>
      </c>
      <c r="W55" s="43" t="s">
        <v>62</v>
      </c>
      <c r="X55" s="43">
        <v>3.0</v>
      </c>
      <c r="Y55" s="43" t="s">
        <v>387</v>
      </c>
      <c r="Z55" s="43" t="s">
        <v>595</v>
      </c>
      <c r="AA55" s="43" t="s">
        <v>215</v>
      </c>
      <c r="AB55" s="43">
        <v>4.0</v>
      </c>
      <c r="AC55" s="43" t="s">
        <v>596</v>
      </c>
      <c r="AD55" s="43" t="s">
        <v>215</v>
      </c>
      <c r="AE55" s="38"/>
      <c r="AF55" s="38"/>
      <c r="AG55" s="38"/>
      <c r="AH55" s="38"/>
      <c r="AI55" s="38"/>
      <c r="AJ55" s="38"/>
    </row>
    <row r="56" ht="15.75" customHeight="1">
      <c r="A56" s="42"/>
      <c r="B56" s="43" t="s">
        <v>64</v>
      </c>
      <c r="C56" s="42"/>
      <c r="D56" s="43" t="s">
        <v>53</v>
      </c>
      <c r="E56" s="41"/>
      <c r="F56" s="41"/>
      <c r="G56" s="41"/>
      <c r="H56" s="43">
        <v>5.0</v>
      </c>
      <c r="I56" s="43">
        <v>5.0</v>
      </c>
      <c r="J56" s="43">
        <v>5.0</v>
      </c>
      <c r="K56" s="43">
        <v>5.0</v>
      </c>
      <c r="L56" s="41"/>
      <c r="M56" s="41"/>
      <c r="N56" s="41"/>
      <c r="O56" s="41"/>
      <c r="P56" s="43">
        <v>5.0</v>
      </c>
      <c r="Q56" s="43">
        <v>5.0</v>
      </c>
      <c r="R56" s="43">
        <v>5.0</v>
      </c>
      <c r="S56" s="43">
        <v>5.0</v>
      </c>
      <c r="T56" s="43" t="s">
        <v>597</v>
      </c>
      <c r="U56" s="43" t="s">
        <v>55</v>
      </c>
      <c r="V56" s="43" t="s">
        <v>62</v>
      </c>
      <c r="W56" s="43" t="s">
        <v>62</v>
      </c>
      <c r="X56" s="43">
        <v>5.0</v>
      </c>
      <c r="Y56" s="43" t="s">
        <v>387</v>
      </c>
      <c r="Z56" s="43" t="s">
        <v>598</v>
      </c>
      <c r="AA56" s="43" t="s">
        <v>599</v>
      </c>
      <c r="AB56" s="43">
        <v>5.0</v>
      </c>
      <c r="AC56" s="43" t="s">
        <v>600</v>
      </c>
      <c r="AD56" s="43" t="s">
        <v>55</v>
      </c>
      <c r="AE56" s="38"/>
      <c r="AF56" s="38"/>
      <c r="AG56" s="38"/>
      <c r="AH56" s="38"/>
      <c r="AI56" s="38"/>
      <c r="AJ56" s="38"/>
    </row>
    <row r="57" ht="15.75" customHeight="1">
      <c r="A57" s="42"/>
      <c r="B57" s="43" t="s">
        <v>64</v>
      </c>
      <c r="C57" s="42"/>
      <c r="D57" s="43" t="s">
        <v>53</v>
      </c>
      <c r="E57" s="41"/>
      <c r="F57" s="41"/>
      <c r="G57" s="41"/>
      <c r="H57" s="43">
        <v>4.0</v>
      </c>
      <c r="I57" s="43">
        <v>4.0</v>
      </c>
      <c r="J57" s="43">
        <v>4.0</v>
      </c>
      <c r="K57" s="43">
        <v>4.0</v>
      </c>
      <c r="L57" s="41"/>
      <c r="M57" s="41"/>
      <c r="N57" s="41"/>
      <c r="O57" s="41"/>
      <c r="P57" s="43">
        <v>4.0</v>
      </c>
      <c r="Q57" s="43">
        <v>4.0</v>
      </c>
      <c r="R57" s="43">
        <v>5.0</v>
      </c>
      <c r="S57" s="43">
        <v>5.0</v>
      </c>
      <c r="T57" s="43" t="s">
        <v>601</v>
      </c>
      <c r="U57" s="43" t="s">
        <v>602</v>
      </c>
      <c r="V57" s="43" t="s">
        <v>62</v>
      </c>
      <c r="W57" s="43" t="s">
        <v>62</v>
      </c>
      <c r="X57" s="43">
        <v>4.0</v>
      </c>
      <c r="Y57" s="43" t="s">
        <v>341</v>
      </c>
      <c r="Z57" s="43" t="s">
        <v>603</v>
      </c>
      <c r="AA57" s="43" t="s">
        <v>604</v>
      </c>
      <c r="AB57" s="43">
        <v>4.0</v>
      </c>
      <c r="AC57" s="43" t="s">
        <v>605</v>
      </c>
      <c r="AD57" s="43" t="s">
        <v>606</v>
      </c>
      <c r="AE57" s="38"/>
      <c r="AF57" s="38"/>
      <c r="AG57" s="38"/>
      <c r="AH57" s="38"/>
      <c r="AI57" s="38"/>
      <c r="AJ57" s="38"/>
    </row>
    <row r="58" ht="15.75" customHeight="1">
      <c r="A58" s="42"/>
      <c r="B58" s="43" t="s">
        <v>64</v>
      </c>
      <c r="C58" s="42"/>
      <c r="D58" s="43" t="s">
        <v>53</v>
      </c>
      <c r="E58" s="41"/>
      <c r="F58" s="41"/>
      <c r="G58" s="41"/>
      <c r="H58" s="43">
        <v>4.0</v>
      </c>
      <c r="I58" s="43">
        <v>4.0</v>
      </c>
      <c r="J58" s="43">
        <v>4.0</v>
      </c>
      <c r="K58" s="43">
        <v>3.0</v>
      </c>
      <c r="L58" s="41"/>
      <c r="M58" s="41"/>
      <c r="N58" s="41"/>
      <c r="O58" s="41"/>
      <c r="P58" s="43">
        <v>4.0</v>
      </c>
      <c r="Q58" s="43">
        <v>3.0</v>
      </c>
      <c r="R58" s="43">
        <v>4.0</v>
      </c>
      <c r="S58" s="43">
        <v>5.0</v>
      </c>
      <c r="T58" s="52" t="s">
        <v>607</v>
      </c>
      <c r="U58" s="43" t="s">
        <v>608</v>
      </c>
      <c r="V58" s="43" t="s">
        <v>62</v>
      </c>
      <c r="W58" s="43" t="s">
        <v>62</v>
      </c>
      <c r="X58" s="43">
        <v>4.0</v>
      </c>
      <c r="Y58" s="43" t="s">
        <v>387</v>
      </c>
      <c r="Z58" s="43" t="s">
        <v>609</v>
      </c>
      <c r="AA58" s="43" t="s">
        <v>55</v>
      </c>
      <c r="AB58" s="43">
        <v>4.0</v>
      </c>
      <c r="AC58" s="43" t="s">
        <v>610</v>
      </c>
      <c r="AD58" s="43" t="s">
        <v>55</v>
      </c>
      <c r="AE58" s="38"/>
      <c r="AF58" s="38"/>
      <c r="AG58" s="38"/>
      <c r="AH58" s="38"/>
      <c r="AI58" s="38"/>
      <c r="AJ58" s="38"/>
    </row>
    <row r="59" ht="15.75" customHeight="1">
      <c r="A59" s="42"/>
      <c r="B59" s="43" t="s">
        <v>64</v>
      </c>
      <c r="C59" s="42"/>
      <c r="D59" s="43" t="s">
        <v>132</v>
      </c>
      <c r="E59" s="41"/>
      <c r="F59" s="41"/>
      <c r="G59" s="41"/>
      <c r="H59" s="43">
        <v>4.0</v>
      </c>
      <c r="I59" s="43">
        <v>5.0</v>
      </c>
      <c r="J59" s="43">
        <v>4.0</v>
      </c>
      <c r="K59" s="43">
        <v>4.0</v>
      </c>
      <c r="L59" s="41"/>
      <c r="M59" s="41"/>
      <c r="N59" s="41"/>
      <c r="O59" s="41"/>
      <c r="P59" s="43">
        <v>5.0</v>
      </c>
      <c r="Q59" s="43">
        <v>5.0</v>
      </c>
      <c r="R59" s="43">
        <v>5.0</v>
      </c>
      <c r="S59" s="43">
        <v>5.0</v>
      </c>
      <c r="T59" s="43" t="s">
        <v>611</v>
      </c>
      <c r="U59" s="43" t="s">
        <v>612</v>
      </c>
      <c r="V59" s="43" t="s">
        <v>62</v>
      </c>
      <c r="W59" s="43" t="s">
        <v>62</v>
      </c>
      <c r="X59" s="43">
        <v>4.0</v>
      </c>
      <c r="Y59" s="43" t="s">
        <v>387</v>
      </c>
      <c r="Z59" s="43" t="s">
        <v>613</v>
      </c>
      <c r="AA59" s="43" t="s">
        <v>76</v>
      </c>
      <c r="AB59" s="43">
        <v>5.0</v>
      </c>
      <c r="AC59" s="43" t="s">
        <v>614</v>
      </c>
      <c r="AD59" s="43" t="s">
        <v>615</v>
      </c>
      <c r="AE59" s="38"/>
      <c r="AF59" s="38"/>
      <c r="AG59" s="38"/>
      <c r="AH59" s="38"/>
      <c r="AI59" s="38"/>
      <c r="AJ59" s="38"/>
    </row>
    <row r="60" ht="15.75" customHeight="1">
      <c r="A60" s="42"/>
      <c r="B60" s="43" t="s">
        <v>64</v>
      </c>
      <c r="C60" s="42"/>
      <c r="D60" s="43" t="s">
        <v>53</v>
      </c>
      <c r="E60" s="41"/>
      <c r="F60" s="41"/>
      <c r="G60" s="41"/>
      <c r="H60" s="43">
        <v>4.0</v>
      </c>
      <c r="I60" s="43">
        <v>4.0</v>
      </c>
      <c r="J60" s="43">
        <v>4.0</v>
      </c>
      <c r="K60" s="43">
        <v>5.0</v>
      </c>
      <c r="L60" s="41"/>
      <c r="M60" s="41"/>
      <c r="N60" s="41"/>
      <c r="O60" s="41"/>
      <c r="P60" s="43">
        <v>4.0</v>
      </c>
      <c r="Q60" s="43">
        <v>5.0</v>
      </c>
      <c r="R60" s="43">
        <v>5.0</v>
      </c>
      <c r="S60" s="43">
        <v>5.0</v>
      </c>
      <c r="T60" s="43" t="s">
        <v>616</v>
      </c>
      <c r="U60" s="43" t="s">
        <v>617</v>
      </c>
      <c r="V60" s="43" t="s">
        <v>62</v>
      </c>
      <c r="W60" s="43" t="s">
        <v>62</v>
      </c>
      <c r="X60" s="43">
        <v>3.0</v>
      </c>
      <c r="Y60" s="43" t="s">
        <v>387</v>
      </c>
      <c r="Z60" s="43" t="s">
        <v>618</v>
      </c>
      <c r="AA60" s="43" t="s">
        <v>619</v>
      </c>
      <c r="AB60" s="43">
        <v>4.0</v>
      </c>
      <c r="AC60" s="43" t="s">
        <v>620</v>
      </c>
      <c r="AD60" s="43" t="s">
        <v>621</v>
      </c>
      <c r="AE60" s="38"/>
      <c r="AF60" s="38"/>
      <c r="AG60" s="38"/>
      <c r="AH60" s="38"/>
      <c r="AI60" s="38"/>
      <c r="AJ60" s="38"/>
    </row>
    <row r="61" ht="15.75" customHeight="1">
      <c r="A61" s="42"/>
      <c r="B61" s="43" t="s">
        <v>64</v>
      </c>
      <c r="C61" s="42"/>
      <c r="D61" s="43" t="s">
        <v>53</v>
      </c>
      <c r="E61" s="41"/>
      <c r="F61" s="41"/>
      <c r="G61" s="41"/>
      <c r="H61" s="43">
        <v>4.0</v>
      </c>
      <c r="I61" s="43">
        <v>4.0</v>
      </c>
      <c r="J61" s="43">
        <v>4.0</v>
      </c>
      <c r="K61" s="43">
        <v>4.0</v>
      </c>
      <c r="L61" s="41"/>
      <c r="M61" s="41"/>
      <c r="N61" s="41"/>
      <c r="O61" s="41"/>
      <c r="P61" s="43">
        <v>5.0</v>
      </c>
      <c r="Q61" s="43">
        <v>3.0</v>
      </c>
      <c r="R61" s="43">
        <v>5.0</v>
      </c>
      <c r="S61" s="43">
        <v>5.0</v>
      </c>
      <c r="T61" s="43" t="s">
        <v>622</v>
      </c>
      <c r="U61" s="43" t="s">
        <v>623</v>
      </c>
      <c r="V61" s="43" t="s">
        <v>62</v>
      </c>
      <c r="W61" s="43" t="s">
        <v>62</v>
      </c>
      <c r="X61" s="43">
        <v>5.0</v>
      </c>
      <c r="Y61" s="43" t="s">
        <v>341</v>
      </c>
      <c r="Z61" s="43" t="s">
        <v>624</v>
      </c>
      <c r="AA61" s="43" t="s">
        <v>103</v>
      </c>
      <c r="AB61" s="43">
        <v>5.0</v>
      </c>
      <c r="AC61" s="43" t="s">
        <v>625</v>
      </c>
      <c r="AD61" s="43" t="s">
        <v>626</v>
      </c>
      <c r="AE61" s="38"/>
      <c r="AF61" s="38"/>
      <c r="AG61" s="38"/>
      <c r="AH61" s="38"/>
      <c r="AI61" s="38"/>
      <c r="AJ61" s="38"/>
    </row>
    <row r="62" ht="15.75" customHeight="1">
      <c r="A62" s="42"/>
      <c r="B62" s="43" t="s">
        <v>64</v>
      </c>
      <c r="C62" s="42"/>
      <c r="D62" s="43" t="s">
        <v>53</v>
      </c>
      <c r="E62" s="41"/>
      <c r="F62" s="41"/>
      <c r="G62" s="41"/>
      <c r="H62" s="43">
        <v>4.0</v>
      </c>
      <c r="I62" s="43">
        <v>4.0</v>
      </c>
      <c r="J62" s="43">
        <v>4.0</v>
      </c>
      <c r="K62" s="43">
        <v>4.0</v>
      </c>
      <c r="L62" s="41"/>
      <c r="M62" s="41"/>
      <c r="N62" s="41"/>
      <c r="O62" s="41"/>
      <c r="P62" s="43">
        <v>4.0</v>
      </c>
      <c r="Q62" s="43">
        <v>4.0</v>
      </c>
      <c r="R62" s="43">
        <v>5.0</v>
      </c>
      <c r="S62" s="43">
        <v>5.0</v>
      </c>
      <c r="T62" s="43" t="s">
        <v>627</v>
      </c>
      <c r="U62" s="43"/>
      <c r="V62" s="43" t="s">
        <v>62</v>
      </c>
      <c r="W62" s="43" t="s">
        <v>62</v>
      </c>
      <c r="X62" s="43">
        <v>5.0</v>
      </c>
      <c r="Y62" s="43" t="s">
        <v>341</v>
      </c>
      <c r="Z62" s="43" t="s">
        <v>628</v>
      </c>
      <c r="AA62" s="43" t="s">
        <v>112</v>
      </c>
      <c r="AB62" s="43">
        <v>5.0</v>
      </c>
      <c r="AC62" s="43" t="s">
        <v>629</v>
      </c>
      <c r="AD62" s="43" t="s">
        <v>112</v>
      </c>
      <c r="AE62" s="38"/>
      <c r="AF62" s="38"/>
      <c r="AG62" s="38"/>
      <c r="AH62" s="38"/>
      <c r="AI62" s="38"/>
      <c r="AJ62" s="38"/>
    </row>
    <row r="63" ht="15.75" customHeight="1">
      <c r="A63" s="42"/>
      <c r="B63" s="43" t="s">
        <v>64</v>
      </c>
      <c r="C63" s="42"/>
      <c r="D63" s="43" t="s">
        <v>53</v>
      </c>
      <c r="E63" s="41"/>
      <c r="F63" s="41"/>
      <c r="G63" s="41"/>
      <c r="H63" s="43">
        <v>4.0</v>
      </c>
      <c r="I63" s="43">
        <v>3.0</v>
      </c>
      <c r="J63" s="43">
        <v>3.0</v>
      </c>
      <c r="K63" s="43">
        <v>3.0</v>
      </c>
      <c r="L63" s="41"/>
      <c r="M63" s="41"/>
      <c r="N63" s="41"/>
      <c r="O63" s="41"/>
      <c r="P63" s="43">
        <v>4.0</v>
      </c>
      <c r="Q63" s="43">
        <v>3.0</v>
      </c>
      <c r="R63" s="43">
        <v>3.0</v>
      </c>
      <c r="S63" s="43">
        <v>4.0</v>
      </c>
      <c r="T63" s="43" t="s">
        <v>480</v>
      </c>
      <c r="U63" s="43" t="s">
        <v>630</v>
      </c>
      <c r="V63" s="43" t="s">
        <v>62</v>
      </c>
      <c r="W63" s="43" t="s">
        <v>62</v>
      </c>
      <c r="X63" s="43">
        <v>4.0</v>
      </c>
      <c r="Y63" s="43" t="s">
        <v>341</v>
      </c>
      <c r="Z63" s="43" t="s">
        <v>631</v>
      </c>
      <c r="AA63" s="43" t="s">
        <v>632</v>
      </c>
      <c r="AB63" s="43">
        <v>3.0</v>
      </c>
      <c r="AC63" s="43" t="s">
        <v>633</v>
      </c>
      <c r="AD63" s="43" t="s">
        <v>634</v>
      </c>
      <c r="AE63" s="38"/>
      <c r="AF63" s="38"/>
      <c r="AG63" s="38"/>
      <c r="AH63" s="38"/>
      <c r="AI63" s="38"/>
      <c r="AJ63" s="38"/>
    </row>
    <row r="64" ht="15.75" customHeight="1">
      <c r="A64" s="42"/>
      <c r="B64" s="43" t="s">
        <v>64</v>
      </c>
      <c r="C64" s="42"/>
      <c r="D64" s="43" t="s">
        <v>53</v>
      </c>
      <c r="E64" s="41"/>
      <c r="F64" s="41"/>
      <c r="G64" s="41"/>
      <c r="H64" s="43">
        <v>4.0</v>
      </c>
      <c r="I64" s="43">
        <v>3.0</v>
      </c>
      <c r="J64" s="43">
        <v>4.0</v>
      </c>
      <c r="K64" s="43">
        <v>3.0</v>
      </c>
      <c r="L64" s="41"/>
      <c r="M64" s="41"/>
      <c r="N64" s="41"/>
      <c r="O64" s="41"/>
      <c r="P64" s="43">
        <v>5.0</v>
      </c>
      <c r="Q64" s="43">
        <v>2.0</v>
      </c>
      <c r="R64" s="43">
        <v>4.0</v>
      </c>
      <c r="S64" s="43">
        <v>5.0</v>
      </c>
      <c r="T64" s="43" t="s">
        <v>635</v>
      </c>
      <c r="U64" s="43" t="s">
        <v>636</v>
      </c>
      <c r="V64" s="43" t="s">
        <v>637</v>
      </c>
      <c r="W64" s="43" t="s">
        <v>62</v>
      </c>
      <c r="X64" s="43">
        <v>3.0</v>
      </c>
      <c r="Y64" s="43" t="s">
        <v>341</v>
      </c>
      <c r="Z64" s="43" t="s">
        <v>638</v>
      </c>
      <c r="AA64" s="43" t="s">
        <v>639</v>
      </c>
      <c r="AB64" s="43">
        <v>4.0</v>
      </c>
      <c r="AC64" s="43" t="s">
        <v>640</v>
      </c>
      <c r="AD64" s="43" t="s">
        <v>641</v>
      </c>
      <c r="AE64" s="38"/>
      <c r="AF64" s="38"/>
      <c r="AG64" s="38"/>
      <c r="AH64" s="38"/>
      <c r="AI64" s="38"/>
      <c r="AJ64" s="38"/>
    </row>
    <row r="65" ht="15.75" customHeight="1">
      <c r="A65" s="42"/>
      <c r="B65" s="43" t="s">
        <v>64</v>
      </c>
      <c r="C65" s="42"/>
      <c r="D65" s="43" t="s">
        <v>53</v>
      </c>
      <c r="E65" s="41"/>
      <c r="F65" s="41"/>
      <c r="G65" s="41"/>
      <c r="H65" s="43">
        <v>4.0</v>
      </c>
      <c r="I65" s="43">
        <v>3.0</v>
      </c>
      <c r="J65" s="43">
        <v>4.0</v>
      </c>
      <c r="K65" s="43">
        <v>4.0</v>
      </c>
      <c r="L65" s="41"/>
      <c r="M65" s="41"/>
      <c r="N65" s="41"/>
      <c r="O65" s="41"/>
      <c r="P65" s="43">
        <v>4.0</v>
      </c>
      <c r="Q65" s="43">
        <v>5.0</v>
      </c>
      <c r="R65" s="43">
        <v>5.0</v>
      </c>
      <c r="S65" s="43">
        <v>4.0</v>
      </c>
      <c r="T65" s="43" t="s">
        <v>642</v>
      </c>
      <c r="U65" s="43" t="s">
        <v>643</v>
      </c>
      <c r="V65" s="43" t="s">
        <v>62</v>
      </c>
      <c r="W65" s="43" t="s">
        <v>62</v>
      </c>
      <c r="X65" s="43">
        <v>5.0</v>
      </c>
      <c r="Y65" s="43" t="s">
        <v>341</v>
      </c>
      <c r="Z65" s="43" t="s">
        <v>644</v>
      </c>
      <c r="AA65" s="43" t="s">
        <v>645</v>
      </c>
      <c r="AB65" s="43">
        <v>4.0</v>
      </c>
      <c r="AC65" s="43" t="s">
        <v>646</v>
      </c>
      <c r="AD65" s="43" t="s">
        <v>647</v>
      </c>
      <c r="AE65" s="38"/>
      <c r="AF65" s="38"/>
      <c r="AG65" s="38"/>
      <c r="AH65" s="38"/>
      <c r="AI65" s="38"/>
      <c r="AJ65" s="38"/>
    </row>
    <row r="66" ht="15.75" customHeight="1">
      <c r="A66" s="42"/>
      <c r="B66" s="43" t="s">
        <v>64</v>
      </c>
      <c r="C66" s="42"/>
      <c r="D66" s="43" t="s">
        <v>53</v>
      </c>
      <c r="E66" s="41"/>
      <c r="F66" s="41"/>
      <c r="G66" s="41"/>
      <c r="H66" s="43">
        <v>5.0</v>
      </c>
      <c r="I66" s="43">
        <v>5.0</v>
      </c>
      <c r="J66" s="43">
        <v>5.0</v>
      </c>
      <c r="K66" s="43">
        <v>4.0</v>
      </c>
      <c r="L66" s="41"/>
      <c r="M66" s="41"/>
      <c r="N66" s="41"/>
      <c r="O66" s="41"/>
      <c r="P66" s="43">
        <v>5.0</v>
      </c>
      <c r="Q66" s="43">
        <v>5.0</v>
      </c>
      <c r="R66" s="43">
        <v>5.0</v>
      </c>
      <c r="S66" s="43">
        <v>5.0</v>
      </c>
      <c r="T66" s="43" t="s">
        <v>648</v>
      </c>
      <c r="U66" s="43" t="s">
        <v>649</v>
      </c>
      <c r="V66" s="43" t="s">
        <v>62</v>
      </c>
      <c r="W66" s="43" t="s">
        <v>62</v>
      </c>
      <c r="X66" s="43">
        <v>3.0</v>
      </c>
      <c r="Y66" s="43" t="s">
        <v>341</v>
      </c>
      <c r="Z66" s="43" t="s">
        <v>650</v>
      </c>
      <c r="AA66" s="43" t="s">
        <v>651</v>
      </c>
      <c r="AB66" s="43">
        <v>4.0</v>
      </c>
      <c r="AC66" s="43" t="s">
        <v>652</v>
      </c>
      <c r="AD66" s="43" t="s">
        <v>653</v>
      </c>
      <c r="AE66" s="38"/>
      <c r="AF66" s="38"/>
      <c r="AG66" s="38"/>
      <c r="AH66" s="38"/>
      <c r="AI66" s="38"/>
      <c r="AJ66" s="38"/>
    </row>
    <row r="67" ht="15.75" customHeight="1">
      <c r="A67" s="42"/>
      <c r="B67" s="43" t="s">
        <v>64</v>
      </c>
      <c r="C67" s="42"/>
      <c r="D67" s="43" t="s">
        <v>53</v>
      </c>
      <c r="E67" s="41"/>
      <c r="F67" s="41"/>
      <c r="G67" s="41"/>
      <c r="H67" s="43">
        <v>4.0</v>
      </c>
      <c r="I67" s="43">
        <v>3.0</v>
      </c>
      <c r="J67" s="43">
        <v>4.0</v>
      </c>
      <c r="K67" s="43">
        <v>3.0</v>
      </c>
      <c r="L67" s="41"/>
      <c r="M67" s="41"/>
      <c r="N67" s="41"/>
      <c r="O67" s="41"/>
      <c r="P67" s="43">
        <v>4.0</v>
      </c>
      <c r="Q67" s="43">
        <v>4.0</v>
      </c>
      <c r="R67" s="43">
        <v>4.0</v>
      </c>
      <c r="S67" s="43">
        <v>5.0</v>
      </c>
      <c r="T67" s="43" t="s">
        <v>654</v>
      </c>
      <c r="U67" s="43" t="s">
        <v>655</v>
      </c>
      <c r="V67" s="43" t="s">
        <v>62</v>
      </c>
      <c r="W67" s="43" t="s">
        <v>62</v>
      </c>
      <c r="X67" s="43">
        <v>3.0</v>
      </c>
      <c r="Y67" s="43" t="s">
        <v>387</v>
      </c>
      <c r="Z67" s="43" t="s">
        <v>656</v>
      </c>
      <c r="AA67" s="43" t="s">
        <v>657</v>
      </c>
      <c r="AB67" s="43">
        <v>4.0</v>
      </c>
      <c r="AC67" s="43" t="s">
        <v>658</v>
      </c>
      <c r="AD67" s="43" t="s">
        <v>659</v>
      </c>
      <c r="AE67" s="38"/>
      <c r="AF67" s="38"/>
      <c r="AG67" s="38"/>
      <c r="AH67" s="38"/>
      <c r="AI67" s="38"/>
      <c r="AJ67" s="38"/>
    </row>
    <row r="68" ht="15.75" customHeight="1">
      <c r="A68" s="42"/>
      <c r="B68" s="43" t="s">
        <v>64</v>
      </c>
      <c r="C68" s="42"/>
      <c r="D68" s="43" t="s">
        <v>53</v>
      </c>
      <c r="E68" s="41"/>
      <c r="F68" s="41"/>
      <c r="G68" s="41"/>
      <c r="H68" s="43">
        <v>5.0</v>
      </c>
      <c r="I68" s="43">
        <v>5.0</v>
      </c>
      <c r="J68" s="43">
        <v>5.0</v>
      </c>
      <c r="K68" s="43">
        <v>5.0</v>
      </c>
      <c r="L68" s="41"/>
      <c r="M68" s="41"/>
      <c r="N68" s="41"/>
      <c r="O68" s="41"/>
      <c r="P68" s="43">
        <v>5.0</v>
      </c>
      <c r="Q68" s="43">
        <v>5.0</v>
      </c>
      <c r="R68" s="43">
        <v>5.0</v>
      </c>
      <c r="S68" s="43">
        <v>5.0</v>
      </c>
      <c r="T68" s="43" t="s">
        <v>660</v>
      </c>
      <c r="U68" s="43" t="s">
        <v>661</v>
      </c>
      <c r="V68" s="43" t="s">
        <v>62</v>
      </c>
      <c r="W68" s="43" t="s">
        <v>62</v>
      </c>
      <c r="X68" s="43">
        <v>3.0</v>
      </c>
      <c r="Y68" s="43" t="s">
        <v>387</v>
      </c>
      <c r="Z68" s="43" t="s">
        <v>662</v>
      </c>
      <c r="AA68" s="43" t="s">
        <v>114</v>
      </c>
      <c r="AB68" s="43">
        <v>5.0</v>
      </c>
      <c r="AC68" s="43" t="s">
        <v>663</v>
      </c>
      <c r="AD68" s="43" t="s">
        <v>664</v>
      </c>
      <c r="AE68" s="38"/>
      <c r="AF68" s="38"/>
      <c r="AG68" s="38"/>
      <c r="AH68" s="38"/>
      <c r="AI68" s="38"/>
      <c r="AJ68" s="38"/>
    </row>
    <row r="69" ht="15.75" customHeight="1">
      <c r="A69" s="42"/>
      <c r="B69" s="43" t="s">
        <v>64</v>
      </c>
      <c r="C69" s="42"/>
      <c r="D69" s="43" t="s">
        <v>543</v>
      </c>
      <c r="E69" s="41"/>
      <c r="F69" s="41"/>
      <c r="G69" s="41"/>
      <c r="H69" s="43">
        <v>5.0</v>
      </c>
      <c r="I69" s="43">
        <v>5.0</v>
      </c>
      <c r="J69" s="43">
        <v>5.0</v>
      </c>
      <c r="K69" s="43">
        <v>5.0</v>
      </c>
      <c r="L69" s="41"/>
      <c r="M69" s="41"/>
      <c r="N69" s="41"/>
      <c r="O69" s="41"/>
      <c r="P69" s="43">
        <v>5.0</v>
      </c>
      <c r="Q69" s="43">
        <v>5.0</v>
      </c>
      <c r="R69" s="43">
        <v>5.0</v>
      </c>
      <c r="S69" s="43">
        <v>5.0</v>
      </c>
      <c r="T69" s="43" t="s">
        <v>665</v>
      </c>
      <c r="U69" s="43" t="s">
        <v>77</v>
      </c>
      <c r="V69" s="43" t="s">
        <v>62</v>
      </c>
      <c r="W69" s="43" t="s">
        <v>62</v>
      </c>
      <c r="X69" s="43">
        <v>5.0</v>
      </c>
      <c r="Y69" s="43" t="s">
        <v>387</v>
      </c>
      <c r="Z69" s="43" t="s">
        <v>666</v>
      </c>
      <c r="AA69" s="43" t="s">
        <v>667</v>
      </c>
      <c r="AB69" s="43">
        <v>4.0</v>
      </c>
      <c r="AC69" s="43" t="s">
        <v>668</v>
      </c>
      <c r="AD69" s="43" t="s">
        <v>77</v>
      </c>
      <c r="AE69" s="38"/>
      <c r="AF69" s="38"/>
      <c r="AG69" s="38"/>
      <c r="AH69" s="38"/>
      <c r="AI69" s="38"/>
      <c r="AJ69" s="38"/>
    </row>
    <row r="70" ht="15.75" customHeight="1">
      <c r="A70" s="42"/>
      <c r="B70" s="43" t="s">
        <v>64</v>
      </c>
      <c r="C70" s="42"/>
      <c r="D70" s="43" t="s">
        <v>132</v>
      </c>
      <c r="E70" s="41"/>
      <c r="F70" s="41"/>
      <c r="G70" s="41"/>
      <c r="H70" s="43">
        <v>5.0</v>
      </c>
      <c r="I70" s="43">
        <v>4.0</v>
      </c>
      <c r="J70" s="43">
        <v>5.0</v>
      </c>
      <c r="K70" s="43">
        <v>5.0</v>
      </c>
      <c r="L70" s="41"/>
      <c r="M70" s="41"/>
      <c r="N70" s="41"/>
      <c r="O70" s="41"/>
      <c r="P70" s="43">
        <v>5.0</v>
      </c>
      <c r="Q70" s="43">
        <v>5.0</v>
      </c>
      <c r="R70" s="43">
        <v>4.0</v>
      </c>
      <c r="S70" s="43">
        <v>5.0</v>
      </c>
      <c r="T70" s="43" t="s">
        <v>669</v>
      </c>
      <c r="U70" s="43" t="s">
        <v>56</v>
      </c>
      <c r="V70" s="43" t="s">
        <v>62</v>
      </c>
      <c r="W70" s="43" t="s">
        <v>62</v>
      </c>
      <c r="X70" s="43">
        <v>5.0</v>
      </c>
      <c r="Y70" s="43" t="s">
        <v>387</v>
      </c>
      <c r="Z70" s="43" t="s">
        <v>670</v>
      </c>
      <c r="AA70" s="43" t="s">
        <v>671</v>
      </c>
      <c r="AB70" s="43">
        <v>4.0</v>
      </c>
      <c r="AC70" s="43" t="s">
        <v>670</v>
      </c>
      <c r="AD70" s="43" t="s">
        <v>56</v>
      </c>
      <c r="AE70" s="38"/>
      <c r="AF70" s="38"/>
      <c r="AG70" s="38"/>
      <c r="AH70" s="38"/>
      <c r="AI70" s="38"/>
      <c r="AJ70" s="38"/>
    </row>
    <row r="71" ht="15.75" customHeight="1">
      <c r="A71" s="42"/>
      <c r="B71" s="43" t="s">
        <v>64</v>
      </c>
      <c r="C71" s="42"/>
      <c r="D71" s="43" t="s">
        <v>132</v>
      </c>
      <c r="E71" s="41"/>
      <c r="F71" s="41"/>
      <c r="G71" s="41"/>
      <c r="H71" s="43">
        <v>4.0</v>
      </c>
      <c r="I71" s="43">
        <v>4.0</v>
      </c>
      <c r="J71" s="43">
        <v>3.0</v>
      </c>
      <c r="K71" s="43">
        <v>4.0</v>
      </c>
      <c r="L71" s="41"/>
      <c r="M71" s="41"/>
      <c r="N71" s="41"/>
      <c r="O71" s="41"/>
      <c r="P71" s="43">
        <v>5.0</v>
      </c>
      <c r="Q71" s="43">
        <v>5.0</v>
      </c>
      <c r="R71" s="43">
        <v>3.0</v>
      </c>
      <c r="S71" s="43">
        <v>4.0</v>
      </c>
      <c r="T71" s="43" t="s">
        <v>672</v>
      </c>
      <c r="U71" s="43" t="s">
        <v>673</v>
      </c>
      <c r="V71" s="43" t="s">
        <v>62</v>
      </c>
      <c r="W71" s="43" t="s">
        <v>62</v>
      </c>
      <c r="X71" s="43">
        <v>4.0</v>
      </c>
      <c r="Y71" s="43" t="s">
        <v>387</v>
      </c>
      <c r="Z71" s="43" t="s">
        <v>674</v>
      </c>
      <c r="AA71" s="43" t="s">
        <v>77</v>
      </c>
      <c r="AB71" s="43">
        <v>5.0</v>
      </c>
      <c r="AC71" s="43" t="s">
        <v>675</v>
      </c>
      <c r="AD71" s="43" t="s">
        <v>77</v>
      </c>
      <c r="AE71" s="38"/>
      <c r="AF71" s="38"/>
      <c r="AG71" s="38"/>
      <c r="AH71" s="38"/>
      <c r="AI71" s="38"/>
      <c r="AJ71" s="38"/>
    </row>
    <row r="72" ht="15.75" customHeight="1">
      <c r="A72" s="42"/>
      <c r="B72" s="43" t="s">
        <v>64</v>
      </c>
      <c r="C72" s="42"/>
      <c r="D72" s="43" t="s">
        <v>676</v>
      </c>
      <c r="E72" s="41"/>
      <c r="F72" s="41"/>
      <c r="G72" s="41"/>
      <c r="H72" s="43">
        <v>4.0</v>
      </c>
      <c r="I72" s="43">
        <v>4.0</v>
      </c>
      <c r="J72" s="43">
        <v>5.0</v>
      </c>
      <c r="K72" s="43">
        <v>5.0</v>
      </c>
      <c r="L72" s="41"/>
      <c r="M72" s="41"/>
      <c r="N72" s="41"/>
      <c r="O72" s="41"/>
      <c r="P72" s="43">
        <v>5.0</v>
      </c>
      <c r="Q72" s="43">
        <v>5.0</v>
      </c>
      <c r="R72" s="43">
        <v>4.0</v>
      </c>
      <c r="S72" s="43">
        <v>5.0</v>
      </c>
      <c r="T72" s="43" t="s">
        <v>677</v>
      </c>
      <c r="U72" s="43" t="s">
        <v>208</v>
      </c>
      <c r="V72" s="43" t="s">
        <v>62</v>
      </c>
      <c r="W72" s="43" t="s">
        <v>62</v>
      </c>
      <c r="X72" s="43">
        <v>5.0</v>
      </c>
      <c r="Y72" s="43" t="s">
        <v>387</v>
      </c>
      <c r="Z72" s="43" t="s">
        <v>678</v>
      </c>
      <c r="AA72" s="43" t="s">
        <v>679</v>
      </c>
      <c r="AB72" s="43">
        <v>3.0</v>
      </c>
      <c r="AC72" s="43" t="s">
        <v>680</v>
      </c>
      <c r="AD72" s="43" t="s">
        <v>76</v>
      </c>
      <c r="AE72" s="38"/>
      <c r="AF72" s="38"/>
      <c r="AG72" s="38"/>
      <c r="AH72" s="38"/>
      <c r="AI72" s="38"/>
      <c r="AJ72" s="38"/>
    </row>
    <row r="73" ht="15.75" customHeight="1">
      <c r="A73" s="42"/>
      <c r="B73" s="43" t="s">
        <v>64</v>
      </c>
      <c r="C73" s="42"/>
      <c r="D73" s="43" t="s">
        <v>90</v>
      </c>
      <c r="E73" s="41"/>
      <c r="F73" s="41"/>
      <c r="G73" s="41"/>
      <c r="H73" s="43">
        <v>3.0</v>
      </c>
      <c r="I73" s="43">
        <v>2.0</v>
      </c>
      <c r="J73" s="43">
        <v>4.0</v>
      </c>
      <c r="K73" s="43">
        <v>4.0</v>
      </c>
      <c r="L73" s="41"/>
      <c r="M73" s="41"/>
      <c r="N73" s="41"/>
      <c r="O73" s="41"/>
      <c r="P73" s="43">
        <v>4.0</v>
      </c>
      <c r="Q73" s="43">
        <v>3.0</v>
      </c>
      <c r="R73" s="43">
        <v>4.0</v>
      </c>
      <c r="S73" s="43">
        <v>4.0</v>
      </c>
      <c r="T73" s="43" t="s">
        <v>681</v>
      </c>
      <c r="U73" s="43" t="s">
        <v>682</v>
      </c>
      <c r="V73" s="43" t="s">
        <v>637</v>
      </c>
      <c r="W73" s="43" t="s">
        <v>62</v>
      </c>
      <c r="X73" s="43">
        <v>4.0</v>
      </c>
      <c r="Y73" s="43" t="s">
        <v>387</v>
      </c>
      <c r="Z73" s="43" t="s">
        <v>683</v>
      </c>
      <c r="AA73" s="43" t="s">
        <v>684</v>
      </c>
      <c r="AB73" s="43">
        <v>4.0</v>
      </c>
      <c r="AC73" s="43" t="s">
        <v>685</v>
      </c>
      <c r="AD73" s="43" t="s">
        <v>686</v>
      </c>
      <c r="AE73" s="38"/>
      <c r="AF73" s="38"/>
      <c r="AG73" s="38"/>
      <c r="AH73" s="38"/>
      <c r="AI73" s="38"/>
      <c r="AJ73" s="38"/>
    </row>
    <row r="74" ht="15.75" customHeight="1">
      <c r="A74" s="42"/>
      <c r="B74" s="43" t="s">
        <v>64</v>
      </c>
      <c r="C74" s="42"/>
      <c r="D74" s="43" t="s">
        <v>53</v>
      </c>
      <c r="E74" s="41"/>
      <c r="F74" s="41"/>
      <c r="G74" s="41"/>
      <c r="H74" s="43">
        <v>5.0</v>
      </c>
      <c r="I74" s="43">
        <v>4.0</v>
      </c>
      <c r="J74" s="43">
        <v>4.0</v>
      </c>
      <c r="K74" s="43">
        <v>3.0</v>
      </c>
      <c r="L74" s="41"/>
      <c r="M74" s="41"/>
      <c r="N74" s="41"/>
      <c r="O74" s="41"/>
      <c r="P74" s="43">
        <v>4.0</v>
      </c>
      <c r="Q74" s="43">
        <v>3.0</v>
      </c>
      <c r="R74" s="43">
        <v>4.0</v>
      </c>
      <c r="S74" s="43">
        <v>4.0</v>
      </c>
      <c r="T74" s="43" t="s">
        <v>687</v>
      </c>
      <c r="U74" s="43" t="s">
        <v>688</v>
      </c>
      <c r="V74" s="43" t="s">
        <v>62</v>
      </c>
      <c r="W74" s="43" t="s">
        <v>62</v>
      </c>
      <c r="X74" s="43">
        <v>3.0</v>
      </c>
      <c r="Y74" s="43" t="s">
        <v>387</v>
      </c>
      <c r="Z74" s="43" t="s">
        <v>689</v>
      </c>
      <c r="AA74" s="43" t="s">
        <v>55</v>
      </c>
      <c r="AB74" s="43">
        <v>4.0</v>
      </c>
      <c r="AC74" s="43" t="s">
        <v>690</v>
      </c>
      <c r="AD74" s="43" t="s">
        <v>691</v>
      </c>
      <c r="AE74" s="38"/>
      <c r="AF74" s="38"/>
      <c r="AG74" s="38"/>
      <c r="AH74" s="38"/>
      <c r="AI74" s="38"/>
      <c r="AJ74" s="38"/>
    </row>
    <row r="75" ht="15.75" customHeight="1">
      <c r="H75" s="47">
        <f t="shared" ref="H75:K75" si="1">AVERAGE(H2:H74)</f>
        <v>4.246575342</v>
      </c>
      <c r="I75" s="47">
        <f t="shared" si="1"/>
        <v>3.98630137</v>
      </c>
      <c r="J75" s="47">
        <f t="shared" si="1"/>
        <v>4.232876712</v>
      </c>
      <c r="K75" s="47">
        <f t="shared" si="1"/>
        <v>4.136986301</v>
      </c>
      <c r="P75" s="47">
        <f t="shared" ref="P75:S75" si="2">AVERAGE(P2:P74)</f>
        <v>4.164383562</v>
      </c>
      <c r="Q75" s="47">
        <f t="shared" si="2"/>
        <v>4.123287671</v>
      </c>
      <c r="R75" s="47">
        <f t="shared" si="2"/>
        <v>4.438356164</v>
      </c>
      <c r="S75" s="47">
        <f t="shared" si="2"/>
        <v>4.616438356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2025-03-26T10:38:02Z</dcterms:created>
  <dc:creator>MONAGHAN, George (MID AND SOUTH ESSEX NHS FOUNDATION TRUST)</dc:creator>
</cp:coreProperties>
</file>