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BaiduSyncdisk\教学论文\病例分析\BMC medical education\"/>
    </mc:Choice>
  </mc:AlternateContent>
  <xr:revisionPtr revIDLastSave="0" documentId="13_ncr:1_{6593EE04-D6C9-442F-BB76-5510CCF73B3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Data summary" sheetId="10" r:id="rId1"/>
    <sheet name="Licensing_Exam" sheetId="9" r:id="rId2"/>
    <sheet name="Proficiency_Test" sheetId="8" r:id="rId3"/>
  </sheets>
  <calcPr calcId="191029"/>
</workbook>
</file>

<file path=xl/calcChain.xml><?xml version="1.0" encoding="utf-8"?>
<calcChain xmlns="http://schemas.openxmlformats.org/spreadsheetml/2006/main">
  <c r="F11" i="8" l="1"/>
  <c r="E11" i="8"/>
  <c r="D11" i="8"/>
  <c r="C11" i="8"/>
  <c r="B11" i="8"/>
  <c r="F8" i="8"/>
  <c r="E8" i="8"/>
  <c r="D8" i="8"/>
  <c r="C8" i="8"/>
  <c r="B8" i="8"/>
  <c r="F5" i="8"/>
  <c r="E5" i="8"/>
  <c r="D5" i="8"/>
  <c r="C5" i="8"/>
  <c r="B5" i="8"/>
  <c r="F5" i="9"/>
  <c r="E5" i="9"/>
  <c r="D5" i="9"/>
  <c r="C5" i="9"/>
  <c r="B5" i="9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" i="10"/>
  <c r="H2" i="10"/>
</calcChain>
</file>

<file path=xl/sharedStrings.xml><?xml version="1.0" encoding="utf-8"?>
<sst xmlns="http://schemas.openxmlformats.org/spreadsheetml/2006/main" count="126" uniqueCount="52">
  <si>
    <t>Cohort_Year</t>
  </si>
  <si>
    <t>Assessment_Type</t>
  </si>
  <si>
    <t>Admin_Year</t>
  </si>
  <si>
    <t>Group</t>
  </si>
  <si>
    <t>N_Participants</t>
  </si>
  <si>
    <t>National_Avg_Rate_Pct</t>
  </si>
  <si>
    <t>University_Rate_Pct</t>
  </si>
  <si>
    <t>Differential_Pct</t>
  </si>
  <si>
    <t>Question_Category</t>
  </si>
  <si>
    <t>Implementation_Notes</t>
  </si>
  <si>
    <t>Licensing_Exam</t>
  </si>
  <si>
    <t>Control</t>
  </si>
  <si>
    <t>Overall</t>
  </si>
  <si>
    <t>Traditional</t>
  </si>
  <si>
    <t>Experimental</t>
  </si>
  <si>
    <t>Pilot</t>
  </si>
  <si>
    <t>Proficiency_Test</t>
  </si>
  <si>
    <t>Integrated</t>
  </si>
  <si>
    <t>Non-Integrated</t>
  </si>
  <si>
    <t>考试年级</t>
  </si>
  <si>
    <t>考试年份</t>
  </si>
  <si>
    <t>本校掌握率</t>
  </si>
  <si>
    <t>全国掌握率</t>
  </si>
  <si>
    <t>本校掌握率（减全国）</t>
  </si>
  <si>
    <t>考生人数</t>
  </si>
  <si>
    <t>Student Cohort</t>
  </si>
  <si>
    <t>Exam Year</t>
  </si>
  <si>
    <t>Our University’s Mastery Rate</t>
  </si>
  <si>
    <t>National Mastery Rate</t>
  </si>
  <si>
    <t>Difference: Our University’s Mastery Rate Minus National Rate</t>
  </si>
  <si>
    <t>Number of Examinees</t>
  </si>
  <si>
    <t>学生年级</t>
  </si>
  <si>
    <t>本校解剖学整体掌握率</t>
  </si>
  <si>
    <t>全国解剖学整体掌握率</t>
  </si>
  <si>
    <t>本校解剖学整体掌握率（减全国）</t>
  </si>
  <si>
    <t>本校解剖学整合型试题掌握率</t>
  </si>
  <si>
    <t>全国解剖学整合型试题掌握率</t>
  </si>
  <si>
    <t>本校解剖学整合型试题掌握率（减全国）</t>
  </si>
  <si>
    <t>本校解剖学非整合型试题掌握率</t>
  </si>
  <si>
    <t>全国解剖学非整合型试题掌握率</t>
  </si>
  <si>
    <t>本校解剖学非整合型试题掌握率（减全国）</t>
  </si>
  <si>
    <t>本校考生人数</t>
  </si>
  <si>
    <t>Overall Mastery Rate of Anatomy at Our University</t>
  </si>
  <si>
    <t>Overall Mastery Rate of Anatomy Nationwide</t>
  </si>
  <si>
    <t>Difference: Our University’s Overall Mastery Rate Minus National Rate</t>
  </si>
  <si>
    <t>Mastery Rate of Integrated Anatomy Questions at Our University</t>
  </si>
  <si>
    <t>National Mastery Rate of Integrated Anatomy Questions</t>
  </si>
  <si>
    <t>Difference: Our University’s Mastery Rate of Integrated Questions Minus National Rate</t>
  </si>
  <si>
    <t>Mastery Rate of Non-Integrated Anatomy Questions at Our University</t>
  </si>
  <si>
    <t>National Mastery Rate of Non-Integrated Anatomy Questions</t>
  </si>
  <si>
    <t>Difference: Our University’s Mastery Rate of Non-Integrated Questions Minus National Rate</t>
  </si>
  <si>
    <t>Number of Examinees from Our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</si>
</sst>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0.5"/>
      <color theme="1"/>
      <name val="Lato"/>
      <family val="2"/>
    </font>
    <font>
      <sz val="10.5"/>
      <color theme="1"/>
      <name val="Lato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E6E8EE"/>
      </left>
      <right style="medium">
        <color rgb="FFE6E8EE"/>
      </right>
      <top style="medium">
        <color rgb="FFE6E8EE"/>
      </top>
      <bottom style="medium">
        <color rgb="FFE6E8EE"/>
      </bottom>
      <diagonal/>
    </border>
    <border>
      <left style="medium">
        <color rgb="FFE6E8EE"/>
      </left>
      <right style="medium">
        <color rgb="FFE6E8EE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29" sqref="F29"/>
    </sheetView>
  </sheetViews>
  <sheetFormatPr defaultColWidth="8.6640625" defaultRowHeight="14" x14ac:dyDescent="0.3"/>
  <cols>
    <col min="1" max="1" width="16.9140625" customWidth="1"/>
    <col min="2" max="2" width="18.4140625" customWidth="1"/>
    <col min="3" max="3" width="14.25" customWidth="1"/>
    <col min="4" max="4" width="13.75" customWidth="1"/>
    <col min="5" max="5" width="14.75" customWidth="1"/>
    <col min="6" max="6" width="22.75" customWidth="1"/>
    <col min="7" max="7" width="21.33203125" customWidth="1"/>
    <col min="8" max="8" width="17.08203125" customWidth="1"/>
    <col min="9" max="9" width="20.9140625" customWidth="1"/>
    <col min="10" max="10" width="22" customWidth="1"/>
  </cols>
  <sheetData>
    <row r="1" spans="1:10" s="4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3">
      <c r="A2" s="6">
        <v>2015</v>
      </c>
      <c r="B2" s="6" t="s">
        <v>10</v>
      </c>
      <c r="C2" s="6">
        <v>2021</v>
      </c>
      <c r="D2" s="6" t="s">
        <v>11</v>
      </c>
      <c r="E2" s="6">
        <v>408</v>
      </c>
      <c r="F2" s="6">
        <v>41</v>
      </c>
      <c r="G2" s="6">
        <v>44</v>
      </c>
      <c r="H2" s="6">
        <f>G2-F2</f>
        <v>3</v>
      </c>
      <c r="I2" s="6" t="s">
        <v>12</v>
      </c>
      <c r="J2" s="6" t="s">
        <v>13</v>
      </c>
    </row>
    <row r="3" spans="1:10" x14ac:dyDescent="0.3">
      <c r="A3" s="6">
        <v>2016</v>
      </c>
      <c r="B3" s="6" t="s">
        <v>10</v>
      </c>
      <c r="C3" s="6">
        <v>2022</v>
      </c>
      <c r="D3" s="6" t="s">
        <v>11</v>
      </c>
      <c r="E3" s="6">
        <v>401</v>
      </c>
      <c r="F3" s="6">
        <v>50.88</v>
      </c>
      <c r="G3" s="6">
        <v>51.13</v>
      </c>
      <c r="H3" s="6">
        <f t="shared" ref="H3:H7" si="0">G3-F3</f>
        <v>0.25</v>
      </c>
      <c r="I3" s="6" t="s">
        <v>12</v>
      </c>
      <c r="J3" s="6" t="s">
        <v>13</v>
      </c>
    </row>
    <row r="4" spans="1:10" x14ac:dyDescent="0.3">
      <c r="A4" s="6">
        <v>2017</v>
      </c>
      <c r="B4" s="6" t="s">
        <v>10</v>
      </c>
      <c r="C4" s="6">
        <v>2023</v>
      </c>
      <c r="D4" s="6" t="s">
        <v>11</v>
      </c>
      <c r="E4" s="6">
        <v>455</v>
      </c>
      <c r="F4" s="6">
        <v>55</v>
      </c>
      <c r="G4" s="6">
        <v>58</v>
      </c>
      <c r="H4" s="6">
        <f t="shared" si="0"/>
        <v>3</v>
      </c>
      <c r="I4" s="6" t="s">
        <v>12</v>
      </c>
      <c r="J4" s="6" t="s">
        <v>13</v>
      </c>
    </row>
    <row r="5" spans="1:10" x14ac:dyDescent="0.3">
      <c r="A5" s="6">
        <v>2018</v>
      </c>
      <c r="B5" s="6" t="s">
        <v>10</v>
      </c>
      <c r="C5" s="6">
        <v>2024</v>
      </c>
      <c r="D5" s="6" t="s">
        <v>14</v>
      </c>
      <c r="E5" s="6">
        <v>591</v>
      </c>
      <c r="F5" s="6">
        <v>28.3</v>
      </c>
      <c r="G5" s="6">
        <v>30.52</v>
      </c>
      <c r="H5" s="6">
        <f t="shared" si="0"/>
        <v>2.2200000000000002</v>
      </c>
      <c r="I5" s="6" t="s">
        <v>12</v>
      </c>
      <c r="J5" s="6" t="s">
        <v>15</v>
      </c>
    </row>
    <row r="6" spans="1:10" x14ac:dyDescent="0.3">
      <c r="A6" s="6">
        <v>2019</v>
      </c>
      <c r="B6" s="6" t="s">
        <v>10</v>
      </c>
      <c r="C6" s="6">
        <v>2025</v>
      </c>
      <c r="D6" s="6" t="s">
        <v>14</v>
      </c>
      <c r="E6" s="6">
        <v>681</v>
      </c>
      <c r="F6" s="6">
        <v>50.24</v>
      </c>
      <c r="G6" s="6">
        <v>55.93</v>
      </c>
      <c r="H6" s="6">
        <f t="shared" si="0"/>
        <v>5.69</v>
      </c>
      <c r="I6" s="6" t="s">
        <v>12</v>
      </c>
      <c r="J6" s="6" t="s">
        <v>15</v>
      </c>
    </row>
    <row r="7" spans="1:10" x14ac:dyDescent="0.3">
      <c r="A7" s="7">
        <v>2017</v>
      </c>
      <c r="B7" s="6" t="s">
        <v>16</v>
      </c>
      <c r="C7" s="6">
        <v>2021</v>
      </c>
      <c r="D7" s="6" t="s">
        <v>11</v>
      </c>
      <c r="E7" s="6">
        <v>500</v>
      </c>
      <c r="F7" s="6">
        <v>57.8</v>
      </c>
      <c r="G7" s="6">
        <v>59.05</v>
      </c>
      <c r="H7" s="6">
        <f t="shared" si="0"/>
        <v>1.25</v>
      </c>
      <c r="I7" s="6" t="s">
        <v>12</v>
      </c>
      <c r="J7" s="6" t="s">
        <v>13</v>
      </c>
    </row>
    <row r="8" spans="1:10" x14ac:dyDescent="0.3">
      <c r="A8" s="6">
        <v>2018</v>
      </c>
      <c r="B8" s="6" t="s">
        <v>16</v>
      </c>
      <c r="C8" s="6">
        <v>2022</v>
      </c>
      <c r="D8" s="6" t="s">
        <v>14</v>
      </c>
      <c r="E8" s="6">
        <v>754</v>
      </c>
      <c r="F8" s="6">
        <v>60.74</v>
      </c>
      <c r="G8" s="6">
        <v>61.66</v>
      </c>
      <c r="H8" s="6">
        <f t="shared" ref="H8:H12" si="1">G8-F8</f>
        <v>0.9199999999999946</v>
      </c>
      <c r="I8" s="6" t="s">
        <v>12</v>
      </c>
      <c r="J8" s="6" t="s">
        <v>15</v>
      </c>
    </row>
    <row r="9" spans="1:10" x14ac:dyDescent="0.3">
      <c r="A9" s="6">
        <v>2019</v>
      </c>
      <c r="B9" s="6" t="s">
        <v>16</v>
      </c>
      <c r="C9" s="6">
        <v>2023</v>
      </c>
      <c r="D9" s="6" t="s">
        <v>14</v>
      </c>
      <c r="E9" s="6">
        <v>795</v>
      </c>
      <c r="F9" s="6">
        <v>48.51</v>
      </c>
      <c r="G9" s="6">
        <v>51.11</v>
      </c>
      <c r="H9" s="6">
        <f t="shared" si="1"/>
        <v>2.6</v>
      </c>
      <c r="I9" s="6" t="s">
        <v>12</v>
      </c>
      <c r="J9" s="6" t="s">
        <v>15</v>
      </c>
    </row>
    <row r="10" spans="1:10" x14ac:dyDescent="0.3">
      <c r="A10" s="6">
        <v>2020</v>
      </c>
      <c r="B10" s="6" t="s">
        <v>16</v>
      </c>
      <c r="C10" s="6">
        <v>2024</v>
      </c>
      <c r="D10" s="6" t="s">
        <v>14</v>
      </c>
      <c r="E10" s="6">
        <v>763</v>
      </c>
      <c r="F10" s="6">
        <v>55.14</v>
      </c>
      <c r="G10" s="6">
        <v>58.88</v>
      </c>
      <c r="H10" s="6">
        <f t="shared" si="1"/>
        <v>3.74</v>
      </c>
      <c r="I10" s="6" t="s">
        <v>12</v>
      </c>
      <c r="J10" s="6" t="s">
        <v>15</v>
      </c>
    </row>
    <row r="11" spans="1:10" x14ac:dyDescent="0.3">
      <c r="A11" s="6">
        <v>2021</v>
      </c>
      <c r="B11" s="6" t="s">
        <v>16</v>
      </c>
      <c r="C11" s="6">
        <v>2025</v>
      </c>
      <c r="D11" s="6" t="s">
        <v>14</v>
      </c>
      <c r="E11" s="6">
        <v>708</v>
      </c>
      <c r="F11" s="6">
        <v>51.86</v>
      </c>
      <c r="G11" s="6">
        <v>49.72</v>
      </c>
      <c r="H11" s="6">
        <f t="shared" si="1"/>
        <v>-2.14</v>
      </c>
      <c r="I11" s="6" t="s">
        <v>12</v>
      </c>
      <c r="J11" s="6" t="s">
        <v>15</v>
      </c>
    </row>
    <row r="12" spans="1:10" x14ac:dyDescent="0.3">
      <c r="A12" s="7">
        <v>2017</v>
      </c>
      <c r="B12" s="6" t="s">
        <v>16</v>
      </c>
      <c r="C12" s="6">
        <v>2021</v>
      </c>
      <c r="D12" s="6" t="s">
        <v>11</v>
      </c>
      <c r="E12" s="6">
        <v>500</v>
      </c>
      <c r="F12" s="6">
        <v>49.6</v>
      </c>
      <c r="G12" s="6">
        <v>47.24</v>
      </c>
      <c r="H12" s="6">
        <f t="shared" si="1"/>
        <v>-2.36</v>
      </c>
      <c r="I12" s="6" t="s">
        <v>17</v>
      </c>
      <c r="J12" s="6" t="s">
        <v>13</v>
      </c>
    </row>
    <row r="13" spans="1:10" x14ac:dyDescent="0.3">
      <c r="A13" s="6">
        <v>2018</v>
      </c>
      <c r="B13" s="6" t="s">
        <v>16</v>
      </c>
      <c r="C13" s="6">
        <v>2022</v>
      </c>
      <c r="D13" s="6" t="s">
        <v>14</v>
      </c>
      <c r="E13" s="6">
        <v>754</v>
      </c>
      <c r="F13" s="6">
        <v>64.73</v>
      </c>
      <c r="G13" s="6">
        <v>68.099999999999994</v>
      </c>
      <c r="H13" s="6">
        <f t="shared" ref="H13:H17" si="2">G13-F13</f>
        <v>3.3699999999999899</v>
      </c>
      <c r="I13" s="6" t="s">
        <v>17</v>
      </c>
      <c r="J13" s="6" t="s">
        <v>15</v>
      </c>
    </row>
    <row r="14" spans="1:10" x14ac:dyDescent="0.3">
      <c r="A14" s="6">
        <v>2019</v>
      </c>
      <c r="B14" s="6" t="s">
        <v>16</v>
      </c>
      <c r="C14" s="6">
        <v>2023</v>
      </c>
      <c r="D14" s="6" t="s">
        <v>14</v>
      </c>
      <c r="E14" s="6">
        <v>795</v>
      </c>
      <c r="F14" s="6">
        <v>40.22</v>
      </c>
      <c r="G14" s="6">
        <v>42.35</v>
      </c>
      <c r="H14" s="6">
        <f t="shared" si="2"/>
        <v>2.13</v>
      </c>
      <c r="I14" s="6" t="s">
        <v>17</v>
      </c>
      <c r="J14" s="6" t="s">
        <v>15</v>
      </c>
    </row>
    <row r="15" spans="1:10" x14ac:dyDescent="0.3">
      <c r="A15" s="6">
        <v>2020</v>
      </c>
      <c r="B15" s="6" t="s">
        <v>16</v>
      </c>
      <c r="C15" s="6">
        <v>2024</v>
      </c>
      <c r="D15" s="6" t="s">
        <v>14</v>
      </c>
      <c r="E15" s="6">
        <v>763</v>
      </c>
      <c r="F15" s="6">
        <v>54.7</v>
      </c>
      <c r="G15" s="6">
        <v>55.96</v>
      </c>
      <c r="H15" s="6">
        <f t="shared" si="2"/>
        <v>1.26</v>
      </c>
      <c r="I15" s="6" t="s">
        <v>17</v>
      </c>
      <c r="J15" s="6" t="s">
        <v>15</v>
      </c>
    </row>
    <row r="16" spans="1:10" x14ac:dyDescent="0.3">
      <c r="A16" s="6">
        <v>2021</v>
      </c>
      <c r="B16" s="6" t="s">
        <v>16</v>
      </c>
      <c r="C16" s="6">
        <v>2025</v>
      </c>
      <c r="D16" s="6" t="s">
        <v>14</v>
      </c>
      <c r="E16" s="6">
        <v>708</v>
      </c>
      <c r="F16" s="6">
        <v>55.22</v>
      </c>
      <c r="G16" s="6">
        <v>49.88</v>
      </c>
      <c r="H16" s="6">
        <f t="shared" si="2"/>
        <v>-5.34</v>
      </c>
      <c r="I16" s="6" t="s">
        <v>17</v>
      </c>
      <c r="J16" s="6" t="s">
        <v>15</v>
      </c>
    </row>
    <row r="17" spans="1:10" x14ac:dyDescent="0.3">
      <c r="A17" s="7">
        <v>2017</v>
      </c>
      <c r="B17" s="6" t="s">
        <v>16</v>
      </c>
      <c r="C17" s="6">
        <v>2021</v>
      </c>
      <c r="D17" s="6" t="s">
        <v>11</v>
      </c>
      <c r="E17" s="6">
        <v>500</v>
      </c>
      <c r="F17" s="6">
        <v>61.9</v>
      </c>
      <c r="G17" s="6">
        <v>64.959999999999994</v>
      </c>
      <c r="H17" s="6">
        <f t="shared" si="2"/>
        <v>3.0599999999999898</v>
      </c>
      <c r="I17" s="6" t="s">
        <v>18</v>
      </c>
      <c r="J17" s="6" t="s">
        <v>13</v>
      </c>
    </row>
    <row r="18" spans="1:10" x14ac:dyDescent="0.3">
      <c r="A18" s="6">
        <v>2018</v>
      </c>
      <c r="B18" s="6" t="s">
        <v>16</v>
      </c>
      <c r="C18" s="6">
        <v>2022</v>
      </c>
      <c r="D18" s="6" t="s">
        <v>14</v>
      </c>
      <c r="E18" s="6">
        <v>754</v>
      </c>
      <c r="F18" s="6">
        <v>58.08</v>
      </c>
      <c r="G18" s="6">
        <v>57.37</v>
      </c>
      <c r="H18" s="6">
        <f t="shared" ref="H18:H21" si="3">G18-F18</f>
        <v>-0.71000000000000096</v>
      </c>
      <c r="I18" s="6" t="s">
        <v>18</v>
      </c>
      <c r="J18" s="6" t="s">
        <v>15</v>
      </c>
    </row>
    <row r="19" spans="1:10" x14ac:dyDescent="0.3">
      <c r="A19" s="6">
        <v>2019</v>
      </c>
      <c r="B19" s="6" t="s">
        <v>16</v>
      </c>
      <c r="C19" s="6">
        <v>2023</v>
      </c>
      <c r="D19" s="6" t="s">
        <v>14</v>
      </c>
      <c r="E19" s="6">
        <v>795</v>
      </c>
      <c r="F19" s="6">
        <v>54.03</v>
      </c>
      <c r="G19" s="6">
        <v>56.95</v>
      </c>
      <c r="H19" s="6">
        <f t="shared" si="3"/>
        <v>2.92</v>
      </c>
      <c r="I19" s="6" t="s">
        <v>18</v>
      </c>
      <c r="J19" s="6" t="s">
        <v>15</v>
      </c>
    </row>
    <row r="20" spans="1:10" x14ac:dyDescent="0.3">
      <c r="A20" s="6">
        <v>2020</v>
      </c>
      <c r="B20" s="6" t="s">
        <v>16</v>
      </c>
      <c r="C20" s="6">
        <v>2024</v>
      </c>
      <c r="D20" s="6" t="s">
        <v>14</v>
      </c>
      <c r="E20" s="6">
        <v>763</v>
      </c>
      <c r="F20" s="6">
        <v>55.53</v>
      </c>
      <c r="G20" s="6">
        <v>61.44</v>
      </c>
      <c r="H20" s="6">
        <f t="shared" si="3"/>
        <v>5.91</v>
      </c>
      <c r="I20" s="6" t="s">
        <v>18</v>
      </c>
      <c r="J20" s="6" t="s">
        <v>15</v>
      </c>
    </row>
    <row r="21" spans="1:10" x14ac:dyDescent="0.3">
      <c r="A21" s="6">
        <v>2021</v>
      </c>
      <c r="B21" s="6" t="s">
        <v>16</v>
      </c>
      <c r="C21" s="6">
        <v>2025</v>
      </c>
      <c r="D21" s="6" t="s">
        <v>14</v>
      </c>
      <c r="E21" s="6">
        <v>708</v>
      </c>
      <c r="F21" s="6">
        <v>48.49</v>
      </c>
      <c r="G21" s="6">
        <v>49.56</v>
      </c>
      <c r="H21" s="6">
        <f t="shared" si="3"/>
        <v>1.07</v>
      </c>
      <c r="I21" s="6" t="s">
        <v>18</v>
      </c>
      <c r="J21" s="6" t="s">
        <v>15</v>
      </c>
    </row>
  </sheetData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zoomScaleNormal="100" workbookViewId="0">
      <selection activeCell="L31" sqref="L31"/>
    </sheetView>
  </sheetViews>
  <sheetFormatPr defaultColWidth="9" defaultRowHeight="14" x14ac:dyDescent="0.3"/>
  <cols>
    <col min="1" max="1" width="53.75" customWidth="1"/>
  </cols>
  <sheetData>
    <row r="1" spans="1:6" x14ac:dyDescent="0.3">
      <c r="A1" s="3" t="s">
        <v>19</v>
      </c>
      <c r="B1" s="3">
        <v>2015</v>
      </c>
      <c r="C1" s="3">
        <v>2016</v>
      </c>
      <c r="D1" s="3">
        <v>2017</v>
      </c>
      <c r="E1" s="3">
        <v>2018</v>
      </c>
      <c r="F1" s="3">
        <v>2019</v>
      </c>
    </row>
    <row r="2" spans="1:6" x14ac:dyDescent="0.3">
      <c r="A2" s="3" t="s">
        <v>20</v>
      </c>
      <c r="B2" s="3">
        <v>2021</v>
      </c>
      <c r="C2" s="3">
        <v>2022</v>
      </c>
      <c r="D2" s="3">
        <v>2023</v>
      </c>
      <c r="E2" s="3">
        <v>2024</v>
      </c>
      <c r="F2" s="3">
        <v>2025</v>
      </c>
    </row>
    <row r="3" spans="1:6" x14ac:dyDescent="0.3">
      <c r="A3" s="3" t="s">
        <v>21</v>
      </c>
      <c r="B3" s="3">
        <v>44</v>
      </c>
      <c r="C3" s="3">
        <v>51.13</v>
      </c>
      <c r="D3" s="3">
        <v>58</v>
      </c>
      <c r="E3" s="3">
        <v>30.52</v>
      </c>
      <c r="F3" s="3">
        <v>55.93</v>
      </c>
    </row>
    <row r="4" spans="1:6" x14ac:dyDescent="0.3">
      <c r="A4" s="3" t="s">
        <v>22</v>
      </c>
      <c r="B4" s="3">
        <v>41</v>
      </c>
      <c r="C4" s="3">
        <v>50.88</v>
      </c>
      <c r="D4" s="3">
        <v>55</v>
      </c>
      <c r="E4" s="3">
        <v>28.3</v>
      </c>
      <c r="F4" s="3">
        <v>50.24</v>
      </c>
    </row>
    <row r="5" spans="1:6" x14ac:dyDescent="0.3">
      <c r="A5" s="3" t="s">
        <v>23</v>
      </c>
      <c r="B5" s="3">
        <f>B3-B4</f>
        <v>3</v>
      </c>
      <c r="C5" s="3">
        <f t="shared" ref="C5:F5" si="0">C3-C4</f>
        <v>0.25</v>
      </c>
      <c r="D5" s="3">
        <f t="shared" si="0"/>
        <v>3</v>
      </c>
      <c r="E5" s="3">
        <f t="shared" si="0"/>
        <v>2.2200000000000002</v>
      </c>
      <c r="F5" s="3">
        <f t="shared" si="0"/>
        <v>5.69</v>
      </c>
    </row>
    <row r="6" spans="1:6" x14ac:dyDescent="0.3">
      <c r="A6" s="3" t="s">
        <v>24</v>
      </c>
      <c r="B6" s="3">
        <v>408</v>
      </c>
      <c r="C6" s="3">
        <v>401</v>
      </c>
      <c r="D6" s="3">
        <v>455</v>
      </c>
      <c r="E6" s="3">
        <v>591</v>
      </c>
      <c r="F6" s="3">
        <v>681</v>
      </c>
    </row>
    <row r="9" spans="1:6" x14ac:dyDescent="0.3">
      <c r="A9" t="s">
        <v>25</v>
      </c>
      <c r="B9">
        <v>2015</v>
      </c>
      <c r="C9">
        <v>2016</v>
      </c>
      <c r="D9">
        <v>2017</v>
      </c>
      <c r="E9">
        <v>2018</v>
      </c>
      <c r="F9">
        <v>2019</v>
      </c>
    </row>
    <row r="10" spans="1:6" x14ac:dyDescent="0.3">
      <c r="A10" t="s">
        <v>26</v>
      </c>
      <c r="B10">
        <v>2021</v>
      </c>
      <c r="C10">
        <v>2022</v>
      </c>
      <c r="D10">
        <v>2023</v>
      </c>
      <c r="E10">
        <v>2024</v>
      </c>
      <c r="F10">
        <v>2025</v>
      </c>
    </row>
    <row r="11" spans="1:6" x14ac:dyDescent="0.3">
      <c r="A11" t="s">
        <v>27</v>
      </c>
      <c r="B11">
        <v>44</v>
      </c>
      <c r="C11">
        <v>51.13</v>
      </c>
      <c r="D11">
        <v>58</v>
      </c>
      <c r="E11">
        <v>30.52</v>
      </c>
      <c r="F11">
        <v>55.93</v>
      </c>
    </row>
    <row r="12" spans="1:6" x14ac:dyDescent="0.3">
      <c r="A12" t="s">
        <v>28</v>
      </c>
      <c r="B12">
        <v>41</v>
      </c>
      <c r="C12">
        <v>50.88</v>
      </c>
      <c r="D12">
        <v>55</v>
      </c>
      <c r="E12">
        <v>28.3</v>
      </c>
      <c r="F12">
        <v>50.24</v>
      </c>
    </row>
    <row r="13" spans="1:6" x14ac:dyDescent="0.3">
      <c r="A13" t="s">
        <v>29</v>
      </c>
      <c r="B13">
        <v>3</v>
      </c>
      <c r="C13">
        <v>0.25</v>
      </c>
      <c r="D13">
        <v>3</v>
      </c>
      <c r="E13">
        <v>2.2200000000000002</v>
      </c>
      <c r="F13">
        <v>5.69</v>
      </c>
    </row>
    <row r="14" spans="1:6" x14ac:dyDescent="0.3">
      <c r="A14" t="s">
        <v>30</v>
      </c>
      <c r="B14">
        <v>408</v>
      </c>
      <c r="C14">
        <v>401</v>
      </c>
      <c r="D14">
        <v>455</v>
      </c>
      <c r="E14">
        <v>591</v>
      </c>
      <c r="F14">
        <v>681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6"/>
  <sheetViews>
    <sheetView zoomScaleNormal="100" workbookViewId="0">
      <selection activeCell="F9" sqref="F9"/>
    </sheetView>
  </sheetViews>
  <sheetFormatPr defaultColWidth="9" defaultRowHeight="14" x14ac:dyDescent="0.3"/>
  <cols>
    <col min="1" max="1" width="81.58203125" customWidth="1"/>
    <col min="2" max="6" width="9" style="1"/>
  </cols>
  <sheetData>
    <row r="1" spans="1:12" x14ac:dyDescent="0.3">
      <c r="A1" t="s">
        <v>31</v>
      </c>
      <c r="B1" s="1">
        <v>2017</v>
      </c>
      <c r="C1" s="1">
        <v>2018</v>
      </c>
      <c r="D1" s="1">
        <v>2019</v>
      </c>
      <c r="E1" s="1">
        <v>2020</v>
      </c>
      <c r="F1" s="1">
        <v>2021</v>
      </c>
    </row>
    <row r="2" spans="1:12" x14ac:dyDescent="0.3">
      <c r="A2" t="s">
        <v>20</v>
      </c>
      <c r="B2" s="1">
        <v>2021</v>
      </c>
      <c r="C2" s="1">
        <v>2022</v>
      </c>
      <c r="D2" s="1">
        <v>2023</v>
      </c>
      <c r="E2" s="1">
        <v>2024</v>
      </c>
      <c r="F2" s="1">
        <v>2025</v>
      </c>
    </row>
    <row r="3" spans="1:12" x14ac:dyDescent="0.3">
      <c r="A3" t="s">
        <v>32</v>
      </c>
      <c r="B3" s="1">
        <v>59.05</v>
      </c>
      <c r="C3" s="1">
        <v>61.66</v>
      </c>
      <c r="D3" s="1">
        <v>51.11</v>
      </c>
      <c r="E3" s="1">
        <v>58.88</v>
      </c>
      <c r="F3" s="1">
        <v>49.72</v>
      </c>
      <c r="K3" s="2"/>
      <c r="L3" s="2"/>
    </row>
    <row r="4" spans="1:12" x14ac:dyDescent="0.3">
      <c r="A4" t="s">
        <v>33</v>
      </c>
      <c r="B4" s="1">
        <v>57.8</v>
      </c>
      <c r="C4" s="1">
        <v>60.74</v>
      </c>
      <c r="D4" s="1">
        <v>48.51</v>
      </c>
      <c r="E4" s="1">
        <v>55.14</v>
      </c>
      <c r="F4" s="1">
        <v>51.86</v>
      </c>
    </row>
    <row r="5" spans="1:12" x14ac:dyDescent="0.3">
      <c r="A5" t="s">
        <v>34</v>
      </c>
      <c r="B5" s="1">
        <f>B3-B4</f>
        <v>1.25</v>
      </c>
      <c r="C5" s="1">
        <f t="shared" ref="C5:F5" si="0">C3-C4</f>
        <v>0.91999999999999504</v>
      </c>
      <c r="D5" s="1">
        <f t="shared" si="0"/>
        <v>2.6</v>
      </c>
      <c r="E5" s="1">
        <f t="shared" si="0"/>
        <v>3.74</v>
      </c>
      <c r="F5" s="1">
        <f t="shared" si="0"/>
        <v>-2.14</v>
      </c>
      <c r="K5" s="2"/>
      <c r="L5" s="2"/>
    </row>
    <row r="6" spans="1:12" x14ac:dyDescent="0.3">
      <c r="A6" t="s">
        <v>35</v>
      </c>
      <c r="B6" s="1">
        <v>47.24</v>
      </c>
      <c r="C6" s="1">
        <v>68.099999999999994</v>
      </c>
      <c r="D6" s="1">
        <v>42.35</v>
      </c>
      <c r="E6" s="1">
        <v>55.96</v>
      </c>
      <c r="F6" s="1">
        <v>49.88</v>
      </c>
      <c r="K6" s="2"/>
      <c r="L6" s="2"/>
    </row>
    <row r="7" spans="1:12" x14ac:dyDescent="0.3">
      <c r="A7" t="s">
        <v>36</v>
      </c>
      <c r="B7" s="1">
        <v>49.6</v>
      </c>
      <c r="C7" s="1">
        <v>64.73</v>
      </c>
      <c r="D7" s="1">
        <v>40.22</v>
      </c>
      <c r="E7" s="1">
        <v>54.7</v>
      </c>
      <c r="F7" s="1">
        <v>55.22</v>
      </c>
    </row>
    <row r="8" spans="1:12" x14ac:dyDescent="0.3">
      <c r="A8" t="s">
        <v>37</v>
      </c>
      <c r="B8" s="1">
        <f>B6-B7</f>
        <v>-2.36</v>
      </c>
      <c r="C8" s="1">
        <f t="shared" ref="C8:F8" si="1">C6-C7</f>
        <v>3.3699999999999899</v>
      </c>
      <c r="D8" s="1">
        <f t="shared" si="1"/>
        <v>2.13</v>
      </c>
      <c r="E8" s="1">
        <f t="shared" si="1"/>
        <v>1.26</v>
      </c>
      <c r="F8" s="1">
        <f t="shared" si="1"/>
        <v>-5.34</v>
      </c>
      <c r="K8" s="2"/>
      <c r="L8" s="2"/>
    </row>
    <row r="9" spans="1:12" x14ac:dyDescent="0.3">
      <c r="A9" t="s">
        <v>38</v>
      </c>
      <c r="B9" s="1">
        <v>64.959999999999994</v>
      </c>
      <c r="C9" s="1">
        <v>57.37</v>
      </c>
      <c r="D9" s="1">
        <v>56.95</v>
      </c>
      <c r="E9" s="1">
        <v>61.44</v>
      </c>
      <c r="F9" s="1">
        <v>49.56</v>
      </c>
      <c r="K9" s="2"/>
      <c r="L9" s="2"/>
    </row>
    <row r="10" spans="1:12" x14ac:dyDescent="0.3">
      <c r="A10" t="s">
        <v>39</v>
      </c>
      <c r="B10" s="1">
        <v>61.9</v>
      </c>
      <c r="C10" s="1">
        <v>58.08</v>
      </c>
      <c r="D10" s="1">
        <v>54.03</v>
      </c>
      <c r="E10" s="1">
        <v>55.53</v>
      </c>
      <c r="F10" s="1">
        <v>48.49</v>
      </c>
    </row>
    <row r="11" spans="1:12" x14ac:dyDescent="0.3">
      <c r="A11" t="s">
        <v>40</v>
      </c>
      <c r="B11" s="1">
        <f>B9-B10</f>
        <v>3.0599999999999898</v>
      </c>
      <c r="C11" s="1">
        <f t="shared" ref="C11:F11" si="2">C9-C10</f>
        <v>-0.71000000000000096</v>
      </c>
      <c r="D11" s="1">
        <f t="shared" si="2"/>
        <v>2.92</v>
      </c>
      <c r="E11" s="1">
        <f t="shared" si="2"/>
        <v>5.91</v>
      </c>
      <c r="F11" s="1">
        <f t="shared" si="2"/>
        <v>1.07</v>
      </c>
      <c r="K11" s="2"/>
      <c r="L11" s="2"/>
    </row>
    <row r="12" spans="1:12" x14ac:dyDescent="0.3">
      <c r="A12" t="s">
        <v>41</v>
      </c>
      <c r="B12" s="1">
        <v>500</v>
      </c>
      <c r="C12" s="1">
        <v>754</v>
      </c>
      <c r="D12" s="1">
        <v>795</v>
      </c>
      <c r="E12" s="1">
        <v>763</v>
      </c>
      <c r="F12" s="1">
        <v>708</v>
      </c>
      <c r="I12" s="2"/>
      <c r="K12" s="2"/>
      <c r="L12" s="2"/>
    </row>
    <row r="15" spans="1:12" x14ac:dyDescent="0.3">
      <c r="A15" t="s">
        <v>25</v>
      </c>
      <c r="B15" s="1">
        <v>2017</v>
      </c>
      <c r="C15" s="1">
        <v>2018</v>
      </c>
      <c r="D15" s="1">
        <v>2019</v>
      </c>
      <c r="E15" s="1">
        <v>2020</v>
      </c>
      <c r="F15" s="1">
        <v>2021</v>
      </c>
    </row>
    <row r="16" spans="1:12" x14ac:dyDescent="0.3">
      <c r="A16" t="s">
        <v>26</v>
      </c>
      <c r="B16" s="1">
        <v>2021</v>
      </c>
      <c r="C16" s="1">
        <v>2022</v>
      </c>
      <c r="D16" s="1">
        <v>2023</v>
      </c>
      <c r="E16" s="1">
        <v>2024</v>
      </c>
      <c r="F16" s="1">
        <v>2025</v>
      </c>
    </row>
    <row r="17" spans="1:6" x14ac:dyDescent="0.3">
      <c r="A17" t="s">
        <v>42</v>
      </c>
      <c r="B17" s="1">
        <v>59.05</v>
      </c>
      <c r="C17" s="1">
        <v>61.66</v>
      </c>
      <c r="D17" s="1">
        <v>51.11</v>
      </c>
      <c r="E17" s="1">
        <v>58.88</v>
      </c>
      <c r="F17" s="1">
        <v>49.72</v>
      </c>
    </row>
    <row r="18" spans="1:6" x14ac:dyDescent="0.3">
      <c r="A18" t="s">
        <v>43</v>
      </c>
      <c r="B18" s="1">
        <v>57.8</v>
      </c>
      <c r="C18" s="1">
        <v>60.74</v>
      </c>
      <c r="D18" s="1">
        <v>48.51</v>
      </c>
      <c r="E18" s="1">
        <v>55.14</v>
      </c>
      <c r="F18" s="1">
        <v>51.86</v>
      </c>
    </row>
    <row r="19" spans="1:6" x14ac:dyDescent="0.3">
      <c r="A19" t="s">
        <v>44</v>
      </c>
      <c r="B19" s="1">
        <v>1.25</v>
      </c>
      <c r="C19" s="1">
        <v>0.91999999999999504</v>
      </c>
      <c r="D19" s="1">
        <v>2.6</v>
      </c>
      <c r="E19" s="1">
        <v>3.74</v>
      </c>
      <c r="F19" s="1">
        <v>-2.14</v>
      </c>
    </row>
    <row r="20" spans="1:6" x14ac:dyDescent="0.3">
      <c r="A20" t="s">
        <v>45</v>
      </c>
      <c r="B20" s="1">
        <v>47.24</v>
      </c>
      <c r="C20" s="1">
        <v>68.099999999999994</v>
      </c>
      <c r="D20" s="1">
        <v>42.35</v>
      </c>
      <c r="E20" s="1">
        <v>55.96</v>
      </c>
      <c r="F20" s="1">
        <v>49.88</v>
      </c>
    </row>
    <row r="21" spans="1:6" x14ac:dyDescent="0.3">
      <c r="A21" t="s">
        <v>46</v>
      </c>
      <c r="B21" s="1">
        <v>49.6</v>
      </c>
      <c r="C21" s="1">
        <v>64.73</v>
      </c>
      <c r="D21" s="1">
        <v>40.22</v>
      </c>
      <c r="E21" s="1">
        <v>54.7</v>
      </c>
      <c r="F21" s="1">
        <v>55.22</v>
      </c>
    </row>
    <row r="22" spans="1:6" x14ac:dyDescent="0.3">
      <c r="A22" t="s">
        <v>47</v>
      </c>
      <c r="B22" s="1">
        <v>-2.36</v>
      </c>
      <c r="C22" s="1">
        <v>3.3699999999999899</v>
      </c>
      <c r="D22" s="1">
        <v>2.13</v>
      </c>
      <c r="E22" s="1">
        <v>1.26</v>
      </c>
      <c r="F22" s="1">
        <v>-5.34</v>
      </c>
    </row>
    <row r="23" spans="1:6" x14ac:dyDescent="0.3">
      <c r="A23" t="s">
        <v>48</v>
      </c>
      <c r="B23" s="1">
        <v>64.959999999999994</v>
      </c>
      <c r="C23" s="1">
        <v>57.37</v>
      </c>
      <c r="D23" s="1">
        <v>56.95</v>
      </c>
      <c r="E23" s="1">
        <v>61.44</v>
      </c>
      <c r="F23" s="1">
        <v>49.56</v>
      </c>
    </row>
    <row r="24" spans="1:6" x14ac:dyDescent="0.3">
      <c r="A24" t="s">
        <v>49</v>
      </c>
      <c r="B24" s="1">
        <v>61.9</v>
      </c>
      <c r="C24" s="1">
        <v>58.08</v>
      </c>
      <c r="D24" s="1">
        <v>54.03</v>
      </c>
      <c r="E24" s="1">
        <v>55.53</v>
      </c>
      <c r="F24" s="1">
        <v>48.49</v>
      </c>
    </row>
    <row r="25" spans="1:6" x14ac:dyDescent="0.3">
      <c r="A25" t="s">
        <v>50</v>
      </c>
      <c r="B25" s="1">
        <v>3.0599999999999898</v>
      </c>
      <c r="C25" s="1">
        <v>-0.71000000000000096</v>
      </c>
      <c r="D25" s="1">
        <v>2.92</v>
      </c>
      <c r="E25" s="1">
        <v>5.91</v>
      </c>
      <c r="F25" s="1">
        <v>1.07</v>
      </c>
    </row>
    <row r="26" spans="1:6" x14ac:dyDescent="0.3">
      <c r="A26" t="s">
        <v>51</v>
      </c>
      <c r="B26" s="1">
        <v>500</v>
      </c>
      <c r="C26" s="1">
        <v>754</v>
      </c>
      <c r="D26" s="1">
        <v>795</v>
      </c>
      <c r="E26" s="1">
        <v>763</v>
      </c>
      <c r="F26" s="1">
        <v>708</v>
      </c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pixelators xmlns="https://web.wps.cn/et/2018/main" xmlns:s="http://schemas.openxmlformats.org/spreadsheetml/2006/main">
  <pixelatorList sheetStid="6"/>
  <pixelatorList sheetStid="2"/>
  <pixelatorList sheetStid="3"/>
  <pixelatorList sheetStid="4"/>
  <pixelatorList sheetStid="5"/>
  <pixelatorList sheetStid="7"/>
  <pixelatorList sheetStid="1"/>
  <pixelatorList sheetStid="8"/>
</pixelators>
</file>

<file path=customXml/item3.xml><?xml version="1.0" encoding="utf-8"?>
<woProps xmlns="https://web.wps.cn/et/2018/main" xmlns:s="http://schemas.openxmlformats.org/spreadsheetml/2006/main">
  <woSheetsProps>
    <woSheetProps sheetStid="6" interlineOnOff="0" interlineColor="0" isDbSheet="0" isDashBoardSheet="0"/>
    <woSheetProps sheetStid="2" interlineOnOff="0" interlineColor="0" isDbSheet="0" isDashBoardSheet="0"/>
    <woSheetProps sheetStid="3" interlineOnOff="0" interlineColor="0" isDbSheet="0" isDashBoardSheet="0"/>
    <woSheetProps sheetStid="4" interlineOnOff="0" interlineColor="0" isDbSheet="0" isDashBoardSheet="0"/>
    <woSheetProps sheetStid="5" interlineOnOff="0" interlineColor="0" isDbSheet="0" isDashBoardSheet="0"/>
    <woSheetProps sheetStid="7" interlineOnOff="0" interlineColor="0" isDbSheet="0" isDashBoardSheet="0"/>
    <woSheetProps sheetStid="1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Data summary</vt:lpstr>
      <vt:lpstr>Licensing_Exam</vt:lpstr>
      <vt:lpstr>Proficiency_Test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方方</dc:creator>
  <cp:lastModifiedBy>方 方</cp:lastModifiedBy>
  <dcterms:created xsi:type="dcterms:W3CDTF">2015-06-06T02:19:00Z</dcterms:created>
  <dcterms:modified xsi:type="dcterms:W3CDTF">2026-07-09T09:13:17Z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19B2ACBB9F1441E6AAAD8DCC5A44AA81_13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