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enovo\Desktop\İşlerim\Gazette Medicale d'Orient_Tıp_Etiği_Yüklenecek Dosyalar\"/>
    </mc:Choice>
  </mc:AlternateContent>
  <xr:revisionPtr revIDLastSave="0" documentId="8_{E7EB5379-B02F-46DA-8177-8FEE8009A89F}" xr6:coauthVersionLast="47" xr6:coauthVersionMax="47" xr10:uidLastSave="{00000000-0000-0000-0000-000000000000}"/>
  <bookViews>
    <workbookView xWindow="-108" yWindow="-108" windowWidth="23256" windowHeight="12456" xr2:uid="{00000000-000D-0000-FFFF-FFFF00000000}"/>
  </bookViews>
  <sheets>
    <sheet name="Read Me" sheetId="1" r:id="rId1"/>
    <sheet name="Master Corpus" sheetId="2" r:id="rId2"/>
    <sheet name="Coding Key" sheetId="3" r:id="rId3"/>
    <sheet name="Audit Log" sheetId="4" r:id="rId4"/>
    <sheet name="Source Coverage" sheetId="5" r:id="rId5"/>
    <sheet name="Corpus Summary" sheetId="6" r:id="rId6"/>
    <sheet name="Source Unit Check" sheetId="7" r:id="rId7"/>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7" l="1"/>
  <c r="B22" i="7"/>
  <c r="C21" i="7"/>
  <c r="C23" i="7" s="1"/>
  <c r="B21" i="7"/>
  <c r="B23" i="7" s="1"/>
  <c r="D32" i="6"/>
  <c r="D23" i="5" s="1"/>
  <c r="C32" i="6"/>
  <c r="C23" i="5" s="1"/>
  <c r="B32" i="6"/>
  <c r="B23" i="5" s="1"/>
  <c r="D31" i="6"/>
  <c r="D22" i="5" s="1"/>
  <c r="C31" i="6"/>
  <c r="C22" i="5" s="1"/>
  <c r="B31" i="6"/>
  <c r="B22" i="5" s="1"/>
  <c r="D30" i="6"/>
  <c r="D21" i="5" s="1"/>
  <c r="C30" i="6"/>
  <c r="C21" i="5" s="1"/>
  <c r="B30" i="6"/>
  <c r="B21" i="5" s="1"/>
  <c r="D29" i="6"/>
  <c r="D20" i="5" s="1"/>
  <c r="C29" i="6"/>
  <c r="C20" i="5" s="1"/>
  <c r="B29" i="6"/>
  <c r="B20" i="5" s="1"/>
  <c r="D28" i="6"/>
  <c r="D19" i="5" s="1"/>
  <c r="C28" i="6"/>
  <c r="C19" i="5" s="1"/>
  <c r="B28" i="6"/>
  <c r="B19" i="5" s="1"/>
  <c r="D27" i="6"/>
  <c r="D18" i="5" s="1"/>
  <c r="C27" i="6"/>
  <c r="C18" i="5" s="1"/>
  <c r="B27" i="6"/>
  <c r="B18" i="5" s="1"/>
  <c r="I26" i="6"/>
  <c r="H26" i="6"/>
  <c r="G26" i="6"/>
  <c r="D26" i="6"/>
  <c r="D17" i="5" s="1"/>
  <c r="C26" i="6"/>
  <c r="C17" i="5" s="1"/>
  <c r="B26" i="6"/>
  <c r="B17" i="5" s="1"/>
  <c r="G25" i="6"/>
  <c r="D25" i="6"/>
  <c r="D16" i="5" s="1"/>
  <c r="C25" i="6"/>
  <c r="C16" i="5" s="1"/>
  <c r="B25" i="6"/>
  <c r="B16" i="5" s="1"/>
  <c r="I24" i="6"/>
  <c r="H24" i="6"/>
  <c r="G24" i="6"/>
  <c r="D24" i="6"/>
  <c r="C24" i="6"/>
  <c r="B24" i="6"/>
  <c r="B15" i="5" s="1"/>
  <c r="D23" i="6"/>
  <c r="D14" i="5" s="1"/>
  <c r="C23" i="6"/>
  <c r="C14" i="5" s="1"/>
  <c r="B23" i="6"/>
  <c r="B14" i="5" s="1"/>
  <c r="D22" i="6"/>
  <c r="D13" i="5" s="1"/>
  <c r="C22" i="6"/>
  <c r="C13" i="5" s="1"/>
  <c r="B22" i="6"/>
  <c r="B13" i="5" s="1"/>
  <c r="D21" i="6"/>
  <c r="D12" i="5" s="1"/>
  <c r="C21" i="6"/>
  <c r="C12" i="5" s="1"/>
  <c r="B21" i="6"/>
  <c r="B12" i="5" s="1"/>
  <c r="H20" i="6"/>
  <c r="D20" i="6"/>
  <c r="D11" i="5" s="1"/>
  <c r="C20" i="6"/>
  <c r="C11" i="5" s="1"/>
  <c r="B20" i="6"/>
  <c r="B11" i="5" s="1"/>
  <c r="H19" i="6"/>
  <c r="D19" i="6"/>
  <c r="D10" i="5" s="1"/>
  <c r="C19" i="6"/>
  <c r="C10" i="5" s="1"/>
  <c r="B19" i="6"/>
  <c r="B10" i="5" s="1"/>
  <c r="H18" i="6"/>
  <c r="D18" i="6"/>
  <c r="D9" i="5" s="1"/>
  <c r="C18" i="6"/>
  <c r="C9" i="5" s="1"/>
  <c r="B18" i="6"/>
  <c r="B9" i="5" s="1"/>
  <c r="H17" i="6"/>
  <c r="D17" i="6"/>
  <c r="D8" i="5" s="1"/>
  <c r="C17" i="6"/>
  <c r="C8" i="5" s="1"/>
  <c r="B17" i="6"/>
  <c r="B8" i="5" s="1"/>
  <c r="H16" i="6"/>
  <c r="D16" i="6"/>
  <c r="D7" i="5" s="1"/>
  <c r="C16" i="6"/>
  <c r="C7" i="5" s="1"/>
  <c r="B16" i="6"/>
  <c r="B7" i="5" s="1"/>
  <c r="D15" i="6"/>
  <c r="D6" i="5" s="1"/>
  <c r="C15" i="6"/>
  <c r="C6" i="5" s="1"/>
  <c r="B15" i="6"/>
  <c r="B6" i="5" s="1"/>
  <c r="D14" i="6"/>
  <c r="D5" i="5" s="1"/>
  <c r="C14" i="6"/>
  <c r="C5" i="5" s="1"/>
  <c r="B14" i="6"/>
  <c r="B5" i="5" s="1"/>
  <c r="D13" i="6"/>
  <c r="D4" i="5" s="1"/>
  <c r="C13" i="6"/>
  <c r="C4" i="5" s="1"/>
  <c r="B13" i="6"/>
  <c r="B4" i="5" s="1"/>
  <c r="H12" i="6"/>
  <c r="H11" i="6"/>
  <c r="H10" i="6"/>
  <c r="H9" i="6"/>
  <c r="B9" i="6"/>
  <c r="H8" i="6"/>
  <c r="B8" i="6"/>
  <c r="H7" i="6"/>
  <c r="B7" i="6"/>
  <c r="B7" i="1" s="1"/>
  <c r="H6" i="6"/>
  <c r="B6" i="6"/>
  <c r="B6" i="1" s="1"/>
  <c r="H5" i="6"/>
  <c r="B5" i="6"/>
  <c r="H4" i="6"/>
  <c r="B4" i="6"/>
  <c r="B33" i="5"/>
  <c r="B32" i="5"/>
  <c r="I25" i="6" l="1"/>
  <c r="D15" i="5"/>
  <c r="C15" i="5"/>
  <c r="H25" i="6"/>
  <c r="B30" i="5"/>
  <c r="B9" i="1"/>
  <c r="B29" i="5"/>
  <c r="B8" i="1"/>
  <c r="B5" i="1"/>
  <c r="B31" i="5"/>
  <c r="B4" i="1"/>
  <c r="B28" i="5"/>
</calcChain>
</file>

<file path=xl/sharedStrings.xml><?xml version="1.0" encoding="utf-8"?>
<sst xmlns="http://schemas.openxmlformats.org/spreadsheetml/2006/main" count="8523" uniqueCount="6763">
  <si>
    <t>Additional file 3 — Controlled master corpus and audit dataset</t>
  </si>
  <si>
    <t>Study</t>
  </si>
  <si>
    <t>Professional Duty, Public Responsibility, and Expert Judgment in Ottoman Constantinople: The Gazette Médicale d’Orient, 1857–1876</t>
  </si>
  <si>
    <t>Submission dataset status</t>
  </si>
  <si>
    <t>Source-unit reconciliation R707–R710 and locator checks R711–R716 retained. R716 adds bounded inspection of the XIV73–76 block, records its header-order anomaly, and limits outcome claims. No analytical inclusion or E/M/O code is changed; this is not a new all-corpus source audit.</t>
  </si>
  <si>
    <t>Retained bounded candidate units</t>
  </si>
  <si>
    <t>Final analytical corpus (E2 + E3)</t>
  </si>
  <si>
    <t>E3</t>
  </si>
  <si>
    <t>E2</t>
  </si>
  <si>
    <t>E1 / CONTEXT</t>
  </si>
  <si>
    <t>Audit-trail exclusions</t>
  </si>
  <si>
    <t>Important reconciliation note</t>
  </si>
  <si>
    <t>The earlier 248→251 filter correction is documented in R704. A later record-level audit (R707–R710) restores ID52 to Pardo’s September 1862 Feuilleton, pp.85–91 (E2/M4), and retains anonymous October Causeries, pp.101–105 (E3/M1), only as ID56. Aggregate totals happen to remain unchanged; source identities and coding did change.</t>
  </si>
  <si>
    <t>Sheet guide</t>
  </si>
  <si>
    <t>Master Corpus = current records; Coding Key = rules; Audit Log = historical and current decisions; Source Coverage = observed coverage; Corpus Summary = formula-driven counts; Source Unit Check = French/English evidence and duplicate controls for the reconciled September/October pair.</t>
  </si>
  <si>
    <t>Interpretive caution</t>
  </si>
  <si>
    <t>Counts describe verified publication units in unevenly preserved source material; they are not incidence/prevalence measures or evidence of a temporal rate.</t>
  </si>
  <si>
    <t>ID</t>
  </si>
  <si>
    <t>Year / Period</t>
  </si>
  <si>
    <t>Author / Institutional Author</t>
  </si>
  <si>
    <t>Original Title / Working Identification</t>
  </si>
  <si>
    <t>Genre</t>
  </si>
  <si>
    <t>Printed Pages</t>
  </si>
  <si>
    <t>E Code</t>
  </si>
  <si>
    <t>Primary M</t>
  </si>
  <si>
    <t>Secondary M</t>
  </si>
  <si>
    <t>O Code</t>
  </si>
  <si>
    <t>Decision</t>
  </si>
  <si>
    <t>Normative Problem</t>
  </si>
  <si>
    <t>Key Actor-Language / Evidence</t>
  </si>
  <si>
    <t>Analytical Memo</t>
  </si>
  <si>
    <t>Verification State</t>
  </si>
  <si>
    <t>Source File</t>
  </si>
  <si>
    <t>Bibliographic Action Needed</t>
  </si>
  <si>
    <t>Controlled Year</t>
  </si>
  <si>
    <t>1859 (minutes place first reading 25 Feb; standalone title says read 11 Mar; May discussion/adoption)</t>
  </si>
  <si>
    <t>Dr Daoud, rapporteur; Commission d’Hygiène</t>
  </si>
  <si>
    <t>Des avortements provoqués criminels en Turquie</t>
  </si>
  <si>
    <t>Commission report / Société paper</t>
  </si>
  <si>
    <t>13–16 (standalone report); follow-up discussion/adoption p.37</t>
  </si>
  <si>
    <t>M8</t>
  </si>
  <si>
    <t>—</t>
  </si>
  <si>
    <t>O2</t>
  </si>
  <si>
    <t>INCLUDE</t>
  </si>
  <si>
    <t>Reproductive and medico-legal authority; abortion framed as crime/social problem</t>
  </si>
  <si>
    <t>The commission explicitly acknowledges missing quantitative and case-detail evidence, then frames induced abortion as a social and medico-legal problem. It closes with a programme combining prevention and repression: compulsory and directed instruction, relief of poverty, maternity and foundling institutions, enforcement of penal provisions and publicity for punishments, aiming at 'le résultat moral que nous cherchons'.</t>
  </si>
  <si>
    <t>Use as an actor-framed medico-legal/public-health problem; do not translate it into modern autonomy language.</t>
  </si>
  <si>
    <t>DIRECT TEXT / SOURCE-CLOSED. The standalone Daoud report begins on printed p.13 after the 25 Feb Société material and ends on p.16 immediately before the Revue de la Presse / Eben Watson case. The issue contains an internal dating discrepancy: the 25 Feb session minutes say Daoud reads the report and discussion is postponed, whereas the standalone title says it was read in the 11 Mar session. May p.37 source-closes the later discussion/adoption: Ferro and Mühlig question evidence/diagnosis, Daoud explains evidentiary limitations, the conclusions are adopted, and a specific report to Government is commissioned.</t>
  </si>
  <si>
    <t>Gazette Medicale d'Orient_1859.pdf / Gazette Medicale d'Orient_1859-1860.pdf, IIIe année no.1 (Apr 1859), pp.13–16; May follow-up p.37</t>
  </si>
  <si>
    <t>SOURCE-CLOSED v54. Keep E2/M8/O2. Preserve the source's own preventive/repressive and 'résultat moral' vocabulary; do not silently harmonize the 25 Feb versus 11 Mar reading-date discrepancy.</t>
  </si>
  <si>
    <t>1859</t>
  </si>
  <si>
    <t>Anonymous / editorial Bulletin</t>
  </si>
  <si>
    <t>Sur les intérêts professionnels</t>
  </si>
  <si>
    <t>Bulletin</t>
  </si>
  <si>
    <t>125–127</t>
  </si>
  <si>
    <t>M1</t>
  </si>
  <si>
    <t>O1</t>
  </si>
  <si>
    <t>Professional dignity, corporate identity, legitimate practice, public/scientific interest</t>
  </si>
  <si>
    <t>The Bulletin presents discussion of compromised professional interests as defense of science and humanity.</t>
  </si>
  <si>
    <t>Early anchor showing deontology/professional normativity from the journal’s first years.</t>
  </si>
  <si>
    <t>DIRECT TEXT / SOURCE-CLOSED. The unsigned Bulletin opens on p.125 and runs continuously through the first column of p.127. Its closing sentence states that calling a discussion on compromised professional interests is to defend both science and humanity; 'MÉMOIRES ORIGINAUX' begins immediately afterward.</t>
  </si>
  <si>
    <t>Gazette Medicale d'Orient_1859-1860.pdf, IIIe année no.7 (Oct 1859), Bulletin, pp.125–127; SALT scan: https://archives.saltresearch.org/handle/123456789/129146</t>
  </si>
  <si>
    <t>SOURCE-CLOSED v48. Exact span pp.125–127; no personal signature appears before the next section, so retain 'Anonymous / editorial Bulletin'. This is a central early E3/M1/O1 anchor.</t>
  </si>
  <si>
    <t>1861 (February)</t>
  </si>
  <si>
    <t>F. Vuccino</t>
  </si>
  <si>
    <t>Lettre à Mr. le Docteur Mongeri</t>
  </si>
  <si>
    <t>Feuilleton / professional-deontological letter</t>
  </si>
  <si>
    <t>173–178</t>
  </si>
  <si>
    <t>M2</t>
  </si>
  <si>
    <t>Professional dignity, illegal practice, collective medical organization, duties of the Société and physicians</t>
  </si>
  <si>
    <t>Vuccino invokes 'dignité professionnelle' and the 'famille médicale', argues that the Société was founded to address both science and 'déontologie', says action against illegal practice would fulfill a duty to society rather than merely exercise a profitable right, and concludes: 'Il est de son devoir de poursuivre l'exercice illégal de la médecine et de conserver à la profession sa dignité' and 'Médecine oblige.'</t>
  </si>
  <si>
    <t>Full-text re-audit shows this is an independent and sustained deontological argument, not a duplicate of the 1859 'Sur les intérêts professionnels'. It links corporate dignity to public service, internal discipline, and collective professional duty.</t>
  </si>
  <si>
    <t>Direct primary text, full pp.173–178 span, closing Vuccino signature, and annual author/index attribution verified</t>
  </si>
  <si>
    <t>Gazette Medicale d'Orient_1859-1860.pdf, IVe année no.11, Feb 1861, feuilleton, pp.173–178</t>
  </si>
  <si>
    <t>PAGE SPAN CLOSED in v36. Author F. Vuccino remains verified by annual index.</t>
  </si>
  <si>
    <t>1862</t>
  </si>
  <si>
    <t>Special commission: Carathéodory, Sarell, Sinapian, Zennaro, Fauvel; Fauvel rapporteur</t>
  </si>
  <si>
    <t>Rapport sur cette question: Quelles sont les règles de conduite à suivre par les médecins dans leurs rapports professionnels?</t>
  </si>
  <si>
    <t>33–38</t>
  </si>
  <si>
    <t>Rules of conduct among physicians; professional dignity and constitution of the corps médical</t>
  </si>
  <si>
    <t>Relations among physicians are treated as affecting dignity, respectability and material interests of the profession.</t>
  </si>
  <si>
    <t>Central deontology text; best evidence for 'deontology as constitutive professional practice.'</t>
  </si>
  <si>
    <t>Direct text and commission composition verified</t>
  </si>
  <si>
    <t>Gazette Medicale d'Orient_1862-1863.pdf</t>
  </si>
  <si>
    <t>Final transcription/quotation check only.</t>
  </si>
  <si>
    <t>1863 (June)</t>
  </si>
  <si>
    <t>Gaspard Sinapian</t>
  </si>
  <si>
    <t>Sur le système pénitentiaire en Turquie</t>
  </si>
  <si>
    <t>33–37</t>
  </si>
  <si>
    <t>M5</t>
  </si>
  <si>
    <t>Justice and humanity in punishment; preservation of prisoners' life and health; proportionality; rehabilitation; institutional responsibility</t>
  </si>
  <si>
    <t>Sinapian argues that punishment should be proportional to fault, that society must distinguish the incorrigible from those capable of moral recovery, and that the prisoner's life and health must be protected. He condemns conditions that violate the 'exigences éternelles de la justice et de l'humanité', treats hygiene, work and moral rehabilitation as essential, and closes by invoking the responsibility of authority before God and humanity.</t>
  </si>
  <si>
    <t>A major E3 text rather than merely prison hygiene. The normative argument is sustained throughout: punishment must be limited by justice and humanity, detention must preserve life/health, and imprisonment should aim at moral rehabilitation. This substantially strengthens the M5 strand before the 1877 asylum material.</t>
  </si>
  <si>
    <t>Primary pp.33–37 visually verified; Sinapian signature verified</t>
  </si>
  <si>
    <t>SALT Research, Gazette Médicale d'Orient, June 1863, printed pp.33–37</t>
  </si>
  <si>
    <t>Use exact title form from issue contents ('Sur le système pénitentiaire en Turquie'); final quote/page checks can use pp.34, 36–37.</t>
  </si>
  <si>
    <t>1863 (October)</t>
  </si>
  <si>
    <t>Signed G.S. [full attribution to verify]</t>
  </si>
  <si>
    <t>La réglementation de l'exercice de la pharmacie</t>
  </si>
  <si>
    <t>97–100</t>
  </si>
  <si>
    <t>M6</t>
  </si>
  <si>
    <t>Professional competence, legal regulation of pharmacy, public safety, protection against unqualified practice and harmful dispensing</t>
  </si>
  <si>
    <t>The Bulletin defends the pharmaceutical regulation as protecting both the material/moral interests of pharmacists and public security. It argues that regulation should exclude those lacking the required guarantees, condemns unqualified or dishonest practice, and recounts concrete medication errors—including substitution of strychnine for santonine—as evidence of the dangers faced by the public.</t>
  </si>
  <si>
    <t>A sustained professional-regulatory ethics text. Its principal concern is not etiquette but the moral/public justification of restricting practice: competence, lawful qualification and medication safety are treated as conditions of legitimate pharmacy. The final signature is 'G.S.'; a fuller attribution should not be asserted until independently verified.</t>
  </si>
  <si>
    <t>Primary pp.97–100 visually verified; final signature G.S. verified</t>
  </si>
  <si>
    <t>SALT Research, Gazette Médicale d'Orient, October 1863, printed pp.97–100</t>
  </si>
  <si>
    <t>Verify full author identity from annual index or independent bibliography; do not silently expand G.S. to Gaspard Sinapian in final citation unless confirmed.</t>
  </si>
  <si>
    <t>1863 (November)</t>
  </si>
  <si>
    <t>Signed X. [earlier attribution to Sinapian unverified]</t>
  </si>
  <si>
    <t>Le Médecin qui arrive trop tard</t>
  </si>
  <si>
    <t>Feuilleton</t>
  </si>
  <si>
    <t>113–117</t>
  </si>
  <si>
    <t>E1</t>
  </si>
  <si>
    <t>CONTEXT</t>
  </si>
  <si>
    <t>Professional timeliness, patient/family expectations, social embarrassment of delayed attendance</t>
  </si>
  <si>
    <t>The feuilleton recounts humorous or embarrassing cases in which physicians arrive after the crucial moment or are delayed by circumstances, consultations, social calls, funerals or mistaken rendezvous. It includes professional-economic and reputational anxieties but does not develop a sustained normative rule of timely attendance.</t>
  </si>
  <si>
    <t>Title and subject are ethically suggestive, but full-text review shows a literary/satirical feuilleton rather than a sustained deontological argument. Retain as contextual evidence of expectations surrounding medical attendance; remove from HOLD and keep outside analytic E2/E3 n.</t>
  </si>
  <si>
    <t>Primary pp.113–117 visually verified; article ends signed 'X.'</t>
  </si>
  <si>
    <t>SALT Research, Gazette Médicale d'Orient, November 1863, printed pp.113–117</t>
  </si>
  <si>
    <t>Do not cite as Sinapian without independent attribution; use only contextually unless new authorship evidence changes the record.</t>
  </si>
  <si>
    <t>1866 (August)</t>
  </si>
  <si>
    <t>Haïmatchi, apothicaire [pseudonymous/self-designation in source]</t>
  </si>
  <si>
    <t>Lettre à M. le Dr Léon</t>
  </si>
  <si>
    <t>Feuilleton / pharmaceutical-professional polemic</t>
  </si>
  <si>
    <t>65–69</t>
  </si>
  <si>
    <t>Pharmaceutical self-regulation, corporate representation, professional honor, committee duty, fairness in remuneration, mutual aid, enforcement of regulation</t>
  </si>
  <si>
    <t>Haïmatchi criticizes abuses during the cholera response and the passivity of the pharmaceutical committee. He says the delegates and committee must understand their mission, that all professional interests converge on them, and that only union and concord can secure enforcement of the pharmaceutical regulation. He presents his own cholera service through devoir, conscience, mission and honor, and closes by welcoming a mutual-aid fund and tariff for price disputes.</t>
  </si>
  <si>
    <t>A direct E3 professional-deontology text from within pharmacy. It defines representative bodies as owing duties to the profession and links corporate solidarity, honor, mutual aid, fair remuneration and enforcement of regulation. It is analytically distinct from Léon's later reply sequence.</t>
  </si>
  <si>
    <t>Direct primary review verifies title, exact span pp.65–69 and closing signature 'HAÏMATCHI, apothicaire' dated Balata, 23 July 1866.</t>
  </si>
  <si>
    <t>Gazette Medicale d'Orient_1866-1867.pdf, Feuilleton, August 1866, printed pp.65–69.</t>
  </si>
  <si>
    <t>Resolved from prior generic HOLD. Preserve the pseudonymous/self-designation exactly; do not infer civil identity.</t>
  </si>
  <si>
    <t>1867</t>
  </si>
  <si>
    <t>Les phthisiques et les îles des Princes</t>
  </si>
  <si>
    <t>Therapeutic advice, diagnostic responsibility, household costs, prognostic caution and false hope</t>
  </si>
  <si>
    <t>Sinapian insists that the physician answer the apparently simple question of a change of air with 'la plus grande circonspection' and only after being sure of the diagnosis. Travel or relocation can require major sacrifices; families may spend beyond their means and see the patient worsen or die where cure was expected. He closes the warning by asking whether it is not a 'remord' for the physician who resolves lightly a problem requiring serious study.</t>
  </si>
  <si>
    <t>A strong ethics-of-clinical-judgment case. Therapeutic-travel advice carries diagnostic, prognostic and economic consequences for patient and family; the text explicitly moralizes careless recommendation through remorse and serious-study language.</t>
  </si>
  <si>
    <t>DIRECT TEXT / SOURCE-CLOSED v70. Exact pp.97–100 confirmed bibliographically; ethics passage directly recovered from the primary volume.</t>
  </si>
  <si>
    <t>Gazette Medicale d'Orient_1867-1868.pdf, XIe année no.7 (Oct 1867), Feuilleton, pp.97–100.</t>
  </si>
  <si>
    <t>PROMOTED HOLD -&gt; INCLUDE v70. No further ethics verification required; final quotation/page localization only if manuscript needs pinpoint quotes.</t>
  </si>
  <si>
    <t>1867–1868</t>
  </si>
  <si>
    <t>Dr Barozzi</t>
  </si>
  <si>
    <t>L’Assistance publique à Constantinople</t>
  </si>
  <si>
    <t>145–148</t>
  </si>
  <si>
    <t>M4</t>
  </si>
  <si>
    <t>Collective provision of medical assistance to the poor; equal/non-sectarian access; municipal responsibility</t>
  </si>
  <si>
    <t>Barozzi defines assistance through organized relief, hospices/asylums and hospitals, surveys the absence or fragmentation of such support in Constantinople, and treats the lack of public provision for large indigent populations as a civic-health failure. He repeatedly values assistance without distinction of cult, race or nationality and presents municipal organization as a framework in which Latins, Greeks, Franks, Armenians, Muslims and Jews become equal inhabitants/administrés with common burdens, rights and interests.</t>
  </si>
  <si>
    <t>E3/M2 with M4 secondary. The article moves beyond charity to institutionalized, non-sectarian access and municipal responsibility; this is a strong social-medicine/public-assistance ethics unit.</t>
  </si>
  <si>
    <t>DIRECT TEXT + DIRECT PAGE IMAGES / SOURCE-CLOSED v73. Annual index anchors the Feuilleton at p.145. Direct page images show the article beginning on p.145, continuing through pp.146–147, and ending with the signature 'BAROZZI' on p.148; p.149 begins independent material.</t>
  </si>
  <si>
    <t>Gazette Medicale d'Orient_1867-1868.pdf, XIe année no.10 (Jan 1868), Feuilleton, pp.145–148; SALT Research handle https://archives.saltresearch.org/handle/123456789/129220.</t>
  </si>
  <si>
    <t>ENDPOINT CLOSED v73. Substantive coding unchanged; the unit is now bibliographically source-closed.</t>
  </si>
  <si>
    <t>1868–1869 / international frame</t>
  </si>
  <si>
    <t>International/foreign debate as reported in Gazette</t>
  </si>
  <si>
    <t>Comparative debate on prostitution regulation and individual liberty [working identification]</t>
  </si>
  <si>
    <t>Foreign/international report</t>
  </si>
  <si>
    <t>To verify</t>
  </si>
  <si>
    <t>O4</t>
  </si>
  <si>
    <t>Individual liberty versus coercive sanitary regulation</t>
  </si>
  <si>
    <t>Comparative discussion contrasts England/America and France and asks when general interest can justify limits on liberty.</t>
  </si>
  <si>
    <t>Use only as transnational normative vocabulary, not as a direct Ottoman/local position.</t>
  </si>
  <si>
    <t>Direct passage verified; bibliography incomplete</t>
  </si>
  <si>
    <t>Gazette Medicale d'Orient_1868-1869.pdf</t>
  </si>
  <si>
    <t>Identify exact article/section title and page range.</t>
  </si>
  <si>
    <t>1868–1870 (cross-volume Mühlig empiriques sequence; Apr 1869 editorial letter carved out as ID208)</t>
  </si>
  <si>
    <t>Dr Mühlig</t>
  </si>
  <si>
    <t>Encore les Empiriques [linked cross-volume empiriques sequence]</t>
  </si>
  <si>
    <t>Feuilleton / linked polemical sequence on illegal medical practice</t>
  </si>
  <si>
    <t>XIIe année (1868–69): 145 ff.; XIIIe année (1869–70): later 145 ff. [exact endpoints open]</t>
  </si>
  <si>
    <t>Illegal practice; professional dignity; conscience médicale; regulation; duty of medical corporations; professional competence; access to care; physician scarcity; distribution of qualified medical aid</t>
  </si>
  <si>
    <t>Across the retained 'Encore les Empiriques' installments Mühlig contests repression-first responses to illegal practice. He calls empirics a temporary 'mal nécessaire' because qualified physicians remain too few, geographically concentrated and financially inaccessible to much of the population; the durable remedy is a medical body both worthy and sufficiently numerous and distributed.</t>
  </si>
  <si>
    <t>E3/M1 with M2 secondary/O1. v88 narrows this unit to the analytically continuous empiriques-policy sequence. The separately titled April 1869 'Une lettre à M. Barozzi', although occasioned by the same polemic, has a distinct principal normative center—publication-committee alteration of an author's text/title—and is therefore coded independently as ID208 rather than double-counted here.</t>
  </si>
  <si>
    <t>BOUNDARY CORRECTED v88. XIIe-year annual index lists 'Encore les Empiriques. F. Mühlig. 145'; XIIIe-year annual index lists another 'Encore les Empiriques' at p.145. The April 1869 p.1 Feuilleton is directly headed 'Une lettre à M. Barozzi' and is carved out as ID208 because its dominant issue is editorial intervention/authorial integrity.</t>
  </si>
  <si>
    <t>Gazette Medicale d'Orient_1868-1869.pdf, XIIe année, Feuilleton p.145 ff.; Gazette Medicale d'Orient_1869-1870.pdf, XIIIe année, Feuilleton p.145 ff.</t>
  </si>
  <si>
    <t>BOUNDARY CORRECTED v88. Do not duplicate the April 1869 'Une lettre à M. Barozzi' here; it is ID208. Exact endpoints of the retained 'Encore les Empiriques' installments remain bibliographic cleanup.</t>
  </si>
  <si>
    <t>1870 (February issue; XIIIe année)</t>
  </si>
  <si>
    <t>Les médecins et les exigences d'un certain public</t>
  </si>
  <si>
    <t>Feuilleton / professional duty of assistance and limits of compulsory attendance</t>
  </si>
  <si>
    <t>161 ff. [exact endpoint open]</t>
  </si>
  <si>
    <t>Professional independence versus moral/social duty of assistance; indigent care; established patients; night calls; physician safety; limits of compulsory service</t>
  </si>
  <si>
    <t>Barozzi opens from public and press accusations that physicians who refuse calls are 'inhumaine' and 'immorale'. He acknowledges that he too has categorically refused to visit unknown patients at improper hours. Later he argues that after the day's labour the physician needs rest, sleep and study in the public's own interest; night calls can expose physicians to ambush, abandonment or robbery, and 'mille considérations' may oblige refusal. He also defines the established physician-family relationship as reciprocal: once a family has chosen a physician and treats him with delicacy, confidence and without exploitation, the physician sacrifices rest, time, interests and liberty and has contracted obligations from which nothing can release him; this reciprocity forms a 'contrat tacite'.</t>
  </si>
  <si>
    <t>E3/M2 with M6 secondary/O1. The piece does not deny medical obligation in general; it distinguishes duties toward indigent/established patients and professional conscience from an unlimited public claim on a physician's person at any hour. The newly verified 'contrat tacite' passage strengthens this bounded-duty/reciprocity interpretation. Keep actor vocabulary of conscience, duty, refusal and public demands rather than projecting a modern emergency-medicine statute.</t>
  </si>
  <si>
    <t>REFINED v92. Annual subject index gives exact title and Barozzi attribution at p.161; direct text verifies the moral accusations, Barozzi's own refusals, physician need for rest/study, personal risk at night, multiple legitimate grounds for refusal, and the reciprocal 'contrat tacite' with an established family.</t>
  </si>
  <si>
    <t>Gazette Medicale d'Orient_1869-1870.pdf, XIIIe année, Feuilleton, p.161 ff.</t>
  </si>
  <si>
    <t>REFINED v92 — reciprocal tacit-contract passage strengthens the duty/reciprocity analysis; February denominator closed. Exact terminal page remains bibliographic cleanup.</t>
  </si>
  <si>
    <t>1869–1871 / revisited 1872–1873</t>
  </si>
  <si>
    <t>Dr Servicen; Société Impériale de Médecine; Zoéros, Barozzi, Marroin, Sarell, Plessa, Pardo, Mühlig, Mavrogény and others</t>
  </si>
  <si>
    <t>Rapport sur la réglementation de la prostitution au VIme Cercle / discussion [linked Société controversy]</t>
  </si>
  <si>
    <t>Société report + multi-session debate on authority, individual liberty and medical surveillance</t>
  </si>
  <si>
    <t>Checked subset: XIIIe pp.94–96,108–112; XIVe pp.11–13 and the pp.73–76 block (PDF82–85; printed headers appear as75,74,73,76 in scan order). Inherited XIV44 ff. not corroborated by inspected printed44–46; do not use as a verified prostitution locator. Other prior spans not fully re-audited: XIIIe186–191; XIVe189 ff.; XVIe129 ff.,151 ff.</t>
  </si>
  <si>
    <t>Prostitution regulation; medical surveillance; individual liberty; scope of authority; public health; syphilis; compulsory examination; forced hospitalization; professional advice to government</t>
  </si>
  <si>
    <t>Servicen's report questions delegated authority over individual life, the burdens of sex-specific inspection and coercive treatment, and proposes public information and accessible dispensary/hospital care (XIII:94–96). Zoéros, Barozzi and Marroin contest the report's conclusions and the scope of medical advice (XIII:108–112). Pardo requests local inquiry/statistics before deciding applicability, while maintaining a medical society's duty to pursue the problem (XIV:11–13). The unanimous vote on XIII:96 accepts deferral/circulation of the report, not adoption of its substantive conclusions; XIV:13 again postpones discussion. In the later XIV block, Mühlig questions the fiscal use and evidentiary basis of regulation; Zoéros replies and the discussion is adjourned. The subsequent exchange includes Pardo’s request for a vote, the president’s suggestion to wait until winter, and further calls to decide, followed by closure of the session. No substantive adoption is recorded in these checked exchanges. Do not confuse adoption of the preceding military-liability address with adoption of the prostitution report.</t>
  </si>
  <si>
    <t>E3/M4/O2. This remains one unusually long local ethical controversy over the boundary between individual liberty, collective sanitary protection, coercive medical surveillance and the physician's advisory role to authority. The XVIe Bulletin is a retrospective reprise of the same controversy, not a new independent ethics unit. Preserve the source's gendered and stigmatizing vocabulary as historical evidence; do not translate the debate into modern autonomy terminology.</t>
  </si>
  <si>
    <t>Rev23 SELECTED DIRECT CHECK: retain Rev22 text checks for XIII94–96,108–112 and image/text checks for XIV11–13. XIV scan82–85 now image/text-checked: page headers75,74,73,76, with continuing text and a transition to the Red Sea report. Use the inclusive73–76 block without claiming the header sequence is normal. Printed44–46 contain clinical/geological proceedings and military regulations, not the supposed prostitution continuation. XIII186 opening partly re-read in text only; the full186–191 span and XVI retrospective reprise remain outside this new certification.</t>
  </si>
  <si>
    <t>Gazette Medicale d'Orient_1869-1870.pdf, XIIIe pp.94–96(PDF103–105),108–112(PDF117–121); Gazette Medicale d'Orient_1870.pdf, XIVe pp.11–13(PDF20–22),73–76 block(PDF82–85; printed-header order75,74,73,76). Negative locator check: XIV printed44–46 at PDF53–55.</t>
  </si>
  <si>
    <t>Ref43 remains a selective citation, now13:94–96,108–112;14:11–13,73–76. Record the pagination anomaly and distinguish adjournment/calls for a vote from substantive adoption. The inherited44 ff. locator is not verified and must not be silently rehabilitated. Exact control of other XIII/XIV/XVI continuation/reprise spans remains open; inclusion and E3/M4/O2 unchanged.</t>
  </si>
  <si>
    <t>1869–1870</t>
  </si>
  <si>
    <t>Abdullah Bey</t>
  </si>
  <si>
    <t>Notice sur la Société de secours aux blessés militaires de l’Empire Ottoman, à Constantinople</t>
  </si>
  <si>
    <t>Mémoire original / serial notice</t>
  </si>
  <si>
    <t>69, 92, 105, 124</t>
  </si>
  <si>
    <t>Humanitarian assistance to wounded soldiers as collective medical/social obligation</t>
  </si>
  <si>
    <t>The text uses humanitarian, devotion and charity language around organized relief.</t>
  </si>
  <si>
    <t>Secondary evidence for collective professional obligation; do not let it dominate the article.</t>
  </si>
  <si>
    <t>Annual index and direct passages verified</t>
  </si>
  <si>
    <t>Gazette Medicale d'Orient_1869-1870.pdf</t>
  </si>
  <si>
    <t>Final quotation/page check only.</t>
  </si>
  <si>
    <t>1872</t>
  </si>
  <si>
    <t>Dr Pardo</t>
  </si>
  <si>
    <t>Avortements criminels</t>
  </si>
  <si>
    <t>80 ff.</t>
  </si>
  <si>
    <t>Recurrent reproductive/medico-legal problem; medical petitioning and governmental inaction</t>
  </si>
  <si>
    <t>Pardo states that criminal abortions continued despite repeated Gazette/Société interventions and an earlier memorandum to government.</t>
  </si>
  <si>
    <t>Crucial continuity finding: the abortion question was not a one-off 1859 intervention.</t>
  </si>
  <si>
    <t>Annual index, issue and opening verified</t>
  </si>
  <si>
    <t>Gazette Medicale d'Orient_1872-1873.pdf</t>
  </si>
  <si>
    <t>Close end page; trace explicit references back to 1859 report.</t>
  </si>
  <si>
    <t>1873</t>
  </si>
  <si>
    <t>International report / congress discussion</t>
  </si>
  <si>
    <t>Compulsory vaccination discussion [working identification]</t>
  </si>
  <si>
    <t>International report / debate</t>
  </si>
  <si>
    <t>Individual exposure versus risk imposed on others; compulsory vaccination</t>
  </si>
  <si>
    <t>The reported argument permits self-exposure to individual danger but rejects allowing a person to become a danger to others.</t>
  </si>
  <si>
    <t>Useful transnational comparator; do not call it an actor-level 'harm principle'.</t>
  </si>
  <si>
    <t>Direct passage previously verified; bibliography incomplete</t>
  </si>
  <si>
    <t>Gazette Medicale d'Orient_1873.pdf / related volume</t>
  </si>
  <si>
    <t>Identify exact title, author/report source and page range.</t>
  </si>
  <si>
    <t>1875</t>
  </si>
  <si>
    <t>Dr L. Mongéri</t>
  </si>
  <si>
    <t>Médico-légal sur l’état mental de Baïram, armurier militaire de Kalkanderé accusé d’assassinat (Simulation)</t>
  </si>
  <si>
    <t>Medico-legal report</t>
  </si>
  <si>
    <t>pp.24–28 [source-closed; signed conclusion immediately before Société proceedings]</t>
  </si>
  <si>
    <t>Expert responsibility, insanity/simulation, mitigation, justice</t>
  </si>
  <si>
    <t>Mongéri rejects insanity/simulation claim but invokes duty and conscience to flag potentially mitigating circumstances.</t>
  </si>
  <si>
    <t>Strong case of medical expert responsibility before legal institutions.</t>
  </si>
  <si>
    <t>DIRECT MAY 1875 No.2 HEADER/TOC + DIRECT p.24 OPENING + pp.25–28 EXAMINATION/RESPONSIBILITY ARGUMENT + SIGNED CONCLUSION/NEXT SOCIÉTÉ TRANSITION VERIFIED v109.</t>
  </si>
  <si>
    <t>Gazette Medicale d'Orient_1875.pdf, XIXe année, May 1875 No.2, Dr L. Mongéri, 'Médico-légal sur l'état mental de Baïram, armurier militaire de Kalkanderé accusé d'assassinat (Simulation)', pp.24–28.</t>
  </si>
  <si>
    <t>SOURCE-CLOSED v109. Existing ID18 confirmed; do not duplicate. Mongéri distinguishes simulation from insanity and invokes duty/conscience to flag potentially mitigating circumstances; the Medical Council and Superior Council of Justice adopt the report.</t>
  </si>
  <si>
    <t>1876</t>
  </si>
  <si>
    <t>Société discussion; Pardo, Péchedimaldji, Spadaro et al.</t>
  </si>
  <si>
    <t>Puerperal fever discussion with abortion as etiological/social context</t>
  </si>
  <si>
    <t>Société clinical discussion</t>
  </si>
  <si>
    <t>84 ff.</t>
  </si>
  <si>
    <t>EXCLUDE</t>
  </si>
  <si>
    <t>Abortion invoked within clinical discussion rather than as principal normative problem</t>
  </si>
  <si>
    <t>Pardo links puerperal morbidity to criminal abortion and cites an official inquiry; others debate clinical causation.</t>
  </si>
  <si>
    <t>Duplicate/superseded representation of the same 1876 Société wounded-relief/Geneva initiative now source-closed and coded in fuller form as ID260. Retained only as an audit trace; do not count twice.</t>
  </si>
  <si>
    <t>v112 DUPLICATE RECONCILIATION: direct XXe Société sequence and later v111 source closure establish identity with ID260.</t>
  </si>
  <si>
    <t>Gazette Medicale d'Orient_1876.pdf</t>
  </si>
  <si>
    <t>DUPLICATE/SUPERSEDED BY ID260 v112; retained as audit trace only. K changed INCLUDE→EXCLUDE.</t>
  </si>
  <si>
    <t>Société Impériale de Médecine</t>
  </si>
  <si>
    <t>Duplicate provisional record: Ottoman wounded-relief / Geneva Convention initiative [superseded by ID260]</t>
  </si>
  <si>
    <t>Duplicate audit trace / Société institutional action</t>
  </si>
  <si>
    <t>See ID260</t>
  </si>
  <si>
    <t>Humanitarian medical relief; wounded soldiers; Geneva Convention; Society institutional action</t>
  </si>
  <si>
    <t>This row is an older provisional representation of the same 1876 Société wounded-relief/Geneva initiative now fully source-controlled as ID260.</t>
  </si>
  <si>
    <t>DUPLICATE. Do not include analytically or numerically; retain only to preserve audit history.</t>
  </si>
  <si>
    <t>v112/v114 DUPLICATE RECONCILIATION CONFIRMED AGAINST DIRECT XXe SOCIÉTÉ SEQUENCE.</t>
  </si>
  <si>
    <t>Gazette Medicale d'Orient_1876.pdf — see ID260 for source-controlled record.</t>
  </si>
  <si>
    <t>EXCLUDE — DUPLICATE/SUPERSEDED BY ID260. No independent ethics unit.</t>
  </si>
  <si>
    <t>1868–1869 / continuation in XIIIe annual volume (1869)</t>
  </si>
  <si>
    <t>Nouridjan; discussion concerning Dr Ziffo</t>
  </si>
  <si>
    <t>Critique de différents travaux de M. Ziffo, présentés à la Société Impériale de Médecine</t>
  </si>
  <si>
    <t>Compte-rendu / Société scientific critique</t>
  </si>
  <si>
    <t>171 ff. (XIIe start) + XIIIe continuation through p.14 [exact XIIe handoff to close]</t>
  </si>
  <si>
    <t>M7</t>
  </si>
  <si>
    <t>Attribution, acknowledgement of prior literature, scientific priority and intellectual credit</t>
  </si>
  <si>
    <t>Nouridjan states that reconstructing the historical background and citing the medical literature had become almost part of 'la déontologie médicale', grounded in a 'droit de propriété'; he challenges Ziffo's claims to novelty by citing prior authors. In the XIIIe-volume continuation Ziffo expressly answers this broader critique and defends his use of Virchow, Bennett and other predecessors; Nouridjan replies that his sole aim is 'l'amour de la vérité'.</t>
  </si>
  <si>
    <t>Exceptionally strong actor-level evidence that medical deontology extended into knowledge production: acknowledgement of predecessors, truthful priority claims and scientific credit were treated as professional obligations. The reply sequence is analytically continuous across the XIIe/XIIIe annual-volume boundary and must remain one record.</t>
  </si>
  <si>
    <t>ANNUAL INDEX + DIRECT XIIe DEONTOLOGY PASSAGE + XIIIe REPLY SEQUENCE VERIFIED v83. XIIe index starts Nouridjan at p.171; the 1869–70 volume directly records Ziffo's right-of-reply to Nouridjan's critique and Nouridjan's subsequent priority challenge through p.14.</t>
  </si>
  <si>
    <t>Gazette Medicale d'Orient_1868-1869.pdf; Gazette Medicale d'Orient_1869-1870.pdf</t>
  </si>
  <si>
    <t>CROSS-VOLUME CONTROL v83. Do not create a duplicate 1869–70 item for the Ziffo/Nouridjan replies. Exact XIIe-to-XIIIe handoff remains bibliographic cleanup, not a discovery blocker.</t>
  </si>
  <si>
    <t>1861 (15 Feb; published March)</t>
  </si>
  <si>
    <t>Dr Mühlig; Société Impériale de Médecine</t>
  </si>
  <si>
    <t>Annual presidential address on the true interests of the profession [working identification]</t>
  </si>
  <si>
    <t>Société annual presidential address</t>
  </si>
  <si>
    <t>200–201</t>
  </si>
  <si>
    <t>What constitutes legitimate professional interest, professional dignity, and the physician's social standing</t>
  </si>
  <si>
    <t>Mühlig rejects a corporate mission of protecting a 'monopole du métier'. He argues that the profession's legitimate interest is to show itself worthy of the distinguished social position claimed by physicians; 'l'amour de la science' and intellectual work justify that status, while Société membership is described as a 'titre de noblesse' distinguishing members from mere 'gens du métier'.</t>
  </si>
  <si>
    <t>A newly recovered, explicitly normative professional-identity text. It shows that the early Gazette framed professional dignity not simply as monopoly protection but as a moral-intellectual claim grounded in scientific cultivation and collective learned work.</t>
  </si>
  <si>
    <t>Direct primary text + explicit 15 Feb 1861 session chronology and transition from de Castro's outgoing address verified</t>
  </si>
  <si>
    <t>Gazette Medicale d'Orient_1859-1860.pdf, IVe année no.12, annual session, pp.200–201</t>
  </si>
  <si>
    <t>DATE CORRECTED in v33: this address is the incoming Mühlig speech after his election on 15 Feb 1861, not a March 1860 item. Keep distinct from the immediately preceding de Castro farewell address and from Barozzi's annual report (ID110).</t>
  </si>
  <si>
    <t>International Medical Congress report; Van Lohe, Palasciano, Revilloud and others</t>
  </si>
  <si>
    <t>International Medical Congress discussion on medical institutions and professional secrecy [working identification]</t>
  </si>
  <si>
    <t>Foreign/international congress report</t>
  </si>
  <si>
    <t>125–126</t>
  </si>
  <si>
    <t>M3</t>
  </si>
  <si>
    <t>Professional secrecy in relation to judicial/police demands and comparative professional freedom</t>
  </si>
  <si>
    <t>Palasciano contrasts national regimes by whether physicians may be obliged to violate 'le secret médical'. Revilloud replies that in France no law obliges physicians to 'dénoncer leurs clients' and invokes jurisprudence protecting doctors who preferred 'la loi du secret médical' to police orders.</t>
  </si>
  <si>
    <t>Sustained comparative normative reasoning on professional secrecy embedded in a broader congress report. It is transnational evidence selected and circulated by the Gazette, not direct evidence of a local Ottoman consensus.</t>
  </si>
  <si>
    <t>DIRECT TEXT / ANALYTICAL UNIT SOURCE-CLOSED v73. The professional-institutions/secrecy discussion is directly verified on pp.125–126 within 'Revue de la Presse — Congrès médical international de Paris'. Bouillaud closes the discussion, the editorial tail ends, and the next independent item ('Projet d’instruction pour le traitement des noyés', Marchant) begins immediately afterward. The broader Congress report is a serial parent, not the ethics-unit boundary.</t>
  </si>
  <si>
    <t>Gazette Medicale d'Orient_1867-1868.pdf, XIe année no.8 (Nov 1867), Revue de la Presse — Congrès médical international de Paris, pp.125–126.</t>
  </si>
  <si>
    <t>ANALYTICAL BOUNDARY CLOSED v73. Retain O4: this remains transnational material selected/circulated by the Gazette, not evidence of local Ottoman consensus.</t>
  </si>
  <si>
    <t>1861 (January)</t>
  </si>
  <si>
    <t>Mongeri</t>
  </si>
  <si>
    <t>Sur l'association générale de prévoyance et de secours mutuels des médecins</t>
  </si>
  <si>
    <t>157–160</t>
  </si>
  <si>
    <t>Collective professional solidarity, mutual aid, anti-individualism, duties toward less fortunate physicians</t>
  </si>
  <si>
    <t>Mongeri contrasts isolation and individualism with 'attraction morale' and fraternal association. Drawing on Rayer, he presents wealth, talent and reputation as resources that should protect inexperience, misfortune and obscurity; the rural practitioner becomes a member of a powerful professional family. The association is said to serve science and the public, sustain medical instruction and oppose charlatanism, with a direct warning about the particular force of prejudice and 'powerful and unintelligent protections' in Constantinople.</t>
  </si>
  <si>
    <t>A sustained E3 argument that professional duty is collective and mutual rather than merely bedside-facing. It bridges M1 professional constitution and M2 assistance/solidarity, while linking solidarity to scientific instruction, public service and resistance to charlatanism.</t>
  </si>
  <si>
    <t>Direct primary text verified across pp.157–160; Jan 1861 no.10 issue identity verified; annual index explicitly attributes the Bulletin to Mongeri and fixes its start at p.157</t>
  </si>
  <si>
    <t>Gazette Medicale d'Orient_1859-1860.pdf, IVe année no.10, Jan 1861, Bulletin, pp.157–160</t>
  </si>
  <si>
    <t>AUTHOR AND FULL PAGE SPAN CLOSED in v36: B. Mongeri, pp.157–160. Coding remains final.</t>
  </si>
  <si>
    <t>1859 (September)</t>
  </si>
  <si>
    <t>H. M. (signed at end of Bulletin; initials not expanded)</t>
  </si>
  <si>
    <t>Autopsies at the Imperial Medical School clinic — default authorization with relatives' special objection [working identification]</t>
  </si>
  <si>
    <t>Bulletin / institutional-clinical reform</t>
  </si>
  <si>
    <t>105–107</t>
  </si>
  <si>
    <t>M9</t>
  </si>
  <si>
    <t>Post-mortem examination, family objection, institutional educational interests, public/religious resistance, default authorization and limits of clinical teaching authority; closing institutional reflection on medical education/administration</t>
  </si>
  <si>
    <t>The Bulletin argues that resistance to hospital autopsy is largely popular prejudice rather than a categorical religious prohibition, contrasts this resistance with medico-legal and anatomical practice, and praises the School director for refusing to sacrifice clinical teaching to such objections. The rule authorizes autopsy of every patient dying in the clinic unless relatives make a specific objection. The concluding section then broadens the issue to medical teaching, hospital service and medical administration before the article ends with the initials 'H. M.'.</t>
  </si>
  <si>
    <t>The earlier HOLD is resolved upward. The passage does more than report an administrative rule: it argues through competing claims—teaching/progress, public and religious objection, and a family veto—and defines a procedural boundary for post-mortem authority. E2 is appropriate; M9 captures authorization/objection, with M6 secondary for clinical/institutional responsibility.</t>
  </si>
  <si>
    <t>DIRECT TEXT / SOURCE-CLOSED. The Bulletin begins on printed p.105, continues through p.106, and ends on p.107 with the signature 'H. M.' immediately before 'Mémoires originaux'.</t>
  </si>
  <si>
    <t>Gazette Medicale d'Orient_1859-1860.pdf, IIIe année no.6 (Sep 1859), Bulletin, pp.105–107; SALT Research record: https://archives.saltresearch.org/handle/123456789/129146</t>
  </si>
  <si>
    <t>SOURCE-CLOSED v49. Exact span pp.105–107 and signature H. M. verified. Retain E2/M9/M6/O1. Do not expand H. M. to a personal name without separate evidence; avoid translating the relatives' objection mechanism into a modern consent framework without qualification.</t>
  </si>
  <si>
    <t>1860 (March)</t>
  </si>
  <si>
    <t>Feuilleton, signed 'V.'</t>
  </si>
  <si>
    <t>Causerie</t>
  </si>
  <si>
    <t>Feuilleton / satirical professional dialogue</t>
  </si>
  <si>
    <t>213–219</t>
  </si>
  <si>
    <t>Professional mission, remuneration, self-sacrifice, relations with clients, corporate usefulness, reform initiative and explicit medical deontology</t>
  </si>
  <si>
    <t>The dialogue moves from physicians' remuneration and workload to the claim that medical ministry is one of devotion and abnegation toward suffering humanity, then debates the usefulness and responsibilities of the Société. It notes the Society's government-granted initiative to propose reforms and explicitly states that questions of 'déontologie médicale' are to occupy it seriously.</t>
  </si>
  <si>
    <t>Complete-unit recovery shows that the explicit deontology phrase is not isolated. A sustained professional-normative dialogue links economic interests, self-sacrifice, corporate mission and reform. E2 is preferable to E3 because the feuilleton remains a broad satirical professional conversation rather than a formal deontological treatise.</t>
  </si>
  <si>
    <t>Direct March no.12 page review source-closes the Feuilleton at pp.213–219. The issue TOC identifies 'Causerie'; the text begins in the p.213 Feuilleton and continues through p.219. Printed p.220 has no Causerie continuation. The annual index OCR 'F.203' is treated as a page-reading error in light of the direct printed issue.</t>
  </si>
  <si>
    <t>Gazette Medicale d'Orient_1859-1860.pdf, IIIe année no.12 (March 1860), Feuilleton, pp.213–219</t>
  </si>
  <si>
    <t>SOURCE-CLOSED v46. Retain the attested 'V.' attribution cautiously; do not expand the identity. The explicit 'déontologie médicale' language is part of a sustained professional dialogue rather than an isolated keyword.</t>
  </si>
  <si>
    <t>1862 (December)</t>
  </si>
  <si>
    <t>À propos de la prostitution à Constantinople</t>
  </si>
  <si>
    <t>137–142</t>
  </si>
  <si>
    <t>Scope and limits of municipal intervention; public morality and health; medical surveillance; assistance to the poor</t>
  </si>
  <si>
    <t>Responding to the VIe Cercle's request for a prostitution regulation, Barozzi argues that radical suppression is impossible and may be harmful, but that municipal authority can legitimately protect 'la morale et l'hygiène publiques' through regulation, periodic examination, sequestration of the sick, and qualified medical surveillance. In the same Bulletin he praises appointment of a municipal physician for the poor while questioning whether one physician can realistically discharge all duties imposed on him.</t>
  </si>
  <si>
    <t>A major early local normative text. It does not merely advocate sanitary regulation; it explicitly defines what authority can and cannot realistically do, distinguishes suppression from regulation, and frames medical/public authority in terms of public morality, health, practicability and duties to indigent patients. Read as historically situated coercive public-health reasoning, not through modern autonomy terminology.</t>
  </si>
  <si>
    <t>Direct primary text, title context and Barozzi signature verified</t>
  </si>
  <si>
    <t>Gazette Medicale d'Orient_1862-1863.pdf (VIe année, no.9, Dec 1862)</t>
  </si>
  <si>
    <t>Final citation can use pp.137–142; recheck whether the printed Bulletin has a separate formal subtitle before final manuscript citation.</t>
  </si>
  <si>
    <t>1863 (January)</t>
  </si>
  <si>
    <t>Naranzi</t>
  </si>
  <si>
    <t>Du règlement pharmaceutique en vigueur</t>
  </si>
  <si>
    <t>153–158</t>
  </si>
  <si>
    <t>Professional regulation, competence, rights of pharmacists, free competition versus monopoly, public interest and government responsibility</t>
  </si>
  <si>
    <t>Naranzi defends the imperial pharmaceutical regulation against protesting pharmacists. He argues from the public and government's interests rather than only pharmacists' private interests; discusses monopoly, freedom of competition, property rights and the competence of the Imperial Medical Council; and concludes that regulation, although imperfect, gives sufficient guarantees to pharmacists and the public while excluding abuses and incompetent practice.</t>
  </si>
  <si>
    <t>A substantial normative-professional text embedded in a regulatory controversy. It should be classified E2 rather than E3 because the primary genre is legal/professional regulation, but ethical reasoning—public good, legitimate rights, competence, fair competition and protection from harmful practice—does significant argumentative work.</t>
  </si>
  <si>
    <t>Primary pp.153–158 visually verified; Naranzi signature on p.158 verified</t>
  </si>
  <si>
    <t>SALT Research, Gazette Médicale d'Orient, January 1863, printed pp.153–158</t>
  </si>
  <si>
    <t>Use exact title and page span; keep distinction from the October 1863 pharmacy-regulation Bulletin (ID6), which is a later and separate item.</t>
  </si>
  <si>
    <t>1862 (July)</t>
  </si>
  <si>
    <t>[Feuilleton on professional mutual aid, association, and medical solidarity]</t>
  </si>
  <si>
    <t>49–52</t>
  </si>
  <si>
    <t>Mutual professional assistance, solidarity across status, aid to poor physicians and families, collective public-service obligations</t>
  </si>
  <si>
    <t>Pardo argues that the medical body of Constantinople and the Empire needs an institution of mutual aid. He rejects indifference to a colleague 'dans la peine ou dans l'infortune', invokes a shared 'sentiment d'honneur', cites European medical mutual-aid funds, and proposes an association that would also address public-hygiene questions, create consultation offices for the poor, designate physicians to treat indigent patients at home, and provide relief to widows and orphans.</t>
  </si>
  <si>
    <t>A distinct later intervention from the Jan 1861 mutual-aid Bulletin (ID43). It broadens professional solidarity into an institutional programme linking confraternal assistance, care of the poor, family relief and public hygiene. The text is signed Pardo and constitutes a sustained normative argument.</t>
  </si>
  <si>
    <t>Primary pp.49–52 fully reviewed; Pardo signature on p.52 verified</t>
  </si>
  <si>
    <t>SALT Research, Gazette Médicale d'Orient, July 1862, printed pp.49–52</t>
  </si>
  <si>
    <t>Use a working descriptive title unless an annual index/heading supplies a formal one; do not merge with ID43 because this is a separate publication and later programme.</t>
  </si>
  <si>
    <t>1863 (February)</t>
  </si>
  <si>
    <t>De l'application du règlement concernant l'exercice de la médecine civile en Turquie</t>
  </si>
  <si>
    <t>169–174</t>
  </si>
  <si>
    <t>Professional qualification, licensing, foreign diplomas, colloquium/examination, illegal practice, charlatanism, public protection</t>
  </si>
  <si>
    <t>Naranzi analyzes the new regulation governing civil medical practice: registration of diplomas, a colloquium for newly arrived physicians, restrictions on pharmacists dispensing prescriptions from unregistered practitioners, rules for midwives, limits on major operations by provisional practitioners, and penalties for unauthorized practice. He calls charlatanism a social evil rooted in ignorance, greed and institutional disorder, and insists that regulation must be enforced with firmness, justice and courage.</t>
  </si>
  <si>
    <t>One of the strongest early professional-regulatory deontology texts. It presents credentialing and scope-of-practice restrictions as a public-protection project and explicitly frames enforcement as a moral-social struggle against charlatanism. Annual index confirms Naranzi for the p.169 item.</t>
  </si>
  <si>
    <t>Primary pp.169–175 fully reviewed; annual subject/author index confirms Naranzi</t>
  </si>
  <si>
    <t>SALT Research, Gazette Médicale d'Orient, February 1863, printed pp.169–175</t>
  </si>
  <si>
    <t>Use exact title form from issue contents; p.174 begins the printed regulation text, which can be cited separately as embedded O3 material if needed.</t>
  </si>
  <si>
    <t>1863 (March)</t>
  </si>
  <si>
    <t>A. Fauvel</t>
  </si>
  <si>
    <t>À propos du septième anniversaire de la fondation de la Société Impériale de Médecine de Constantinople</t>
  </si>
  <si>
    <t>Bulletin / anniversary review</t>
  </si>
  <si>
    <t>185–188 (annual index points to p.186)</t>
  </si>
  <si>
    <t>Professional dignity, confraternity, moralization of the profession, public utility, opposition to empiricism, duties in public hygiene and medical police</t>
  </si>
  <si>
    <t>Fauvel reviews the Society's seventh year and argues that it has strengthened confraternity, inspired mutual respect, 'moralisé la profession médicale', and limited abuses of empiricism. He revisits the rules-of-conduct questions, distinguishes disputes of science from disputes of personality, and insists that the Society has a continuing public duty in hygiene, medical police and repression of harmful practices even when government response is slow.</t>
  </si>
  <si>
    <t>A major synthesis of early deontology as institutional self-definition. It connects professional dignity and internal conduct to public utility and explicitly represents the Society as morally responsible for maintaining the profession and advising authority.</t>
  </si>
  <si>
    <t>Primary pp.185–188 reviewed; annual subject index attributes anniversary item to Fauvel; initials A.F. close the text</t>
  </si>
  <si>
    <t>SALT Research, Gazette Médicale d'Orient, March 1863, printed pp.185–188</t>
  </si>
  <si>
    <t>Final citation: verify whether p.185 meeting preface should be included or cite main Fauvel text as pp.186–188.</t>
  </si>
  <si>
    <t>1862 (August)</t>
  </si>
  <si>
    <t>De la manière dont on traite les noyés à Constantinople, et instructions sur les secours à donner aux asphyxiés par submersion</t>
  </si>
  <si>
    <t>65–76</t>
  </si>
  <si>
    <t>Emergency aid, public education, professional responsibility for harmful customs, rescue institutions, humanitarian duty</t>
  </si>
  <si>
    <t>Naranzi criticizes ineffective and harmful popular practices used on drowning victims, reviews European rescue institutions and rewards, and gives detailed resuscitation instructions. He asks whether physicians should tolerate dangerous practices by silence and whether they thereby become responsible for resulting harms; he says the Société must not be reproached for failing to enlighten the public and has a duty to propose measures to government. He ends by recommending rescue depots, trained aid, rewards for rescuers, and encouragement of devotion, courage and self-sacrifice. In the Société session of 3 October 1862 he then asked the Society formally to sanction the article's conclusions; a commission (Castaldi, Fauvel, Naranzi, Sarell) was appointed to examine both the recommendations and their mode of application to local conditions.</t>
  </si>
  <si>
    <t>Strong embedded medical-ethical reasoning in an emergency-care/public-education article. The October O2 follow-up is analytically important because it shows movement from an O1 published normative proposal toward collective institutional adjudication and local implementation. It is kept linked to ID51 rather than counted as a second item, preventing inflation of a single intervention.</t>
  </si>
  <si>
    <t>Primary pp.65–76 fully reviewed; Naranzi signature on p.76; annual index identifies Naranzi p.65 item; 3 Oct 1862 Société minutes directly verify formal commission follow-up</t>
  </si>
  <si>
    <t>Gazette Medicale d'Orient_1862-1863.pdf, Aug 1862 pp.65–76; Société minutes, 3 Oct 1862, p.130 ff.</t>
  </si>
  <si>
    <t>Use pp.72 and 76 for the article's duty language and the 3 Oct minutes for institutional uptake; keep O1 as the record's origin but note linked O2 follow-up.</t>
  </si>
  <si>
    <t>1862 (September)</t>
  </si>
  <si>
    <t>Pardo</t>
  </si>
  <si>
    <t>Quelques mots encore sur l’hygiène publique à Constantinople</t>
  </si>
  <si>
    <t>85–91</t>
  </si>
  <si>
    <t>M6;M2</t>
  </si>
  <si>
    <t>Sanitary accountability; harmful adulteration and profiteering; physicians’ responsibility for medicine quality and dose; equitable contributions to sanitation; organized safeguards</t>
  </si>
  <si>
    <t>Printed p.87 links equal interest in clean neighbourhoods to a fair financial contribution by wealthy or comfortably situated residents. On p.89 Pardo condemns scientific skills used to adulterate medicines on which patients’ lives depend. On p.90 he derives a duty from this danger: ‘en conséquence, tout praticien doit, pour sauver son malade d’une mort imminente, en surveiller l’administration avec un soin tout particulier’; he adds that the physician should, when necessary, visit the pharmacy to verify the prescribed dose and quality. The same page assigns continuing vigilance to the competent authority and argues that individual efforts cannot overcome profiteering that sacrifices ‘lois, honneur, conscience’; organized, supported institutions are required.</t>
  </si>
  <si>
    <t>E2/M4(M6;M2)/O1. The source is a mixed sanitary polemic, not an essay organized around the Société’s deontology. Nevertheless, the connected argument on pp.89–90 condemns harmful profiteering, assigns the physician responsibility for checking a remedy on which life may depend, and justifies institutional protection against dangers beyond individual control. This is more than advice about therapeutic efficacy or an isolated moral phrase, so E1 is insufficient. E2 is preferred to E3 because the sustained normative passages are embedded within a broader survey of sanitation and adulteration. M4 is primary for population protection and sanitary accountability; M6 preserves medicine-checking responsibility, and M2 equitable contributions. The classification is interpretive, not an observer-independent measurement.</t>
  </si>
  <si>
    <t>DIRECT PAGE-IMAGE REVIEW, Rev19. September No.6 Feuilleton begins on printed p.85 (PDF p.88), continues in the lower panels through p.91 (PDF p.94), and ends with the clear signature PARDO. Marchand’s signature on p.88 belongs to the parallel upper Bulletin, not this Feuilleton. Decisive normative passage: p.90 (PDF p.93), both lower columns. No text from October pp.101–105 is assigned to this record.</t>
  </si>
  <si>
    <t>Gazette_médicale_d_Orient_1862-1863.pdf; VIe année, no.6 (September 1862), pp.85–91, especially pp.89–90; PDF pp.88–94; Library source file_00000000b2d0820ab45380338b6f3f8f.</t>
  </si>
  <si>
    <t>SOURCE-UNIT RECONCILIATION R707–R710. Restore the original September publication slot as ID52 with its own verified author, full span and E2 evidence. Supersedes R687/R705’s conflation. Reference [20] and the selected Causeries case now point to ID56, not ID52. This is a record-level source/coding correction, not merely an unchanged attribution.</t>
  </si>
  <si>
    <t>1862 (15 August; published September)</t>
  </si>
  <si>
    <t>Dr Bartoletti</t>
  </si>
  <si>
    <t>[Presidential closing address at the extraordinary session of 15 August 1862]</t>
  </si>
  <si>
    <t>Société presidential address / minutes</t>
  </si>
  <si>
    <t>97–99</t>
  </si>
  <si>
    <t>Professional morality, duties of office, collective participation, institutional responsibility, moderation in professional discussion</t>
  </si>
  <si>
    <t>At the close of his presidency, Bartoletti evaluates both his own duties and the condition of the Société. He criticizes indifference and declining participation, praises the members' moderation, and explicitly states that the Society had proclaimed 'des principes de moralité professionnelle' marking a further step toward progress for which the entire medical body should be grateful.</t>
  </si>
  <si>
    <t>A self-contained institutional-deontological intervention embedded in the minutes rather than routine administration. The explicit language of 'moralité professionnelle' makes professional conduct and collective responsibility the normative subject, justifying E3 and O2.</t>
  </si>
  <si>
    <t>Primary session text and p.99 conclusion rechecked; annual index confirms the relevant Aug. 8/15/22 minutes begin p.97</t>
  </si>
  <si>
    <t>Gazette Medicale d'Orient_1862-1863.pdf, September 1862, Société minutes, printed pp.97–99</t>
  </si>
  <si>
    <t>Working descriptive title; retain as a distinct address, not merely as administrative minutes.</t>
  </si>
  <si>
    <t>1862 (serial begins March; continues April–May)</t>
  </si>
  <si>
    <t>Dr Mongéri</t>
  </si>
  <si>
    <t>Sur le danger d'être enterré vif, à Constantinople</t>
  </si>
  <si>
    <t>Feuilleton / serial</t>
  </si>
  <si>
    <t>Mar pp.177–180; Apr p.1 ff.; May p.17 ff. (Apr/May exact endpoints remain to refine)</t>
  </si>
  <si>
    <t>Diagnostic fallibility, uncertainty in declaring death, irreversible harm, professional/public safeguards, legal delay and state responsibility</t>
  </si>
  <si>
    <t>The April continuation explicitly rejects the assumption that a competent physician must always know immediately whether death has occurred, insisting instead on uncertainty, time and sustained observation. The serial invokes historical and legal safeguards against premature burial and treats protection against burial alive as a question of humanity, public regulation and responsible medical judgment. The May continuation develops protective institutional arrangements and preventive measures.</t>
  </si>
  <si>
    <t>The main subject is premature burial rather than deontology itself, so E2 is preferable to E3. Yet professional epistemic limits and the need for procedural/legal safeguards do substantial argumentative work. This is best read as an early ethics of fallibility and protection against irreversible harm, not as modern autonomy discourse.</t>
  </si>
  <si>
    <t>March opening now directly recovered in the Ve année no.12 source. The title begins on printed p.177; printed p.178 is directly marked in the OCR sequence, and '(La suite prochainement.)' appears before the next printed-page marker (p.181), fixing the first installment at pp.177–180. April and May continuations were already directly reviewed.</t>
  </si>
  <si>
    <t>Gazette Medicale d'Orient_1861-1862.pdf, Ve année no.12, March 1862, Feuilleton, pp.177–180; Gazette Medicale d'Orient_1862-1863.pdf, Apr–May 1862 continuations; https://archive.org/stream/gazettemdicaled00consgoog/gazettemdicaled00consgoog_djvu.txt</t>
  </si>
  <si>
    <t>SOURCE-CONTROL ADVANCE v56. The March opening is no longer missing. It directly strengthens the E2/M6/M4 reading through criticism of superficial death certification, insistence on time and sustained observation under uncertainty, and the actor-level claim that the physician had 'accompli notre devoir' by delaying burial until death was verified. Apr/May terminal page boundaries can still be refined bibliographically.</t>
  </si>
  <si>
    <t>1862 (May)</t>
  </si>
  <si>
    <t>Tian</t>
  </si>
  <si>
    <t>Considérations sur l'état hygiénique de Constantinople</t>
  </si>
  <si>
    <t>17 ff. (normative sections directly verified)</t>
  </si>
  <si>
    <t>Public hygiene, police médicale, collective duty, advisory responsibility toward authority, regulatory gaps and governmental action</t>
  </si>
  <si>
    <t>Tian states that questions of hygiene, medical police and social economy must be seriously studied and that it is the duty of individuals and collective bodies to help end abuses by proposing measures to authority. He adds that the Société had understood this duty from its foundation, had obtained a right of initiative from government, and returns to the subject because public hygiene imperatively requires missing laws and measures.</t>
  </si>
  <si>
    <t>The earlier E1 call was too conservative. Public hygiene remains the substantive object, so E2 rather than E3 is appropriate; however, duty, institutional initiative and the need to remedy regulatory omissions are sustained parts of the argument rather than incidental vocabulary. This is direct evidence that sanitary expertise was framed as a positive professional/institutional obligation.</t>
  </si>
  <si>
    <t>Direct opening and normative continuation verified; annual index confirms Tian and p.17 start</t>
  </si>
  <si>
    <t>Gazette Medicale d'Orient_1862-1863.pdf, May 1862, Bulletin, printed p.17 ff.</t>
  </si>
  <si>
    <t>Main-corpus INCLUDE. Exact terminal page may be refined bibliographically later, but the E2 salience decision is closed.</t>
  </si>
  <si>
    <t>1862 (October)</t>
  </si>
  <si>
    <t>Un membre de la Société</t>
  </si>
  <si>
    <t>Causeries</t>
  </si>
  <si>
    <t>101–105</t>
  </si>
  <si>
    <t>Corporate professional duty and dignity; scientifically grounded public advice; restraint in public alarm; hygiene councils; responsibility for an inactive institutional mandate</t>
  </si>
  <si>
    <t>In a satirical dialogue responding to Pardo’s September Feuilleton, the narrator recalls the Société’s programme and its aspiration to be ‘digne de son titre’ (p.103). He argues that merely denouncing abuses is insufficient and states: ‘C’est son devoir que de seconder l’autorité administrative en l’éclairant’ (p.103). On p.104 he gives the Société the duty to submit a reasoned project for hygiene councils and criticizes its inactive commission; p.105 proposes integration with the publication committee. The conclusion is signed ‘Un membre de la Société’.</t>
  </si>
  <si>
    <t>E3/M1(M4)/O1. One complete Feuilleton, counted once. Its sustained explicit question is what the Société owes by virtue of its professional title, mission and mandate. The council proposals serve that corporate-duty argument rather than creating a second ethical publication unit. M4 is secondary; making M4 primary would be a defensible emphasis but would not justify a duplicate record. E3 follows the explicit, sustained institutional-duty framing, not the occurrence of a keyword or the presence of a formal ethics heading. The narrator’s claims and Pardo’s speech within the satirical dialogue are not independently verified events, votes or implementation.</t>
  </si>
  <si>
    <t>DIRECT PAGE-IMAGE REVIEW, Rev19. October No.7, printed pp.101–105 (PDF pp.104–108): opening title Causeries, argument on pp.102–104, and final signature on p.105 verified. The annual-index label ‘Causeries sur des questions d’hygiène publique à Constantinople’ is a title variant of this same publication, not a second article.</t>
  </si>
  <si>
    <t>Gazette_médicale_d_Orient_1862-1863.pdf; VIe année, no.7 (October 1862), pp.101–105, especially pp.103–104; PDF pp.104–108; Library source file_00000000b2d0820ab45380338b6f3f8f. Manuscript reference [20].</t>
  </si>
  <si>
    <t>CANONICAL OCTOBER UNIT, R707–R710. ID56 alone carries the anonymous Causeries, its close reading, reference [20], and E3/M1(M4)/O1 classification. The former ID52 copy is removed by restoring ID52 to its original September Pardo publication; do not count the October article twice or split its narrator’s duty and council arguments.</t>
  </si>
  <si>
    <t>1862 (November)</t>
  </si>
  <si>
    <t>Des poisons en Orient</t>
  </si>
  <si>
    <t>121 ff. (normative argument verified through at least p.124; exact terminal page to close)</t>
  </si>
  <si>
    <t>Preventable poisoning, ignorance and accidental harm, public education, regulation of toxic substances, government responsibility</t>
  </si>
  <si>
    <t>Mongéri frames poisoning as a preventable social danger rather than only a technical toxicology problem. He says the subject should remain before the Gazette until the country and government recognize its importance; identifies ignorance and accident, rather than premeditated poisoning, as the principal sources of recurrent victims; criticizes popular reliance on the Panzeir; and argues that because toxic substances cannot simply be prohibited, their sale and use must attract strict governmental surveillance. He specifically calls for regulation of poison sales by aktars and of industrial uses of toxic substances.</t>
  </si>
  <si>
    <t>The normative reasoning is sustained across the Bulletin and clearly exceeds the E1 threshold: preventable harm is linked to ignorance, public education, professional knowledge and a positive governmental duty to regulate dangerous substances. E2 is preferable to E3 because the article remains a mixed toxicological/public-hygiene Bulletin rather than a text whose sole subject is professional ethics.</t>
  </si>
  <si>
    <t>Annual index verifies Mongéri and p.121 start; November issue and passages through p.124 directly recovered; exact terminal page remains to be closed</t>
  </si>
  <si>
    <t>Gazette Medicale d'Orient_1862-1863.pdf, November 1862, Bulletin, printed p.121 ff.</t>
  </si>
  <si>
    <t>Close the exact final page and remaining November issue pages; use the p.124 surveillance/aktars passage as the strongest close-reading evidence.</t>
  </si>
  <si>
    <t>1863 (April–May; two-installment)</t>
  </si>
  <si>
    <t>Sur les eaux potables et la disette à Constantinople</t>
  </si>
  <si>
    <t>1–5 (Apr); 17–20 (May continuation)</t>
  </si>
  <si>
    <t>Potable-water scarcity; governmental accountability; physician's public duty to speak; public-health responsibility</t>
  </si>
  <si>
    <t>The April installment frames potable water as an essential public good for which government and medical expertise carry responsibility, and explicitly treats physician silence on a question affecting population health as a failure of professional mission. The same article continues in May no.2 at pp.17–20. The May continuation is bibliographically secure but has not yet been directly page-audited in the current source set, so no additional ethical content is inferred from it.</t>
  </si>
  <si>
    <t>E2 rather than E3: the principal subject remains water supply/public hygiene, but sustained normative reasoning turns medical expertise into a public obligation to speak and presses governmental responsibility. This is a strong early example of public-health deontology without importing modern bioethical vocabulary.</t>
  </si>
  <si>
    <t>PARTIALLY DIRECT / BIBLIOGRAPHICALLY COMPLETE v66. April pp.1–5 is directly source-closed. Independent bibliographic citations to the VIIe-year article identify the second installment as no.2, pp.17–20; Google Books also exposes p.17 as a selected page in the Bavarian State Library volume. The May installment itself remains pending direct page review.</t>
  </si>
  <si>
    <t>Gazette Médicale d'Orient, VIIe année no.1 (Apr 1863), pp.1–5; no.2 (May 1863), pp.17–20. May continuation independently cited in N. Dinçkal, 'Reluctant Modernization: The Cultural Dynamics of Water Supply in Istanbul, 1885–1950' and in the De Gruyter chapter 'Water as a Commodity?'; BSB/Google Books vol.7 id gh5AAAAAcAAJ.</t>
  </si>
  <si>
    <t>SOURCE-CONTROL REFINED v66. Treat Apr+May as ONE article/unit. The page span is now bibliographically complete at 1–5 + 17–20, but only the April installment is directly content-audited. Do not use the bibliographic recovery to close the May issue denominator or infer new May normativity.</t>
  </si>
  <si>
    <t>1863 (April)</t>
  </si>
  <si>
    <t>Le Chirket-i-Hairié: Influence de ce service sur la santé des passagers</t>
  </si>
  <si>
    <t>1–8</t>
  </si>
  <si>
    <t>Transport organization, passenger health, anxiety, exposure, social inequality and preventable risk</t>
  </si>
  <si>
    <t>The article treats steamship timetables, exposure to cold and wind, passenger anxiety, access to sheltered spaces and sudden illness/death as health-relevant consequences of transport organization. Current evidence shows a substantial social-medicine critique of preventable risk but does not yet establish a sustained deontological argument.</t>
  </si>
  <si>
    <t>Keep outside the main E2/E3 corpus unless a direct ethics-specific full-text reread reveals an explicit and sustained duty/responsibility argument. This is a useful negative control against automatically converting every preventable-risk article into an ethics item.</t>
  </si>
  <si>
    <t>Bibliographic metadata and p.1–8 range verified in the Sinapian corpus/annual index; ethics salience remains conservative pending direct full-text reread</t>
  </si>
  <si>
    <t>Gazette Médicale d'Orient, VIIe année, Apr 1863, printed pp.1–8; Sinapian working corpus</t>
  </si>
  <si>
    <t>Directly reread pp.1–8 for duty/conscience/responsibility language before considering any promotion.</t>
  </si>
  <si>
    <t>Signed L. M. [full identity not established]</t>
  </si>
  <si>
    <t>L’École Impériale de Médecine devant la Presse locale</t>
  </si>
  <si>
    <t>Feuilleton / institutional-professional polemic</t>
  </si>
  <si>
    <t>97–103</t>
  </si>
  <si>
    <t>Institutional legitimacy, professional competence, public trust, lawful medical practice, admissions/training standards, duty and conscience</t>
  </si>
  <si>
    <t>The feuilleton replies to attacks on the Imperial Medical School in the local press. It defends the School's public role while acknowledging limits and abuses; contrasts lawful, trained physicians with hekim-bachis and charlatan practice; discusses regulation, admission standards, communal favoritism, clinical education, competence and the School's authority. The conclusion states that a conscientious director should obey his own conscience, that functionaries should not allow themselves to be diverted from the path of duty, and rejects press allegations as unsupported.</t>
  </si>
  <si>
    <t>A sustained professional-legitimacy and institutional-accountability polemic. The normative core is not merely reputational defense: legitimate medical authority is tied to training, law, competence, conscience and duty. It is a separate Feuilleton running alongside the pharmacy-regulation Bulletin in the same issue, so it should not be merged with ID6.</t>
  </si>
  <si>
    <t>Direct primary pp.97–103 visually reviewed; title on p.97 and closing signature 'L. M.' on p.103 verified</t>
  </si>
  <si>
    <t>https://archives.saltresearch.org/handle/123456789/129425</t>
  </si>
  <si>
    <t>Final citation: pp.97–103. Do not expand 'L. M.' to a full name unless independently verified.</t>
  </si>
  <si>
    <t>1864 (January)</t>
  </si>
  <si>
    <t>Signed S. [full identity not established]</t>
  </si>
  <si>
    <t>Les médecins militaires en Turquie</t>
  </si>
  <si>
    <t>Feuilleton / professional-institutional essay</t>
  </si>
  <si>
    <t>145–149</t>
  </si>
  <si>
    <t>Professional formation and responsibility of military physicians; continuing education; duty to science and profession; honor of the School; collective scientific association</t>
  </si>
  <si>
    <t>The essay reviews the transformation of Ottoman military medical training and the position of military physicians. It argues that the mission entrusted to them requires them to be in harmony with the dignity and responsibility of that mission; criticizes indifference to scientific progress and the profession; insists that graduates must not become detached from study after receiving rank and salary; and urges participation in the Société Impériale de Médecine as a means of sustaining scientific and professional life. The conclusion presents such participation as fulfilling duties and upholding the honor of the Imperial Medical School.</t>
  </si>
  <si>
    <t>A strong E3 text on post-graduate professional identity and continuing responsibility. It is especially valuable because deontology here extends beyond initial qualification: legitimate status requires continued scientific engagement, professional duty and collective association.</t>
  </si>
  <si>
    <t>Direct primary pp.145–149 visually reviewed; title on p.145 and signature 'S.' on p.149 verified</t>
  </si>
  <si>
    <t>https://archives.saltresearch.org/handle/123456789/129267</t>
  </si>
  <si>
    <t>Use pp.147–149 for the strongest passages on dignity, responsibility, duty to science/profession and participation in the Société. Do not infer the author's full identity.</t>
  </si>
  <si>
    <t>1864 (January; session of 27 Nov 1863)</t>
  </si>
  <si>
    <t>Société Impériale de Médecine; Pascal, Mavroyéni, Vuccino, Bartoletti, Fauvel, Spadaro, Mühlig and others</t>
  </si>
  <si>
    <t>Discussion on supervision of vaccination and a proposed vaccination commission [working identification]</t>
  </si>
  <si>
    <t>Société minutes / public-health administration</t>
  </si>
  <si>
    <t>156</t>
  </si>
  <si>
    <t>Vaccination quality, supervision of vaccinators, institutional oversight, vaccine supply and professional qualification</t>
  </si>
  <si>
    <t>Pascal questions the lack of effective supervision of vaccination in Constantinople and reports substitution practices when vaccine is unavailable. The discussion reviews the Imperial Medical School's vaccination bureau, vaccine supply, the competence and status of vaccinators, and proposals for a Société commission to examine whether the system works properly and to liaise with the School's bureau.</t>
  </si>
  <si>
    <t>Important evidence for professional oversight and public-health governance, but the exchange remains primarily administrative and technical. It does not sustain a distinct ethical conflict or explicit deontological argument sufficient for E2/E3.</t>
  </si>
  <si>
    <t>Direct primary p.156 visually reviewed within full Jan 1864 issue audit</t>
  </si>
  <si>
    <t>Use only as contextual evidence for governance/competence; do not count in analytic n.</t>
  </si>
  <si>
    <t>1864 (15 Feb speech; published April)</t>
  </si>
  <si>
    <t>Presidential inaugural address: mission, confraternity, collective duty, and professional conscience [working title]</t>
  </si>
  <si>
    <t>10–11</t>
  </si>
  <si>
    <t>Collective professional mission, confraternity, institutional continuity, participation, duty, professional conscience</t>
  </si>
  <si>
    <t>On taking the presidential chair, Mongéri warns that apathy and disengagement threaten the Société. He recalls its collective scientific origins, urges members to remain worthy of confraternity with other medical societies, describes fidelity to their institutional post as an obligation, and asks whether the Société could betray its mission without incurring the blame of its own conscience.</t>
  </si>
  <si>
    <t>A strong E3 statement of collective or institutional deontology. Conscience is attached not only to the individual physician but to the Société's public scientific mission, while confraternity and continuing participation are framed as obligations of the medical body.</t>
  </si>
  <si>
    <t>Direct primary text verified in the April 1864 issue; speech begins on printed p.10 and continues onto p.11</t>
  </si>
  <si>
    <t>Gazette Medicale d'Orient_1864-1865.pdf; Société Impériale de Médecine, séances des 15 et 19 février et du 4 mars 1864, printed pp.10–11</t>
  </si>
  <si>
    <t>Use the sentence asking whether the Société could betray its mission without the blame of its own conscience as the key close-reading passage.</t>
  </si>
  <si>
    <t>1864 (August–September serial)</t>
  </si>
  <si>
    <t>Progrès de la pratique scientifique de la Médecine et de la pharmacie à Constantinople</t>
  </si>
  <si>
    <t>Bulletin / serial professional-institutional essay</t>
  </si>
  <si>
    <t>65–69; 81–85</t>
  </si>
  <si>
    <t>Professional respectability, public trust, honorable conduct, scientific practice, regulation, charlatanism, pharmacy integrity, institutional mission</t>
  </si>
  <si>
    <t>Fauvel argues that scientific medicine must win public confidence through time, perseverance, good conduct and repeated demonstrations of superiority rather than through law alone. He treats regulation as useful for limiting charlatanism, praises the spread of scrupulous prescription practice and honest scientific pharmacy, and defends the Société against the charge that it has failed in its mission, linking its survival to the honor of Constantinople's medical body.</t>
  </si>
  <si>
    <t>E3 because the Bulletin sustains a normative theory of legitimate medical practice: professional authority is produced through conduct, trustworthiness, scientific competence, honest pharmacy and collective institutional responsibility, not merely by legal monopoly.</t>
  </si>
  <si>
    <t>Annual index attributes the serial to Fauvel at pp.65 and 81; direct page review verifies the first installment ends with A. F. on p.69 and the continuation ends with A. F. on p.85.</t>
  </si>
  <si>
    <t>Gazette Medicale d'Orient_1864-1865.pdf, Bulletin, printed pp.65–69 and 81–85.</t>
  </si>
  <si>
    <t>Treat both installments as one serial unit; the text's claims about progress remain actor claims unless independently corroborated.</t>
  </si>
  <si>
    <t>1864 (September)</t>
  </si>
  <si>
    <t>G. Della Sudda</t>
  </si>
  <si>
    <t>Des falsifications pharmaceutiques à Constantinople</t>
  </si>
  <si>
    <t>Feuilleton / professional-regulatory polemic</t>
  </si>
  <si>
    <t>81–87</t>
  </si>
  <si>
    <t>Pharmaceutical integrity, adulteration, toxic-substance control, qualification, unfair competition, regulatory enforcement, institutional responsibility, public safety</t>
  </si>
  <si>
    <t>The feuilleton describes falsification of drugs and uncontrolled sale of toxic substances as recurring dangers to public health, condemns illicit competition, and criticizes the failure to enforce an existing pharmaceutical regulation approved by imperial decree. It emphasizes that lawful pharmacy requires recognized qualification and notes that the Imperial Medical School is formally responsible for enforcement under the regulation.</t>
  </si>
  <si>
    <t>A clear E3 professional-integrity text. The ethical infrastructure of medicine extends to the material reliability of medicines, fair and qualified practice, and the accountability of institutions charged with enforcing rules intended to protect patients and the public.</t>
  </si>
  <si>
    <t>Annual contents index lists the feuilleton at p.81; direct page review verifies continuation through printed p.87 and final signature G.D.</t>
  </si>
  <si>
    <t>Gazette Medicale d'Orient_1864-1865.pdf, Feuilleton, printed pp.81–87.</t>
  </si>
  <si>
    <t>Exact endpoint and signature now closed; retain G. Della Sudda attribution supported by author index and the G.D. signature.</t>
  </si>
  <si>
    <t>1864 (October)</t>
  </si>
  <si>
    <t>Barozzi</t>
  </si>
  <si>
    <t>Des inhumations à Constantinople</t>
  </si>
  <si>
    <t>Bulletin / public-hygiene reform essay</t>
  </si>
  <si>
    <t>97–102</t>
  </si>
  <si>
    <t>Public-health authority, burial regulation, religious/customary practice, governmental duty, civil–ecclesiastical coordination, public morality</t>
  </si>
  <si>
    <t>Barozzi treats burial within the city and churches as a major public-hygiene problem requiring governmental solicitude. He argues that burial legislation should reconcile respect for the dead with sanitary requirements, describes existing practices as dangerous to public health and harmful to morality, affirms the government's right to prohibit such burials, and calls for active cooperation by local ecclesiastical authorities.</t>
  </si>
  <si>
    <t>A sustained E2 argument about legitimate public-health intervention. The text is especially useful because it does not oppose science to religion in a simple secularizing narrative: Barozzi mobilizes both hygienic science and ecclesiastical/canonical authority to justify reform and coordinate coercive authority.</t>
  </si>
  <si>
    <t>Annual index verifies Barozzi and p.97; direct primary text closes the Bulletin at p.102 with Barozzi's signature and explicit language on hygiene, morality, religion and the government's right to prohibit burials.</t>
  </si>
  <si>
    <t>Gazette Medicale d'Orient_1864-1865.pdf, Bulletin, printed pp.97–102.</t>
  </si>
  <si>
    <t>Use as an early M4 close read on public-health authority versus entrenched custom/private/religious interests; avoid reframing it as a simple secularism-versus-religion conflict.</t>
  </si>
  <si>
    <t>1865 (15 February; published February)</t>
  </si>
  <si>
    <t>Castaldi</t>
  </si>
  <si>
    <t>Presidential address at the ninth anniversary of the Société Impériale de Médecine [working title]</t>
  </si>
  <si>
    <t>Société anniversary / presidential address embedded in Bulletin</t>
  </si>
  <si>
    <t>165–166</t>
  </si>
  <si>
    <t>Collective professional mission, regulation of medical practice, confraternity, devotion, sacrifice, duty, conscience, improvement of country</t>
  </si>
  <si>
    <t>On taking the presidency at the Société's ninth anniversary, Castaldi defines the Society's aims as the progress of science, instruction and improvement of the country, and the regulation of medical practice. He calls this a noble and sacred mission, invokes a confraternal bond that makes the members one family, and closes with the moral reward found in the conscience of a duty fulfilled, summarizing the program as abnegation and work.</t>
  </si>
  <si>
    <t>A major E3 statement of collective professional deontology. It explicitly binds regulation of medical practice to mission, confraternity, devotion and conscience, strengthening the diachronic chain from rules of conduct to institutional conscience and collective professional obligation.</t>
  </si>
  <si>
    <t>The February 1865 Bulletin explicitly identifies the embedded speech as Castaldi's presidential allocution. Direct page review verifies the speech spans pp.165–166. The Bulletin also reports a subscription for the Société's relief fund, retained as linked M2 context rather than a separate counted unit.</t>
  </si>
  <si>
    <t>Gazette Medicale d'Orient_1864-1865.pdf, Bulletin, ninth-anniversary meeting of 15 February 1865, printed pp.165–166.</t>
  </si>
  <si>
    <t>Code the sustained Castaldi speech as O2 even though embedded in an O1 Bulletin frame. Do not attribute the Bulletin's A.F. editorial voice to Castaldi.</t>
  </si>
  <si>
    <t>1864 (June)</t>
  </si>
  <si>
    <t>La vaccination à Constantinople</t>
  </si>
  <si>
    <t>Bulletin / public-health administration</t>
  </si>
  <si>
    <t>M1; M6</t>
  </si>
  <si>
    <t>Vaccination governance, administrative surveillance, qualified vaccinators, family discretion, charlatanism, institutional responsibility, preventable harm</t>
  </si>
  <si>
    <t>Castaldi presents vaccination as a major public-health question and contrasts a supervised Venetian system with Constantinople, where no effective administrative surveillance or law governs the choice of vaccinator, vaccine quality, or timing. He criticizes the resulting role of empirics, charlatans, barbers and druggist assistants, the failure of official vaccine supply and municipal services, and families' uninformed reliance on the first available vaccinator.</t>
  </si>
  <si>
    <t>A sustained E2 argument about legitimate public-health administration: competence, surveillance and institutional organization are presented as necessary safeguards against preventable harm. The phrase that vaccination is left 'à l'arbitre des familles' should be read as criticism of regulatory absence, not as a modern doctrine of family autonomy.</t>
  </si>
  <si>
    <t>Annual index attributes the Bulletin to Castaldi at p.33; direct visual review verifies continuation and Castaldi signature on printed p.38.</t>
  </si>
  <si>
    <t>Gazette Medicale d'Orient_1864-1865.pdf, Bulletin, June 1864, printed pp.33–38.</t>
  </si>
  <si>
    <t>Exact page span now closed. Do not redescribe 'à l'arbitre des familles' as modern autonomy.</t>
  </si>
  <si>
    <t>1864 (July)</t>
  </si>
  <si>
    <t>L’Émigration circassienne en Turquie</t>
  </si>
  <si>
    <t>Bulletin / sanitary-humanitarian commentary</t>
  </si>
  <si>
    <t>49–59</t>
  </si>
  <si>
    <t>Relief of migrants/refugees, preventable harm, governmental solicitude, adequacy of public-health assistance, regulation of movement, protection of migrants and local populations</t>
  </si>
  <si>
    <t>Fauvel describes the sanitary crisis surrounding Circassian migration and rejects passive acceptance of avoidable calamity. He argues that existing means of assistance are inadequate and sometimes badly applied, warns of danger to both migrants and local populations, and urges implementation of Barozzi's recommendations so that the government may show renewed solicitude toward the emigrants and its own subjects.</t>
  </si>
  <si>
    <t>A sustained E2 argument about assistance and public responsibility. The moral force lies in the insistence that preventable suffering calls for organized action and adequate relief, not simply descriptive sanitary reporting.</t>
  </si>
  <si>
    <t>Annual index places Fauvel's Bulletin at p.49 and Barozzi's official report at p.60. The Bulletin's recovered conclusion ends with A.F. immediately before Barozzi's report, fixing the span at pp.49–59.</t>
  </si>
  <si>
    <t>Gazette Medicale d'Orient_1864-1865.pdf, Bulletin, July 1864, printed pp.49–59.</t>
  </si>
  <si>
    <t>Preserve actor-era language of governmental 'sollicitude' and assistance. Do not retrofit a twentieth-century refugee-rights framework.</t>
  </si>
  <si>
    <t>1865 (January)</t>
  </si>
  <si>
    <t>De la vaccination directe par le cowpox</t>
  </si>
  <si>
    <t>Bulletin / public-health and vaccination essay</t>
  </si>
  <si>
    <t>145–150</t>
  </si>
  <si>
    <t>M4; M6</t>
  </si>
  <si>
    <t>Professional duty of physicians and medical journalism; public instruction; administrative initiative; public-health mission; perseverance against prejudice/routine; vaccine safety; preventable transmission; technical competence</t>
  </si>
  <si>
    <t>Sinapian opens by defining an explicit professional duty for physicians and medical writers: physicians are said to fulfil the task incumbent on them and to discharge their duty conscientiously; that duty is both to enlighten the public and to inspire initiative among those who possess the right and duty to introduce salutary measures. He assigns statesmen a mission to safeguard public health and insists that the man of science must not yield to discouragement before prejudice and routine but redouble zeal and effort until truth prevails. Vaccination is therefore an object of continuing scientific study and governmental solicitude, not merely a technical procedure. The later body applies this normative framework to practice: arm-to-arm vaccination may transmit syphilis, creating an urgent danger against which practitioners must protect patients; the closing recommendation states that the Lyon evidence should engage all vaccinators to adopt animal vaccination.</t>
  </si>
  <si>
    <t>E3/M1(M4;M6)/O1. The previous E2/M2 coding underweighted the article's explicit and sustained deontological framing. The opening is not a passing preface: it defines the complementary duties of physicians/medical journalism and public authorities, develops perseverance as a professional obligation, and then carries that duty into concrete harm-prevention and practice recommendations. M1 is primary because the text theorizes what physicians and medical writers owe the public and administration; M4 is secondary because this duty operates through public-health governance, and M6 because the technical recommendation is justified by avoiding vaccine-related harm. M2 is removed: charity/access is not the article's organizing normative problem.</t>
  </si>
  <si>
    <t>DIRECT USER-UPLOADED VIIIe JAN 1865 No.10 BODY VERIFIED v127: p.145 opening duty/mission; p.146 perseverance, public-health solicitude and 'homme de science' obligation; pp.147–148 administrative initiative, vaccine degeneration and urgent syphilis-transmission harm; pp.149–150 experimental follow-through and recommendation that all vaccinators adopt animal vaccination. Annual index confirms Sinapian B.145 and exact article span pp.145–150.</t>
  </si>
  <si>
    <t>Gazette Medicale d'Orient_1864-1865.pdf, VIIIe année No.10, January 1865, Gaspard Sinapian, 'De la vaccination directe par le cowpox', pp.145–150.</t>
  </si>
  <si>
    <t>RECODED v127 from E2/M2(M6;M4) to E3/M1(M4;M6), still INCLUDE. No corpus-count change. This is a threshold/theme correction based entirely on the direct user-uploaded Gazette body. Keep distinct from ID68 Castaldi 1864 vaccination governance: Castaldi diagnoses regulatory absence/competence problems; Sinapian explicitly theorizes professional-publication duty and applies it to safer vaccination.</t>
  </si>
  <si>
    <t>1864 (December)</t>
  </si>
  <si>
    <t>De la transformation en Faculté et de la réinstallation à Galata-Séraï de l’École Impériale de Médecine</t>
  </si>
  <si>
    <t>Bulletin / institutional reform</t>
  </si>
  <si>
    <t>129–134</t>
  </si>
  <si>
    <t>Qualified medical education, enforceability of practice regulation, dangerous empiricism, institutional capacity, public protection, scientific infrastructure</t>
  </si>
  <si>
    <t>Fauvel argues that transforming the military medical school into a genuine public Faculty is an urgent imperial need. Laws regulating medical practice cannot work while diploma-trained physicians remain too scarce; educational capacity is therefore necessary to displace dangerous empiricism and protect populations. He further describes a medical Faculty as a first-order scientific institution requiring substantial but productive public investment.</t>
  </si>
  <si>
    <t>A sustained E2 institutional argument: professional regulation is ineffective without the institutions capable of producing qualified practitioners. The text shows that trustworthy medical authority was imagined as dependent on educational infrastructure as well as rules of conduct.</t>
  </si>
  <si>
    <t>The annual medical-history audit and direct December issue text verify Fauvel, the title, and printed pp.129–134. The opening explicitly links Faculty reform to the need for qualified physicians and enforceable laws on medical practice.</t>
  </si>
  <si>
    <t>Gazette Medicale d'Orient_1864-1865.pdf, Bulletin, December 1864, printed pp.129–134.</t>
  </si>
  <si>
    <t>Code E2 rather than E3: the principal subject is institutional/educational reform, but substantial normative reasoning about qualified practice, regulation and public protection structures the argument.</t>
  </si>
  <si>
    <t>1864 (May)</t>
  </si>
  <si>
    <t>L. Mongéri</t>
  </si>
  <si>
    <t>Applications thérapeutiques du curare</t>
  </si>
  <si>
    <t>Bulletin / therapeutic review</t>
  </si>
  <si>
    <t>17–21 (working; bounded by next indexed original memoir at p.22)</t>
  </si>
  <si>
    <t>Empirical practice, preventable treatment injury, traumatic tetanus, therapeutic responsibility, curare</t>
  </si>
  <si>
    <t>Mongéri opens by criticizing the continued dominance of empirical surgical practice in Constantinople and notes that traumatic tetanus may follow violent manipulations and treatment by empirics. The article then becomes predominantly a technical therapeutic review of curare, dosage and reported outcomes.</t>
  </si>
  <si>
    <t>Useful contextual evidence for preventable harm and the boundary between qualified and empirical practice, but the normative reasoning is concentrated in the opening and does not organize the article as a whole. It therefore remains E1 rather than entering the main E2/E3 corpus.</t>
  </si>
  <si>
    <t>The annual index gives Mongéri's Bulletin at p.17; the next indexed original memoir begins at p.22, giving a working span of pp.17–21. Issue minutes still require separate negative closure.</t>
  </si>
  <si>
    <t>Gazette Medicale d'Orient_1864-1865.pdf, Bulletin, May 1864, printed pp.17–21 (working/bounded).</t>
  </si>
  <si>
    <t>Negative-control case: do not promote a technical therapeutic article to E2 merely because the opening condemns harmful empirical practice or uses ordinary duty language.</t>
  </si>
  <si>
    <t>1864 (November)</t>
  </si>
  <si>
    <t>Réponse à une lettre de Théodosie</t>
  </si>
  <si>
    <t>Feuilleton / humanitarian and press controversy</t>
  </si>
  <si>
    <t>113–120</t>
  </si>
  <si>
    <t>Circassian migration, relief and protection, governmental solicitude, responsibility for suffering, public conscience, truthfulness of the public account</t>
  </si>
  <si>
    <t>The feuilleton challenges a press account portraying Circassian embarkation as adequately protected and supplied. The author contrasts that representation with the severe conditions of the exodus, invokes public conscience, and argues that the contested account serves to absolve those who should have protected the migrants while transferring responsibility for their suffering.</t>
  </si>
  <si>
    <t>A substantial E2 argument in which humanitarian responsibility and public truthfulness are intertwined. The ethical issue is not only whether migrants received adequate assistance, but also who may legitimately be held responsible for preventable suffering and how that responsibility is represented publicly.</t>
  </si>
  <si>
    <t>Annual index verifies the title/start at p.113; direct visual review verifies the concluding passage and signature 'Dr. Barozzi' on printed p.120.</t>
  </si>
  <si>
    <t>Gazette Medicale d'Orient_1864-1865.pdf, Feuilleton, November 1864, printed pp.113–120.</t>
  </si>
  <si>
    <t>Author and endpoint now closed. Preserve actor-era language of assistance, protection, public conscience and responsibility.</t>
  </si>
  <si>
    <t>1865 (March)</t>
  </si>
  <si>
    <t>A. Barozzi</t>
  </si>
  <si>
    <t>De la rage canine à Constantinople</t>
  </si>
  <si>
    <t>Bulletin / public-health evidence and municipal intervention</t>
  </si>
  <si>
    <t>182–186</t>
  </si>
  <si>
    <t>Authenticated local evidence, collective risk, municipal responsibility, preventive intervention, stray dogs, prudence</t>
  </si>
  <si>
    <t>Barozzi reconstructs the Société's evidence on rabies in humans and stray dogs, distinguishes weak recollections from more recent authenticated observations, and moves from evidentiary certainty to collective prevention. The Société's response was to warn the municipal authority and press for measures against a danger understood to threaten the population.</t>
  </si>
  <si>
    <t>A sustained E2 public-health argument: once local evidence was judged sufficiently reliable, warning the municipality and seeking preventive action became an institutional responsibility. This is best treated as collective-risk governance rather than as liberty/coercion in the narrower sense used for regulation of persons.</t>
  </si>
  <si>
    <t>Annual index attributes the Bulletin to Barozzi at p.182; direct visual review verifies the conclusion and Barozzi signature on printed p.186, immediately before Castaldi's annual report.</t>
  </si>
  <si>
    <t>Gazette Medicale d'Orient_1864-1865.pdf, Bulletin, March 1865, printed pp.182–186.</t>
  </si>
  <si>
    <t>Exact endpoint now closed. Frame as collective-risk/public-health governance rather than interpersonal coercion.</t>
  </si>
  <si>
    <t>1864 (September session; published October)</t>
  </si>
  <si>
    <t>Dr Mavroyéni, president; Société Impériale de Médecine</t>
  </si>
  <si>
    <t>Discours présidentiel</t>
  </si>
  <si>
    <t>Société minutes / presidential address</t>
  </si>
  <si>
    <t>109</t>
  </si>
  <si>
    <t>Institutional duty, scientific labor, professional dignity, participation, maintenance of the Société and Gazette, anti-charlatanism</t>
  </si>
  <si>
    <t>Mavroyéni contrasts earlier internal conflicts with the obligations of a mature learned society; deplores apathy and declining participation, treats the Gazette as the visible expression of the institution, warns that institutional exhaustion would bring shame, and presents continued scientific work as necessary to oppose charlatanism.</t>
  </si>
  <si>
    <t>A strong corporate-deontology text: participation in scientific work and maintenance of the Société/Gazette are treated as obligations of professional membership. Indifference threatens the collective legitimacy of scientific medicine and leaves charlatanism unopposed.</t>
  </si>
  <si>
    <t>Direct primary text and printed page visually verified; session date corrected from OCR to 2 September 1864.</t>
  </si>
  <si>
    <t>Gazette Medicale d'Orient_1864-1865.pdf, Société Impériale de Médecine, Séance du 2 septembre 1864, printed p.109.</t>
  </si>
  <si>
    <t>Use annual-index title 'Discours présidentiel'. Do not redescribe institutional fatigue as modern burnout; retain actor language of devoir, dignité, honte, abnégation and charlatanisme.</t>
  </si>
  <si>
    <t>1864 (May–June sessions; published August–September)</t>
  </si>
  <si>
    <t>Société Impériale de Médecine; Zennaro, Fauvel, Pardo, Tian, Carathéodori, De Castro and others</t>
  </si>
  <si>
    <t>Discussion on arsenic poisoning: lethal classification, treatment, and physician responsibility</t>
  </si>
  <si>
    <t>Serial Société medico-legal / therapeutic discussion</t>
  </si>
  <si>
    <t>76–80; 90–91</t>
  </si>
  <si>
    <t>Medico-legal classification of poisoning, causation, therapeutic efficacy, adverse outcome, and the possible attribution of responsibility to the treating physician</t>
  </si>
  <si>
    <t>After chemical expertise established arsenic poisoning, Zennaro proposed distinguishing absolutely from relatively lethal poisonings. The discussion moved from toxicological causation to practical treatment and medico-legal consequences; Fauvel objected that such a distinction could place responsibility for unsuccessful cases on the physician called to treat them.</t>
  </si>
  <si>
    <t>The debate makes classification itself ethically consequential: toxicological categories could alter how responsibility for death was assigned. It therefore joins forensic causation to the practical limits of therapeutic responsibility and is a major bridge between M8 and M6.</t>
  </si>
  <si>
    <t>Annual index and serial meeting text verified. Unit treated as one analytically continuous debate across sessions of 13/27 May and 10/24 June 1864. Printed pages visually checked at p.76 and p.90; debate closes early on p.91.</t>
  </si>
  <si>
    <t>Gazette Medicale d'Orient_1864-1865.pdf, Société discussions, printed pp.76–80 and 90–91.</t>
  </si>
  <si>
    <t>Do not redescribe as modern malpractice doctrine. Preserve actor categories of lethality, medico-legal classification, treatment and responsabilité.</t>
  </si>
  <si>
    <t>1865 (read 15 February; published March)</t>
  </si>
  <si>
    <t>Dr Castaldi, secrétaire spécial; Société Impériale de Médecine</t>
  </si>
  <si>
    <t>Compte-rendu des travaux de la Société Impériale de Médecine pendant la dernière année</t>
  </si>
  <si>
    <t>Annual Société report / institutional retrospective</t>
  </si>
  <si>
    <t>186–191</t>
  </si>
  <si>
    <t>Institutional vitality, professional duty, confraternity, dignity of scientific discussion, Gazette obligations, participation, public-health mission</t>
  </si>
  <si>
    <t>Castaldi presents the annual retrospective as a duty of office; evaluates the Society through its minutes and Gazette; treats persistence in the institution as a duty; credits confraternity with elevating medicine from a trade to a dignified vocation; and praises discussions governed by the calm and dignity required by science.</t>
  </si>
  <si>
    <t>The annual report functions as corporate deontology rather than neutral administration. It turns participation, confraternity, disciplined scientific debate, publication, and institutional continuity into standards by which the medical body judges itself.</t>
  </si>
  <si>
    <t>Direct text verified from heading on printed p.186 through conclusion on p.191; report was read at the session of 15 February 1865.</t>
  </si>
  <si>
    <t>Gazette Medicale d'Orient_1864-1865.pdf, printed pp.186–191.</t>
  </si>
  <si>
    <t>Retain actor rhetoric of devoir, confraternité, dignité, sacerdoce, mission and dévouement; avoid unqualified modern governance terminology.</t>
  </si>
  <si>
    <t>1864 (18 March and 1 April sessions; published May)</t>
  </si>
  <si>
    <t>Société Impériale de Médecine; Mongéri, Bartoletti, Fauvel, Marchand, Della-Sudda and others</t>
  </si>
  <si>
    <t>Discussion on the Circassian migration, sanitary crisis, relief, and municipal/public-health measures [working identification]</t>
  </si>
  <si>
    <t>Serial Société discussion / minutes</t>
  </si>
  <si>
    <t>28–30</t>
  </si>
  <si>
    <t>Migrant relief, preventable mortality, adequacy of assistance, administrative inaction, public-health protection, municipal responsibility</t>
  </si>
  <si>
    <t>Across the sessions of 18 March and 1 April, members discuss severe disease and mortality among Circassian migrants, criticize failures to implement sanitary recommendations, report inadequate food, shelter, medical staffing and transport, and debate the responsibilities of local, sanitary and municipal authorities. Fauvel describes the situation as grave and alarming and presses for food, shelter and effective measures; the president undertakes to communicate hygiene concerns to the municipal authority.</t>
  </si>
  <si>
    <t>A substantial collective O2 discussion preceding the later Fauvel Bulletin and Barozzi report. The normative problem is the adequacy and administration of relief in the face of preventable suffering and collective risk. Treat the two linked meeting discussions as one serial agenda-unit; brief food-adulteration/bread/meat remarks remain contextual within the same meeting rather than separate counted items.</t>
  </si>
  <si>
    <t>Direct visual review of printed pp.28–30 verifies the linked sessions, authority-inactivity critique, relief deficiencies, Fauvel's warning, and the president's commitment to municipal communication.</t>
  </si>
  <si>
    <t>Gazette Medicale d'Orient_1864-1865.pdf, Société Impériale de Médecine, printed pp.28–30.</t>
  </si>
  <si>
    <t>Keep distinct from ID69 (Fauvel O1 Bulletin) and ID79 (Barozzi O3 report) because discursive origin and publication unit differ; do not split the March/April continuation into multiple records.</t>
  </si>
  <si>
    <t>1864 (28 June report; published July)</t>
  </si>
  <si>
    <t>Dr Barozzi; report to the Conseil de Santé</t>
  </si>
  <si>
    <t>Rapport présenté au Conseil de Santé dans la séance du 28 juin 1864, par le Dr. Barozzi, chargé d'une mission sanitaire concernant l'émigration circassienne</t>
  </si>
  <si>
    <t>Official sanitary report / Conseil de Santé document</t>
  </si>
  <si>
    <t>60–62</t>
  </si>
  <si>
    <t>O3</t>
  </si>
  <si>
    <t>Equitable relief, medical assistance, sanitary surveillance, transport/settlement, administrative organization, prevention of further catastrophe</t>
  </si>
  <si>
    <t>Barozzi describes migrants without shelter, care, police sanitaire or surveillance, links extreme mortality to inadequate food and defective distribution of aid, and explicitly states that after describing the situation it is his duty to identify the causes that produced and aggravated it. He calls for equitable distribution to genuine indigents, medical services, burial of the dead, sanitary camp management, regulation of embarkation, increased resources, competent administration and rapid evacuation/dispersal.</t>
  </si>
  <si>
    <t>A strong O3 institutional-normative document. The report shows how humanitarian assistance was translated into administrative standards: equity in distribution, competent direction, medical provision, sanitation and prevention. E2 is preferable to E3 because the principal genre is an official sanitary report, but normative recommendations organize the analysis and conclusion.</t>
  </si>
  <si>
    <t>Direct visual review verifies the title/start on p.60 and the numbered recommendations concluding on printed p.62, immediately before Revue de la Presse.</t>
  </si>
  <si>
    <t>Gazette Medicale d'Orient_1864-1865.pdf, printed pp.60–62.</t>
  </si>
  <si>
    <t>Use as the institutionalized counterpart to ID78 (collective Société discussion) and ID69 (Gazette editorial/Bulletin advocacy); maintain the three origins separately.</t>
  </si>
  <si>
    <t>1864 (13 Aug letter; published September)</t>
  </si>
  <si>
    <t>Société Impériale de Médecine; signed Dr J. de Castro, secrétaire-général</t>
  </si>
  <si>
    <t>Letter to the Président du Conseil Municipal du VIe Cercle on rabies and regulation of dogs [working identification]</t>
  </si>
  <si>
    <t>Official Société communication / municipal public-health warning</t>
  </si>
  <si>
    <t>95</t>
  </si>
  <si>
    <t>Institutional warning, municipal regulation, collective risk, stray dogs, regulation of owned dogs, public-health vigilance</t>
  </si>
  <si>
    <t>The Société presents itself as continuously vigilant in warning authority of dangers to public health, describes the rabies threat as requiring urgent remedy, recommends destruction of stray dogs and strict regulation of owned dogs, and frames municipal action as a service to humanity that could serve as an example to other districts. The same letter recalls an earlier warning about arsenical green candies and the absence of known prohibitory measures.</t>
  </si>
  <si>
    <t>An independent O2 institutional intervention distinct from the later Barozzi O1 retrospective Bulletin (ID74). It shows scientific/medical warning translated directly into a request for municipal regulation and provides a strong example of the Société claiming a duty to alert civil authority to collective danger.</t>
  </si>
  <si>
    <t>Direct visual review of printed p.95 verifies date 13 Aug 1864, addressee, recommendations, public-health language and signature Dr J. de Castro.</t>
  </si>
  <si>
    <t>Gazette Medicale d'Orient_1864-1865.pdf, Variétés / Société communication, printed p.95.</t>
  </si>
  <si>
    <t>Keep separate from ID74 because publication unit, origin and function differ. Frame as collective-risk regulation, not coercion toward individual patients.</t>
  </si>
  <si>
    <t>1864 (August)</t>
  </si>
  <si>
    <t>Rareté des suicides à Constantinople</t>
  </si>
  <si>
    <t>Feuilleton / social-medical essay</t>
  </si>
  <si>
    <t>65–74</t>
  </si>
  <si>
    <t>Suicide, physician judgment, compassion and pity, social suffering, moral condemnation, physician's relation to human misery</t>
  </si>
  <si>
    <t>Naranzi explicitly argues that the purpose is not to encourage suicide but to have suicidal persons judged with indulgence. He says they deserve compassion and pity and that the physician, even more than the philosopher, should not be severe toward them because medical practice repeatedly exposes the physician to misery, suffering and despair. The article then examines local cases and social-cultural circumstances associated with suicide in Constantinople.</t>
  </si>
  <si>
    <t>A substantial E2 boundary-case text in which the physician's moral stance toward persons who die by suicide is explicitly discussed. It is not a modern suicide-prevention or mental-health-ethics doctrine; its actor categories are indulgence, compassion, pity, suffering and the physician's special familiarity with human misery.</t>
  </si>
  <si>
    <t>Annual index attributes the Feuilleton at p.65 to Naranzi; full-text review verifies a sustained normative opening and continuation through the local cases, with conclusion on printed p.74.</t>
  </si>
  <si>
    <t>Gazette Medicale d'Orient_1864-1865.pdf, Feuilleton, August 1864, printed pp.65–74.</t>
  </si>
  <si>
    <t>Use actor-era language. Do not redescribe as modern suicidology, psychiatric autonomy or contemporary suicide-prevention ethics.</t>
  </si>
  <si>
    <t>J. de Castro</t>
  </si>
  <si>
    <t>Notice biographique — Jean-Baptiste Spadaro</t>
  </si>
  <si>
    <t>Biographical notice / professional commemoration</t>
  </si>
  <si>
    <t>144</t>
  </si>
  <si>
    <t>Exemplary professional character, duty, charity, disinterest, refusal to tolerate patient-harming disorder, fidelity to commitments, professional memory</t>
  </si>
  <si>
    <t>De Castro presents Spadaro as an honest physician penetrated by a sense of duty, recounts his withdrawal from a hospital rather than witness serious disorders committed to patients' detriment, and praises his goodness, charity, benevolence, disinterest, loyalty, sacrifice of personal interests, abnegation and respect for commitments. The notice concludes that he left no fortune but an unstained name and honored memory.</t>
  </si>
  <si>
    <t>A sustained example of biographical deontology: professional ethics is communicated through exemplary character as well as rules, controversies and regulations. The notice constructs the 'worthy physician' through duty, charity, disinterest, loyalty to commitments and refusal to acquiesce in patient-harming institutional disorder.</t>
  </si>
  <si>
    <t>Direct visual review of printed p.144 verifies title, biographical-moral language and J. de Castro signature; annual author table associates De Castro with p.144.</t>
  </si>
  <si>
    <t>Gazette Medicale d'Orient_1864-1865.pdf, printed p.144.</t>
  </si>
  <si>
    <t>Use as evidence for exemplary professional morality/commemoration; distinguish biography-as-normative-exemplar from formal conduct codes.</t>
  </si>
  <si>
    <t>1866 (anniversary/installment address; published April)</t>
  </si>
  <si>
    <t>Dr Tian, president; Société Impériale de Médecine</t>
  </si>
  <si>
    <t>Discours présidentiel à l’occasion de l’anniversaire et de l’installation du nouveau bureau [working identification]</t>
  </si>
  <si>
    <t>12</t>
  </si>
  <si>
    <t>Confraternity, institutional revival, zeal, activity, emulation, abnegation, scientific exchange, service to humanity</t>
  </si>
  <si>
    <t>Tian addresses his 'très-honorés Confrères', describes the presidency as an honor and task, urges the Société after a period of institutional lethargy to redouble zeal and activity, praises honorable emulation and fraternal exchange of scientific knowledge for the good of humanity, and invokes zeal, abnegation and talent before closing with 'Salut et fraternité.'</t>
  </si>
  <si>
    <t>A self-contained E3 corporate-deontology address. Scientific participation, fraternity and self-sacrificing institutional work are presented as obligations of the medical body rather than merely organizational virtues.</t>
  </si>
  <si>
    <t>Direct primary text verified on printed p.12 in the April 1866 issue; annual index lists a presidential discourse in the Société proceedings.</t>
  </si>
  <si>
    <t>Gazette Medicale d'Orient_1866-1867.pdf, printed p.12.</t>
  </si>
  <si>
    <t>Use actor language of confrères, zèle, activité, émulation, abnégation and fraternité; avoid modern organizational-engagement terminology.</t>
  </si>
  <si>
    <t>1866 (19 February discussion; published April)</t>
  </si>
  <si>
    <t>Société Impériale de Médecine; Pardo and other members</t>
  </si>
  <si>
    <t>Pardo-led discussion on cholera, quarantine, panic, and the limits of prophylactic measures [working identification]</t>
  </si>
  <si>
    <t>Société public-health discussion / minutes</t>
  </si>
  <si>
    <t>13–16</t>
  </si>
  <si>
    <t>M2; M6</t>
  </si>
  <si>
    <t>Limits of extreme public-health measures, quarantine, economic/social effects, public communication and panic, dangerous treatment, poor-class hygiene</t>
  </si>
  <si>
    <t>Pardo disputes simplistic contagion claims, notes dangerous narcotic treatments prescribed by charlatans bearing a medical character, warns that extreme measures are always dangerous, and weighs quarantine and other costly restrictions against international relations, commerce and population interests. He also criticizes maladroit official publications and daily mortality announcements for producing terror and argues that durable prevention depends on urban sanitation, housing and the hygiene of poorer classes.</t>
  </si>
  <si>
    <t>A substantial E2 discussion of legitimate public-health intervention and its limits. The debate links prophylactic measures to social and economic consequences, communication-induced panic and structural sanitary conditions. 'Proportionality' may be used analytically only as an inference, not as an actor term.</t>
  </si>
  <si>
    <t>Direct primary review of printed pp.13–16 verifies the sustained discussion and Pardo's intervention.</t>
  </si>
  <si>
    <t>Gazette Medicale d'Orient_1866-1867.pdf, Société proceedings, printed pp.13–16.</t>
  </si>
  <si>
    <t>Do not redescribe as modern risk communication or proportionality doctrine without clearly marking those as analytical formulations.</t>
  </si>
  <si>
    <t>1866 (April–June serial)</t>
  </si>
  <si>
    <t>F. Léon</t>
  </si>
  <si>
    <t>Lettre à un ami sur le Choléra de Constantinople de 1865</t>
  </si>
  <si>
    <t>Feuilleton / three-installment serial</t>
  </si>
  <si>
    <t>1–6; 17–21; 33–37</t>
  </si>
  <si>
    <t>M6; M7</t>
  </si>
  <si>
    <t>Professional mission, courage and devotion, public-health duty, competence, dangerous remedies, official responsibility, medical deontology</t>
  </si>
  <si>
    <t>Across three letters Léon reflects on medicine as an under-recognized and self-sacrificing profession, praises the corps médical for fulfilling a noble mission with courage and devotion, and criticizes official and professional failures during cholera. The final installment condemns pharmacies, grocers and barbers who advertised or dispensed dangerous 'spécifiques et préservatifs' to an ignorant public and remarks that a physician may have been appointed professor to teach a course in 'Déontologie médicale.'</t>
  </si>
  <si>
    <t>A major E2 serial because explicit professional and deontological reasoning is embedded in a broader satirical/history-of-cholera feuilleton. The phrase 'Déontologie médicale' is especially valuable actor-category evidence, but should not by itself convert the serial into E3.</t>
  </si>
  <si>
    <t>Annual index identifies one serial by F. Léon at pp.1, 17 and 33; direct primary review verifies installment endpoints and Léon signatures at pp.6, 21 and 37.</t>
  </si>
  <si>
    <t>Gazette Medicale d'Orient_1866-1867.pdf, Feuilleton, printed pp.1–6, 17–21, 33–37.</t>
  </si>
  <si>
    <t>Count as one serial unit. Preserve the context and rhetorical/satirical character of the explicit 'Déontologie médicale' phrase.</t>
  </si>
  <si>
    <t>1866 (May)</t>
  </si>
  <si>
    <t>A. Séput; Société de Pharmacie de Constantinople</t>
  </si>
  <si>
    <t>Sur le sulfate de quinine et les quinquinas</t>
  </si>
  <si>
    <t>Pharmaceutical society communication</t>
  </si>
  <si>
    <t>28–29</t>
  </si>
  <si>
    <t>Drug authenticity, chemical verification, professional integrity, dangerous substitution/adulteration, protection of life</t>
  </si>
  <si>
    <t>Séput reports substitution of quinidine sulfate for quinine and adulterated or poor-quality cinchona, urges physicians and pharmacists not to use local quinine without chemical testing, and calls such testing absolutely indispensable because commercial speculation concerns substances on which human life often depends. He states that low-quality barks should not exist in pharmacies.</t>
  </si>
  <si>
    <t>A sustained E2 professional-integrity text. Material authenticity and verification of medicines become ethical obligations because untested substitutions may endanger life. The following Della Sudda intervention on the same subject is retained as linked technical context rather than a separate record.</t>
  </si>
  <si>
    <t>Direct primary review verifies the communication and normative conclusion on printed pp.28–29; published under the Société de Pharmacie de Constantinople.</t>
  </si>
  <si>
    <t>Gazette Medicale d'Orient_1866-1867.pdf, printed pp.28–29.</t>
  </si>
  <si>
    <t>Keep Séput as the counted unit; do not split the brief Della Sudda continuation unless later review reveals a distinct sustained normative argument.</t>
  </si>
  <si>
    <t>1866 (July)</t>
  </si>
  <si>
    <t>Zoéros</t>
  </si>
  <si>
    <t>Nécessité d’un Conseil permanent d’hygiène et de salubrité publique pour la ville de Constantinople</t>
  </si>
  <si>
    <t>Bulletin / public-health governance essay</t>
  </si>
  <si>
    <t>49–53</t>
  </si>
  <si>
    <t>Permanent public-health authority, governmental responsibility, legal force, sanitary surveillance, enforcement, institutional capacity</t>
  </si>
  <si>
    <t>Zoéros argues that temporary sanitary commissions are insufficient and that Constantinople needs a permanent superior council of public hygiene created by government with clearly defined powers. He proposes that its decisions have force of law and that a dedicated staff supervise public hygiene and enforce them across sewers, slaughterhouses, dangerous products, toxic substances, prostitution and other urban risks.</t>
  </si>
  <si>
    <t>A strong E2 text on the legitimate administrative reach of medical/public-health authority. It provides an early local theory of durable sanitary governance in which expert decisions require institutional power and enforceability.</t>
  </si>
  <si>
    <t>Annual index attributes the item to Zoéros at p.49; direct primary review verifies the argument through his signature on printed p.53.</t>
  </si>
  <si>
    <t>Gazette Medicale d'Orient_1866-1867.pdf, Bulletin, printed pp.49–53.</t>
  </si>
  <si>
    <t>Use actor terms of conseil permanent, force de loi, surveillance and attributions; do not import modern administrative-law categories unless clearly analytical.</t>
  </si>
  <si>
    <t>De la physiologie et de l’hygiène comme partie intégrante de toute éducation</t>
  </si>
  <si>
    <t>Feuilleton / public and professional education essay</t>
  </si>
  <si>
    <t>Public health education, anti-charlatanism, professional trust, medical legitimacy, prevention through knowledge</t>
  </si>
  <si>
    <t>Léon argues that general education in physiology and hygiene would teach people to preserve health, reduce the power of empiricism and charlatanism, and allow the public to distinguish the true physician from harmful impostors. He explicitly links public knowledge to restoring confidence, respect and social consideration for the medical profession.</t>
  </si>
  <si>
    <t>A sustained E2 professional-public education argument. Medical legitimacy is not defended solely by monopoly or law; it is expected to grow from a population capable of recognizing competent scientific practice.</t>
  </si>
  <si>
    <t>Direct primary review verifies the argument and Léon signature on printed p.52.</t>
  </si>
  <si>
    <t>Gazette Medicale d'Orient_1866-1867.pdf, Feuilleton, printed pp.49–52.</t>
  </si>
  <si>
    <t>Keep E2 rather than E3: the principal subject is education/hygiene, although professional legitimacy and anti-charlatanism organize a substantial part of the argument.</t>
  </si>
  <si>
    <t>1866 (June–July published controversy)</t>
  </si>
  <si>
    <t>Société Impériale de Médecine; Mongéri, Marchand and other members</t>
  </si>
  <si>
    <t>Mongéri–Marchand controversy on cholera reporting, scientific accuracy, and morality [working identification]</t>
  </si>
  <si>
    <t>Serial Société controversy / minutes</t>
  </si>
  <si>
    <t>45; 59–60</t>
  </si>
  <si>
    <t>Accuracy of public scientific claims, documentary evidence, duty to correct, professional propriety, morality of the public record</t>
  </si>
  <si>
    <t>Marchand defends the fidelity of his public notice and says the sanitary authority had a duty to make the real situation known against distorted newspaper reports. Mongéri later divides the dispute into questions of propriety, science and explicitly 'moralité', argues that historical accuracy required consultation and citation of facts and documents, and says he believed it his duty to correct an inaccuracy because of the influence of an Intendant sanitaire's public words.</t>
  </si>
  <si>
    <t>A major early M7 anchor. The dispute explicitly makes the accuracy and documentation of public scientific statements a question of morality and professional duty, linking evidentiary standards to responsibility for the published/public record.</t>
  </si>
  <si>
    <t>Direct primary review verifies Marchand's first intervention on printed p.45 and Mongéri's reply/discussion on pp.59–60.</t>
  </si>
  <si>
    <t>Gazette Medicale d'Orient_1866-1867.pdf, Société proceedings, printed p.45 and pp.59–60.</t>
  </si>
  <si>
    <t>Treat as one serial controversy unit. Preserve the actor distinction among question de convenance, question scientifique and question de moralité.</t>
  </si>
  <si>
    <t>1866 (April–August serial)</t>
  </si>
  <si>
    <t>Étude sur l’épidémie du choléra de Constantinople de 1865 [working identification]</t>
  </si>
  <si>
    <t>Long Bulletin/serial study</t>
  </si>
  <si>
    <t>6 ff.; 21 ff.; 38 ff.; 53 ff.; 71–74 (serial; final installment closed)</t>
  </si>
  <si>
    <t>Epidemic prophylaxis, quarantine, public-health decision-making, social cost, poor-class vulnerability, medical/public service</t>
  </si>
  <si>
    <t>Across the serial Mongéri reconstructs the 1865 cholera epidemic, evaluates quarantine and sanitary policy, and repeatedly discusses medical-service shortages, empiric practice, devotion and abnegation. In the final installment he rejects illusory measures that create false security, argues that practical measures should serve the interest of humanity, and emphasizes that the poor bear the greatest burden through loss of health, work and life.</t>
  </si>
  <si>
    <t>The full serial supports E2. Although primarily epidemiological/historical, normative policy reasoning is substantial and recurrent: adequacy of prophylaxis, official responsibility, the dangers of false security, the interests of populations and the special vulnerability of the poor organize the conclusion.</t>
  </si>
  <si>
    <t>Annual index attributes the serial to Mongéri at its successive starts; April–July installments and final August installment directly reviewed. Final installment ends with 'FIN' on printed p.74.</t>
  </si>
  <si>
    <t>Gazette Medicale d'Orient_1866-1867.pdf, Mongéri cholera serial beginning at pp.6, 21, 38, 53, 71; final installment pp.71–74.</t>
  </si>
  <si>
    <t>Promoted from HOLD after complete-unit salience review. Earlier installment endpoints remain a bibliographic normalization task, but salience and final endpoint are closed.</t>
  </si>
  <si>
    <t>1866 (September)</t>
  </si>
  <si>
    <t>Bulletin on the sewers of Constantinople and the need for sanitary regulation [working identification]</t>
  </si>
  <si>
    <t>Bulletin / urban public-health reform</t>
  </si>
  <si>
    <t>81–85</t>
  </si>
  <si>
    <t>Urban sanitation, authority responsibility, severe regulation, working-class health, sewer construction, enforcement of hygienic rules</t>
  </si>
  <si>
    <t>Zoéros argues that the Gazette must continue to pursue public health regardless of political/economic distraction, identifies defective and open sewers as a major source of urban insalubrity, and asks the authority to act in the name of public health and the indigent/working class. He calls for severe regulation of sewer construction and for hygienic rules to be enforced as opportunities arise.</t>
  </si>
  <si>
    <t>A strong E2 public-health authority text. The sanitary claim is explicitly social: reform is demanded not only in the abstract interest of the city but in the name of poorer inhabitants living in unhealthy districts.</t>
  </si>
  <si>
    <t>Annual index attributes Zoéros at p.81; direct primary review verifies continuation and signature 'ZOÉROS' on printed p.85.</t>
  </si>
  <si>
    <t>Gazette Medicale d'Orient_1866-1867.pdf, Bulletin, September 1866, printed pp.81–85.</t>
  </si>
  <si>
    <t>Use actor terms of santé publique, classe indigente et ouvrière, réglementation sévère and autorité; avoid modern environmental-justice terminology unless clearly marked as analytical.</t>
  </si>
  <si>
    <t>1866 (October–November serial)</t>
  </si>
  <si>
    <t>Lettre au pharmacien Haïmatchi</t>
  </si>
  <si>
    <t>Feuilleton / two-installment pharmaceutical-professional polemic</t>
  </si>
  <si>
    <t>97–101; 113–116</t>
  </si>
  <si>
    <t>Pharmacy reform, professional education, inspection, independent juries, duty, conscience, public safety, honorable practice</t>
  </si>
  <si>
    <t>Replying to Haïmatchi, Léon agrees that pharmaceutical reform is necessary but argues that committees without executive power are insufficient. He calls for a special compulsory school of pharmacy and inspection juries composed of civilian physicians and pharmacists who should judge freely according to duty and conscience, without patronage, dismissal or disgrace. Pharmacies, he says, must be honorably administered and give clients guarantees of safety because health and life are at stake.</t>
  </si>
  <si>
    <t>A direct E3 reform program for professional pharmacy. It moves beyond satire to institutional prescriptions for education, inspection, independence of judgment and patient/public safety, explicitly grounding inspectors' work in devoir and conscience.</t>
  </si>
  <si>
    <t>Annual contents list Léon's letters at pp.97 and 113; direct primary review verifies Léon signatures at the end of each installment, with second installment closing on printed p.116.</t>
  </si>
  <si>
    <t>Gazette Medicale d'Orient_1866-1867.pdf, Feuilleton, printed pp.97–101 and 113–116.</t>
  </si>
  <si>
    <t>Count as one two-installment serial. Keep distinct from ID8/Haïmatchi because this is Léon's independent reply and reform program.</t>
  </si>
  <si>
    <t>1866 (November)</t>
  </si>
  <si>
    <t>De la prostitution à Constantinople</t>
  </si>
  <si>
    <t>Bulletin / public-health and moral-regulatory essay</t>
  </si>
  <si>
    <t>113–118</t>
  </si>
  <si>
    <t>Prostitution regulation, public health, morality, family order, medical surveillance, governmental duty, police médicale</t>
  </si>
  <si>
    <t>Zoéros presents prostitution as a problem of public hygiene, morality and family order. He justifies studying a repugnant subject when public health may benefit, reviews the history of regulation and medical surveillance, and argues that governments increasingly recognized duties toward public health. He explicitly asks for an analogous system of authority-guided and medically supported surveillance in Constantinople.</t>
  </si>
  <si>
    <t>A substantial E2 precursor to the later local prostitution debates. The normative core is the legitimate use of medical-administrative surveillance to protect collective health and morality. It should not be read as a modern autonomy framework, and its stigmatizing/gendered language must be preserved analytically rather than sanitized.</t>
  </si>
  <si>
    <t>Annual index attributes 'Prostitution. De la—à Constantinople' to Zoéros at p.113; direct primary review verifies the first article through signature 'ZOÉROS' on printed p.118.</t>
  </si>
  <si>
    <t>Gazette Medicale d'Orient_1866-1867.pdf, Bulletin, November 1866, printed pp.113–118.</t>
  </si>
  <si>
    <t>Use as an earlier O1 local precursor to later prostitution/regulation discussions. Do not imply the promised later installments were published unless independently located.</t>
  </si>
  <si>
    <t>1867 (January)</t>
  </si>
  <si>
    <t>Sur le terme fixé par la Conférence sanitaire internationale pour l’incubation du choléra et les mesures prophylactiques adoptées et mises en pratique par le gouvernement Impérial</t>
  </si>
  <si>
    <t>Bulletin / international public-health commentary</t>
  </si>
  <si>
    <t>145–146 (annual index anchors p.146)</t>
  </si>
  <si>
    <t>Humanitarian purpose of epidemic prevention; responsibility for implementing internationally agreed prophylaxis; coordination and timeliness of public-health action</t>
  </si>
  <si>
    <t>The Bulletin describes the Conference as working toward a 'but purement humanitaire', contrasts this with destructive pursuits, treats prevention as an urgent practical obligation, and criticizes delay or inertia that obstructs coordinated application of agreed measures.</t>
  </si>
  <si>
    <t>E2 because the normative center is not merely cholera epidemiology: the text evaluates whether institutions and governments are fulfilling a humanitarian preventive responsibility despite practical obstacles. Preserve the actor language of humanitarian purpose, measures, responsibility and implementation rather than importing modern autonomy vocabulary.</t>
  </si>
  <si>
    <t>Direct primary text + annual index verified</t>
  </si>
  <si>
    <t>Gazette Medicale d'Orient_1866-1867.pdf, January 1867 issue, printed pp.145–146</t>
  </si>
  <si>
    <t>If a final footnote requires an exact article boundary, re-check where the Bulletin ends on p.146; annual index gives the item at p.146.</t>
  </si>
  <si>
    <t>1867 (March)</t>
  </si>
  <si>
    <t>B. Hübsch</t>
  </si>
  <si>
    <t>De la mise en exécution par le gouvernement Impérial des mesures préventives prescrites par la Conférence sanitaire internationale contre l’invasion du choléra</t>
  </si>
  <si>
    <t>Bulletin / Ottoman public-health implementation commentary</t>
  </si>
  <si>
    <t>177–178</t>
  </si>
  <si>
    <t>State responsibility for epidemic prevention; sanitary surveillance and coercive policing; protection of pilgrims, the Ottoman realm and Europe</t>
  </si>
  <si>
    <t>Hübsch calls for surveillance of routes and a 'police rigoureuse' on seas and coasts, states that Turkey has 'assumé résolument la responsabilité' of measures for the general preservation of Europe, and describes the deployment of an eleven-physician Hedjaz/Red Sea commission and planned quarantine offices/lazarets.</t>
  </si>
  <si>
    <t>A strong local E2 public-health-duty text: institutional difficulty does not erase responsibility, and the implementation of restrictive sanitary measures is framed as a collective protective mission. Keep 'responsabilité', 'police', 'préservation' and 'mission' as the primary historical vocabulary.</t>
  </si>
  <si>
    <t>Gazette Medicale d'Orient_1866-1867.pdf, March 1867 Bulletin, printed pp.177–178</t>
  </si>
  <si>
    <t>Do not create a separate ethics record for the p.191 Hedjaz nomination list; it is administrative follow-through/context for this public-health strand.</t>
  </si>
  <si>
    <t>1867 (March; serial continues into 1867–1868)</t>
  </si>
  <si>
    <t>A. Fauvel, rapporteur; international commission</t>
  </si>
  <si>
    <t>Rapport à la Conférence sanitaire internationale sur les mesures à prendre en Orient pour prévenir de nouvelles invasions du choléra en Europe</t>
  </si>
  <si>
    <t>Mémoire original / international commission report / cross-volume serial</t>
  </si>
  <si>
    <t>179–187; continuation in 1867–1868</t>
  </si>
  <si>
    <t>Proportionality and practicability of restrictive epidemic measures; trade and international relations; pilgrims’ interests; humanitarian precautions; collective protection</t>
  </si>
  <si>
    <t>The report begins by explicitly weighing the harms of 'mesures restrictives' to commerce and international relations against the disruption caused by cholera. In the continuation it rejects impracticable mass quarantine near Mecca when it would cause grave disorder without real benefit, invokes action 'au nom de l’humanité', discusses 'liberté du commerce' and the 'intérêts véritables des pèlerins', and argues for temporary, coordinated restrictions.</t>
  </si>
  <si>
    <t>E2 at the level of the complete report because it is an explicit balancing exercise among public-health protection, economic liberty, feasibility, social disorder and humanitarian treatment. O4 marks an international/transnational normative text circulated by the Gazette, not direct evidence of a uniquely local Ottoman medical consensus.</t>
  </si>
  <si>
    <t>Direct primary opening + annual index verified; continuation cross-checked in 1867–1868 volume</t>
  </si>
  <si>
    <t>Gazette Medicale d'Orient_1866-1867.pdf, pp.179–187; continuation in Gazette Medicale d'Orient_1867-1868.pdf</t>
  </si>
  <si>
    <t>Treat the report as one cross-volume serial unit. Close all continuation endpoints in the 1867–1868 audit and do not count later installments as a new ethics record.</t>
  </si>
  <si>
    <t>1867 (15 February; published March)</t>
  </si>
  <si>
    <t>Léon</t>
  </si>
  <si>
    <t>Discours présidentiel — séance du soir du 15 février 1867</t>
  </si>
  <si>
    <t>Société proceedings / presidential address</t>
  </si>
  <si>
    <t>189</t>
  </si>
  <si>
    <t>Professional leadership duty; self-sacrifice; collegial unity; liberty and independence of scientific discussion</t>
  </si>
  <si>
    <t>Léon describes acceptance of office as 'abnégation et dévouement', asks that the Society's discussions preserve their 'liberté et indépendance', and presents union and the benevolent cooperation of colleagues as conditions of institutional prosperity.</t>
  </si>
  <si>
    <t>Compact but E3 because the principal subject is the conduct expected of the Society and its officers, not a clinical problem. It belongs to the same corporate-deontology genre as other presidential anniversary addresses already admitted.</t>
  </si>
  <si>
    <t>Direct Société proceedings verified</t>
  </si>
  <si>
    <t>Gazette Medicale d'Orient_1866-1867.pdf, March 1867, printed p.189</t>
  </si>
  <si>
    <t>Keep separate from Hübsch's annual report: two distinct speakers and two independently normative anniversary units.</t>
  </si>
  <si>
    <t>Compte-rendu général des travaux de la Société Impériale de Médecine</t>
  </si>
  <si>
    <t>Société proceedings / annual report</t>
  </si>
  <si>
    <t>189–191</t>
  </si>
  <si>
    <t>Professional self-regulation; anti-charlatanism; honor and dignity of medicine; collective scientific labor; public trust</t>
  </si>
  <si>
    <t>Hübsch presents medical association as the means to combat and 'extirper la lèpre du charlatanisme', enlighten society and destroy prejudices maintained by ignorance and cupidity; he condemns those who profane 'la plus noble des professions' and argues that united medical action has made medicine 'respectée et honorée' and increased public confidence in skilled practitioners.</t>
  </si>
  <si>
    <t>A core E3 professional-ethics text. The annual report explicitly links corporate organization, discipline against charlatanism, professional honor, scientific labor and service to society. It is especially useful for the argument that deontology operated as infrastructure for professionalization.</t>
  </si>
  <si>
    <t>Direct Société proceedings + annual index verified</t>
  </si>
  <si>
    <t>Gazette Medicale d'Orient_1866-1867.pdf, March 1867, printed pp.189–191</t>
  </si>
  <si>
    <t>Use the end of the annual report before the Variétés/Hedjaz nomination notice on p.191 as the citation boundary.</t>
  </si>
  <si>
    <t>1859 (4 &amp; 11 November sessions)</t>
  </si>
  <si>
    <t>Société Impériale de Médecine; Comité de Publication</t>
  </si>
  <si>
    <t>Séances des 4 et 11 novembre 1859 — suspension et suppression du numéro de novembre</t>
  </si>
  <si>
    <t>Société proceedings / editorial-governance dispute</t>
  </si>
  <si>
    <t>167–168</t>
  </si>
  <si>
    <t>Integrity and responsibility of the journal's scientific/public record; editorial accountability; conflict management; institutional correction</t>
  </si>
  <si>
    <t>After criticism of the November number, distribution is suspended pending explanations from the Publication Committee. At the extraordinary session the chair is yielded because the presiding member belongs to the committee under scrutiny; Castaldi reads the committee's defense and the committee tenders collective resignation. The Société exonerates the members personally but suppresses the number because of its numerous imperfections, communicates the decision in response to a complaint from Haïroullah Effendi, and elects a new Publication Committee.</t>
  </si>
  <si>
    <t>A strong early E3/M7 case: the central object is institutional responsibility for what the Society publishes and the corrective procedures used when the record is considered defective. It provides an early local precursor to later Gazette disputes over minutes, rectification and the integrity of the published record.</t>
  </si>
  <si>
    <t>DIRECT TEXT / SOURCE-CLOSED. Printed pp.167–168 contain the linked 4 and 11 November sessions: suspension of distribution, chair recusal because Millingen belongs to the Publication Committee under scrutiny, Castaldi's defense, collective resignation, personal exoneration but definitive suppression of the defective number, communication to Haïroullah Effendi and election of a new committee. The p.145 issue notice independently confirms suppression of the November number and committee replacement.</t>
  </si>
  <si>
    <t>Gazette Medicale d'Orient_1859-1860.pdf, IIIe année nos.8–9, issue notice p.145 + Société proceedings pp.167–168</t>
  </si>
  <si>
    <t>SOURCE-CLOSED / DIRECT-ISSUE CONFIRMATION v47. Count the linked 4 and 11 November sessions as one agenda-unit. Do not create a second record from the p.145 editorial notice.</t>
  </si>
  <si>
    <t>1859 (November; foreign case report)</t>
  </si>
  <si>
    <t>M. Page, surgeon, Cumberland Infirmary</t>
  </si>
  <si>
    <t>Un cas d’Ovariotomie</t>
  </si>
  <si>
    <t>Revue de la Presse / foreign clinical case report</t>
  </si>
  <si>
    <t>168–169</t>
  </si>
  <si>
    <t>O5</t>
  </si>
  <si>
    <t>Disclosure of operative uncertainty and danger; time for reflection; patient's expressed wish to undergo surgery</t>
  </si>
  <si>
    <t>The report states that the uncertainty and dangers of the operation were communicated to the patient, that she was given time to reflect, and that she wished to undergo the operation.</t>
  </si>
  <si>
    <t>Important prehistory for the M9 authorization/refusal strand, but the ethical passage is brief and embedded in a clinical case whose main purpose is surgical reporting. Retain as E1 context and describe it in actor-level terms of disclosure, reflection and expressed authorization rather than as a modern doctrine of informed consent.</t>
  </si>
  <si>
    <t>DIRECT TEXT / SOURCE-CLOSED. The ovariotomy report begins on p.168 immediately after the 11 November Société session, includes the disclosure/reflection/expressed-wish passage, continues onto p.169, and ends before the next press-review item begins.</t>
  </si>
  <si>
    <t>Gazette Medicale d'Orient_1859-1860.pdf, IIIe année nos.8–9, Revue de la Presse, pp.168–169</t>
  </si>
  <si>
    <t>SOURCE-CLOSED v47 at pp.168–169. Keep CONTEXT E1/M9/M6/O5: valuable authorization/reflection evidence, but too brief and embedded in a surgical case to elevate to E2. O5 indicates circulation, not local Ottoman doctrine.</t>
  </si>
  <si>
    <t>1860 (April)</t>
  </si>
  <si>
    <t>[unsigned / author not established]</t>
  </si>
  <si>
    <t>De l'exercice de l'ophthalmoïatrie à Constantinople</t>
  </si>
  <si>
    <t>Feuilleton / professional-boundary polemic</t>
  </si>
  <si>
    <t>1 ff. (IVe année; annual index start verified)</t>
  </si>
  <si>
    <t>Legitimate versus illegitimate specialist practice; charlatanism; competence; exploitation of credulity and ignorance; preventable patient harm</t>
  </si>
  <si>
    <t>The feuilleton opens by attacking unrestricted claims to medical practice in Constantinople and the proliferation of self-styled specialists. It explicitly targets indigenous and foreign 'oculistes' said to injure poor inhabitants, presents them as exploiting credulity and ignorance, and promises to examine even a physician who imitates their conduct.</t>
  </si>
  <si>
    <t>The principal subject is professional boundary-making and harmful illegitimate practice, not ophthalmic technique itself. The sustained contrast among competent medicine, charlatanism and injury to vulnerable patients supports E3, with M1 primary and M6 secondary.</t>
  </si>
  <si>
    <t>Direct opening + annual index title/start verified</t>
  </si>
  <si>
    <t>Gazette Medicale d'Orient_1859-1860.pdf (IVe année, no.1, Apr 1860), Feuilleton, p.1 ff.</t>
  </si>
  <si>
    <t>Exact terminal page and authorship remain bibliographic tasks. Do not infer an author from adjacent material.</t>
  </si>
  <si>
    <t>1859 (June–1 July deliberation; published August)</t>
  </si>
  <si>
    <t>Société Impériale de Médecine; Fauvel, rapporteur of the commission</t>
  </si>
  <si>
    <t>Homœopathie — décision de la Société relative à l’homœopathie</t>
  </si>
  <si>
    <t>Société proceedings / corporate professional-boundary decision</t>
  </si>
  <si>
    <t>99 (17 June referral + 1 July Fauvel report and adopted rule); 103 (Variétés notice)</t>
  </si>
  <si>
    <t>Professional boundary, doctrinal legitimacy, membership discipline, public professional identity, exclusion/resignation and corporate self-regulation</t>
  </si>
  <si>
    <t>The Société first asks whether a member professing homeopathy falls under article 20 of the statutes and should therefore be excluded, referring the question to a commission composed of Caratheodory, Fauvel, Pardo, Tian and Verrollot. On 1 July Fauvel reports that article 20 cannot directly reach homeopaths but proposes—and the Société adopts—a rule that any member designated or presenting himself as a homeopath who does not protest publicly and in writing against that qualification will be considered resigned.</t>
  </si>
  <si>
    <t>This is an explicit E3 rule defining the doctrinal and public-identity conditions of continued membership in the medical corporation. The commission procedure, statutory interpretation and vote make it stronger than a brief editorial notice and justify treating it as a formal O2 professional-boundary decision.</t>
  </si>
  <si>
    <t>DIRECT TEXT / SOURCE-CLOSED. Printed p.99 contains the 17 June referral to commission and, under the 1 July session, Fauvel's report, proposed public written disavowal/resignation rule and its adoption. Printed p.103 repeats the formal decision in Variétés.</t>
  </si>
  <si>
    <t>Gazette Medicale d'Orient_1859.pdf / Gazette Medicale d'Orient_1859-1860.pdf, IIIe année no.5 (Aug 1859), Société proceedings p.99 and Variétés p.103</t>
  </si>
  <si>
    <t>SOURCE-CLOSED v50. Publication is in the August issue, even though the deliberations occurred on 17 June and 1 July. p.69 is Verrollot's reply to Itglou and is unrelated; p.45 remains the distinct O1 polemical unit ID103.</t>
  </si>
  <si>
    <t>1859 (June)</t>
  </si>
  <si>
    <t>Anonymous / satirical first-person 'homeopath'; signed 'UN SOCIÉTAIRE HOMŒOPATHE'; real authorship not established</t>
  </si>
  <si>
    <t>Lettre d'un Homœopathe à la rédaction de la Gazette Médicale d'Orient</t>
  </si>
  <si>
    <t>Feuilleton / satirical professional-boundary polemic</t>
  </si>
  <si>
    <t>45–49</t>
  </si>
  <si>
    <t>Doctrinal plurality, diploma versus legitimate expertise, professional membership, right to be heard/published, exclusion and corporate identity</t>
  </si>
  <si>
    <t>The principal object is not homeopathic therapeutics but the contested criteria of legitimate membership, voice and doctrinal toleration within the medical corporation. The satirical first-person claimant invokes diploma, corporate membership, plural medical doctrines and a right to be heard, then signs only as 'UN SOCIÉTAIRE HOMŒOPATHE'. The Comité de publication immediately appends a hostile editorial rebuttal; treat that response as part of the same publication event, not a second corpus unit.</t>
  </si>
  <si>
    <t>The principal object is not homeopathic therapeutics but the contested criteria of legitimate membership, voice and doctrinal toleration within the medical corporation. Because the sustained polemic articulates a separate O1 actor-position before the formal O2 ruling, it warrants an independent E3/M1 unit rather than being folded into ID102.</t>
  </si>
  <si>
    <t>DIRECT TEXT / SOURCE-CLOSED. The Feuilleton begins on printed p.45, continues through pp.46–49, and ends on p.49 with the signature 'UN SOCIÉTAIRE HOMŒOPATHE'. 'Remarque du Comité de publication' follows immediately on p.49.</t>
  </si>
  <si>
    <t>Gazette Medicale d'Orient_1859-1860.pdf, IIIe année no.3 (Jun 1859), Feuilleton, pp.45–49</t>
  </si>
  <si>
    <t>SOURCE-CLOSED v52. Preserve the satirical/possibly editorial character and anonymous authorship. The attached Comité de publication rebuttal is analytically relevant evidence of the boundary conflict but is not counted as a separate article.</t>
  </si>
  <si>
    <t>1859 (August)</t>
  </si>
  <si>
    <t>Haïroullah Effendi / administration of the Imperial Medical School</t>
  </si>
  <si>
    <t>Une mesure de rigueur</t>
  </si>
  <si>
    <t>Variétés / official disciplinary notice</t>
  </si>
  <si>
    <t>103</t>
  </si>
  <si>
    <t>Pharmaceutical negligence, patient harm, institutional discipline and closure of an unsafe practice</t>
  </si>
  <si>
    <t>The language of blame and the administrative sanction are ethically salient, but this short official notice does not itself sustain normative reasoning beyond causal attribution and closure. Retain as E1 context. The substantive professional-responsibility discussion is now separately captured as ID137 (pp.99–100).</t>
  </si>
  <si>
    <t>The language of blame and the administrative sanction are ethically salient, but the item does not sustain normative reasoning beyond the reported causal attribution and closure order. It is therefore retained as E1 context/negative-control evidence rather than promoted to the main E2/E3 corpus.</t>
  </si>
  <si>
    <t>DIRECT TEXT / SOURCE-CLOSED. The p.103 Variétés notice reports the administrative closure of the Haseeui pharmacy and explicitly attributes the poisoning to its 'négligence inqualifiable'. It is the sanction endpoint of the substantive O2 discussion captured in ID137.</t>
  </si>
  <si>
    <t>Gazette Medicale d'Orient_1859-1860.pdf, Variétés, p.103</t>
  </si>
  <si>
    <t>LINKED v50 to ID137 pp.99–100. Keep ID104 as CONTEXT E1/M6/M1/O3 to avoid double-counting the same negligence episode; use it as evidence of administrative follow-through after collective professional judgment.</t>
  </si>
  <si>
    <t>1860 (May–August serial)</t>
  </si>
  <si>
    <t>Sawas</t>
  </si>
  <si>
    <t>Mythes orientaux érigés en doctrine médicale</t>
  </si>
  <si>
    <t>Feuilleton / satirical professional-boundary and complicity polemic</t>
  </si>
  <si>
    <t>29 ff. (May first-installment endpoint open); 77–83 (August continuation source-closed)</t>
  </si>
  <si>
    <t>Legitimate versus illegitimate practice; empiricism; diploma; public credulity; internal professional complicity/referral; conscience; harmful invasive practice; professional advertising and publicity; competitive use of the poor/free consultations; corporate self-regulation</t>
  </si>
  <si>
    <t>Sawas attacks an illiterate empiric who proclaims himself innovator and founder of a new healing method and prospers in Constantinople despite opposition from most diploma-holding physicians. The satire then turns inward: some colleagues may recognize in the empiric a useful friend, a 'courtier de visites' or a profitable acquaintance, and Sawas says the subject would strike discordant and mournful notes for certain 'consciences'. The recovered May continuation develops the example of Hussein bey: crude ocular interventions, including eyelid incisions with a poor notched knife and treatment of corneal opacities/amaurosis, are described as the practice of an 'empirique barbare'; Sawas also remarks that some prominent Constantinople physicians share part of the underlying theory. The August continuation broadens the indictment to titled-physician advertising, 'boutiques à consultations gratuites' beside pharmacies, and testimonial/publicity practices.</t>
  </si>
  <si>
    <t>The principal subject is legitimate medical practice and the profession's responsibility for policing its own boundaries. The serial is stronger than generic anti-quackery because it repeatedly turns the critique inward: qualified physicians can facilitate referrals, profit from the empiric, share questionable therapeutic assumptions, advertise themselves, commercialize ostensibly gratuitous consultations, or participate in degrading publicity practices. The Hussein bey passage also supplies a secondary clinical-harm dimension, but M1 remains primary because Sawas's sustained target is professional legitimacy and self-policing. Free care itself is not condemned; the target is its competitive/commercial deployment.</t>
  </si>
  <si>
    <t>SOURCE CONTROL EXPANDED v55, ENDPOINT STILL OPEN. Annual index fixes the two serial openings at pp.29 and 77. The May no.2 TOC explicitly lists the article as Feuilleton; direct File Library retrieval verifies the p.29 opening and now extends the May text beyond p.30 into the Hussein bey ocular-practice passage. No direct source yet exposes the terminal printed page, so no endpoint is inferred. SALT Research's 1860 holdings record independently explains one failed route: its IVe-year image list contains April no.1 and then June no.3 onward, omitting May no.2 entirely. An alternative complete IVe-year scan has been located at the Bayerische Staatsbibliothek/MDZ (object bsb10054474; 212 scans), and the Harvard/Google Books 1860 full-view edition is also identified; neither has yet yielded a directly verified May terminal page in the present audit.</t>
  </si>
  <si>
    <t>Gazette Medicale d'Orient_1859-1860.pdf, IVe année no.2 (May 1860) p.29 ff. + annual index; August pp.77–83. SALT: https://archives.saltresearch.org/handle/123456789/129124 ; BSB/MDZ: https://www.digitale-sammlungen.de/en/details/bsb10054474 ; Google Books 1860: https://books.google.com/books?id=GJIBAAAAYAAJ</t>
  </si>
  <si>
    <t>v55 EVIDENCE/SOURCE EXPANSION. Retain one E3/M1/O1 serial unit and retain '29 ff.' for May. The newly recovered Hussein bey passage strengthens the internal-professional self-policing argument and adds a secondary harm/responsibility dimension without requiring M6 as primary coding. The precise May endpoint remains an explicit bibliographic gap, not an inferred page.</t>
  </si>
  <si>
    <t>1860 (June)</t>
  </si>
  <si>
    <t>X. X. ('le vieux praticien')</t>
  </si>
  <si>
    <t>De l'iatromagie considérée dans ses rapports avec la pathogénie et la thérapeutique</t>
  </si>
  <si>
    <t>Feuilleton / satirical critique of occult or magical medicine</t>
  </si>
  <si>
    <t>45–52</t>
  </si>
  <si>
    <t>Epistemic/professional boundary between diploma medicine and occult healing; responsibility for health; public credulity and exorcistic practice</t>
  </si>
  <si>
    <t>The opening asks how diploma-holding physicians can assume the 'grande responsabilité de la santé des hommes' while ignoring occult sciences and invisible beings. The remainder of the same June issue devotes most of its space to a satirical dramatization of Hadji Abdullah's exorcism of a child: spirits, amulets, ritual payments, threats, guarantors and negotiated release. The piece closes on printed p.52 before Mongéri's asylum article begins.</t>
  </si>
  <si>
    <t>Complete-unit review resolves the HOLD downward. The professional-responsibility phrase is significant, but the principal work of the piece is satirical/ethnographic ridicule of magical healing rather than sustained reasoning about professional obligations. Retain as M1 boundary context and a threshold-control example.</t>
  </si>
  <si>
    <t>Direct June no.3 issue header + p.45 opening + continuation/conclusion through p.52 + annual index verified</t>
  </si>
  <si>
    <t>Gazette Medicale d'Orient_1859-1860.pdf, IVe année no.3 (June 1860), Feuilleton, pp.45–52</t>
  </si>
  <si>
    <t>Single-issue unit, not a cross-issue serial. Do not equate anti-occult satire with modern evidence-based-medicine ethics.</t>
  </si>
  <si>
    <t>1860 (May)</t>
  </si>
  <si>
    <t>Gazette editorial voice / unsigned</t>
  </si>
  <si>
    <t>La syphilis en Turquie</t>
  </si>
  <si>
    <t>Variétés / editorial correction of foreign medical reporting</t>
  </si>
  <si>
    <t>43</t>
  </si>
  <si>
    <t>Accuracy of medical reporting, correction of misinformation about Turkey, scientific/public record and criticism of travellers' claims</t>
  </si>
  <si>
    <t>The Gazette warns readers to distrust travellers' accounts when they mix marvels or falsehoods with observation, then rebukes Holmes Coote's report to the Medico-Chirurgical Society of London that syphilis had appeared in Turkey only with the arrival of British troops and was known there as the 'Mal Anglais'. The note sarcastically rejects the claim as an 'heureuse découverte'.</t>
  </si>
  <si>
    <t>The item is relevant to the ethics/integrity of medical reporting because its whole purpose is to correct an inaccurate international claim about Ottoman disease history. However, it does not develop a sustained argument about professional duties, attribution or publication procedure. It therefore remains E1/M7 context rather than entering the E2/E3 analytic corpus.</t>
  </si>
  <si>
    <t>Direct Variétés text + May 1860 TOC + annual index p.43 verified</t>
  </si>
  <si>
    <t>Gazette Medicale d'Orient_1859-1860.pdf, IVe année no.2, May 1860, p.43</t>
  </si>
  <si>
    <t>Negative-control for M7: strong correction/accuracy rhetoric alone does not automatically satisfy the substantial-normativity threshold.</t>
  </si>
  <si>
    <t>1859 (Feb–Jun institutional sequence; 10 Jun adoption published July)</t>
  </si>
  <si>
    <t>Société Impériale de Médecine; President and members</t>
  </si>
  <si>
    <t>Caisse de secours and proposed bureaux de consultations gratuites — early institutional sequence [working identification]</t>
  </si>
  <si>
    <t>Société proceedings / professional mutual-aid institutional sequence</t>
  </si>
  <si>
    <t>C.R. p.13 (25 Feb reminder/subscription) + p.42 (8 Apr decision) + pp.78–80 (3/10 Jun follow-through)</t>
  </si>
  <si>
    <t>Professional solidarity, mutual assistance, institutional design of relief, free consultations for the poor and collective self-help</t>
  </si>
  <si>
    <t>The linked sequence documents formal institutional follow-through: a relief-fund regulation and free-consultation project advanced from commissions to reports, discussion and adopted conclusions. It remains E1 context because the surviving proceedings do not reproduce the substantive normative reasons argued in Léon's report; they report process and outcome rather than the argument itself.</t>
  </si>
  <si>
    <t>This sequence now documents not merely an unrealized proposal but formal institutional follow-through. It nevertheless remains E1 context because the surviving minutes summarize the report, discussion and adopted conclusions without preserving the substantive normative reasons argued in Léon's report. The report text itself has not yet been recovered.</t>
  </si>
  <si>
    <t>DIRECT TEXT / SOURCE-CONTROL CLOSED for the surviving proceedings. Printed p.13 records the President's subscription for the caisse de secours and the 25 Feb call for the commissions on the relief-fund regulation and free-consultation offices to formulate/present their projects. Printed p.42 contains the 8 Apr 'longue discussion' over Association de Secours Mutuels versus a simple Caisse de Secours, with the Société choosing the latter. July p.78 records Fauvel reading the relief-fund regulation report, and p.80 records the 10 Jun discussion of that regulation plus Léon's report on bureaux de consultations gratuites; the conclusions were adopted with amendments.</t>
  </si>
  <si>
    <t>Gazette Medicale d'Orient_1859.pdf / Gazette Medicale d'Orient_1859-1860.pdf; Apr 1859 p.13; May p.42; July pp.78–80</t>
  </si>
  <si>
    <t>SOURCE-CONTROL REFINED v54. Preserve one linked CONTEXT E1/M2/M1/O2 unit. The institutional sequence is now exactly page-mapped in the surviving proceedings, but the substantive reasons in Léon's free-consultation report are not reproduced; a separately printed full report has not been recovered.</t>
  </si>
  <si>
    <t>1860 (15 Feb; published March)</t>
  </si>
  <si>
    <t>Compte-rendu des travaux de la Société pendant la quatrième année de son existence</t>
  </si>
  <si>
    <t>221–223</t>
  </si>
  <si>
    <t>Collective professional honor, accountability and duty; self-regulation of the medical body; anti-empiricism; publication/governance standards</t>
  </si>
  <si>
    <t>The annual report explicitly evaluates the Société's conduct. Léon describes its defense of the 'honneur du corps médical' as an act of justice and wisdom, insists that a doctor accused of wrongdoing should be judged by a competent tribunal, and states that even when the authorities ignored the intervention the Société had nevertheless accomplished 'sa tâche et un noble devoir'. The report also revisits the abortion inquiry, the struggle against empiriques and ignorant midwives, honorary/corresponding-member selection, commission work and Gazette governance.</t>
  </si>
  <si>
    <t>Strong E3 corporate-deontology text. Its principal work is evaluative rather than merely descriptive: institutional acts are judged through honor, justice, duty, accountability, discernment and collective emulation. It is independent of Mühlig's presidential address (ID41) and can be counted as a distinct annual-report unit.</t>
  </si>
  <si>
    <t>Direct annual-report text + annual index p.221 + transition to session reports p.223 verified</t>
  </si>
  <si>
    <t>Gazette Medicale d'Orient_1859-1860.pdf, IIIe année no.12, pp.221–223</t>
  </si>
  <si>
    <t>Boundary closed to the session-report transition on p.223. Use the annual report as a self-audit genre; avoid double-counting the earlier incidents it retrospectively discusses.</t>
  </si>
  <si>
    <t>Compte-rendu des travaux de la Société Impériale de Médecine, pendant la cinquième année de son existence</t>
  </si>
  <si>
    <t>196–199</t>
  </si>
  <si>
    <t>Duties and assumed responsibilities of Société membership; institutional self-scrutiny; standards of participation; progress versus decline</t>
  </si>
  <si>
    <t>Barozzi explains that the annual retrospective should stimulate workers, call the indifferent to participation, 'rappeler à tous les devoirs que le titre de sociétaire leur impose' and, when necessary, invoke 'la responsabilité qu'ils ont assumée par le seul fait de leur agrégation'. He then proposes to judge the year's scientific inventory by whether it constitutes progress or decadence.</t>
  </si>
  <si>
    <t>Among the clearest early formulations of corporate deontology in the corpus. Membership is presented not simply as a status but as a bundle of duties and responsibility subject to collective retrospective judgment. This is a distinct annual-report unit, not a duplicate of the presidential address or individual debates reviewed within it.</t>
  </si>
  <si>
    <t>Direct opening + March 1861 issue TOC + annual index/session block beginning p.199 verified</t>
  </si>
  <si>
    <t>Gazette Medicale d'Orient_1859-1860.pdf, IVe année no.12, pp.196–199</t>
  </si>
  <si>
    <t>Use as a core M1 text on membership accountability. The annual report begins on p.196 and is followed by the Jan–Feb session block beginning p.199.</t>
  </si>
  <si>
    <t>1860 (27 July; published in later issue)</t>
  </si>
  <si>
    <t>Société Impériale de Médecine; Schinas for the commission de la caisse de secours</t>
  </si>
  <si>
    <t>Caisse de secours — subvention à un sociétaire ayant demandé secours [working identification]</t>
  </si>
  <si>
    <t>Société proceedings / mutual-aid implementation</t>
  </si>
  <si>
    <t>105</t>
  </si>
  <si>
    <t>Professional mutual aid in practice; collective allocation of relief to a member requesting assistance</t>
  </si>
  <si>
    <t>At the 27 July 1860 session, Schinas, reporting for the caisse de secours commission, presents a member's request for assistance. The commission recommends a subvention of 50 Turkish pounds at 120 piastres each, and the Société adopts the recommendation unanimously.</t>
  </si>
  <si>
    <t>Important implementation evidence but not a main E2/E3 unit: the minutes preserve the request, recommendation and unanimous decision without the substantive reasons for granting aid. It therefore documents operational solidarity and bridges institutional design to later explicit normative arguments without meeting the sustained-normativity threshold.</t>
  </si>
  <si>
    <t>Direct SALT page image p.105 shows the end of the 13 July discussion, then the heading 'Séance du 27 Juillet 1860' and Schinas's caisse de secours report granting 50 Turkish pounds; the relief item is wholly on printed p.105. Direct text and annual index remain concordant.</t>
  </si>
  <si>
    <t>Gazette Medicale d'Orient_1859-1860.pdf, IVe année no.6, Société proceedings; SALT Research PFGMO86009105.jpg, p.105</t>
  </si>
  <si>
    <t>SOURCE-CLOSED in v40: exact page p.105. Coding remains CONTEXT E1/M2/M1/O2 because the minutes record the decision and amount without sustained normative reasons.</t>
  </si>
  <si>
    <t>Industrie médicale.—Homœopathie / Les médicaments gratis [linked paired Variétés unit]</t>
  </si>
  <si>
    <t>Variétés / satirical professional-commercial critique</t>
  </si>
  <si>
    <t>231</t>
  </si>
  <si>
    <t>Medicine as science/art versus métier/industry; commercialization, competition, advertised free consultations/medicines and professional legitimacy</t>
  </si>
  <si>
    <t>The paired notes state that medicine has the unusual privilege of being at once science, art, métier and industry, but that métier and industry stand in complete opposition to science and art even though the public still sees them as medicine. Homeopathy is mocked as a branch of medical industry, and the following note on 'médicaments gratis' treats free consultations, free prescribing and free medicines as forms of competitive medical publicity whose motives are framed as commercial rather than self-evidently charitable.</t>
  </si>
  <si>
    <t>The whole purpose of the paired p.231 Variétés sequence is to draw a normative boundary between legitimate medicine as science/art and medicine reduced to commerce, competition and publicity. E2 is preferable to E3 because the treatment is brief and satirical rather than a formal deontological essay. The target is not gratuitous care itself: the criticism concerns individualized advertised 'gratis' practice presented as competitive medical industry.</t>
  </si>
  <si>
    <t>Direct p.231 text + March 1860 issue TOC + annual index entries verified</t>
  </si>
  <si>
    <t>Gazette Medicale d'Orient_1859-1860.pdf, IIIe année no.12, Variétés, p.231</t>
  </si>
  <si>
    <t>Count the two adjacent mini-notes as one linked unit because they form a single commercialization/concurrence critique on the same page. Contrast carefully with ID108, where institutional free consultations are organized as collective relief/public service.</t>
  </si>
  <si>
    <t>1860 (20 April &amp; 4 May linked discussion)</t>
  </si>
  <si>
    <t>Société Impériale de Médecine; Sarell, Fauvel, Mühlig, De Castro, Pardo and other discussants</t>
  </si>
  <si>
    <t>Discussion on operative timing, urgency and risk in intrauterine polyp surgery [working identification]</t>
  </si>
  <si>
    <t>Société proceedings / clinical-operative deliberation</t>
  </si>
  <si>
    <t>66 ff.; 69–71 (linked 20 Apr and 4 May discussion)</t>
  </si>
  <si>
    <t>Clinical responsibility; operative timing; urgency versus delay; avoidable harm; potentially fatal complications; precedent/rule of conduct; case-specific judgment</t>
  </si>
  <si>
    <t>Fauvel asks whether Sarell was justified in exposing the patient to grave complications that might have been fatal when urgency was not, in his view, sufficiently demonstrated; he warns that a successful procedure should not become a precedent or general rule of conduct and asks for the reasons for operating without waiting. Sarell replies that the decisive question was whether immediate intervention was required: recurrent hemorrhage and exhaustion threatened the patient's life, and further delay might remove the chance of successful operation. The 4 May continuation explicitly asks under what circumstances one should operate before the polyp descends, warns against delaying until extreme exhaustion compromises success, and has De Castro and Pardo compare the dangers of violent traction with less hazardous alternatives.</t>
  </si>
  <si>
    <t>A substantial E2 clinical-responsibility discussion. Surgical technique remains the primary object, but the argument repeatedly turns on justified exposure to risk, urgency, harms of delay, the danger of turning a success into precedent and the need to adapt conduct to the circumstances of each case. This is not a patient-authorization item: the minutes provide no sustained evidence of consent/refusal.</t>
  </si>
  <si>
    <t>Direct 20 Apr debate + 4 May continuation + annual index/session-block starts verified</t>
  </si>
  <si>
    <t>Gazette Medicale d'Orient_1859-1860.pdf, IVe année no.4 (July 1860), Société proceedings: 20 Apr block p.66 ff.; 4 May continuation pp.69–71</t>
  </si>
  <si>
    <t>Treat 20 Apr and 4 May as one continuous agenda-topic. Use actor terms risque, urgence, attendre, règle de conduite and circonstances particulières; avoid imposing modern bioethical principles or consent language.</t>
  </si>
  <si>
    <t>de Castro (outgoing president); Société Impériale de Médecine</t>
  </si>
  <si>
    <t>Outgoing presidential address on member indifference, private interest and the survival of the Société [working identification]</t>
  </si>
  <si>
    <t>Société annual presidential / farewell address</t>
  </si>
  <si>
    <t>200</t>
  </si>
  <si>
    <t>Duties of collective professional participation; devotion versus indifference and private self-interest; institutional survival; responsibility for scientific production and the Gazette</t>
  </si>
  <si>
    <t>Before leaving the presidency, de Castro recalls that only a small number of members whose devotion to the Société was known had answered his earlier appeal; their zeal kept the bureau, publication committee and Gazette functioning, while almost all other members contributed nothing. With finances improved, he says the majority's indifference can no longer continue without danger, asks what purpose association serves if each member thinks only of his own interests, and calls it an 'impérieuse nécessité' to abandon apathy and indifference and end the semester's 'stérilité scientifique'.</t>
  </si>
  <si>
    <t>A clear E3 corporate-deontology address. The speech is organized around what members owe the collective professional institution: contribution, devotion and scientific labor are contrasted with apathy, self-interest and merely making a display of association. Its normative purpose is sustained and independent of the following Mühlig address and Barozzi annual report.</t>
  </si>
  <si>
    <t>Annual index explicitly lists de Castro's presidential discourse at C.R. p.200; direct text shows the outgoing address ending immediately before Mühlig's incoming address on the same printed page. Start/end closed.</t>
  </si>
  <si>
    <t>Gazette Medicale d'Orient_1859-1860.pdf, IVe année no.12, annual session, p.200</t>
  </si>
  <si>
    <t>SOURCE-CLOSED in v39: p.200. Count as a separate self-contained speech within the anniversary sequence; keep analytically distinct from ID110 Barozzi and ID41 Mühlig.</t>
  </si>
  <si>
    <t>1859 (30 Dec; published March 1860)</t>
  </si>
  <si>
    <t>Société Impériale de Médecine; Castaldi and Bartoletti</t>
  </si>
  <si>
    <t>Séance du 30 décembre 1859 — rectification du compte-rendu du 11 novembre [working identification]</t>
  </si>
  <si>
    <t>Société proceedings / record-correction agenda item</t>
  </si>
  <si>
    <t>223</t>
  </si>
  <si>
    <t>Accuracy and attribution in the published institutional record; correction of an inaccurate minute; responsibility for what is recorded in the Société's compte-rendu</t>
  </si>
  <si>
    <t>Castaldi returns to the November publication crisis and states that the published account wrongly attributed to the former Publication Committee a proposal to communicate its defense to Haïroullah Effendi, whereas the committee had opposed it and the proposal belonged to Chierici. He formally requests rectification. Bartoletti answers that an inadvertence allowed the inaccuracy to enter the compte-rendu and that the current committee has no objection to the correction.</t>
  </si>
  <si>
    <t>A useful early M7 follow-up to ID99, but below E2: the exchange performs a concrete correction and allocates attribution without developing a sustained general argument about editorial ethics. It is retained as context rather than counted in the main analytic corpus.</t>
  </si>
  <si>
    <t>Direct p.223 shows the complete 30 Dec rectification exchange between Castaldi and Bartoletti; the same printed page then moves on to the 13 Jan session. Exact agenda-item span source-closed.</t>
  </si>
  <si>
    <t>Gazette Medicale d'Orient_1859-1860.pdf, IIIe année no.12, Société proceedings, p.223</t>
  </si>
  <si>
    <t>SOURCE-CLOSED v46 at p.223. Keep CONTEXT E1/M7/M1/O2: the item performs a concrete correction of the institutional record but does not sustain a general publication-ethics doctrine.</t>
  </si>
  <si>
    <t>1860 (13 Jan; published March)</t>
  </si>
  <si>
    <t>Société Impériale de Médecine; Pardo, with Fauvel and de Castro</t>
  </si>
  <si>
    <t>Discussion sur l’emploi de l’atropine après un accident d’intoxication [working identification]</t>
  </si>
  <si>
    <t>Société proceedings / therapeutic adverse-event deliberation</t>
  </si>
  <si>
    <t>224</t>
  </si>
  <si>
    <t>Therapeutic prudence and professional responsibility in the use of a potent drug; dosing, absorption and iatrogenic harm after an adverse event</t>
  </si>
  <si>
    <t>After a memoir on atropine poisoning is read, Pardo recognizes the substance's usefulness but says that grave accidents must be feared and that one cannot recommend prudence strongly enough in its use. He recounts a young woman treated for a uterine disorder who developed manifest atropine intoxication after a small application. Fauvel confirms the alarming severity and argues that the prescribed dose was far too high for so energetic a substance, especially on a highly absorptive surface.</t>
  </si>
  <si>
    <t>The discussion exceeds descriptive case reporting because it converts the adverse event into a general rule of prudence and includes explicit peer criticism of dosage and risk. E2 rather than E3 because the principal setting remains therapeutic toxicology. No patient-authorization/consent inference is warranted.</t>
  </si>
  <si>
    <t>Direct p.224 contains the 13 Jan atropine adverse-event discussion, including Pardo's prudence rule and Fauvel's dosing critique; the 27 Jan session begins later on the same page. Exact analytic span source-closed.</t>
  </si>
  <si>
    <t>Gazette Medicale d'Orient_1859-1860.pdf, IIIe année no.12, Société proceedings, p.224</t>
  </si>
  <si>
    <t>SOURCE-CLOSED v46 at p.224. Keep E2/M6/O2 and actor term prudence; do not duplicate the preceding Roux technical memoir as a separate ethics unit.</t>
  </si>
  <si>
    <t>1860 (27 Jan; published March)</t>
  </si>
  <si>
    <t>Société Impériale de Médecine; Schinas, Fauvel, Naranzi and G. Della Sudda</t>
  </si>
  <si>
    <t>Typhus among Circassian migrants — appeal for governmental measures and hospital provision [working identification]</t>
  </si>
  <si>
    <t>Société proceedings / public-health advocacy</t>
  </si>
  <si>
    <t>Governmental and professional responsibility in an epidemic threat affecting vulnerable migrants and the wider population; institutional escalation when prior sanitary recommendations have not produced the desired result</t>
  </si>
  <si>
    <t>Schinas warns that increasing numbers of Circassians crowded into city khans have suffered high mortality and created foci of infection; unless the government quickly takes appropriate measures to mitigate the harm and prevent spread, public health is gravely endangered. He proposes an address to the Grand Vizier. Fauvel replies that the Conseil de Santé has already proposed measures but has not obtained the desired result and supports a renewed address specifying suitable measures. Naranzi and G. Della Sudda report that hospitals have been designated for sick Circassians; the motion is adopted unanimously.</t>
  </si>
  <si>
    <t>A substantial E2 public-health governance unit: the minutes identify serious harm, incomplete governmental implementation, institutional duty to escalate the problem, concrete hospital provision and a formal collective response. M4 concerns public-health authority/governance here, not coercion. M2 captures the vulnerable-migrant relief dimension.</t>
  </si>
  <si>
    <t>Direct p.224 contains the full 27 Jan Circassian-migrant public-health motion: Schinas's warning and address proposal, Fauvel's escalation after incomplete implementation, hospital information from Naranzi/Della-Sudda, and unanimous adoption. Exact analytic span source-closed.</t>
  </si>
  <si>
    <t>SOURCE-CLOSED v46 at p.224. Keep distinct from the later 1864 Circassian sequence; M4 here is public-health governance/escalation rather than coercion.</t>
  </si>
  <si>
    <t>1860 (19 Oct; published in the late-1860 Société block)</t>
  </si>
  <si>
    <t>Pardo; Société Impériale de Médecine</t>
  </si>
  <si>
    <t>Fièvres intermittentes pernicieuses à Constantinople</t>
  </si>
  <si>
    <t>Société proceedings / clinical-public-health communication</t>
  </si>
  <si>
    <t>149–151</t>
  </si>
  <si>
    <t>Treatment under diagnostic uncertainty; danger of therapeutic hesitation and of overtreatment; professional prudence; collective duty to alert government when population protection requires public authority</t>
  </si>
  <si>
    <t>Pardo argues that in grave intermittent-fever cases quinine should be given even when the indication is not fully evident because hesitation may be fatal, and says the reluctance of some practitioners has cost lives. He immediately balances this with a warning that excessive enthusiasm and abuse of quinine are also dangerous. He concludes that it is the Société's duty to enlighten the government on this capital question because only public authority can take measures capable of protecting populations against a danger for which no individual measure suffices. Fauvel then challenges the evidentiary basis for Pardo's claim of permanent deafness/blindness after quinine, and Pardo's citation does not satisfy him.</t>
  </si>
  <si>
    <t>A strong E2 unit combining bedside responsibility with collective public-health obligation. The principal subject remains a clinical disease communication, so E3 would overstate it. The internal challenge to Pardo's toxicity claim is analytically useful as contemporaneous evidentiary scrutiny.</t>
  </si>
  <si>
    <t>Direct 19 Oct 1860 session opening, full pp.149–151 discussion, explicit 'devoir de la société' conclusion and transition to 3 Nov session verified</t>
  </si>
  <si>
    <t>Gazette Medicale d'Orient_1859-1860.pdf, IVe année, Société proceedings, pp.149–151</t>
  </si>
  <si>
    <t>Boundary CLOSED at the start of the 3 Nov session. Use both sides of the prudence argument: fatal hesitation and dangerous therapeutic enthusiasm/abuse; do not reduce the passage to a simple pro-quinine claim.</t>
  </si>
  <si>
    <t>1860 (10 Aug)</t>
  </si>
  <si>
    <t>Société Impériale de Médecine; Della-Sudda and Castaldi</t>
  </si>
  <si>
    <t>Réclamation de Della-Sudda sur une critique fondée sur un texte supprimé et réponse du Comité de publication [working identification]</t>
  </si>
  <si>
    <t>Société proceedings / publication-fairness and record-integrity dispute</t>
  </si>
  <si>
    <t>117</t>
  </si>
  <si>
    <t>Fairness and intelligibility of public scientific criticism; whether criticism may be published when the underlying text is unavailable; fidelity of minutes; limits of editorial responsibility</t>
  </si>
  <si>
    <t>Della-Sudda objects that the final part of Séput's work criticized a passage from a Della-Sudda text that had appeared only in the suppressed November number and had not been reproduced later. He argues that this material should not have appeared in the published account of the 15 June session and that the Publication Committee should have suppressed it. Castaldi replies that the compte-rendu is the 'fidèle reproduction' of what actually occurred at the session and that the Committee is not responsible for Séput's rebuttal. Della-Sudda insists that it is not just for a work that must be regarded as unpublished to become the object of a criticism whose value the public cannot assess.</t>
  </si>
  <si>
    <t>Substantial E2 procedural reasoning rather than a mere complaint: two explicit principles are placed in tension—fairness/public assessability of criticism versus fidelity of the institutional record and editorial non-responsibility. It extends the early M7 sequence from the 1859 publication crisis and the Dec 1859 rectification, but is a distinct self-contained agenda item.</t>
  </si>
  <si>
    <t>Direct 10 Aug 1860 session and complete complaint-response-insistence sequence verified; unit boundary closes when the agenda moves to the belladonna-poisoning discussion</t>
  </si>
  <si>
    <t>Gazette Medicale d'Orient_1859-1860.pdf, IVe année, Société proceedings, 10 Aug 1860, p.117</t>
  </si>
  <si>
    <t>Count separately from IDs99/115: linked publication-integrity history, but a later independent dispute. M7 primary, M1 secondary. Preserve actor terms 'fidèle reproduction', 'n'est pas responsable', 'il n'est pas juste' and the public's ability to 'apprécier la valeur' of criticism.</t>
  </si>
  <si>
    <t>1861 (Bulletin dated 31 Jan; published Feb)</t>
  </si>
  <si>
    <t>Gazette Bulletin, signed A. F.</t>
  </si>
  <si>
    <t>État sanitaire; doléances du corps médical; etc.</t>
  </si>
  <si>
    <t>Bulletin / professional self-regulation and illegal-practice commentary</t>
  </si>
  <si>
    <t>173–176</t>
  </si>
  <si>
    <t>Limits of legal protection; professional self-regulation; collective duty to safeguard moral/material interests; honorable conduct, public trust and opposition to empiricism/charlatanism</t>
  </si>
  <si>
    <t>The Bulletin argues that legal protection alone cannot secure scientific medicine. It states that the Société should intervene to safeguard the profession's moral and material interests, but that physicians possess stronger means against empiricism: influencing the public through successful practice and through 'une conduite honorable, exempte de charlatanisme et de cupidité'. It adds that a true physician's duty, even when forced into contact with empirics around patients, is to maintain the hierarchical superiority of the art he represents, and it criticizes the weak participation of members in the Société's work.</t>
  </si>
  <si>
    <t>A major E3 local/editorial statement of professional ethics as self-regulation rather than mere corporate protection. Law is useful but insufficient; legitimacy must be earned through honorable conduct, public education, anti-charlatanism and active collective work.</t>
  </si>
  <si>
    <t>Direct primary text and Feb 1861 issue title/TOC verified; Bulletin runs pp.173–176 and is signed only with the initials A. F.</t>
  </si>
  <si>
    <t>Gazette Medicale d'Orient_1859-1860.pdf, IVe année no.11, Feb 1861, Bulletin, pp.173–176</t>
  </si>
  <si>
    <t>Do not expand 'A. F.' to a full name without independent source evidence. Distinguish this editorial/local O1 voice from the O5 foreign press pieces in the same issue.</t>
  </si>
  <si>
    <t>A. Agostini (reported in Revue de la Presse)</t>
  </si>
  <si>
    <t>De l'accouchement prématuré et de l'avortement artificiel</t>
  </si>
  <si>
    <t>Revue de la Presse / obstetric indications and artificial abortion</t>
  </si>
  <si>
    <t>170–172</t>
  </si>
  <si>
    <t>When induced premature delivery or artificial abortion is justified; maternal/fetal danger; fetal viability; prudence; consultation; duty to act; law and morality</t>
  </si>
  <si>
    <t>Agostini distinguishes induced premature delivery from abortion and forced delivery, addresses scientific and moral objections, and sets maternal and fetal indications. He makes fetal viability and avoiding grave danger to mother and child a sine qua non; where urgency is absent, intervention should be delayed to improve the child's chance of survival. Because the operation carries dangers, it should be performed with great prudence and after consulting experienced colleagues. Once judged necessary, however, the physician should not hesitate, because the rules of art, the spirit of the laws and the principles of morality support action. In a supplement on induced abortion, he refuses to pose as final judge but accepts it as a potentially valuable means when choice, moderation and honest use govern practice.</t>
  </si>
  <si>
    <t>Substantial E2 reproductive/medico-legal normativity embedded within a clinical foreign-press review. The reasoning turns on indications, proportional risk, prudence, collegial consultation and duty rather than on a modern rights framework.</t>
  </si>
  <si>
    <t>Direct primary text verified across pp.170–172; source line identifies Annali universali di Medicina di Milano, Aug–Sep 1860</t>
  </si>
  <si>
    <t>Gazette Medicale d'Orient_1859-1860.pdf, IVe année no.10, Jan 1861, Revue de la Presse, pp.170–172</t>
  </si>
  <si>
    <t>O5 is essential: this demonstrates transnational circulation/editorial selection, not direct local Ottoman endorsement. Avoid redescribing the passage as a modern abortion-rights debate.</t>
  </si>
  <si>
    <t>Dr Simpson, University of Edinburgh (reported in Revue de la Presse)</t>
  </si>
  <si>
    <t>Leçon clinique sur la Manie Puerpérale, son pronostic et son traitement; et sur l'Hypochondrie Puerpérale</t>
  </si>
  <si>
    <t>Revue de la Presse / clinical lesson on puerperal insanity</t>
  </si>
  <si>
    <t>183–187</t>
  </si>
  <si>
    <t>Surveillance and caregiver responsibility; use and limits of restraint; home care versus institutional confinement; avoidance of violence; proportional escalation of care</t>
  </si>
  <si>
    <t>Simpson states that a patient with puerperal mania requires constant surveillance and care and that physicians are often not justified in placing such a serious responsibility on relatives. Under the heading 'Réclusion' he explicitly asks how far it is permissible to use 'contrainte' and whether the patient should remain at home or be sent to a 'maison de santé'. He says restraint is usually useless or harmful, immediate transfer to an institution is generally inappropriate unless violence is extraordinary, and the patient's understanding of what is proposed can make forced transfer emotionally harmful. Quiet supervised care away from irritants is preferred initially; institutional placement becomes appropriate when violent or chronic illness persists after other measures fail.</t>
  </si>
  <si>
    <t>A sustained E2 confinement/care argument embedded in a clinical lesson. The passage explicitly reasons about restraint, proportionality, family/caregiver responsibility and institutionalization, making it a strong M5 comparator to the Gazette's local asylum/confinement material.</t>
  </si>
  <si>
    <t>Direct primary text verified across pp.183–187; Feb 1861 issue TOC identifies the puerperal-mania lesson in Revue de la Presse</t>
  </si>
  <si>
    <t>Gazette Medicale d'Orient_1859-1860.pdf, IVe année no.11, Feb 1861, Revue de la Presse, pp.183–187</t>
  </si>
  <si>
    <t>O5 qualification is mandatory: treat as a transnational clinical-ethical text circulated by the Gazette, not as direct local consensus. Use actor terms 'contrainte', 'réclusion', 'maison de santé' and 'responsabilité'.</t>
  </si>
  <si>
    <t>1861 (15 Feb; published Mar)</t>
  </si>
  <si>
    <t>Fauvel</t>
  </si>
  <si>
    <t>André Leval — Notice biographique lue à la Société Impériale de Médecine dans la séance solennelle du 15 février 1861</t>
  </si>
  <si>
    <t>Nécrologie / formal Société commemorative address</t>
  </si>
  <si>
    <t>190–196</t>
  </si>
  <si>
    <t>Professional virtue and exemplary conduct: public service, disinterestedness, scientific/institutional labor, charitable duty and collective memory as standards for the medical body</t>
  </si>
  <si>
    <t>Fauvel opens by distinguishing Levai from a conventional eulogy: service to the public good, désintéressement, abnégation and dévouement give him a special claim to professional respect. He then links Levai to the attempt to lift the local medical body from 'torpeur intellectuelle et morale', to the labor of the Société's procès-verbaux and Gazette, and finally presents his life as a 'long sacrifice' and a 'grande leçon', explicitly asking whether he should be proposed 'pour modèle à tous'.</t>
  </si>
  <si>
    <t>This is not merely biographical praise. The address constructs an explicit professional exemplar whose virtues are public service, self-sacrifice, scientific/institutional work, charity, modesty and fidelity to the moral interests of the profession. It therefore functions as an E3 virtue-deontological text within the Société's anniversary ritual.</t>
  </si>
  <si>
    <t>Direct opening + Société/Gazette section + concluding 'modèle à tous' passage + transition to Barozzi report on p.196 verified</t>
  </si>
  <si>
    <t>Gazette Medicale d'Orient_1859-1860.pdf, IVe année no.12 (March 1861), Nécrologie, pp.190–196</t>
  </si>
  <si>
    <t>Treat as O2 because it was formally read to the Société in the solemn 15 Feb session despite the printed Nécrologie heading. Preserve actor-language; avoid recasting it as a modern professionalism competency framework.</t>
  </si>
  <si>
    <t>1861 (Mar)</t>
  </si>
  <si>
    <t>Unsigned</t>
  </si>
  <si>
    <t>L'or est une chimère !</t>
  </si>
  <si>
    <t>Feuilleton / satirical professional-economic commentary</t>
  </si>
  <si>
    <t>189–190</t>
  </si>
  <si>
    <t>Remuneration, professional status and continuity of care: payment-by-visit and repeated switching of physicians as a structural problem for medical practice</t>
  </si>
  <si>
    <t>The feuilleton first criticizes the older pay-at-each-visit custom because a patient may pass successively through many physicians, preventing any one physician from following the disease from beginning to end. It then turns to a newer account-based arrangement: some colleagues call it progress because continuity would permit better observation and enrich science, while others object that visits may simply go unpaid and that physicians have families to support. The author pushes the satire further with the language of 'dévouement et d'abnégation', devotion to 'l'humanité souffrante', and a supposed common 'devoir' to meet the public wish.</t>
  </si>
  <si>
    <t>E2 remains appropriate. The piece uses satire to test the economic and professional conditions of legitimate practice: continuity of care and scientific observation are weighed against nonpayment and livelihood. Do not add M2 merely from the rhetoric of 'dévouement', 'abnégation', 'humanité souffrante' and 'devoir': in this passage those terms are deliberately overdrawn as part of the satire rather than a stable affirmative doctrine of unlimited gratuitous care.</t>
  </si>
  <si>
    <t>March no.12 Feuilleton opening and continuation directly recovered; p.191 begins Mémoires originaux, fixing the terminal page at p.190. No author signature is visible before the section break.</t>
  </si>
  <si>
    <t>Gazette Medicale d'Orient_1859-1860.pdf, IVe année no.12 (March 1861), Feuilleton, p.189 ff.</t>
  </si>
  <si>
    <t>SOURCE-CLOSED in v39 for span: pp.189–190. Retain author as unsigned unless independent evidence identifies the feuilletonist. Keep M1 primary and no M2 secondary; the altruistic duty language is satirical.</t>
  </si>
  <si>
    <t>1861 (25 Jan; published Mar)</t>
  </si>
  <si>
    <t>Société Impériale de Médecine; Barozzi, Mühlig, Pardo et al.</t>
  </si>
  <si>
    <t>Discussion sur la crédibilité des rapports concernant la peste de Benghazi [working identification]</t>
  </si>
  <si>
    <t>Société proceedings / scientific credibility controversy</t>
  </si>
  <si>
    <t>199–200</t>
  </si>
  <si>
    <t>Credibility, anonymity, verification and political motive in competing medical claims about the Benghazi plague</t>
  </si>
  <si>
    <t>Barozzi attacks anonymous denials of the Benghazi plague and asks why their authors did not verify the event on site. Mühlig broadens the controversy to Virchow and the German/English press; Pardo notes claims that the epidemic narrative served a great-power interest. The exchange contrasts firsthand observation, official reports, anonymous criticism and politically interested scientific reporting.</t>
  </si>
  <si>
    <t>Methodologically valuable M7 context, but the exchange remains predominantly a scientific-polemical dispute over evidence and credibility. It does not yet formulate a sustained general rule, duty or institutional procedure for publication integrity; retain at E1 unless a continuation supplies that level of normativity.</t>
  </si>
  <si>
    <t>Annual index anchors the Benghazi discussion at C.R. p.199. Direct text begins in the 25 January session, crosses the printed page boundary to p.200, and ends with Marchand's intervention followed by 'La séance est levée' and the 8 February session.</t>
  </si>
  <si>
    <t>Gazette Medicale d'Orient_1859-1860.pdf, IVe année no.12 (March 1861), Société proceedings, C.R. p.199 ff.</t>
  </si>
  <si>
    <t>SOURCE-CLOSED in v39: pp.199–200. Retain CONTEXT E1/M7/O2: the exchange debates credibility, anonymous claims, firsthand verification and political motive but does not establish a sustained general publication-duty procedure.</t>
  </si>
  <si>
    <t>1861 (28 Feb; published Mar)</t>
  </si>
  <si>
    <t>H. M.</t>
  </si>
  <si>
    <t>Sur le cinquième anniversaire de la Société</t>
  </si>
  <si>
    <t>Bulletin / anniversary institutional and editorial self-audit</t>
  </si>
  <si>
    <t>Collective professional responsibility for institutional vitality and scientific production; sincerity of participation; duty of members to contribute intellectual work and merit the status of a scientific body</t>
  </si>
  <si>
    <t>The Bulletin contrasts the anniversary's unexpectedly strong participation with recent 'tiédeur' and 'torpeur', warns that a 'manifestation de bonne volonté' must be judged by works, and praises the annual secretary's frankness rather than comforting illusion about the Society's position. It then audits the Gazette itself: most original work comes from the editorial committee despite the Empire's large medical infrastructure and the journal's broad potential contributor base. The signed conclusion says the Gazette will continue through the devotion of confrères for whom intellectual work is a necessity and calls on the Society to awaken from lethargy and redouble its efforts to merit its title of 'corps scientifique'.</t>
  </si>
  <si>
    <t>E3 because the principal purpose is explicit collective moral-professional self-judgment: participation, intellectual labor, institutional responsibility and the credibility of the Society/Gazette are measured against a normative standard of deeds, frankness, devotion and scientific contribution. M7 is secondary because the Bulletin treats the Gazette's function and production of original work as part of that professional obligation.</t>
  </si>
  <si>
    <t>Direct March no.12 TOC/opening + p.190 continuation + signed H. M. conclusion verified</t>
  </si>
  <si>
    <t>Gazette Medicale d'Orient_1859-1860.pdf, IVe année no.12 (March 1861), Bulletin, pp.189–190</t>
  </si>
  <si>
    <t>Independent O1 editorial unit, not a duplicate of Barozzi/de Castro/Mühlig anniversary speeches or Fauvel's commemorative address. Strong anchor for institutional self-audit and the moral economy of scientific participation.</t>
  </si>
  <si>
    <t>1860 (Bulletin dated 31 Oct; published Nov)</t>
  </si>
  <si>
    <t>Gazette Bulletin, signed X.</t>
  </si>
  <si>
    <t>Bulletin / professional regulation and pharmacy governance</t>
  </si>
  <si>
    <t>How pharmacy should be regulated as an art/science rather than ordinary commerce; competence, licensing, inspection, competition, public protection, institutional authority, and the priority of general over private interest.</t>
  </si>
  <si>
    <t>The Bulletin contrasts free commercial competition with the need to guarantee aptitude and protect the public from incompetent or adulterating practice. It argues for a rational control regime, rejects both crude monopoly and unregulated laissez-faire, and states that 'l'intérêt général est supérieur à l'intérêt de quelques particuliers'; authority must be able to sanction conduct contrary to the public interest.</t>
  </si>
  <si>
    <t>Principal subject is professional regulation and the moral-political limits of market freedom in a health profession. This is sustained E3/M1 reasoning: the piece defines legitimate pharmacy practice through competence, control, public interest and accountable authority, not merely through administrative rules.</t>
  </si>
  <si>
    <t>Direct visual primary-text review: title/opening on p.125; argument continues through p.126; conclusion and signature 'X.' on p.127 immediately before 'Mémoires originaux'. Exact span source-closed.</t>
  </si>
  <si>
    <t>SALT Research, Gazette Médicale d'Orient, IVe année no.8 (Nov 1860), PFGMO86011125–11127, pp.125–127</t>
  </si>
  <si>
    <t>NEW INCLUDE v40. Keep distinct from ID128: ID127 is a structural/regulatory argument about pharmacy governance and the public interest; ID128 is a case-based doctor–pharmacist disciplinary polemic.</t>
  </si>
  <si>
    <t>1860 (published Nov)</t>
  </si>
  <si>
    <t>Unsigned Gazette editorial / Variétés</t>
  </si>
  <si>
    <t>Un maître pharmacien</t>
  </si>
  <si>
    <t>Variétés / prescription-fidelity and doctor–pharmacist disciplinary polemic</t>
  </si>
  <si>
    <t>139–140</t>
  </si>
  <si>
    <t>Professional role boundaries between physician and pharmacist; faithful execution of prescriptions; medication safety; competence; illegal practice; disciplinary authority; and protection of the public from substitution and professional insubordination.</t>
  </si>
  <si>
    <t>A pharmacist substitutes santonine for the prescribed sugar and alters the dosage, prompting the physician to demand strict execution of prescriptions. The editorial then broadens the case: doctors should know what they may justly require of pharmacists; pharmacy affairs should be governed by competent professional authority; repeated illegal medical practice by pharmacists harms the public; enforcement of the regulations governing medicine and pharmacy is urgent.</t>
  </si>
  <si>
    <t>E3 because the item moves well beyond anecdote to explicit role duties, competence standards and institutional discipline. M1 is primary (professional boundary/self-regulation); M6 is secondary because prescription substitution is framed as a patient-safety and responsibility problem.</t>
  </si>
  <si>
    <t>Direct visual primary-text review: titled item begins on p.139 and continues across p.140 until the mortality section. Exact span source-closed.</t>
  </si>
  <si>
    <t>SALT Research, Gazette Médicale d'Orient, IVe année no.8 (Nov 1860), PFGMO86011139–11140, pp.139–140</t>
  </si>
  <si>
    <t>NEW INCLUDE v40. Preserve the polemical/satirical register and do not treat every allegation as a verified event. Analytically, use the explicit norms of prescription fidelity, competence, disciplinary authority and public protection.</t>
  </si>
  <si>
    <t>1860 (Feb–Dec serial; IIIe–IVe années)</t>
  </si>
  <si>
    <t>Dr Mongeri, médecin en chef de l'asile des aliénés de Suléimanié</t>
  </si>
  <si>
    <t>Études sur l'aliénation mentale en Orient — Chapitre I: Asiles des aliénés [serial]</t>
  </si>
  <si>
    <t>Mémoire original / serialized asylum and mental-medicine institutional study</t>
  </si>
  <si>
    <t>IIIe année: 202–205 (Feb), 216–219 (Mar); IVe année: 15–18, 38–41, 52–55, 147–149</t>
  </si>
  <si>
    <t>Admission and confinement criteria; deprivation of liberty and civil status; documentation/certification and professional conscience; police/administrative abuse; restraint; humane treatment; release safeguards; judicial review; institutional responsibility</t>
  </si>
  <si>
    <t>Mongeri treats confinement as an exceptionally grave act because of its consequences, including interdiction and loss of civil/political rights, and insists on precautions, information and reasons before admission. He criticizes police referrals that provide no clinical history or grounds, describes refusing an immediate medico-legal judgment when a missing document was needed to guide 'notre conscience', and records review procedures that could restore liberty and civil rights to a person judged sane. The May administration section adds another layer: bureaucratic delay can become prejudicial to surveillance and patient health; intake information should be systematically documented; violent or wounded patients are separated; and convalescents are used to provide 'soins assidus et affectueux' to wounded melancholic patients who need 'les plus grands ménagements'. At the same time, the serial openly retains coercive disciplinary practices, so its significance lies in negotiating—not simply abolishing—the boundaries of institutional authority.</t>
  </si>
  <si>
    <t>Strong E2 institutional-ethical reasoning embedded within a broad psychiatric/asylum study. The article does not primarily present itself as deontology, so E3 would overstate; nevertheless, it repeatedly reasons about when medical/administrative authority may confine, restrain, discipline, care for and release. The May installment is especially useful because procedural safeguards, patient welfare, equality/benevolence and disciplinary coercion coexist in the same institutional account. This prevents a simple linear 'humanitarian progress' reading and instead supports the thesis that medical authority was being normatively delimited from within practice.</t>
  </si>
  <si>
    <t>SERIAL SOURCE MAP CLOSED FOR ALL CURRENTLY IDENTIFIED INSTALLMENTS. February no.11 begins at p.202 and ends at p.205 with '(La suite au prochain numéro.)'. March no.12 resumes at p.216 and ends at p.219 with the same continuation marker. IVe année installments remain pp.15–18, 38–41, 52–55 and 147–149, all directly source-mapped. Internal cross-references and annual index confirm one continuous serial.</t>
  </si>
  <si>
    <t>Gazette Medicale d'Orient_1859-1860.pdf, IIIe année no.11 pp.202–205; no.12 pp.216–219; IVe année no.1 pp.15–18; no.2 pp.38–41; no.3 pp.52–55; no.9 pp.147–149</t>
  </si>
  <si>
    <t>SOURCE-CLOSED v46 for the identified serial installments. ONE SERIAL UNIT. Preserve the internal normative tension between procedural safeguards/bienveillance and discipline/coercion; do not split installments or narrate a simple humanitarian progression.</t>
  </si>
  <si>
    <t>1860 (January; Bulletin dated 31 Dec 1859)</t>
  </si>
  <si>
    <t>H.</t>
  </si>
  <si>
    <t>Le curare dans le tétanos</t>
  </si>
  <si>
    <t>Bulletin / therapeutic innovation, evidence and clinical prudence</t>
  </si>
  <si>
    <t>178–180</t>
  </si>
  <si>
    <t>Therapeutic innovation under uncertainty; evidentiary adequacy; restraint before adopting an incompletely understood potent drug; avoidance of preventable harm</t>
  </si>
  <si>
    <t>The Bulletin tests whether Vella's apparent success is actually 'concluant', points to missing co-interventions and regimen details, reviews unsuccessful trials and observations reported with exactitude and precautions, and stresses that curare's composition, dose and action remain incompletely known. It closes by warning that enthusiasm for each new discovery must not displace 'une sage réserve': physicians should avoid 'précipitation', use every means inspired by 'prudence', and prevent 'des malheurs à jamais regrettables'.</t>
  </si>
  <si>
    <t>Strong E2 clinical-responsibility reasoning embedded in a therapeutic review. The article's main genre is not deontology, so E3 would overstate; nevertheless, evidentiary uncertainty is converted into an explicit rule of prudent clinical conduct before exposing patients to a potent and incompletely understood innovation. This establishes an early local ethic of therapeutic innovation and provides a useful chronology with ID116 (atropine prudence) and ID118 (dangerous hesitation versus dangerous therapeutic excess).</t>
  </si>
  <si>
    <t>DIRECT TEXT / SOURCE-CLOSED. January no.10 TOC lists the Bulletin. Printed p.178 begins the curare discussion; p.179 evaluates inconclusive evidence and failed trials; p.180 closes with the explicit 'sage réserve' / 'précipitation' / 'prudence' warning, is signed H., and is immediately followed by the hydrophobia case.</t>
  </si>
  <si>
    <t>Gazette Medicale d'Orient_1859.pdf / Gazette Medicale d'Orient_1859-1860.pdf, IIIe année no.10, pp.178–180</t>
  </si>
  <si>
    <t>SOURCE-CLOSED. Preserve actor terms sage réserve, précipitation, prudence and malheurs à jamais regrettables. Compare with IDs116 and 118 without merging; distinguish from ID72 (1864 curare), which remains E1 because its sustained purpose is predominantly technical.</t>
  </si>
  <si>
    <t>1860 (Bulletin dated 29 Feb; published Mar)</t>
  </si>
  <si>
    <t>Coup d'œil rétrospectif sur la Gazette</t>
  </si>
  <si>
    <t>Bulletin / editorial annual self-audit and professional-scientific programme</t>
  </si>
  <si>
    <t>213–216</t>
  </si>
  <si>
    <t>Collective professional accountability; scientific productivity and merit; the role of the Gazette and Bulletin; anti-empiricism; professional interests; editorial self-critique and institutional emulation</t>
  </si>
  <si>
    <t>The anniversary prompts the Gazette to audit its own year's work rather than merely celebrate it. The Bulletin acknowledges limited scientific productivity, reviews the Society's research programme and competitions, and states that the Gazette's Bulletin must keep readers abreast of new science while drawing attention to local questions and defending 'contre l'empirisme, les intérêts professionnels'. It asks for 'noble émulation' and closes the scientific self-audit with the maxim that in the 'république des connaissances humaines' the only title to honor and distinction is 'le mérite intellectuel'.</t>
  </si>
  <si>
    <t>E3 because the principal object is evaluative self-government of the medical-scientific collective: the Gazette judges its own productivity, editorial functions, professional mission and standards of merit. M7 is secondary because publication, criticism and the Gazette's production of original work are themselves objects of accountability. Keep the closing Circassian paragraph as linked public-health context rather than adding M4: ID117 already captures the substantive motion.</t>
  </si>
  <si>
    <t>DIRECT TEXT / SOURCE-CLOSED. March no.12 TOC lists 'Coup d'œil rétrospectif sur la Gazette'; the Bulletin begins p.213, continues through the annual scientific/editorial self-audit, and closes on p.216 with the Circassian paragraph and H. M. signature before Mongeri's memoir.</t>
  </si>
  <si>
    <t>Gazette Medicale d'Orient_1859-1860.pdf, IIIe année no.12 (March 1860), Bulletin, pp.213–216</t>
  </si>
  <si>
    <t>NEW INCLUDE v46. Treat as an independent O1 editorial self-audit, distinct from Léon's O2 formal annual report (ID109) and from the simultaneous Feuilleton dialogue (ID45). Compare with H. M.'s 1861 anniversary Bulletin (ID126) to establish a recurring multi-genre self-audit complex.</t>
  </si>
  <si>
    <t>1859 (November–December combined issue)</t>
  </si>
  <si>
    <t>Quelques mots sur la Médecine militaire en Turquie</t>
  </si>
  <si>
    <t>Feuilleton / military medical profession and institutional reform</t>
  </si>
  <si>
    <t>Professional competence and legitimate entry into military medicine; state-supported training; equitable career/advancement structure; fair treatment of foreign-trained/civil physicians; merit, reward and service quality; anti-empiricism</t>
  </si>
  <si>
    <t>The Feuilleton reconstructs the move from a military health service staffed in part by empiriques and adventurers lacking guarantees of aptitude or knowledge toward a trained medical corps. It then evaluates the professional structure itself: foreign-trained/civil physicians are excluded from advancement and placed 'pour ainsi dire, hors la loi'; comparable European armies place recruited civil physicians 'sur le même pied' as military-school doctors. The author argues that inferior conditions will repel capable practitioners, force renewed recourse to empiricism, and exhaust the zeal of learned, useful and devoted physicians whose work is not rewarded 'comme ils le méritent', to the detriment of both physician and service.</t>
  </si>
  <si>
    <t>E3 because the principal purpose is normative governance of a medical profession within the army, not merely institutional history. Competence, legitimate staffing, equal professional conditions, merit/reward and service quality are used to judge the justice and effectiveness of the system. This broadens M1 from collegial conduct and anti-charlatanism to the institutional conditions required to sustain a competent professional body.</t>
  </si>
  <si>
    <t>DIRECT TEXT / SOURCE-CLOSED. The combined Nov–Dec issue TOC lists military medicine as the Feuilleton. Direct page review traces the article across pp.145–149; the final paragraph on unequal career conditions, merit and service is signed H. M. on p.149.</t>
  </si>
  <si>
    <t>Gazette Medicale d'Orient_1859-1860.pdf / Gazette Medicale d'Orient_1859.pdf, IIIe année nos.8–9, Feuilleton, pp.145–149</t>
  </si>
  <si>
    <t>NEW INCLUDE v47. Retain the printed initials H. M. in this ethics corpus unless authorship is independently established from a source specifically proving identity. Do not infer a modern labor-rights doctrine; use actor terms aptitude, savoir, avantages, avancement, mérite, zèle, empirisme and service.</t>
  </si>
  <si>
    <t>1859 (November–December combined issue; posthumous draft)</t>
  </si>
  <si>
    <t>G. Vallon, professeur de clinique interne à l'École Impériale de Médecine de Constantinople</t>
  </si>
  <si>
    <t>Notes cliniques 1857–58</t>
  </si>
  <si>
    <t>Mémoire original / clinical report with institutional reform programme</t>
  </si>
  <si>
    <t>159–164</t>
  </si>
  <si>
    <t>Institutional responsibility for clinical teaching and care; selection/use of hospital beds for instruction; access to clinical care for poor women and desirability of a maternity service; authority for autopsy and diagnostic verification</t>
  </si>
  <si>
    <t>Before turning to clinical cases, Vallon explicitly calls the attention of competent authorities to obstacles impeding clinical teaching. He praises the zeal devoted to an 'institution humanitaire' but structures a reform argument around the use of beds by patients of limited teaching value, the absence of a women's clinic that leaves poor women without timely care and makes a maternity establishment desirable, and the inability to verify diagnoses by autopsy without formal authorization. An editorial note adds that opening bodies at the Imperial Medical School had recently been authorized.</t>
  </si>
  <si>
    <t>E2 rather than E3: the article's principal genre remains a clinical report, but its opening develops a sustained, organized institutional argument linking professional teaching standards, humanitarian care and diagnostic verification. M1 is primary because the central problem is the quality and organization of clinical education; M2 is secondary because the needs of poor women are explicitly part of the reform rationale. Avoid translating this into modern equity, patient-rights or research-ethics terminology.</t>
  </si>
  <si>
    <t>DIRECT TEXT / SOURCE-CLOSED. The article begins on printed p.159 under the heading 'Notes cliniques 1857–58, par G. Vallon...' and runs through p.164, where the clinical report ends before the Société proceedings. The editorial footnote identifies the text as a draft found among the late Vallon's manuscripts and sent for publication.</t>
  </si>
  <si>
    <t>Gazette Medicale d'Orient_1859-1860.pdf / Gazette Medicale d'Orient_1859.pdf, IIIe année nos.8–9, pp.159–164</t>
  </si>
  <si>
    <t>NEW INCLUDE v47. Use the structured opening reform programme as the ethics evidence; do not let the later clinical case material inflate the coding. The posthumous publication context should be stated if the article is closely quoted.</t>
  </si>
  <si>
    <t>1859 (26 Aug; published Oct)</t>
  </si>
  <si>
    <t>E. Millingen, President of the Société Impériale de Médecine</t>
  </si>
  <si>
    <t>Discours du Président — séance du 26 août 1859 [working title]</t>
  </si>
  <si>
    <t>Société proceedings / presidential programme speech</t>
  </si>
  <si>
    <t>140</t>
  </si>
  <si>
    <t>Duties of office and collective professional commitment; responsibility of the bureau; professional interests versus purely scientific activity; legalization and organization of medical and pharmaceutical practice in the capital and provinces; survival and purpose of the Société</t>
  </si>
  <si>
    <t>Millingen rejects the presidency as a merely honorary office, invokes the duties and responsibility attached to leadership, praises active devotion, and diagnoses discouragement within the Société. He identifies the principal cause as the institution's neglect of 'les intérêts professionnels' while concentrating on scientific interests alone. Speaking for the bureau, he declares the existing situation incompatible with the Société's continued existence unless members support efforts to legalize the exercise of all branches of the profession in Constantinople and the provinces; he explicitly says it was their duty to state the problem frankly and indicate the remedy.</t>
  </si>
  <si>
    <t>E3 because the speech is a sustained institutional-deontological programme, not routine ceremonial rhetoric. It makes office, collective participation and professional regulation matters of duty and responsibility and defines the Société's legitimacy through active service to the profession and public. Treat it as a separate self-contained formal speech from the unsigned Bulletin ID2, though the two form a tightly linked October 1859 professionalization cluster.</t>
  </si>
  <si>
    <t>DIRECT TEXT / SOURCE-CLOSED. The speech begins after the arsenic discussion on printed p.140 under 'Séance du 26 Août 1859 — Présidence de M. Millingen' and ends on the same page before the announcement of Dr Paléologue's death. The annual index independently lists 'Discours du Président. Millingen. C.R. 140.'</t>
  </si>
  <si>
    <t>Gazette Medicale d'Orient_1859-1860.pdf, IIIe année no.7 (Oct 1859), Société Impériale de Médecine, séance du 26 août 1859, p.140; SALT scan: https://archives.saltresearch.org/handle/123456789/129146</t>
  </si>
  <si>
    <t>NEW INCLUDE v48. Strong close-reading partner for ID2: ID2 formulates the editorial mandate to 'moraliser' practice; ID134 shows the elected leadership converting professional interests into a programme of collective duty, responsibility and legal organization.</t>
  </si>
  <si>
    <t>Unsigned Gazette Feuilleton; no foreign-source attribution visible</t>
  </si>
  <si>
    <t>Du Corps Médical en Angleterre</t>
  </si>
  <si>
    <t>Feuilleton / comparative professional-regulatory essay</t>
  </si>
  <si>
    <t>Legitimate medical status; fragmented credentials and professional categories; unqualified empiricism; legal regulation of practice; educational unity; professional register; enforceable title/qualification boundaries</t>
  </si>
  <si>
    <t>The Feuilleton uses the English medical profession as a comparative case. It describes a confusing hierarchy of physicians, surgeons and apothecaries differentiated by education, diplomas and legal rights, then argues that this fragmentation gave major advantages to the 'empirique sans éducation et sans diplôme', who could assume the title of physician and practice at the expense of the 'véritable médecin'. The article presents the recent regulatory response—associations seeking reform, efforts to unify medical education, creation of a General Medical Council, a public register of duly authorized practitioners, legal recovery rights for registered physicians and fines for false claims to medical status—as a serious effort likely to render major service to the medical body.</t>
  </si>
  <si>
    <t>E3/M1 because the principal object is the legitimate constitution and regulation of the medical profession, not merely a descriptive history of English institutions. Qualification, title, education, registration and protection against untrained empiricism are explicitly evaluated as conditions of a properly ordered medical body. O1 is used because this is an unsigned Gazette Feuilleton with no reprint/source attribution visible; treat it as a comparative local editorial text unless contrary provenance is later established.</t>
  </si>
  <si>
    <t>DIRECT TEXT / SOURCE-CLOSED. The Feuilleton starts in the lower section of printed p.105, continues through p.106, and ends on p.107 with 'Nous aurons à en parler plus longuement dans une autre occasion.' No signature or foreign-source attribution follows before the Feuilleton ends.</t>
  </si>
  <si>
    <t>Gazette Medicale d'Orient_1859-1860.pdf, IIIe année no.6 (Sep 1859), Feuilleton, pp.105–107; SALT Research record: https://archives.saltresearch.org/handle/123456789/129146</t>
  </si>
  <si>
    <t>NEW INCLUDE v49. Major transnational-comparative M1 anchor. Read chronologically before October ID2 and ID134: September supplies a comparative model of qualification, registration and legal regulation; October turns professional interests and organization into explicit local editorial/institutional programmes. This is an analytical sequence, not evidence of direct causal borrowing.</t>
  </si>
  <si>
    <t>G. Della-Sudda fils</t>
  </si>
  <si>
    <t>Études sur les falsifications pharmaceutiques — IV. Du sulfate de quinine</t>
  </si>
  <si>
    <t>Mémoire original / pharmaceutical adulteration and professional-regulatory study</t>
  </si>
  <si>
    <t>101–103</t>
  </si>
  <si>
    <t>Pharmaceutical adulteration and fraud; charlatanism; strict execution of prescriptions; professional verification of drug quality; regulatory enforcement; punishment of falsifiers; preventable public harm</t>
  </si>
  <si>
    <t>Della-Sudda frames quinine adulteration as a professional and public problem rather than a purely chemical one. He begins with charlatans selling remedies to vulnerable provincial populations and asks how charlatans and pharmacists obtain quinine and whether pharmacists execute physicians' prescriptions strictly. After demonstrating routes and methods of adulteration, he argues that rules alone are ineffective if not enforced, calls it a matter of great urgency that pharmacists or purchasers test quinine before buying it, notes that simple scientific means are ignored by many pharmacists, and concludes by demanding execution of pharmacy and medical regulations and severe punishment of falsifiers.</t>
  </si>
  <si>
    <t>E3/M1 with M6 secondary because the technical chemistry is embedded in and serves a sustained programme of professional conduct, pharmaceutical integrity, regulation and prevention of harm. The article moves from abuse and responsibility through practical verification to explicit institutional remedies; its principal normative object is the proper ordering of medical-pharmaceutical practice, not merely analytical chemistry.</t>
  </si>
  <si>
    <t>DIRECT TEXT / SOURCE-CLOSED. The article begins on printed p.101 under Della-Sudda's name, continues through p.102, and ends on p.103 after the numbered reform measures and Nota; 'Journaux reçus' follows on the same page.</t>
  </si>
  <si>
    <t>Gazette Medicale d'Orient_1859.pdf / Gazette Medicale d'Orient_1859-1860.pdf, IIIe année no.5 (Aug 1859), pp.101–103</t>
  </si>
  <si>
    <t>NEW INCLUDE v50. Strong early pharmacy-regulation anchor. Use as a precursor to later pharmacy-regulation texts, but avoid imposing modern 'medication safety' terminology; actor-level terms are falsification, charlatanism, prescription execution, urgency, regulation and punishment.</t>
  </si>
  <si>
    <t>1859 (1 July session; published August)</t>
  </si>
  <si>
    <t>M. Mozian; discussion by the Société Impériale de Médecine</t>
  </si>
  <si>
    <t>Two cases of arsenious-acid poisoning — pharmacist negligence and Société discussion [working title]</t>
  </si>
  <si>
    <t>Société proceedings / toxicological case and professional-responsibility discussion</t>
  </si>
  <si>
    <t>99–100</t>
  </si>
  <si>
    <t>Dangerous dispensing of arsenic without safeguards; pharmacist responsibility; preventable patient harm; professional judgment of negligence; deficiencies of suburban pharmacies; institutional accountability</t>
  </si>
  <si>
    <t>Mozian reports that a Haseeui pharmacist supplied arsenious acid mixed with white cheese for rat poison, wrapped in paper without the precautions required to prevent accidents; a servant and a twelve-year-old girl then ingested it. The ensuing Société discussion considers the clinical management of the poisoning but also moves beyond therapeutics to responsibility, ending by emphasizing the culpable negligence of pharmacists and the regrettable deficiencies of suburban pharmacies. The administrative closure reported on p.103 is retained separately as ID104 CONTEXT.</t>
  </si>
  <si>
    <t>E2 rather than E3 because the principal genre remains a toxicological case and clinical discussion, yet the negligence/prevention problem is explicit and sustained enough to form an independent responsibility unit. M6 is primary and M1 secondary. The linked sequence shows collective professional judgment followed by administrative sanction without treating the brief sanction notice itself as a second main ethics unit.</t>
  </si>
  <si>
    <t>DIRECT TEXT / SOURCE-CLOSED. The case begins on printed p.99 within the 1 July Société session and continues through p.100, where the discussion explicitly identifies pharmacist negligence and deficiencies of suburban pharmacies. The later p.103 closure notice is linked as ID104.</t>
  </si>
  <si>
    <t>Gazette Medicale d'Orient_1859.pdf / Gazette Medicale d'Orient_1859-1860.pdf, IIIe année no.5 (Aug 1859), Société Impériale de Médecine, pp.99–100; linked Variétés sanction p.103</t>
  </si>
  <si>
    <t>NEW INCLUDE v50. Read as an 1859 accountability chain: unsafe dispensing / omitted precautions → patient harm → collective professional judgment → administrative closure (ID104). Preserve E2 because the clinical toxicology remains substantial.</t>
  </si>
  <si>
    <t>1859 (July)</t>
  </si>
  <si>
    <t>Dr. Mühlig</t>
  </si>
  <si>
    <t>Observation de cancer médullaire du rein</t>
  </si>
  <si>
    <t>Mémoire original / clinical-pathological case with therapeutic-responsibility reasoning</t>
  </si>
  <si>
    <t>70–73</t>
  </si>
  <si>
    <t>Diagnostic responsibility in incurable disease; therapeutic restraint; avoidance of excessive treatment and preventable suffering; clinical judgment under prognostic limits</t>
  </si>
  <si>
    <t>Mühlig argues at the close of a renal-cancer case that diagnosis remains useful even when medicine has no remedy. Knowing the nature of the disease and being convinced of its incurability, he says, should place a 'frein salutaire' on the physician's 'ardeur thérapeutique', thereby sparing the patient the 'tortures' and harmful consequences of an excessively active therapy. He links this restraint to improved diagnostic knowledge grounded in assiduous pathological-anatomy study.</t>
  </si>
  <si>
    <t>E2/M6 because the principal genre is a clinical-pathological case, but its conclusion converts diagnostic knowledge into an explicit rule of therapeutic conduct: incurability is not a reason to abandon diagnosis; it is a reason to restrain harmful therapeutic zeal. This is sustained responsibility reasoning embedded in a clinical article, not merely a passing caution.</t>
  </si>
  <si>
    <t>DIRECT TEXT / SOURCE-CLOSED. The article begins under 'Mémoires originaux' on printed p.70 and runs through p.73. Its normative conclusion is on p.73 immediately before 'Quelques réflexions sur la prétendue fièvre jaune de Smyrne'.</t>
  </si>
  <si>
    <t>Gazette Medicale d'Orient_1859.pdf / Gazette Medicale d'Orient_1859-1860.pdf, IIIe année no.4 (Jul 1859), pp.70–73; SALT Research https://archives.saltresearch.org/handle/123456789/129146</t>
  </si>
  <si>
    <t>NEW INCLUDE v51. Strong early local clinical-responsibility anchor. Use actor terms—incurabilité, frein salutaire, ardeur thérapeutique, épargner les tortures, thérapeutique par trop active—rather than modern 'futility' or 'non-maleficence' labels.</t>
  </si>
  <si>
    <t>Unsigned Gazette editorial voice</t>
  </si>
  <si>
    <t>Le Koulountch</t>
  </si>
  <si>
    <t>Variétés / anti-charlatan exposé and appeal to medical authority</t>
  </si>
  <si>
    <t>67</t>
  </si>
  <si>
    <t>Illegitimate practice; fraud and financial exploitation; public credulity; harm to civilians and soldiers; medical authority; regulatory intervention</t>
  </si>
  <si>
    <t>The Gazette describes a self-styled specialist in Kassim Pacha who claims rheumatic pains are caused by an animal under the skin and stages a fraudulent extraction. The notice calls the practice a 'fourberie', the operator an 'imposteur' and later an 'habile escroc', describes the daily financial exploitation of numerous 'dupes', and closes by hoping that the warning to 'l'autorité médicale' will not have been made in vain because the fraud is being practiced publicly and with impunity to the detriment of civilians and soldiers.</t>
  </si>
  <si>
    <t>E2/M1 with M6 secondary. The item is a short Variétés exposé rather than a formal deontological treatise, so E2 is more proportionate than E3; nevertheless it sustains a clear normative sequence from fraudulent practice and exploitation to public harm and a call for medical-authority intervention.</t>
  </si>
  <si>
    <t>DIRECT TEXT / SOURCE-CLOSED. The complete item is on printed p.67. The annual index lists 'Koulountch. Le—V. 67.'</t>
  </si>
  <si>
    <t>Gazette Medicale d'Orient_1859-1860.pdf, IIIe année no.3 (Jun 1859), Variétés, p.67</t>
  </si>
  <si>
    <t>NEW INCLUDE v52. Use as an early anti-charlatan/public-protection anchor. Do not infer the operator's identity or translate the appeal to 'autorité médicale' into a modern licensing regime without qualification.</t>
  </si>
  <si>
    <t>1859 (April–June serial)</t>
  </si>
  <si>
    <t>Dr Laval</t>
  </si>
  <si>
    <t>Topographie médicale du littoral de la Basse-Albanie, comprenant la juridiction sanitaire de Valona</t>
  </si>
  <si>
    <t>Mémoire original / serialized medical topography and sanitary-governance study</t>
  </si>
  <si>
    <t>4–9 (Apr); 23–30 (May); 47–56 (Jun final)</t>
  </si>
  <si>
    <t>Public-health governance; sanitary authority; compulsory environmental measures; municipal duties; fines; property obligations and expropriation for public utility; quarantine physician supervision</t>
  </si>
  <si>
    <t>In the final installment Laval moves from medical topography and malaria epidemiology to a programme for eliminating the fever-producing conditions of Valona. He rejects simple abandonment of the unhealthy plain and argues that it can and should be sanitized. He proposes a governmental ordinance imposing drainage works on landowners, equal application to cultivated and uncultivated property, financial guarantees for state-land purchasers, and expropriation of owners who refuse or omit compliance 'pour cause d'utilité publique'. He assigns the municipal council duties including fines and drainage works, would compel the salt-marsh entrepreneur to maintain protective dikes, and places supervision under the quarantine physician as the city's competent authority in matters of salubrity.</t>
  </si>
  <si>
    <t>E2/M4 because the serial is principally a medical-topographical/public-health study, but the final section contains sustained normative reasoning about what government, property owners, the municipal council and medical authority ought to do. It is a strong local example of medical expertise articulating legally coercive sanitary governance. Do not recast the argument as a modern rights framework; its actor vocabulary is salubrité, ordonnance, utilité publique, devoirs, amende and autorité compétente.</t>
  </si>
  <si>
    <t>SERIAL IDENTIFICATION / SOURCE-CLOSED. The annual index lists Laval at pp.4, 23 and 47. Direct issue review now fixes the April installment at pp.4–9, ending '(La suite au prochain numéro.)' immediately before Barudel's clinical case; May is pp.23–30 and likewise ends with the continuation notice; June is pp.47–56 and explicitly marked 'Suite et fin'.</t>
  </si>
  <si>
    <t>Gazette Medicale d'Orient_1859-1860.pdf, IIIe année: Apr 1859 pp.4–9; May pp.23–30; Jun pp.47–56 (Suite et fin)</t>
  </si>
  <si>
    <t>SOURCE-CLOSED v54. ONE SERIAL UNIT; all identified installments are exactly bounded. Keep E2/M4/O1.</t>
  </si>
  <si>
    <t>1859 (May)</t>
  </si>
  <si>
    <t>Dr. Hübsch, médecin de l'Hôpital de Gulhané</t>
  </si>
  <si>
    <t>Observation d'un cancer du cerveau suivi de cancers multiples</t>
  </si>
  <si>
    <t>Mémoire original / clinical case with autopsy, diagnostic accountability and professional-formation argument</t>
  </si>
  <si>
    <t>34–36</t>
  </si>
  <si>
    <t>Autopsy as diagnostic accountability; professional duty and restraint in diagnosis; distinguishing competent physicians from medicasters; scientific training, emulation and service to humanity</t>
  </si>
  <si>
    <t>Before presenting the cancer case, Hübsch argues that the difficulty or impossibility of anatomical examination is a major obstacle to scientific medicine in Constantinople. Autopsy, he says, makes the hospital physician more reserved in diagnosis, more attentive and 'plus exact à bien remplir ses devoirs', because it can reveal the truth. He further argues that necropsy would benefit physicians and 'l'humanité', give medical authority a fair means of distinguishing the 'véritable médecin' from the 'médicastres', create a field for serious scientific work, and improve the training of young physicians through emulation and disciplined study.</t>
  </si>
  <si>
    <t>E2/M1 with M6 secondary because the article's principal genre is a clinical cancer case, but its opening is a sustained professional-normative programme. Hübsch turns post-mortem verification into a mechanism of diagnostic accountability, duty, professional differentiation and education. E3 would overstate because the bulk of the article remains clinical description.</t>
  </si>
  <si>
    <t>DIRECT TEXT / SOURCE-CLOSED. The article begins on printed p.34 after the Smyrna yellow-fever continuation, develops the normative autopsy/professional-accountability argument on p.34, then continues as the clinical case through p.36, where Société proceedings begin in the right column.</t>
  </si>
  <si>
    <t>Gazette Medicale d'Orient_1859.pdf / Gazette Medicale d'Orient_1859-1860.pdf, IIIe année no.2 (May 1859), pp.34–36</t>
  </si>
  <si>
    <t>NEW INCLUDE v53. Strong early bridge between 'Making the Medical Body' and clinical responsibility. Preserve actor terms devoirs, vérité, humanité, autorité médicale, véritable médecin, médicastres, instruction and émulation; do not translate this into modern audit/credentialing terminology without qualification.</t>
  </si>
  <si>
    <t>1859 (communication 25 Feb; published Apr; follow-up indexed p.26)</t>
  </si>
  <si>
    <t>Dr. Ferro</t>
  </si>
  <si>
    <t>Accouchement; version; fistule vésico-vaginale; guérison par les cautérisations avec le nitrate d'argent</t>
  </si>
  <si>
    <t>Société clinical communication / obstetric harm and professional-competence intervention</t>
  </si>
  <si>
    <t>C.R. p.13 (Apr normative intervention) + p.26 (May follow-up indexed)</t>
  </si>
  <si>
    <t>Professional competence in obstetric care; empiricism/ignorance and avoidable maternal/infant harm; professional boundary-making justified by the cause of women in labor and their children rather than by practitioners' economic interest</t>
  </si>
  <si>
    <t>After describing obstructed labor managed by a sage-femme, version and a subsequent vesico-vaginal fistula, Ferro deplores that such a delicate and important branch as obstetrics is abandoned to 'l'empirisme et à l'ignorance la plus grossière'. Crucially, he says he is not pleading the prejudice caused to scientific men who practise in the country: 'il ne plaide que la cause des femmes en couches et de leurs enfants', and asks that the communication be referred to the Comité d'Hygiène.</t>
  </si>
  <si>
    <t>E2/M1 with M6 secondary. The intervention contains a sustained professional-normative claim embedded in a clinical case: competence boundaries are justified through harm to women and children rather than merely guild/status or economic injury. It is an important early bridge between professionalization and clinical responsibility. Avoid unqualified modern 'patient safety' language.</t>
  </si>
  <si>
    <t>DIRECT TEXT / SOURCE-CLOSED for the decisive normative intervention on printed p.13. The annual index links the same clinical topic to pp.13 and 26, supporting treatment as one linked communication/follow-up rather than two separate ethics units.</t>
  </si>
  <si>
    <t>Gazette Medicale d'Orient_1859.pdf / Gazette Medicale d'Orient_1859-1860.pdf, IIIe année no.1 (Apr 1859), p.13; linked follow-up indexed p.26</t>
  </si>
  <si>
    <t>NEW INCLUDE v54. Preserve actor terms empirisme, ignorance la plus grossière, hommes scientifiques, cause des femmes en couches et de leurs enfants, comité d'Hygiène. Use as a strong Section 1 anchor with Section 2 cross-reference.</t>
  </si>
  <si>
    <t>1861 (July)</t>
  </si>
  <si>
    <t>Inchallah (printed pseudonym/signature; identity unresolved)</t>
  </si>
  <si>
    <t>La genèse du Corps Médical de Constantinople</t>
  </si>
  <si>
    <t>Feuilleton / professional organization and medical reform</t>
  </si>
  <si>
    <t>Existence and formation of a genuine medical body; collective self-government; organic regulation; professional solidarity; empiricism/charlatanism; reform of medical practice for population life and health</t>
  </si>
  <si>
    <t>The feuilleton rejects the assumption that Constantinople already possesses a fully constituted 'Corps Médical', calling that belief an illusion. It recalls the Société's duty to advocate the gathering of the dispersed medical family into a homogeneous body governed by organic regulations and elected delegates; presents empiricism, charlatanism and professional anarchy as evidence that reform remains incomplete; and calls regulation of medical practice urgent because the law must safeguard the life and health of populations.</t>
  </si>
  <si>
    <t>E3/M1 because the principal subject is the normative constitution and governance of the profession itself. The text defines what a legitimate medical body ought to be and links institutional organization, self-government and regulation to public protection. It is an independent O1 intervention, not a duplicate of the 1862 rules-of-conduct commission report.</t>
  </si>
  <si>
    <t>Direct Archive full text reviewed; issue TOC and core argument recovered. Printed pp.49–53 and pseudonym/signature 'Inchallah' independently verified in the manually audited project history spreadsheet.</t>
  </si>
  <si>
    <t>Gazette Medicale d'Orient_1861-1862.pdf, Ve année no.4, July 1861, Feuilleton, pp.49–53; https://archive.org/stream/gazettemdicaled00consgoog/gazettemdicaled00consgoog_djvu.txt</t>
  </si>
  <si>
    <t>NEW INCLUDE v56. Retain the printed pseudonym 'Inchallah'; do not expand it to a real person without independent authorship evidence. Strong precursor to the June 1862 professional-relations report.</t>
  </si>
  <si>
    <t>G. Della Sudda, fils</t>
  </si>
  <si>
    <t>Le Règlement sur la Pharmacie civile</t>
  </si>
  <si>
    <t>Legitimate pharmacy practice; competence and honorability; self-reform; competition versus monopoly; inspection; doctor registration; fraud and falsification; impartial enforcement; public health/life; institutional responsibility</t>
  </si>
  <si>
    <t>Della Sudda welcomes the new civil-pharmacy regulation but insists that reform requires more than promulgation. He demands guarantees of competence and honorability, argues that pharmacists should reform themselves and form a true professional body, supports inspection and registration of physicians, condemns secret remedies, substitutions and falsifications, and makes strict and impartial enforcement the decisive condition of success. The medical direction is said to be responsible before government and public if abuses continue.</t>
  </si>
  <si>
    <t>E3/M1 with M6 secondary because professional governance, legitimate qualification, disciplinary enforcement and public protection are the principal argumentative subjects. The Bulletin is analytically distinct from the simultaneous 'La genèse du Corps Médical' feuilleton and from later pharmacy-regulation items.</t>
  </si>
  <si>
    <t>Direct issue TOC, full Bulletin argument and final signature 'G. Della Sudda, fils' reviewed; printed p.53 marks the end immediately before the next Mémoires originaux item.</t>
  </si>
  <si>
    <t>Gazette Medicale d'Orient_1861-1862.pdf, Ve année no.4, July 1861, Bulletin, pp.49–53; https://archive.org/stream/gazettemdicaled00consgoog/gazettemdicaled00consgoog_djvu.txt</t>
  </si>
  <si>
    <t>NEW INCLUDE v56. Particularly useful for linking professional self-regulation to patient/public protection while preserving actor vocabulary: dignité professionnelle, garanties, confiance, inspection, responsabilité, exécution loyale.</t>
  </si>
  <si>
    <t>1861 (September)</t>
  </si>
  <si>
    <t>Quelques réflexions sur l’École de Médecine</t>
  </si>
  <si>
    <t>Bulletin / medical education and professional reform</t>
  </si>
  <si>
    <t>Medical-school reform; preparatory-study standards; merit and equitable enforcement; civil regulation of medicine and pharmacy; professional dignity; administrative duty; anti-favoritism; public good</t>
  </si>
  <si>
    <t>Barozzi uses the appointment of Aarif Bey to evaluate the Imperial Medical School and the conditions of a competent medical body. Beyond admissions and educational standards, he explicitly asks for stricter execution of the preparatory-study regulation and for the new director to 'régulariser l'exercice civil de la médecine et de la pharmacie'. He states that the country, the medical and pharmaceutical bodies, and 'la dignité professionnelle' await this indispensable reform; its execution requires firmness and the energy given by 'la conscience du devoir', without favoritism and for the public good.</t>
  </si>
  <si>
    <t>E2/M1 with M6 secondary. The principal genre remains institutional/educational reform, but the full closing argument extends directly into professional regulation, equitable law enforcement, dignity, duty and anti-favoritism. This is stronger than a purely educational reform item but does not displace M1 as the primary theme.</t>
  </si>
  <si>
    <t>Direct issue TOC, full Bulletin and final Barozzi signature reviewed; printed pp.81–85 independently verified by manual project audit and by the p.85 transition to Mémoires originaux.</t>
  </si>
  <si>
    <t>Gazette Medicale d'Orient_1861-1862.pdf, Ve année no.6, September 1861, Bulletin, pp.81–85; https://archive.org/stream/gazettemdicaled00consgoog/gazettemdicaled00consgoog_djvu.txt</t>
  </si>
  <si>
    <t>RE-AUDITED v60 / FULL SEPTEMBER ISSUE CLOSED. Secondary M6 added after complete reading of the ending: civil regulation of medicine/pharmacy, professional dignity, equitable enforcement and 'conscience du devoir' are explicit. Mühlig's short p.94 farewell remains below E2.</t>
  </si>
  <si>
    <t>1861 (May)</t>
  </si>
  <si>
    <t>Sur l'opération Césarienne post mortem</t>
  </si>
  <si>
    <t>Bulletin / medico-legal reproductive deontology analysis</t>
  </si>
  <si>
    <t>17–22</t>
  </si>
  <si>
    <t>Post-mortem Caesarean section; certainty of maternal death; fetal life/viability; physician duty and responsibility; conscience versus law; rules of conduct; consultation with colleagues and family</t>
  </si>
  <si>
    <t>Sawas reviews the French Academy debate but explicitly addresses its implications to practitioners in the Orient. The physician is presented as caught between conscience and law; the discussion is expressly called a grave question of 'déontologie médicale'. Sawas then moves from summary to local normative guidance: certainty of maternal death, fetal viability and time since death must shape action; the physician bears grave responsibility; practitioners in the Orient need a 'règle de conduite' to guide them amid legal and social difficulty; and the voice of conscience and the attempt to 'faire leur devoir' are central to the conclusion.</t>
  </si>
  <si>
    <t>E3/M8 with M6 secondary because the principal object is an explicit medico-legal/deontological conflict, not merely an obstetric technique. Although Sawas summarizes a French Academy debate, the Bulletin is O1: he selects, interprets and localizes the problem for practitioners in the Ottoman/Oriental setting and adds his own normative conclusion. Do not code as O5 simply because foreign authorities are discussed.</t>
  </si>
  <si>
    <t>DIRECT TEXT / SOURCE-CLOSED. The Bulletin starts on printed p.17. Page markers within the interleaved two-column OCR carry the argument through p.21; Sawas's concluding rule-of-conduct passage and signature occur before 'Mémoires originaux', which begins on the following printed-page sequence and is already on p.23, fixing the Bulletin at pp.17–22.</t>
  </si>
  <si>
    <t>Gazette Médicale d'Orient, Ve année no.2 (May 1861), Bulletin, pp.17–22; https://archive.org/stream/gazettemdicaled00consgoog/gazettemdicaled00consgoog_djvu.txt</t>
  </si>
  <si>
    <t>NEW INCLUDE v57. Major Domain 2 anchor and important chronology: explicit actor-level 'déontologie médicale' and 'règle de conduite' appear in the Gazette before the 1862 rules-of-conduct report. Preserve the distinction between Sawas's local editorial mediation and the French Academy speakers he quotes.</t>
  </si>
  <si>
    <t>1861 (June; regulation dated 2 Feb 1861)</t>
  </si>
  <si>
    <t>École Impériale de Médecine / Ottoman medical administration</t>
  </si>
  <si>
    <t>Règlement sur l'exercice de la pharmacie civile</t>
  </si>
  <si>
    <t>Official regulation / pharmacy governance</t>
  </si>
  <si>
    <t>45–46</t>
  </si>
  <si>
    <t>Qualification and licensing; pharmacy ownership and management; prescription and drug safeguards; toxic substances; inspection; illegal practice; disciplinary sanctions; proportionality; professional representation; enforcement</t>
  </si>
  <si>
    <t>The 49-article regulation constructs an enforceable architecture of legitimate pharmacy practice. It requires recognized qualification and permits, prohibits unauthorized fronts, regulates officines and prescription registers, requires drugs to be preserved free from adulteration and toxic substances to be secured, establishes inspections, and creates graduated sanctions for illegal or non-compliant practice. Penalties are to reflect the seriousness of the violation, recidivism and aggravating or mitigating circumstances; the Imperial Medical Council acts as tribunal, while pharmacists elect delegates to participate in deliberations concerning their profession.</t>
  </si>
  <si>
    <t>E2/M1 with M6 secondary. The document is primarily an official legal-regulatory text rather than an ethical essay, so E3 would overstate its discursive form. Nevertheless, the sustained architecture of qualification, prevention, inspection, proportional discipline, adjudication and professional representation constitutes substantive normative governance rather than a brief administrative notice. Keep analytically distinct from ID144, Della Sudda's July O1 moral/professional commentary on the same reform.</t>
  </si>
  <si>
    <t>DIRECT TEXT / SOURCE-CLOSED. The regulation begins on printed p.45 immediately after the Streatfeild candidacy report. It ends after Art.49 and the execution clause; 'Revue de la Presse' follows, with printed p.47 appearing in that next section. Exact span pp.45–46.</t>
  </si>
  <si>
    <t>Gazette Médicale d'Orient, Ve année no.3 (June 1861), École Impériale de Médecine, pp.45–46; https://archive.org/stream/gazettemdicaled00consgoog/gazettemdicaled00consgoog_djvu.txt</t>
  </si>
  <si>
    <t>NEW INCLUDE v57. Use as the O3 institutional counterpart to ID144 O1. This pair is analytically valuable: formal regulatory architecture in June, followed by explicit professional self-reform and responsibility discourse in July.</t>
  </si>
  <si>
    <t>1861 (8 Mar session; published Apr)</t>
  </si>
  <si>
    <t>Dr Pardo; Société Impériale de Médecine discussion</t>
  </si>
  <si>
    <t>Observation sur un cas de pratique obstétricale — abus du seigle ergoté et réglementation des sages-femmes [working title]</t>
  </si>
  <si>
    <t>Société clinical communication / obstetric professional-regulation discussion</t>
  </si>
  <si>
    <t>12–14</t>
  </si>
  <si>
    <t>Clinical line of conduct under maternal/fetal risk; abuse of ergot; neonatal resuscitation; postpartum hemorrhage; preventable obstetric harm; competence boundaries; regulation and diploma requirements for midwives</t>
  </si>
  <si>
    <t>Pardo presents a difficult labor in which he explicitly asks what 'ligne de conduite' the physician should follow while weighing dangers to mother and child. He justifies forceps, criticizes the abuse of ergot by midwives and some accoucheurs and its 'tristes conséquences', insists that ergot is valuable only when used with prudence, and urges perseverance in resuscitating the newborn. He then generalizes the case into a professional-regulatory problem: ignorant midwives repeatedly cause preventable harm, so government, the Medical School and the Société should intervene. He proposes severe rules forbidding midwives to administer ergot without medical advice, rupture membranes, or pull on the cord outside specified conditions, and requiring every practicing midwife in the capital to hold a diploma from the Imperial Medical School.</t>
  </si>
  <si>
    <t>E2/M6 with M1 secondary because the communication remains grounded in a clinical obstetric case, yet it develops sustained reasoning about conduct, prudence, preventable harm and competence, then translates those bedside concerns into an explicit 'projet de lois' regulating midwifery. The professional boundary is justified through maternal and neonatal protection rather than merely corporate interest.</t>
  </si>
  <si>
    <t>DIRECT TEXT / SOURCE-CLOSED. The communication begins in the 8 March Société session on printed p.12 and continues through the debate on pp.13–14. Tian explicitly characterizes the social-policy half as a 'projet de lois'; the discussion is left on the agenda after Pardo explains that his purpose was to draw attention to abuses occurring too often.</t>
  </si>
  <si>
    <t>Gazette Médicale d'Orient, Ve année no.1 (Apr 1861), Société Impériale de Médecine, pp.12–14; https://archive.org/stream/gazettemdicaled00consgoog/gazettemdicaled00consgoog_djvu.txt</t>
  </si>
  <si>
    <t>NEW INCLUDE v58. Strong bridge between Domains 2 and 1: bedside responsibility and harm become a case for professional regulation of midwifery. Preserve actor terms 'ligne de conduite', prudence, abus, tristes conséquences, sages-femmes ignorantes and projet de lois; avoid unqualified modern patient-safety terminology.</t>
  </si>
  <si>
    <t>1861 (June)</t>
  </si>
  <si>
    <t>Sur les opérations sous-périostées</t>
  </si>
  <si>
    <t>Bulletin / surgical innovation with scientific-priority argument</t>
  </si>
  <si>
    <t>33–36</t>
  </si>
  <si>
    <t>Scientific priority and rightful credit; justice in attribution; correction of scientific memory; conservative surgery; avoidance of mutilation; service to science and humanity</t>
  </si>
  <si>
    <t>Castaldi's Bulletin is primarily about subperiosteal surgery, but its historical argument repeatedly turns on justice in scientific attribution. He says that the honor of an idea due to Larghi later passed to Flourens 'par une injustice qui n'est pas sans exemple', carefully distinguishes what earlier operators did and did not establish, insists that the principle belongs to Larghi, and argues that Larghi's name should stand among those who have served science and humanity. He later says that the priority question was taken up 'par amour de la justice'.</t>
  </si>
  <si>
    <t>E2/M7 with M6 secondary because the principal genre remains a technical-surgical Bulletin, so E3 would overstate. Yet rightful attribution is not a passing aside: priority, fairness and correction of the historical record recur across multiple paragraphs and materially structure Castaldi's account of innovation. The clinical dimension is secondary, tied to conservative surgery and avoidance of unnecessary mutilation.</t>
  </si>
  <si>
    <t>DIRECT TEXT / SOURCE-CLOSED. The Bulletin starts on printed p.33, continues through pp.34–36, and ends with Castaldi's signature before 'Mémoires originaux' begins on the next section. Exact span pp.33–36.</t>
  </si>
  <si>
    <t>Gazette Médicale d'Orient, Ve année no.3 (Jun 1861), Bulletin, pp.33–36; https://archive.org/stream/gazettemdicaled00consgoog/gazettemdicaled00consgoog_djvu.txt</t>
  </si>
  <si>
    <t>NEW INCLUDE v58. Early M7 anchor. Use actor vocabulary honneur, injustice, il est juste, appartient à Larghi, par amour de la justice, bien mérité de la science et de l'humanité. This predates later Gazette disputes about publication integrity and priority.</t>
  </si>
  <si>
    <t>Unsigned; reprinted from Journal des connaissances médicales</t>
  </si>
  <si>
    <t>Giraudeau de Saint-Gervais (Jean)</t>
  </si>
  <si>
    <t>Nécrologie / foreign biographical reprint with anti-charlatan and commercial-conduct critique</t>
  </si>
  <si>
    <t>63</t>
  </si>
  <si>
    <t>Deceptive medical advertising; commercial exploitation of illness/anxiety; charlatanism; professional honor and legitimate practice</t>
  </si>
  <si>
    <t>The necrology condemns Giraudeau's use of 'publicité dévergondée', 'réclame impudente et menteuse' and a 'philosophie pratique du charlatanisme'. It contrasts the very low production cost of his supposed anti-syphilitic remedy with its high sale price and presents his fortune as the product of aggressive medical advertising and exploitation.</t>
  </si>
  <si>
    <t>E2/M1/O5. The principal genre is biography/necrology rather than a deontological treatise, but the professional-moral critique is sustained and explicit. O5 is essential: this is evidence of transnational circulation/editorial selection, not direct Ottoman medical consensus.</t>
  </si>
  <si>
    <t>DIRECT TEXT / SOURCE-CLOSED. The necrology occupies printed p.63 and ends with source attribution to Journal des connaissances médicales (June).</t>
  </si>
  <si>
    <t>Gazette Médicale d'Orient, Ve année no.4 (Jul 1861), Nécrologie, p.63; Internet Archive full-text scan: https://archive.org/stream/gazettemdicaled00consgoog/gazettemdicaled00consgoog_djvu.txt</t>
  </si>
  <si>
    <t>NEW INCLUDE v59. Use as a transnational anti-charlatan/commercial-ethics comparator; do not treat the reprinted judgment as a local Société position.</t>
  </si>
  <si>
    <t>1861 (July; expands 31 May Société discussion)</t>
  </si>
  <si>
    <t>Narrés</t>
  </si>
  <si>
    <t>Variétés / local obstetric professional-boundary and misconduct commentary</t>
  </si>
  <si>
    <t>63–64</t>
  </si>
  <si>
    <t>Competence limits in obstetric practice; harmful conduct by licensed midwives; physician duty to report; administrative enforcement; maternal/fetal protection</t>
  </si>
  <si>
    <t>The article recounts severe harms caused by midwives acting beyond legitimate obstetric limits, contrasts this with the physician who 'fait son devoir', and then asks why an indignant colleague does not bring a formal complaint to the Direction des affaires médicales, become partie-civile and accuse. It invokes the diploma's prohibition on obstetric operations by graduated midwives and states that the Direction, 'pour son honneur, ne faillirait pas à sa mission'.</t>
  </si>
  <si>
    <t>E3/M1 with M6 secondary because professional competence, complaint, discipline and institutional mission are the principal subject, while the normative justification is recurrent harm to women and fetuses. The p.59 Société minute reports the same underlying episode and analogous cases; it is therefore source context, not a second counted unit.</t>
  </si>
  <si>
    <t>DIRECT TEXT / SOURCE-CLOSED. Variétés begins on printed p.63 and continues through p.64. The article explicitly says it is expanding the earlier Société account.</t>
  </si>
  <si>
    <t>Gazette Médicale d'Orient, Ve année no.4 (Jul 1861), Variétés, pp.63–64; Internet Archive full-text scan: https://archive.org/stream/gazettemdicaled00consgoog/gazettemdicaled00consgoog_djvu.txt</t>
  </si>
  <si>
    <t>NEW INCLUDE v59. ONE ANALYTIC UNIT. Do not separately count the linked 31 May Société-minute passage on p.59; preserve it as corroborating O2 context.</t>
  </si>
  <si>
    <t>1861 (July; August follow-up)</t>
  </si>
  <si>
    <t>Valérianate d'ammoniaque de la pharmacie N. [annual-index form]; August follow-up: Une rectification</t>
  </si>
  <si>
    <t>Variétés / medication substitution, professional responsibility and editorial follow-up</t>
  </si>
  <si>
    <t>64 (Jul); 80 (Aug follow-up)</t>
  </si>
  <si>
    <t>Unsafe drug substitution; medication harm; physician response to pharmacist misconduct; reporting/denunciation; professional dignity</t>
  </si>
  <si>
    <t>A prescribed preparation is replaced by liquid ammonia plus valerian tincture, producing an immediate caustic injury to the patient's mouth. The pharmacist admits the substitution. The Gazette then focuses on the physician's refusal to disclose the pharmacist's name, asking 'Que signifient ces ménagements?' and judging such indulgence potentially as culpable as the substitution itself and damaging to the physician's dignity. The August rectification continues the professional dispute and reiterates the journal's role in denouncing a 'méfait'.</t>
  </si>
  <si>
    <t>E3/M6 with M1 secondary because medication harm and the physician's responsibility after discovering unsafe substitution are the central normative conflict. The August 'Une rectification' is analytically linked follow-up and is not counted as a separate record; the Gazette itself disputes whether Velits's account concerns the identical underlying event.</t>
  </si>
  <si>
    <t>DIRECT TEXT / SOURCE-CLOSED. July item is printed p.64; the annual index lists it at p.64. August 'Une rectification' is printed p.80 and explicitly responds to the prior Gazette report.</t>
  </si>
  <si>
    <t>Gazette Médicale d'Orient, Ve année no.4 (Jul 1861), Variétés p.64; no.5 (Aug 1861), 'Une rectification' p.80; Internet Archive full-text scan: https://archive.org/stream/gazettemdicaled00consgoog/gazettemdicaled00consgoog_djvu.txt</t>
  </si>
  <si>
    <t>NEW INCLUDE v59. Treat July + August as one linked controversy for unit control; do not create a second count from the rectification.</t>
  </si>
  <si>
    <t>1861 (August; reprinted from Union Médicale, 1 Jul 1861)</t>
  </si>
  <si>
    <t>Dr Ambroise Tardieu</t>
  </si>
  <si>
    <t>Question de responsabilité médicale</t>
  </si>
  <si>
    <t>Revue de la Presse / medical-liability and medico-legal case analysis</t>
  </si>
  <si>
    <t>78–80</t>
  </si>
  <si>
    <t>Medical civil/criminal responsibility; alleged diagnostic/operative error; expert adjudication; distinguishing adverse outcome from culpable practice</t>
  </si>
  <si>
    <t>Tardieu presents a prosecution seeking to hold Dr Canuet responsible for a grave outcome and says the broader principles invoked threatened the free and conscientious exercise of medicine. His expert analysis asks whether the complained-of injury was caused by the physician, and the judgment concludes that neither criminal nor civil responsibility attached because the incision was scientifically indicated and the later intestinal perforation resulted from the disease process. Tardieu closes by stressing the increasing frequency and jurisprudential importance of medical-responsibility cases.</t>
  </si>
  <si>
    <t>E3/M6 with M8 secondary because 'responsabilité médicale' is the article's explicit principal subject and is worked through a medico-legal case. O5 qualification is mandatory: the Gazette is circulating a foreign jurisprudential model, not recording a local Ottoman judgment.</t>
  </si>
  <si>
    <t>DIRECT TEXT / SOURCE-CLOSED. Article begins on printed p.78 and concludes on p.80; annual index identifies Tardieu and p.78; source line gives Union Médicale, 1 July 1861.</t>
  </si>
  <si>
    <t>Gazette Médicale d'Orient, Ve année no.5 (Aug 1861), Revue de la Presse, pp.78–80; Internet Archive full-text scan: https://archive.org/stream/gazettemdicaled00consgoog/gazettemdicaled00consgoog_djvu.txt</t>
  </si>
  <si>
    <t>NEW INCLUDE v59. Strong early M6/O5 comparator for liability doctrine; keep analytically separate from local O1/O2 responsibility discourse.</t>
  </si>
  <si>
    <t>1861 (October–December; serialized)</t>
  </si>
  <si>
    <t>F. Tardo (annual-index attribution)</t>
  </si>
  <si>
    <t>Chiendent, docteur à Constantinople / Docteur à Constantinople</t>
  </si>
  <si>
    <t>Feuilleton / local satirical critique of medical commercialization and charlatan networks</t>
  </si>
  <si>
    <t>97–102 (Oct); 113–117 (Nov); 129–132 (Dec)</t>
  </si>
  <si>
    <t>Medical advertising and réclame; exploitation of patient credulity; fee/profit motive; collusion with apothecaries, barbers and empirics; shared responsibility and profits; false performance of duty; refusal of collegial deliberation; unsafe obstetric intervention; patient suffering; fatal outcome; payment after harmful practice</t>
  </si>
  <si>
    <t>Across three installments, Tardo constructs Chiendent as the negative image of a legitimate Constantinople physician. The October section exposes réclame, calculated use of clients' credulity and a reciprocal referral/profit network with apothecaries, barbers and empirics. November continues the alliance with irregular healers and ends by sending Chiendent to a difficult labor. In December, several physicians try to deliberate jointly before he enters the patient's room, but he ignores them, follows the midwife/empirical entourage, performs destructive obstetric maneuvers amid extreme suffering, and then accepts gold after representing the intervention as lifesaving. The other physicians leave indignant at his conduct. The satire therefore links commercialization, charlatan networks, refusal of collegial consultation and dangerous practice.</t>
  </si>
  <si>
    <t>E3/M1 with M6 secondary. The complete serial confirms that the sustained object is corrupt professional identity and illegitimate practice, while the final obstetric catastrophe deepens the clinical-responsibility dimension. The three installments are one continuous feuilleton and remain one analytic record.</t>
  </si>
  <si>
    <t>DIRECT TEXT / SERIAL SOURCE-CLOSED. October first installment begins p.97; November continuation begins p.113 and ends on p.117 with 'La suite au prochain numéro'; December 'Suite et fin' begins p.129 and concludes before the main-text continuation on p.132. Annual index attributes the serial to F. Tardo.</t>
  </si>
  <si>
    <t>Gazette Médicale d'Orient, Ve année nos.7–9 (Oct–Dec 1861), Feuilleton, pp.97–102, 113–117, 129–132; Internet Archive full-text scan: https://archive.org/stream/gazettemdicaled00consgoog/gazettemdicaled00consgoog_djvu.txt</t>
  </si>
  <si>
    <t>SOURCE-CLOSED v61. ONE SERIALIZED ANALYTIC UNIT. November and December continuations are incorporated into ID154, not separately counted. The completed ending strengthens the negative-mirror reading through refusal of collegial deliberation, destructive obstetric intervention and profit after harm.</t>
  </si>
  <si>
    <t>1861 (October; case dated 7 Aug 1861)</t>
  </si>
  <si>
    <t>Dr Sawas</t>
  </si>
  <si>
    <t>Application de la suture dans un cas de blessure profonde au cou</t>
  </si>
  <si>
    <t>Mémoire original / surgical case with explicit rescue-duty reasoning</t>
  </si>
  <si>
    <t>102–105</t>
  </si>
  <si>
    <t>Duty to attempt rescue despite grave prognosis; premature declaration of death; obligation to prolong life; collegial consultation; therapeutic responsibility; suicide attempt</t>
  </si>
  <si>
    <t>Sawas finds a man after three physicians had reportedly judged him beyond help. When respiration returns, he argues that death is not imminent and that 'on était en devoir de tout tenter pour le sauver ou tout au moins pour en prolonger l'existence'. He immediately seeks colleagues for joint deliberation and closes by saying that, finding a man dying of suffocation, he tried to do 'ce que le devoir impose à tout praticien en pareil cas'.</t>
  </si>
  <si>
    <t>E2/M6 with M1 secondary. The article is primarily a technical surgical case, so it does not reach E3; nevertheless, duty is invoked twice as the explicit reason to continue rescue and collegial intervention despite an apparently hopeless prognosis. The ethical content is substantial enough to exceed an incidental E1 coda.</t>
  </si>
  <si>
    <t>DIRECT TEXT / SOURCE-CLOSED. Article begins on printed p.102 and ends on p.105 before Della Sudda's mineral-water paper.</t>
  </si>
  <si>
    <t>Gazette Médicale d'Orient, Ve année no.7 (Oct 1861), Mémoires originaux, pp.102–105; annual index 'Blessure profonde au cou... Sawas. 102'; https://archive.org/stream/gazettemdicaled00consgoog/gazettemdicaled00consgoog_djvu.txt</t>
  </si>
  <si>
    <t>SOURCE-CLOSED v61. ID155 remains the October bedside-duty case (rescue/prolongation of life). The later Société controversy is not merged into this record because it develops a distinct, sustained normative question about scientific publicity, incomplete observation, clinical generalization and correction; that linked Nov–Dec debate is coded separately as ID159 under the minutes unit rule.</t>
  </si>
  <si>
    <t>1861 (7 Sep session; published October)</t>
  </si>
  <si>
    <t>Dr Naranzi, President of the Société Impériale de Médecine</t>
  </si>
  <si>
    <t>Discours du Président Naranzi</t>
  </si>
  <si>
    <t>Société Impériale de Médecine / presidential deontological programme</t>
  </si>
  <si>
    <t>107–108</t>
  </si>
  <si>
    <t>Professional dignity; anti-charlatanism; confraternity; respect for colleagues; love of duty; devotion to relief of others; honorability; collective self-government; government support</t>
  </si>
  <si>
    <t>Naranzi diagnoses the Société's decline and states that a medical society in the country can have no mission other than to 'relever la dignité professionnelle' and combat false medicine. He requires respect for colleagues, 'un amour profond du devoir' and devoted relief of others; condemns passive tolerance of charlatans, petty rivalries and practitioner egoism; and calls for vigorous collective action under the motto 'l'honorabilité, le travail, l'union'.</t>
  </si>
  <si>
    <t>E3/M1 with M6 secondary. This is an explicit professional-deontological programme delivered by the Société's president: mission, dignity, duty, collegial conduct, anti-charlatanism and institutional self-regulation are the principal subject rather than incidental rhetoric.</t>
  </si>
  <si>
    <t>DIRECT TEXT / SOURCE-CLOSED. Speech begins in the 7 September session on printed p.107 and concludes on p.108 before the committee business resumes. Annual index lists 'Discours du Président Naranzi' at p.107.</t>
  </si>
  <si>
    <t>Gazette Médicale d'Orient, Ve année no.7 (Oct 1861), Société Impériale de Médecine, pp.107–108; https://archive.org/stream/gazettemdicaled00consgoog/gazettemdicaled00consgoog_djvu.txt</t>
  </si>
  <si>
    <t>NEW INCLUDE v60. Major Domain 1 anchor and one of the clearest early actor-level statements of deontological professionalization in the Ve-year run.</t>
  </si>
  <si>
    <t>1861 (October; reprinted from Medical Times, 10 Aug 1861)</t>
  </si>
  <si>
    <t>Royal College of Surgeons in Ireland / College of Physicians; unsigned Gazette Variétés</t>
  </si>
  <si>
    <t>Collège des chirurgiens et l'homœopathie en Irlande</t>
  </si>
  <si>
    <t>Variétés / foreign professional code and disciplinary declaration</t>
  </si>
  <si>
    <t>111</t>
  </si>
  <si>
    <t>Professional boundary against homoeopathy and charlatanism; dishonest advertising; consultation with irregular practitioners; secret remedies; professional pledges; censure, fines and expulsion</t>
  </si>
  <si>
    <t>The Irish surgical college ordinance bars fellows/licentiates from homoeopathy and other forms of charlatanism, from dishonest advertising, and from assisting practitioners engaged in such practices. The physicians' declaration adds a formal promise not to use disapproved methods, attract practice by unworthy means, lend one's name to secret remedies, and to accept the College's judgment, censure, pecuniary penalty or expulsion for violation.</t>
  </si>
  <si>
    <t>E3/M1 with M6 secondary because the text is a formal, enforceable professional-conduct code with explicit duties and sanctions. O5 is mandatory: it is foreign institutional material reprinted by the Gazette and therefore demonstrates circulation/editorial selection, not Ottoman local consensus.</t>
  </si>
  <si>
    <t>DIRECT TEXT / SOURCE-CLOSED. Variétés item occupies printed p.111 in the October issue and cites Medical Times, 10 Aug 1861.</t>
  </si>
  <si>
    <t>Gazette Médicale d'Orient, Ve année no.7 (Oct 1861), Variétés, p.111; source cited in item: Medical Times, 10 Aug 1861; https://archive.org/stream/gazettemdicaled00consgoog/gazettemdicaled00consgoog_djvu.txt</t>
  </si>
  <si>
    <t>NEW INCLUDE v60. Strong O5 comparator for codified professional ethics: advertising, irregular practice, secret remedies and disciplinary accountability are bundled into a formal pledge.</t>
  </si>
  <si>
    <t>1861 (November; adopted 4 Oct 1861)</t>
  </si>
  <si>
    <t>Société Impériale de Médecine de Constantinople</t>
  </si>
  <si>
    <t>Statuts de la Société Impériale de Médecine de Constantinople</t>
  </si>
  <si>
    <t>Institutional statutes / professional self-governance</t>
  </si>
  <si>
    <t>120–121</t>
  </si>
  <si>
    <t>Qualification for membership; diploma and scientific-work requirements; committee scrutiny; secret-ballot governance; attendance duty; honorability; exclusion; professional boundary against homoeopathy</t>
  </si>
  <si>
    <t>The revised statutes translate professional self-government into enforceable institutional rules. Membership is restricted to qualified physicians/surgeons, master pharmacists and veterinary graduates; resident candidates must apply in writing with a diploma, submit a scientific work and undergo commission review. The Bureau is elected by absolute majority and secret ballot; resident members are required to attend sessions regularly. Most importantly for deontological analysis, a member whose 'honorabilité' is compromised may be excluded after commission review and a two-thirds vote, while homoeopaths are categorically barred from membership.</t>
  </si>
  <si>
    <t>E2/M1/O2. The document's principal genre is organizational regulation rather than an ethics treatise, so E2 is more methodologically conservative than E3. Nevertheless, qualification, participation, honorability, exclusion and legitimate-practice boundaries form a substantial normative architecture of professional self-regulation.</t>
  </si>
  <si>
    <t>DIRECT TEXT / SOURCE-CLOSED. Statutes begin after the hernia memoir on printed p.120 and conclude on p.121 immediately before the Société session report. Adopted 4 Oct 1861.</t>
  </si>
  <si>
    <t>Gazette Médicale d'Orient, Ve année no.8 (Nov 1861), 'Statuts de la Société Impériale de Médecine de Constantinople', pp.120–121; https://archive.org/stream/gazettemdicaled00consgoog/gazettemdicaled00consgoog_djvu.txt</t>
  </si>
  <si>
    <t>NEW INCLUDE v61. Strong O2 institutional counterpart to Naranzi's ID156 speech: ID156 states the professional mission; ID158 formalizes membership, participation, honorability and exclusion.</t>
  </si>
  <si>
    <t>1861–1862 (November–January; linked Société debate)</t>
  </si>
  <si>
    <t>Dr Mühlig; Dr Sawas; Dr Galati; Dr Coidan; Dr Ferro; Société Impériale de Médecine</t>
  </si>
  <si>
    <t>Controverse sur la suture du pharynx — publicité scientifique, observation incomplète et responsabilité clinique</t>
  </si>
  <si>
    <t>Société discussion / scientific-publication accuracy and clinical-responsibility controversy</t>
  </si>
  <si>
    <t>121–124 (Nov); 137–141 (Dec); 155–157 (Jan continuation)</t>
  </si>
  <si>
    <t>Premature scientific publicity; accuracy and correction of the medical record; incomplete observation; unsafe generalization; consequences for patients; duty to disclose/correct suspected error; exact narration of witnessed facts; prudence in translating single cases into operative rules</t>
  </si>
  <si>
    <t>Mühlig opens the dispute by saying that inaccurate versions of the case had circulated and that positive facts should not be published from insufficiently careful observations; he calls such conduct 'immoralité scientifique' because it may generate practical errors harmful to patients. In December, Sawas condemns hasty judgment on an important operative question and warns against general rules drawn from incomplete facts; Galati asks why a suspected technical error was not disclosed while it could still be repaired, saying humanity made this a duty. In January, Coidan re-enters specifically to 'rectifier' the factual record and give an exact narration of what he personally saw. Ferro closes the controversy by refusing a universal rule and invoking the prudent practitioner's judgment about when to use or abstain from suturing.</t>
  </si>
  <si>
    <t>E2/M7 with M6 secondary. The controversy remains embedded in a surgical case rather than becoming a freestanding ethics treatise, but across three published instalments of the Société proceedings its sustained normative core is the reliability of the scientific/public record, completeness of observation, correction of error and restraint in clinical generalization because these affect patients. The January continuation is analytically continuous and therefore does not generate another item.</t>
  </si>
  <si>
    <t>DIRECT TEXT / LINKED UNIT SOURCE-CLOSED. November pp.121–124 opens the scientific-publicity dispute; December pp.137–141 continues it through Sawas and Galati; January pp.155–157 adds Coidan's factual rectification and Ferro's prudential closure, after which the Société explicitly declares the discussion exhausted.</t>
  </si>
  <si>
    <t>Gazette Médicale d'Orient, Ve année no.8 (Nov 1861), Société, pp.121–124; no.9 (Dec 1861), pp.137–141; no.10 (Jan 1862), pp.155–157; https://archive.org/stream/gazettemdicaled00consgoog/gazettemdicaled00consgoog_djvu.txt</t>
  </si>
  <si>
    <t>SOURCE-CLOSED v62. ONE LINKED SOCIÉTÉ AGENDA UNIT across Nov–Jan. Do not split Coidan/Ferro into new records. Keep distinct from ID155, whose normative center is the earlier bedside duty to rescue/prolong life.</t>
  </si>
  <si>
    <t>1862 (January; reprinted from Gazette des hôpitaux)</t>
  </si>
  <si>
    <t>Unsigned Gazette Variétés / source: Gazette des hôpitaux</t>
  </si>
  <si>
    <t>Un exemple de dignité professionnelle</t>
  </si>
  <si>
    <t>Variétés / brief foreign professional-boundary notice</t>
  </si>
  <si>
    <t>159</t>
  </si>
  <si>
    <t>Professional dignity; resignation in response to royal recourse to homoeopathy; boundary between regular medicine and Hahnemannian practice</t>
  </si>
  <si>
    <t>The notice reports that the first and second physicians of the Queen of Spain resigned after homoeopathic assistance was sought for a young princess, and juxtaposes this with three New York homoeopaths publicly renouncing Hahnemannian doctrine.</t>
  </si>
  <si>
    <t>The title explicitly invokes 'dignité professionnelle' and the resignations are ethically suggestive, but the item is only a short notice and does not supply sustained reasoning about the obligation or justify a professional rule. It therefore remains E1/M1/O5 CONTEXT rather than entering the E2/E3 analytic n.</t>
  </si>
  <si>
    <t>DIRECT TEXT / SOURCE-CLOSED. The complete item occupies printed p.159 and ends with attribution to Gazette des hôpitaux.</t>
  </si>
  <si>
    <t>Gazette Médicale d'Orient, Ve année no.10 (Jan 1862), Variétés, p.159; source cited in item: Gazette des hôpitaux; https://archive.org/stream/gazettemdicaled00consgoog/gazettemdicaled00consgoog_djvu.txt</t>
  </si>
  <si>
    <t>NEW CONTEXT v62. Useful negative-control example: an explicitly ethical title is not sufficient for E2 when the surviving text does not develop normative reasoning.</t>
  </si>
  <si>
    <t>1862 (January–February)</t>
  </si>
  <si>
    <t>Dr G. Sévian</t>
  </si>
  <si>
    <t>Des maladies diverses et de leurs causes, à bord du Féthié</t>
  </si>
  <si>
    <t>Mémoire original / naval-health analysis with command and medical responsibility</t>
  </si>
  <si>
    <t>149–153 (Jan); 166–168 (Feb continuation)</t>
  </si>
  <si>
    <t>Command responsibility for preventable illness; duty of medical advice; nutrition and overwork; refusal of preventive measures; naval hygiene regulation; officers' protective responsibility; delayed access to medical care</t>
  </si>
  <si>
    <t>Sévian first documents the extraordinary morbidity and mortality of the Féthié expedition and then, in the February continuation, turns causation into responsibility. He asks whether the expedition chief should have assumed responsibility for supplementing inadequate rations, arguing that doing so would have spared suffering and lives. He states that his duty required him to give advice in the crew's interest, recounts the commander's refusal of nutritional and antiscorbutic measures, criticizes deficiencies in naval hygiene regulations, and asks what is being done about sailors' dangerous delay in seeking care—an inaction that, he says, should weigh on the conscience of those regarded as their protectors.</t>
  </si>
  <si>
    <t>E2/M6 with M1 secondary. The article is primarily naval medical/hygienic analysis, so E3 would overstate its genre. But the February continuation sustains an explicit responsibility framework linking preventable harm to command decisions, the physician's duty to advise, officers' protective obligations and institutional regulation.</t>
  </si>
  <si>
    <t>DIRECT TEXT / TWO-INSTALLMENT UNIT SOURCE-CLOSED FOR THE VE-YEAR RUN. First installment starts p.149 and continues through p.153; February continuation starts p.166 and closes its stated first-part analysis at p.168. The text announces a future 'seconde partie', but the Ve-year annual index lists only pp.149 and 166.</t>
  </si>
  <si>
    <t>Gazette Médicale d'Orient, Ve année no.10 (Jan 1862), pp.149–153; no.11 (Feb 1862), pp.166–168; annual index lists Sévian at 149, 166; https://archive.org/stream/gazettemdicaled00consgoog/gazettemdicaled00consgoog_djvu.txt</t>
  </si>
  <si>
    <t>NEW INCLUDE v62. Strong bridge between bedside/professional responsibility and institutional occupational/naval health. If a later 'seconde partie' is recovered, append it to ID161 rather than creating a duplicate.</t>
  </si>
  <si>
    <t>1862 (February)</t>
  </si>
  <si>
    <t>Sur le règlement des hôpitaux militaires</t>
  </si>
  <si>
    <t>Bulletin / institutional reform and professional-governance commentary</t>
  </si>
  <si>
    <t>161–163</t>
  </si>
  <si>
    <t>Implementation of regulation; hospital accountability; diagnostic and treatment oversight; removal of empirics; professional hierarchy; justice to foreign physicians; impartial organization; reform of medical practice</t>
  </si>
  <si>
    <t>Bartoletti argues that earlier regulations often failed through weak execution and structural obstacles, then evaluates the new military-hospital regulation as a mechanism for correcting entrenched abuses. He emphasizes daily oversight of diagnosis, treatment, diet and hygiene, removal of empirics, and improved administration. He then identifies the insecure, 'mercenary' status imposed on foreign physicians as an injustice and asks for their assimilation according to their rights, services and seniority. The article closes by treating the hospital reform as a first step toward reform of the exercise of the profession desired by Constantinople's medical body.</t>
  </si>
  <si>
    <t>E2/M1 with M6 secondary. Institutional/professional reform and equitable organization are the dominant analytic work; patient-care accountability is a major embedded rationale. It is distinct from ID164: ID162 is Bartoletti's evaluative O1 commentary, whereas ID164 is the O3 regulation itself.</t>
  </si>
  <si>
    <t>DIRECT TEXT / SOURCE-CLOSED. Bulletin begins on printed p.161 and ends with Bartoletti's signature on p.163 before the extra-uterine pregnancy memoir.</t>
  </si>
  <si>
    <t>Gazette Médicale d'Orient, Ve année no.11 (Feb 1862), Bulletin, pp.161–163; https://archive.org/stream/gazettemdicaled00consgoog/gazettemdicaled00consgoog_djvu.txt</t>
  </si>
  <si>
    <t>NEW INCLUDE v62. Pair with ID164 as commentary-versus-rule, analogous to the earlier pharmacy-governance pairing.</t>
  </si>
  <si>
    <t>Faut-il traiter les maladies réputées incurables ?</t>
  </si>
  <si>
    <t>Feuilleton / explicit historical-deontological essay on treatment limits</t>
  </si>
  <si>
    <t>161–167</t>
  </si>
  <si>
    <t>Duty toward incurable and dying patients; relief of suffering; non-harm; professional dignity; therapeutic restraint; abandonment; experimental treatment for personal interest; prudence in major remedies and operations</t>
  </si>
  <si>
    <t>Naranzi makes the treatment of diseases regarded as incurable a direct question of professional duty. Through Hippocrates, Bacon, Galen, Celsus and Avicenna, he contrasts abandonment with the obligation to relieve suffering, while rejecting reckless intervention. He repeatedly links restraint to professional dignity and the physician's duties, invokes the principle of relieving or at least not harming, condemns physicians who turn patients into experimental subjects for personal interest, and concludes that the patient should never appear abandoned: relief remains due until the last moment, but major remedies or operations should not risk life without well-founded hope.</t>
  </si>
  <si>
    <t>E3/M6 with M1 secondary because the explicit principal subject is what the physician ought to do when cure is unavailable. Professional dignity is a recurrent justification, but the core conflict is continuing care versus harmful or futile intervention. This is one of the strongest early local deontological essays in the corpus.</t>
  </si>
  <si>
    <t>DIRECT TEXT / SOURCE-CLOSED. Feuilleton begins with the February issue on printed p.161 and concludes with Naranzi's signature immediately before the p.168 marker.</t>
  </si>
  <si>
    <t>Gazette Médicale d'Orient, Ve année no.11 (Feb 1862), Feuilleton, pp.161–167; annual index: 'Maladies réputées incurables... F. Naranzi. 161'; https://archive.org/stream/gazettemdicaled00consgoog/gazettemdicaled00consgoog_djvu.txt</t>
  </si>
  <si>
    <t>NEW INCLUDE v62. Major Domain 2 anchor. Preserve period vocabulary—devoir, dignité professionnelle, soulager, ne pas nuire—rather than retrofitting modern end-of-life terminology as actor language.</t>
  </si>
  <si>
    <t>Ottoman military medical administration / Inspector-General's service</t>
  </si>
  <si>
    <t>Règlement des hôpitaux militaires de Constantinople</t>
  </si>
  <si>
    <t>Official/institutional regulation / military hospital governance</t>
  </si>
  <si>
    <t>Daily attendance and rounds; supervision of diagnosis/treatment/diet/hygiene; workload limits; medical conferences; signed records; duty coverage and assumed responsibility; reporting; emergency transport; pharmacy safety and accountability; steward responsibility</t>
  </si>
  <si>
    <t>The regulation establishes a detailed accountability architecture for military hospitals. Physicians must meet and make scheduled rounds; the principal physician inspects diagnoses, treatment, diet, cleanliness and care; patient load is capped; conferences and signed minutes create a documentary chain of review. A duty physician may not leave without approved replacement, who assumes the full responsibility of the post, and must report what occurred during the watch. The regulation also sets emergency transport safeguards, makes the principal pharmacist responsible for accuracy, cleanliness, quality and quantity of medicines, and makes hospital stewards answerable for service, food, clothing, bedding and expenditures.</t>
  </si>
  <si>
    <t>E2/M1 with M6 secondary. The text is formal institutional regulation, not an ethics treatise, but it operationalizes professional responsibility through attendance, supervision, documentation, workload, medication safety, replacement responsibility and answerability. O3 distinguishes institutionalized Ottoman rules from Bartoletti's O1 commentary.</t>
  </si>
  <si>
    <t>DIRECT TEXT / SOURCE-CLOSED. Regulation begins on printed p.168 after the Sévian continuation; titles I–III cover physicians, pharmacists and stewards and conclude before the Société minutes, which continue into p.170.</t>
  </si>
  <si>
    <t>Gazette Médicale d'Orient, Ve année no.11 (Feb 1862), 'Règlement des hôpitaux militaires de Constantinople', pp.168–169; https://archive.org/stream/gazettemdicaled00consgoog/gazettemdicaled00consgoog_djvu.txt</t>
  </si>
  <si>
    <t>NEW INCLUDE v62. Strong O3 institutional counterpart to ID162. Particularly useful for showing how responsibility became operational procedure rather than remaining only deontological rhetoric.</t>
  </si>
  <si>
    <t>1862 (16 Feb; published March)</t>
  </si>
  <si>
    <t>Dr Léon, secrétaire-spécial; Société Impériale de Médecine</t>
  </si>
  <si>
    <t>Compte-rendu des travaux de la Société pendant la sixième année depuis sa fondation</t>
  </si>
  <si>
    <t>Société proceedings / annual report / corporate deontological self-audit</t>
  </si>
  <si>
    <t>184–188</t>
  </si>
  <si>
    <t>Professional duty, honor and loyalty; confraternity; anti-charlatanism; institutional self-audit; public-health mandate and commission accountability; professional interests; equal medical accessibility across wealth/status; medical mission and devotion</t>
  </si>
  <si>
    <t>Léon presents the annual report as an explicit institutional accounting exercise rather than a neutral list of scientific work. He assesses whether the Société has served professional interests, reviews attendance, finances, publications and commissions, and criticizes the hygiene commission for having 'failli à sa mission' despite the Société's Ottoman-government-backed initiative in matters of public hygiene. In closing, he argues that the strongest means of improving physicians' position and combating charlatanism is to fulfill professional duties with honor and loyalty, cultivate reciprocal esteem, understand medicine as a life of abnegation and devotion, and remain equally accessible to every social position and fortune so that poor and rich encounter the same professional solicitude.</t>
  </si>
  <si>
    <t>E3/M1 with M4 secondary. Corporate and professional conduct is the explicit evaluative object throughout: the annual report judges institutional performance by duty, mission, professional interests, confraternity, public-health responsibility and service. M4 is secondary because the hygiene commission's mandate and failure form a substantial institutional-public-health section. The report is a distinct yearly self-audit unit, not a duplicate of Léon's 1860 report (ID109), Barozzi's 1861 report (ID110), or later annual reports.</t>
  </si>
  <si>
    <t>DIRECT TEXT / SOURCE-CLOSED. The sixth-year annual report is presented in the solemn session of 16 Feb 1862 by Léon. It begins at printed p.184 after Mongeri's leprosy memoir and ends on p.188 immediately before the 'Compte-Rendu de la séance du 13 Décembre 1861'.</t>
  </si>
  <si>
    <t>Gazette Médicale d'Orient, Ve année no.12 (Mar 1862), Société Impériale de Médecine, pp.184–188; Internet Archive full-text scan: https://archive.org/stream/gazettemdicaled00consgoog/gazettemdicaled00consgoog_djvu.txt</t>
  </si>
  <si>
    <t>NEW INCLUDE v63. Major Domain 1 anchor. Compare diachronically with ID109 (Léon 1860), ID110 (Barozzi 1861) and ID77 (Castaldi 1865) to demonstrate annual self-audit as a recurring deontological genre. Do not split the clinical/public-health episodes retrospectively summarized inside the report into duplicate records.</t>
  </si>
  <si>
    <t>Unsigned Gazette editorial voice; French medical societies cited</t>
  </si>
  <si>
    <t>Du secret médical à propos des mariages</t>
  </si>
  <si>
    <t>Variétés / confidentiality-in-marriage deontological commentary</t>
  </si>
  <si>
    <t>16</t>
  </si>
  <si>
    <t>Medical secrecy; disclosure before marriage; conscience versus rigid rule; legal secrecy; contextual professional judgment; health information in marriage</t>
  </si>
  <si>
    <t>The Gazette reports a French controversy over whether a physician asked about a client's health in the context of marriage must refuse all information. It explicitly rejects a single rigid rule as excessive and states that, in such circumstances, the physician should answer to conscience. It then reproduces a similar formulation from a Paris medical society: secrecy is normally required by law, but exceptional circumstances may make conscience speak more strongly than the legal rule.</t>
  </si>
  <si>
    <t>E3/M3 with M8 secondary. Confidentiality versus disclosure is the principal ethical conflict, and the Gazette itself supplies an explicit local editorial judgment rather than merely reproducing a foreign notice. M8 is secondary because marriage and prospective health consequences create the boundary-case setting. Preserve the historical tension among secret, conscience and law without translating it into modern genetic/informed-consent vocabulary.</t>
  </si>
  <si>
    <t>DIRECT TEXT / SOURCE-CLOSED. Complete Variétés item is on printed p.16. The Gazette's own 'nous pensons' conclusion precedes the quoted French society resolution; source attribution at the end is to Presse médicale belge.</t>
  </si>
  <si>
    <t>Gazette Médicale d'Orient, VIIe année no.1 (Apr 1863), Variétés, p.16; Internet Archive VIIe-year full text: https://archive.org/stream/gazettemdicaled00unkngoog/gazettemdicaled00unkngoog_djvu.txt</t>
  </si>
  <si>
    <t>NEW INCLUDE v64. Major early M3 anchor. O1 is retained because the Gazette explicitly adjudicates the controversy in its own editorial voice; the French material functions as comparative support.</t>
  </si>
  <si>
    <t>1863 (July)</t>
  </si>
  <si>
    <t>Marchand</t>
  </si>
  <si>
    <t>Sur les épizooties en Turquie</t>
  </si>
  <si>
    <t>Bulletin / veterinary-public-health governance essay</t>
  </si>
  <si>
    <t>Preventable epizootic harm; rural population health and welfare; government responsibility; veterinary organization; rational prevention; anti-superstition/anti-empiricism; public administration</t>
  </si>
  <si>
    <t>Marchand treats recurrent epizootics as a sanitary and administrative problem because they damage the health and welfare of rural populations and the wealth of the state. He argues that rational prevention requires organized veterinary capacity, instruction, and measures against superstition and irregular healers, and closes by appealing to the enlightened solicitude of the Imperial Government to act in this branch of public administration.</t>
  </si>
  <si>
    <t>E2/M4 with M1 secondary. The principal genre remains veterinary/public-health analysis, so E3 would overstate its form; nevertheless, governmental responsibility, professional organization and preventable social harm sustain a clear normative argument. M1 is secondary because the proposed remedy includes organized scientific veterinary personnel and displacement of empiricism.</t>
  </si>
  <si>
    <t>DIRECT TEXT / SOURCE-CLOSED. July Bulletin begins on printed p.49 and ends with Marchand's signature on p.52 immediately before 'Mémoires originaux'. Annual index confirms Marchand and p.49.</t>
  </si>
  <si>
    <t>Gazette Médicale d'Orient, VIIe année no.4 (Jul 1863), Bulletin, pp.49–52; Internet Archive VIIe-year full text: https://archive.org/stream/gazettemdicaled00unkngoog/gazettemdicaled00unkngoog_djvu.txt</t>
  </si>
  <si>
    <t>NEW INCLUDE v64. Useful for extending the public-health responsibility strand beyond human epidemics into veterinary/rural health without treating epizootic science itself as ethics.</t>
  </si>
  <si>
    <t>1863 (spring–summer; linked Société controversy)</t>
  </si>
  <si>
    <t>Naranzi; Ferro; Carathéodory; Société Impériale de Médecine</t>
  </si>
  <si>
    <t>Discussion sur l'opportunité de l'ablation d'un cancer du rectum</t>
  </si>
  <si>
    <t>Serial Société surgical-deontology / clinical-responsibility controversy</t>
  </si>
  <si>
    <t>C.R. 45–47 (Jun opening); 59–64 (Jul); 73 (Aug reply)</t>
  </si>
  <si>
    <t>High-risk operative judgment; uncertainty; consultation and dissent; attribution of blame after adverse outcome; professional dignity; fairness to the operator; scientific indication versus outcome</t>
  </si>
  <si>
    <t>The linked Société debate asks whether a highly dangerous rectal-cancer operation was justified and how an adverse outcome should affect judgment of the operator. In the directly recovered June opening, Naranzi presents the case as one in which several physicians had judged the disease incurable and argues that the operation was undertaken despite major uncertainty and opposition; Ferro answers with the clinical facts and consultation history. The July continuation develops the disagreement over operative limits and causation, while Ferro's August reply rejects using failure alone as proof of a wrong indication and calls condemnation of the operator on that basis illogical and unjust. The March 1864 annual report retrospectively characterizes the controversy through conscience, professional dignity and medical honorability.</t>
  </si>
  <si>
    <t>E3/M6 with M1 secondary. Clinical responsibility, operative indication under uncertainty, post-outcome blame and fairness to the surgeon are the sustained conflict; professional dignity is explicitly confirmed by the Society's own retrospective account. One continuous agenda-topic unit is used across sessions and speakers.</t>
  </si>
  <si>
    <t>DIRECT TEXT / LINKED UNIT SOURCE-CLOSED v65. June pp.45–47 are now directly recovered from SALT and contain the opening sessions of 3 and 17 April. July pp.59–64 and August p.73 remain the linked continuation/reply. March 1864 annual report independently confirms the controversy's deontological framing.</t>
  </si>
  <si>
    <t>Gazette Médicale d'Orient, VIIe année, Société Impériale de Médecine, June 1863 pp.45–47; July pp.59–64; Aug p.73; SALT Research: https://archives.saltresearch.org/handle/123456789/129425</t>
  </si>
  <si>
    <t>SOURCE-CLOSED v65. ONE LINKED SOCIÉTÉ UNIT. Opening source caveat removed: June pp.45–47 are directly verified. Do not split Naranzi, Ferro or Carathéodory into separate records.</t>
  </si>
  <si>
    <t>1863 (September)</t>
  </si>
  <si>
    <t>La fièvre puerpérale et la trachéotomie à la Société Impériale de Médecine</t>
  </si>
  <si>
    <t>Bulletin / institutional duty of scientific-clinical deliberation</t>
  </si>
  <si>
    <t>Duty to deliberate clinically important questions; collective scientific responsibility; intervention timing under uncertainty; participation of experienced practitioners; institutional usefulness; professional position and obligation</t>
  </si>
  <si>
    <t>Barozzi reviews a semester of Société work and asks why important communications generated so little substantive discussion. He chooses puerperal fever and tracheotomy as examples, stressing the practical uncertainty around the timing of a grave intervention and regretting the Society's near-abstention because serious collective examination could produce useful practical guidance. He closes by urging renowned obstetricians to participate and reminding them that 'position oblige'.</t>
  </si>
  <si>
    <t>E2/M1 with M6 secondary. The Bulletin's principal object is the professional institution's obligation to deliberate rather than the etiological details of puerperal fever or croup. Clinical uncertainty and risk explain why such participation matters. The later puerperal-fever minutes are retained as scientific/clinical context rather than a second ethics unit.</t>
  </si>
  <si>
    <t>DIRECT TEXT / SOURCE-CLOSED. Bulletin begins on printed p.81 and ends with Barozzi's signature on p.85 immediately before 'Mémoires originaux'. Annual index attributes the item to Barozzi.</t>
  </si>
  <si>
    <t>Gazette Médicale d'Orient, VIIe année no.6 (Sep 1863), Bulletin, pp.81–85; Internet Archive VIIe-year full text: https://archive.org/stream/gazettemdicaled00unkngoog/gazettemdicaled00unkngoog_djvu.txt</t>
  </si>
  <si>
    <t>NEW INCLUDE v64. Do not double-count the accompanying puerperal-fever discussion unless a separate sustained normative agenda is independently demonstrated; its main work remains etiological/scientific.</t>
  </si>
  <si>
    <t>1863 (December; Geneva international conference report)</t>
  </si>
  <si>
    <t>International Geneva conference of philanthropists, physicians, military and administrators; Gazette Variétés</t>
  </si>
  <si>
    <t>Congrès de Genève : Secours aux blessés des champs de bataille</t>
  </si>
  <si>
    <t>Variétés / international humanitarian-medical rules and organization</t>
  </si>
  <si>
    <t>143–144</t>
  </si>
  <si>
    <t>Organized aid to battlefield wounded; neutrality of ambulances/hospitals/medical personnel; volunteer nursing; government protection; international coordination; humanitarian duty</t>
  </si>
  <si>
    <t>The report summarizes the Geneva conference's proposed national relief committees, preparation of volunteer nursing capacity, cooperation with governments and international coordination. The conference asks belligerents to neutralize ambulances, military hospitals, official medical personnel, volunteer nurses, civilians aiding the wounded and the wounded themselves. The Gazette's accompanying commentary strongly endorses neutralization of physicians, nurses and wounded while noting practical disciplinary questions around volunteer aid.</t>
  </si>
  <si>
    <t>E3/M2 with M1 secondary. Humanitarian assistance and protection of the wounded are the principal normative object; professional organization and protected medical personnel form the institutional secondary strand. O4 is used because the analytic origin is an international congress/report. It demonstrates transnational circulation and editorial selection, not Ottoman local consensus by itself.</t>
  </si>
  <si>
    <t>DIRECT TEXT / SOURCE-CLOSED. Variétés item begins on printed p.143 and continues through p.144; the annual index lists the Geneva congress at p.143. The item cites Gazette Hebdomadaire as its immediate press source.</t>
  </si>
  <si>
    <t>Gazette Médicale d'Orient, VIIe année no.9 (Dec 1863), Variétés, pp.143–144; Internet Archive VIIe-year full text: https://archive.org/stream/gazettemdicaled00unkngoog/gazettemdicaled00unkngoog_djvu.txt</t>
  </si>
  <si>
    <t>NEW INCLUDE v64. Important pre-Geneva-Convention circulation evidence. Keep O4/transnational qualification explicit in any manuscript claim.</t>
  </si>
  <si>
    <t>1864 (anniversary session; published March)</t>
  </si>
  <si>
    <t>Société proceedings / annual corporate deontological self-audit</t>
  </si>
  <si>
    <t>186–189</t>
  </si>
  <si>
    <t>Science, honor and dignity of the medical body; humanity; corporate self-audit; professional conscience; professional honorability; mutual aid; institutional mission and continuity</t>
  </si>
  <si>
    <t>Léon opens by recalling the motives for which the Société was constituted—science, the honor of the medical body and the good of humanity—and asks whether it has fulfilled that aim. In reviewing the year's controversies he explicitly interprets the rectal-cancer dispute through conscience and professional dignity, concluding that both sides defended medical dignity and honorability. He also records acts of assistance to persons linked to the profession and to a sick colleague facing administrative injustice, then closes by saying the Société remained faithful to a programme summarized as science, professional dignity and humanity.</t>
  </si>
  <si>
    <t>E3/M1 with M2 secondary. The annual report is a sustained corporate self-audit in which scientific work and institutional incidents are evaluated through dignity, honor, conscience, humanity and solidarity. It is a distinct yearly deontological unit, separate from Mongéri's presidential address (ID63) and from annual reports in other years.</t>
  </si>
  <si>
    <t>DIRECT TEXT / SOURCE-CLOSED. The report begins on printed p.186 and concludes on p.189 immediately before the ordinary session minutes. Léon is identified as the special secretary reading the general report at the anniversary.</t>
  </si>
  <si>
    <t>Gazette Médicale d'Orient, VIIe année no.12 (Mar 1864), Société Impériale de Médecine, pp.186–189; Internet Archive VIIe-year full text: https://archive.org/stream/gazettemdicaled00unkngoog/gazettemdicaled00unkngoog_djvu.txt</t>
  </si>
  <si>
    <t>NEW INCLUDE v64. Major Domain 1 anchor. Compare diachronically with IDs109, 110, 165, 77 and 98 to show annual retrospective reporting as a recurring deontological genre; do not recount summarized incidents as duplicate items.</t>
  </si>
  <si>
    <t>1863 (March–June; cross-volume serial)</t>
  </si>
  <si>
    <t>Observation d'un empoisonnement par le cyanure de potassium; continuation: Empoisonnements par le cyanure de potassium — Réflexions sur les suicides</t>
  </si>
  <si>
    <t>Mémoire original / toxicological and medico-legal reflections on suicide</t>
  </si>
  <si>
    <t>193–195 (Mar first part); 42–44 (Jun continuation)</t>
  </si>
  <si>
    <t>Suicide and mental alienation; voluntary versus pathological acts; medico-legal culpability; evidentiary assessment; physician's factual role before justice; poison access and regulation</t>
  </si>
  <si>
    <t>The March installment begins from a survived cyanide-poisoning case, discusses toxicology, treatment and the ease with which dangerous poisons can be obtained, and announces a further 'moral' inquiry into whether suicide is always the result of mental disease. The June continuation makes that inquiry its sustained subject. Mongéri distinguishes suicides associated with alienation from apparently voluntary acts, rejects easy inference from motive or the suicidal act alone, and insists on careful inquiry into intellectual faculties, physical and moral state, heredity and circumstances. Medical investigation should establish the relevant facts; the ultimate appreciation of the completed act belongs to justice.</t>
  </si>
  <si>
    <t>E2/M8/O1. The unit combines a clinical-toxicological case with a sustained medico-legal analysis of suicide, mental alienation, culpability and evidentiary judgment. E2 is preferable to E3 because the serial remains anchored in toxicology and psychiatric/forensic case analysis rather than professional deontology as such. The March and June installments are one continuous unit and must not be double-counted.</t>
  </si>
  <si>
    <t>DIRECT TEXT / CROSS-VOLUME UNIT SOURCE-CLOSED v65. March VIe année pp.193–195 contains the case, toxicological reflections and explicit promise to examine the moral question; p.195 ends '(La suite prochainement.)'. June VIIe année pp.42–44 resumes as 'Réflexions sur les suicides' and closes the medico-legal/mental-alienation analysis.</t>
  </si>
  <si>
    <t>Gazette Médicale d'Orient, VIe année no.12 (Mar 1863), pp.193–195; VIIe année no.3 (Jun 1863), pp.42–44; SALT Research: https://archives.saltresearch.org/handle/123456789/129425</t>
  </si>
  <si>
    <t>NEW INCLUDE v65. Important early M8 boundary case. Preserve actor categories of aliénation mentale, suicide volontaire, responsabilité/justice and factual examination; do not redescribe as a modern psychiatric-capacity doctrine.</t>
  </si>
  <si>
    <t>1863 (15 Feb anniversary; published March)</t>
  </si>
  <si>
    <t>Dr Léon, secrétaire spécial; Société Impériale de Médecine</t>
  </si>
  <si>
    <t>Compte-rendu des travaux de la Société pendant la septième année depuis sa fondation</t>
  </si>
  <si>
    <t>195–199</t>
  </si>
  <si>
    <t>Corporate self-audit; professional dignity and honorable conduct; conscience; collegial conventions; duties of scientific discussion and publication; public-health mission; hygiene-commission accountability; institutional solidarity and continuity</t>
  </si>
  <si>
    <t>Léon explicitly presents the annual report as an exercise in judging the Society's work and his own reporting task through conscience. He distinguishes scientific disagreement from personal hostility, recalls rules of professional convenance among physicians, and asks whether similar standards should also govern relations with clients and recourse to empiricism. He evaluates members' obligation to contribute to scientific discussion and to the Gazette, insisting that the journal remain impartial and avoid political partisanship. Near the close he criticizes the hygiene commission for remaining silent and says members should remind it of its duty, before ending with an appeal to unity, courage, institutional continuity and the obligation to maintain the Society.</t>
  </si>
  <si>
    <t>E3/M1 with M4 secondary. The annual report is a sustained corporate-deontological self-audit rather than a neutral scientific inventory. M1 dominates through conscience, collegial conduct, participation, publication duty and institutional solidarity; M4 is secondary because the hygiene commission's public-health obligation becomes an explicit institutional accountability question. This is distinct from Fauvel's anniversary Bulletin (ID50) in the same issue.</t>
  </si>
  <si>
    <t>DIRECT TEXT / SOURCE-CLOSED v65. The report begins on printed p.195 immediately after Mongéri's cyanide article and runs through p.199, where the ordinary session minutes begin. The title identifies Léon as special secretary reading the report in the solemn anniversary session.</t>
  </si>
  <si>
    <t>Gazette Médicale d'Orient, VIe année no.12 (Mar 1863), Société Impériale de Médecine, pp.195–199; SALT Research: https://archives.saltresearch.org/handle/123456789/129425</t>
  </si>
  <si>
    <t>NEW INCLUDE v65 / CORRECTION TO PRIOR VIe-YEAR AUDIT. The earlier Mar-1863 audit treated the annual report as merely recapitulatory; direct rereading shows sustained independent deontological evaluation. Keep distinct from ID50 Fauvel pp.185–188 and from annual reports in other years.</t>
  </si>
  <si>
    <t>1867 (April)</t>
  </si>
  <si>
    <t>Dr Zoéros</t>
  </si>
  <si>
    <t>Sur l’industrie des nourrices et sur la mortalité des jeunes enfants</t>
  </si>
  <si>
    <t>Bulletin / public-health and infant-care normativity</t>
  </si>
  <si>
    <t>1–3</t>
  </si>
  <si>
    <t>Infant feeding and wet-nurse oversight; public/administrative responsibility; maternal duty; surveillance and protection of infant life</t>
  </si>
  <si>
    <t>Zoéros summarizes the Paris Academy debate as a public-hygiene problem but localizes it forcefully: the Société has repeatedly tried to attract the authority's and public's attention to abuses affecting health and life; mercenary wet nursing and artificial feeding are spreading alarmingly; mothers formerly treated breastfeeding as an 'honneur et un devoir sacré'; nurses are commonly chosen without medical assessment. The foreign debate he reports also calls for administrative surveillance, sanctions and rewards in the interest of infants.</t>
  </si>
  <si>
    <t>E2/M4 with M2 secondary. The item mixes transnational report with explicit local editorial intervention. Its main ethical work is collective/public-health responsibility for infant care and supervision, while vulnerability/assistance is secondary. Preserve the period's moralized maternal language rather than recasting it as modern autonomy.</t>
  </si>
  <si>
    <t>DIRECT TEXT / SOURCE-CLOSED. Bulletin opens p.1 and runs through p.3; annual index attributes the item to Zoéros at p.1. Strong local passage directly verified; the next major Mémoire original begins p.4.</t>
  </si>
  <si>
    <t>Gazette Medicale d'Orient_1867-1868.pdf, XIe année no.1 (Apr 1867), Bulletin, pp.1–3.</t>
  </si>
  <si>
    <t>NEW INCLUDE v70. Cite both the local editorial passage and the reported Academy debate; treat origin as O1 because the Gazette's own local normative synthesis is analytically decisive.</t>
  </si>
  <si>
    <t>1867 (May)</t>
  </si>
  <si>
    <t>Remaniement des statuts de la Société Impériale de Médecine de Constantinople</t>
  </si>
  <si>
    <t>Bulletin / institutional-professional reform</t>
  </si>
  <si>
    <t>17–18</t>
  </si>
  <si>
    <t>Institutional survival; member participation; scientific equality; statutory self-regulation; corporate professional purpose</t>
  </si>
  <si>
    <t>The Bulletin calls the Société the principal rallying centre for confrères animated by work and science, diagnoses its decline, and treats radical statutory reform as necessary. It says 'La Société s'éteint par défaut de combattants', dismisses abolition of attendance fines as a 'détestable palliatif', and insists that open scientific contest should not be governed by social position or acquired reputation.</t>
  </si>
  <si>
    <t>E3/M1/O1. This is direct corporate deontology: rules of membership and participation are justified through the scientific and professional function of the association, not merely administrative convenience.</t>
  </si>
  <si>
    <t>DIRECT TEXT / SOURCE-CLOSED. May Bulletin begins p.17; annual author/index attribution places Mühlig at p.17 and the statutes-remaniement item at p.17. The next major original report begins p.19.</t>
  </si>
  <si>
    <t>Gazette Medicale d'Orient_1867-1868.pdf, XIe année no.2 (May 1867), Bulletin, pp.17–18.</t>
  </si>
  <si>
    <t>NEW INCLUDE v70. Distinguish from later admissions-statute debates; this unit concerns the 1867 institutional crisis and radical remaniement.</t>
  </si>
  <si>
    <t>1867 (October)</t>
  </si>
  <si>
    <t>Dr Marroin</t>
  </si>
  <si>
    <t>Des avantages qui ont résulté pour le corps médical de Constantinople de la Société Impériale de Médecine</t>
  </si>
  <si>
    <t>Bulletin / professional association and corporate deontology</t>
  </si>
  <si>
    <t>97 ff. (end page to verify)</t>
  </si>
  <si>
    <t>Professional solidarity, duties and rights, corporate organization, mutual esteem/trust and public-hygiene responsibility</t>
  </si>
  <si>
    <t>Marroin argues for medical association as a professional-moral institution: frequent meetings replace rivalry with emulation, strengthen the profession's consideration, create esteem, confidence and solidarity, and recall members to 'sentiments de nos devoirs' while strengthening the 'conscience de nos droits'. The annual review confirms that his Bulletin treated associations generally and medical associations especially, extending their relevance to public hygiene and wider questions of social economy.</t>
  </si>
  <si>
    <t>E3/M1 with M4 secondary. The principal object is professional association as deontological infrastructure; public-hygiene responsibility broadens the corporate function without displacing M1.</t>
  </si>
  <si>
    <t>DIRECT TEXT / START SOURCE-CLOSED; ENDPOINT STILL OPEN v73. The Bulletin opens on printed p.97 and its normative core is directly verified. Annual index and retrospective summary confirm Marroin and the subject. A renewed endpoint check did not recover a reliable terminal page from the available October image sequence, so no end page is inferred.</t>
  </si>
  <si>
    <t>Gazette Medicale d'Orient_1867-1868.pdf, XIe année no.7 (Oct 1867), Bulletin, p.97 ff.</t>
  </si>
  <si>
    <t>ENDPOINT REMAINS OPEN v73 FOR CITATION PRECISION ONLY. Substantive inclusion is secure. Do not guess the terminal page; close opportunistically from a complete October page-image run or equivalent direct scan.</t>
  </si>
  <si>
    <t>1868 (annual report / anniversary session)</t>
  </si>
  <si>
    <t>Dr Tian</t>
  </si>
  <si>
    <t>Compte-rendu général des travaux de la Société [working expansion of indexed title]</t>
  </si>
  <si>
    <t>Mémoire original / annual institutional report</t>
  </si>
  <si>
    <t>179–185</t>
  </si>
  <si>
    <t>Collective professional duty; institutional survival and self-government; scientific solidarity; public-health and sanitary responsibility</t>
  </si>
  <si>
    <t>The annual report closes by making sustained contribution to the Society a duty of every member and links corporate persistence to public service. Tian recalls sanitary missions whose gravity and responsibility 'embrasse l’humanité toute entière', then urges members to contribute, within their means but constantly, to the institution's maintenance and lustre and to 'serrer nos rangs'.</t>
  </si>
  <si>
    <t>E3/M1 with M4 secondary. This is not a neutral annual inventory: it explicitly moralizes institutional participation, professional solidarity and continuity, while treating sanitary work as a collective responsibility extending to humanity at large.</t>
  </si>
  <si>
    <t>DIRECT TEXT / SOURCE-CLOSED v71. Annual index attributes 'Compte-rendu général' to Tian at p.179. Direct tail closes on p.185; the next memoir begins immediately afterward.</t>
  </si>
  <si>
    <t>Gazette Medicale d'Orient_1867-1868.pdf, XIe année, pp.179–185.</t>
  </si>
  <si>
    <t>NEW INCLUDE v71. No further substantive verification required; retain pinpoint quotations for manuscript drafting only.</t>
  </si>
  <si>
    <t>1867 (March; discussion continued 29 March)</t>
  </si>
  <si>
    <t>Dr Schinas; Dr Zoéros; Dr Mühlig; Société Impériale de Médecine</t>
  </si>
  <si>
    <t>Débat sur l’abus du seigle ergoté et les limites de prescription des sages-femmes [working identification]</t>
  </si>
  <si>
    <t>Société professional-regulation / obstetric scope-of-practice debate</t>
  </si>
  <si>
    <t>31–32</t>
  </si>
  <si>
    <t>Scope of midwifery practice; prescription authority; use of ergot; enforcement of existing law; state and professional regulation</t>
  </si>
  <si>
    <t>Schinas denounces abuse of ergot by local midwives and asks the Society to seek repression. Zoéros urges the Society to address the government and goes beyond ergot to oppose any medical prescription made by midwives. Mühlig argues that general complaints are ineffective because laws and regulations already exist; specific offenders should be named and pursued, with Schinas acting against a midwife who exceeded her attributions. Mühlig's motion is adopted.</t>
  </si>
  <si>
    <t>E3/M8 with M1 secondary. The unit is an explicit reproductive/professional-boundary dispute about who may prescribe and how unlawful practice should be regulated and enforced. It is distinct from the 1861 obstetric ergot/clinical-conduct discussion.</t>
  </si>
  <si>
    <t>DIRECT TEXT / SOURCE-CLOSED v71. Printed p.31 opens the dispute; the 29 March continuation ends with adoption of Mühlig's motion and the order of the day before Variétés.</t>
  </si>
  <si>
    <t>Gazette Medicale d'Orient_1867-1868.pdf, Société minutes, pp.31–32.</t>
  </si>
  <si>
    <t>NEW INCLUDE v71. Preserve the distinction between clinical risk from ergot and the larger professional-jurisdiction question.</t>
  </si>
  <si>
    <t>1867 (16 August)</t>
  </si>
  <si>
    <t>Société presidential address / Compte-rendu</t>
  </si>
  <si>
    <t>94</t>
  </si>
  <si>
    <t>Professional office as duty; devotion and collective labor; institutional survival; responsibility to provide public-health and medical-police service to government and country</t>
  </si>
  <si>
    <t>On election to the presidency, Pardo describes the honor as inseparable from a 'charge' he had considered beyond his strength and promises 'un dévouement sans bornes' to the institution. He credits a small group with preserving the Society, values practical scientific discussion, and argues that the Society should repay governmental support through services in public and private hygiene and medical police; during cholera, its collective and individual capacities could have served both country and government.</t>
  </si>
  <si>
    <t>E3/M1 with M4 secondary. The address makes office-bearing, devotion, participation and institutional continuity explicit professional duties and links them to the Society's public-health function.</t>
  </si>
  <si>
    <t>DIRECT TEXT / SOURCE-CLOSED v71. Annual index identifies Pardo's 'Discours présidentiel' at p.94. The 16 August election context is direct, and the speech ends before the 30 August session, which also begins on p.94.</t>
  </si>
  <si>
    <t>Gazette Medicale d'Orient_1867-1868.pdf, Société minutes, p.94.</t>
  </si>
  <si>
    <t>NEW INCLUDE v71. Single-page source-closed unit; no further substantive verification required.</t>
  </si>
  <si>
    <t>1867 (Société minutes, p.65)</t>
  </si>
  <si>
    <t>Dr Mongeri; Dr Pardo; Dr Léon; Société Impériale de Médecine</t>
  </si>
  <si>
    <t>Débat sur l’admission immédiate de M. Marroin et l’exception aux statuts [working identification]</t>
  </si>
  <si>
    <t>Société membership / statutory-exception debate</t>
  </si>
  <si>
    <t>65</t>
  </si>
  <si>
    <t>Equitable recognition of professional merit versus fidelity to statutes; exceptions, precedent and institutional self-government</t>
  </si>
  <si>
    <t>Mongeri proposes admitting Marroin immediately as a resident member without the usual formalities, calling this an act of 'haute justice' and a tribute to scientific merit. Pardo agrees on Marroin's worth but warns that violating the statutes could create a precedent that might later be abused, and favors the ordinary commission route. Léon accepts the principle of exceptions for persons of exceptional dignity and merit. The Society adopts Mongeri's proposal unanimously.</t>
  </si>
  <si>
    <t>E2/M1/O2. This is a bounded governance-ethics conflict rather than routine administration: equitable exception and merit are weighed against rule fidelity, precedent and institutional safeguards. E2 is preferable to E3 because the debate is short and case-specific.</t>
  </si>
  <si>
    <t>DIRECT TEXT / SOURCE-CLOSED v71. The p.65 minutes contain the full disagreement and unanimous outcome before the next agenda item begins.</t>
  </si>
  <si>
    <t>Gazette Medicale d'Orient_1867-1868.pdf, Société minutes, p.65.</t>
  </si>
  <si>
    <t>NEW INCLUDE v71. Keep distinct from Mühlig's general statutory-remaniement Bulletin and from Barozzi's separate p.65 Bulletin on the danger of dissolution.</t>
  </si>
  <si>
    <t>1867 (December)</t>
  </si>
  <si>
    <t>Gazette Médicale d'Orient (anonymous Variétés editorial)</t>
  </si>
  <si>
    <t>De la prostitution et de ses progrès dans la ville de Constantinople [annual-index title]</t>
  </si>
  <si>
    <t>Variétés / local public-health editorial</t>
  </si>
  <si>
    <t>Syphilis and prostitution; municipal/public responsibility; medical police; regulation; morality and public order; proportional preventive intervention</t>
  </si>
  <si>
    <t>The anonymous Variétés note opens by warning that syphilis is becoming genuinely alarming in Constantinople and the provinces and says such a grave fact must attract the Government's attention. It calls prostitution a socially tolerated evil but insists that physicians should address its sanitary consequences. The text asks whether it is urgent to create a 'police médicale' against the continuing spread of syphilis, criticizes municipal inaction, argues that a 'réglementation sage' has reduced syphilis elsewhere, and ends by demanding a prompt and energetic remedy from the municipal council.</t>
  </si>
  <si>
    <t>E2/M4/O1. The one-page editorial is a compact but sustained argument for legitimate medical-administrative intervention in the collective interest. E2 is preferable to E3 because the principal object is public-health regulation rather than professional deontology as such. Preserve the source's stigmatizing moral vocabulary as historical evidence.</t>
  </si>
  <si>
    <t>DIRECT PAGE IMAGE / SOURCE-CLOSED v72. The item begins under 'VARIÉTÉS' on printed p.144 and ends before the following notice on Fauvel's appointment. Annual subject index identifies the prostitution item at p.144.</t>
  </si>
  <si>
    <t>Gazette Médicale d'Orient, XIe année no.9 (Dec 1867), Variétés, p.144; SALT Research handle https://archives.saltresearch.org/handle/123456789/129315; image PFGMO86712144.jpg</t>
  </si>
  <si>
    <t>NEW INCLUDE v72. Keep analytically separate from Zoéros's 1866 prostitution Bulletin and from the later 1869–72 regulation/liberty sequence.</t>
  </si>
  <si>
    <t>1867 (August)</t>
  </si>
  <si>
    <t>Des dangers que court la Société Impériale de Médecine de Constantinople d’être dissoute et des moyens de la faire revivre</t>
  </si>
  <si>
    <t>Bulletin / corporate deontology and institutional survival</t>
  </si>
  <si>
    <t>65–67</t>
  </si>
  <si>
    <t>Institutional survival; professional duty and dignity; responsibility for corporate collapse; obligations to Society, State and science; generational reciprocity and participation</t>
  </si>
  <si>
    <t>Barozzi treats the Gazette's repeated warnings about the Society's decline as a duty owed to the institution and asks whether members should abandon efforts to save it. He argues that the remaining core must continue 'jusqu'à extinction de forces' and fulfill its mission whatever the cost. Members are told to remember duties toward the State that subsidizes the Society and toward science; persevering despite obstacles is said to safeguard 'notre dignité professionnelle'. If the Society falls, responsibility will lie with those who refused their cooperation. The closing paragraph adds that younger physicians owe the Society a debt because it helped their professional beginnings.</t>
  </si>
  <si>
    <t>E3/M1/O1. This is one of the clearest corporate-deontological texts in the early run: devoir, mission, responsabilité, dignité professionnelle and reciprocal professional debt structure the entire argument. It is independent from Mühlig's May statutory-remaniement piece (ID175), although both respond to the same institutional crisis.</t>
  </si>
  <si>
    <t>DIRECT PAGE IMAGES / SOURCE-CLOSED v72. Bulletin opens on printed p.65, continues through p.66 and ends in the first column of p.67 with the signature 'BAROZZI. d-m-p.'; 'MÉMOIRES ORIGINAUX' begins immediately afterward.</t>
  </si>
  <si>
    <t>Gazette Médicale d'Orient, XIe année no.5 (Aug 1867), Bulletin, pp.65–67; SALT Research handle https://archives.saltresearch.org/handle/123456789/129315; images PFGMO86708065–067.jpg</t>
  </si>
  <si>
    <t>NEW INCLUDE v72. Distinguish from ID180, the separate p.65 Société-minutes debate over Marroin's exceptional admission.</t>
  </si>
  <si>
    <t>1867 (December publication; report read/adopted 8 November 1867)</t>
  </si>
  <si>
    <t>Commission d’hygiène de la Société Impériale de Médecine; Dr Hübsch (rapporteur)</t>
  </si>
  <si>
    <t>Rapport de la Commission d’hygiène sur l’enquête demandée par le Conseil Municipal du VIe Cercle sur un établissement accusé de porter atteinte à la salubrité publique</t>
  </si>
  <si>
    <t>Municipal-hygiene commission report / public-health adjudication</t>
  </si>
  <si>
    <t>136–137</t>
  </si>
  <si>
    <t>Public-health nuisance; expert adjudication; neighbor safety; municipal enforcement; proportional remedy; industrial hygiene; justified coercion</t>
  </si>
  <si>
    <t>Asked by the VIe Cercle to judge residents' complaints against Artin's foundry at Yeni-kapou, the Society's hygiene commission finds the complaint justified: defective construction and smoke could seriously harm neighbors and create risks of fire and death. Rather than recommend simple closure, it prescribes four low-cost corrective measures—rebuilding the wall, raising and cementing the chimney, and installing an iron flue—and concludes that the foundry may continue once these safeguards are met.</t>
  </si>
  <si>
    <t>E2/M4/O2. This is a compact but sustained governance-ethics adjudication: scientific expertise is used to protect neighbors, coercive authority is justified by health and safety risk, and intervention is explicitly proportional because continued operation is permitted after remediation.</t>
  </si>
  <si>
    <t>DIRECT TEXT / SOURCE-CLOSED v73. The printed report begins p.136, continues on p.137, ends with 'La Commission d’hygiène / Le rapporteur Dr HUBSCH', and is immediately followed by Revue de la Presse. Société minutes of 8 Nov record Hübsch's reading and unanimous adoption. Annual-index OCR/page reading '156' is erroneous for this publication unit.</t>
  </si>
  <si>
    <t>Gazette Medicale d'Orient_1867-1868.pdf, XIe année no.9 (Dec 1867), pp.136–137; Société minutes, 8 Nov 1867.</t>
  </si>
  <si>
    <t>NEW INCLUDE v73. Correct annual-index OCR/page discrepancy: direct-text publication is pp.136–137, not p.156.</t>
  </si>
  <si>
    <t>Hygiène publique — habitations de Constantinople [working identification from annual index and direct text]</t>
  </si>
  <si>
    <t>Bulletin / urban housing hygiene and public-health reform</t>
  </si>
  <si>
    <t>129 ff.</t>
  </si>
  <si>
    <t>Housing and health; overcrowding; poverty and vulnerability; fire safety; damp housing; municipal police; rescue services; urban planning; preventive regulation</t>
  </si>
  <si>
    <t>Pardo links badly sited, overcrowded, damp and combustible dwellings to epidemic risk, illness and recurrent fire mortality, with particular attention to crowded poor quarters. He states that physicians must deplore the human consequences, criticizes the lack of organized rescue services and police rules governing newly built damp houses, and then moves from diagnosis to a prescriptive urban-hygiene program involving paving, street width and orientation, ventilation, public open space, siting and construction of dwellings.</t>
  </si>
  <si>
    <t>E2/M4 with M2 secondary. This is sustained local public-health normativity rather than descriptive topography: it assigns physicians a public role, identifies regulatory omissions, foregrounds vulnerable residents and tenants, and advances specific preventive rules for the built environment.</t>
  </si>
  <si>
    <t>DIRECT TEXT / HIGH-CONFIDENCE START v73; ENDPOINT OPEN. Annual subject index anchors 'Hygiène publique — B. Pardo' at p.129 and the annual author table lists Pardo at 129 and 131. Direct text confirms the sustained housing-hygiene argument and its remedial section, but the terminal page has not yet been directly image-closed. Retain p.129 ff. rather than infer an endpoint.</t>
  </si>
  <si>
    <t>Gazette Medicale d'Orient_1867-1868.pdf, XIe année no.9 (Dec 1867), Bulletin, p.129 ff.; annual subject/author indexes and direct text.</t>
  </si>
  <si>
    <t>NEW INCLUDE v73. Substantive threshold is secure; close exact terminal page opportunistically during December page-image denominator control.</t>
  </si>
  <si>
    <t>1868 (January)</t>
  </si>
  <si>
    <t>Gazette Médicale d'Orient (anonymous Bulletin editorial)</t>
  </si>
  <si>
    <t>De l'initiative des trois gouvernements de la Grande Bretagne, de la Turquie et de l'Egypte dans la réalisation des mesures prophylactiques recommandées par la Conférence sanitaire internationale dans le but de prévenir de nouvelles invasions du choléra</t>
  </si>
  <si>
    <t>Bulletin / international public-health implementation and responsibility</t>
  </si>
  <si>
    <t>Collective epidemic prevention; intergovernmental responsibility; equitable burden-sharing; humanitarian duty; pilgrim health; implementation of sanitary measures; closing gaps in protection</t>
  </si>
  <si>
    <t>The Bulletin reviews how Britain, the Ottoman Empire and Egypt implemented the International Sanitary Conference's cholera recommendations. British Indian sanitary action is praised as service to 'les amis de l'humanité'; Ottoman implementation is described in terms of abnegation and devotion. The proposed sanitary system is explicitly cast as a 'common insurance against a common peril' and the sharing of costs as required by equity. The article then identifies remaining vulnerabilities in the Persian Gulf and treats closing them as urgent governmental responsibility.</t>
  </si>
  <si>
    <t>E2/M4 with M2 secondary. This is not merely a factual implementation report: it assigns duties across governments, evaluates sacrifice and humanitarian service, argues for equitable cost-sharing, and identifies a collective obligation to close gaps in epidemic protection.</t>
  </si>
  <si>
    <t>DIRECT TEXT / SOURCE-CLOSED v73. January issue ToC confirms the Bulletin. It opens on printed p.145 and concludes on p.149 with the statement that the author's purpose was to record what had been done according to the Conference's wishes; 'MÉMOIRES ORIGINAUX' begins immediately afterward.</t>
  </si>
  <si>
    <t>Gazette Medicale d'Orient_1867-1868.pdf, XIe année no.10 (Jan 1868), Bulletin, pp.145–149.</t>
  </si>
  <si>
    <t>NEW INCLUDE v73. Distinguish from the Jan 1867 anonymous Conference editorial, Hübsch's Mar 1867 implementation piece and Fauvel's cross-volume commission report.</t>
  </si>
  <si>
    <t>1867 (25 October; published February 1868)</t>
  </si>
  <si>
    <t>Dr Pardo; Société Impériale de Médecine</t>
  </si>
  <si>
    <t>Débat sur la révision de l’article 6 des statuts et la garantie des titres et de l’honorabilité des candidats [working identification]</t>
  </si>
  <si>
    <t>Société minutes / membership standards and statutory self-government</t>
  </si>
  <si>
    <t>169–170</t>
  </si>
  <si>
    <t>Membership standards; institutional self-government; credentials and honorability; sponsorship accountability; revision of statutes; professional gatekeeping</t>
  </si>
  <si>
    <t>Pardo reports the Bureau's reconsideration of proposed statutory revisions. The discussion focuses on article 6 and whether normal admission conditions may be waived when five members sponsor a candidate and answer for the candidate's qualifications and honorability. After a long discussion, the Society adopts a revised rule requiring proposals signed by five members to be accepted for referral to the ad hoc commission for a formal report.</t>
  </si>
  <si>
    <t>E2/M1/O2. This is a bounded but genuinely normative governance unit: professional membership is tied to collective guarantees of qualifications and honorability, and the Society formalizes a procedural safeguard through explicit rule revision. It is distinct from both the May general reform appeal and the Marroin exceptional-admission dispute.</t>
  </si>
  <si>
    <t>DIRECT TEXT / ANALYTICAL UNIT SOURCE-CLOSED v73. The Société section begins on p.169; the article-6 discussion continues onto p.170 and ends when Kiatibian's clinical presentation begins. The February issue ToC groups the late-Oct/Nov/Dec Société minutes under the p.169 sequence.</t>
  </si>
  <si>
    <t>Gazette Medicale d'Orient_1867-1868.pdf, XIe année no.11 (Feb 1868), Société minutes, pp.169–170.</t>
  </si>
  <si>
    <t>NEW INCLUDE v73. Preserve as the formal rule-revision outcome, not a duplicate of ID175 (general statutory remaniement) or ID180 (case-specific exception for Marroin).</t>
  </si>
  <si>
    <t>1867 (report dated 11 October; published November)</t>
  </si>
  <si>
    <t>Drs Pardo, Mongeri and Tian (rapporteur); Commission appointed by the Société Impériale de Médecine at the request of the Municipalité du VIe Cercle</t>
  </si>
  <si>
    <t>Rapport d’une Commission nommée pour l’inspection de l’endroit proposé par la Municipalité du VIe Cercle pour la construction d’un abattoir public</t>
  </si>
  <si>
    <t>Commission report / municipal public-health planning and sanitary inspection</t>
  </si>
  <si>
    <t>115 ff.</t>
  </si>
  <si>
    <t>Public slaughterhouse; meat inspection; food safety; municipal hygiene; waste disposal; water supply; sanitary siting; nuisance prevention; public authority; expert advice</t>
  </si>
  <si>
    <t>At the request of the VIe Cercle municipality, a medical commission evaluates Barout-hané Dervend as the site of a public slaughterhouse. It treats replacement of private slaughtering as a public-health reform, assesses distance from habitation, aeration, water supply and disposal of liquid residues, warns against transferring sanitary nuisance to surrounding districts, and makes approval conditional on adequate infrastructure. The report also stresses the capital importance of public slaughterhouses for surveillance of the nature and quality of meat.</t>
  </si>
  <si>
    <t>E2/M4/O2. Clear expert-governance normativity: medical experts condition municipal approval on sanitary infrastructure, connect public slaughter to meat-quality surveillance and neighborhood protection, and present the move away from private slaughterhouses as an institutional public-health obligation rather than a merely technical construction question.</t>
  </si>
  <si>
    <t>DIRECT TEXT / HIGH-CONFIDENCE START AND CONTENT-CLOSED v74; terminal printed page not independently image-closed. Annual subject index anchors the Feuilleton at p.115; direct text recovers the signed conclusion dated 11 Oct 1867. Retain p.115 ff. rather than infer 115–118 from adjacent section pagination.</t>
  </si>
  <si>
    <t>Gazette Medicale d'Orient_1867-1868.pdf, XIe année no.8 (Nov 1867), Feuilleton, p.115 ff.; annual subject index and direct report text.</t>
  </si>
  <si>
    <t>NEW INCLUDE v74. The 11 Oct Society minutes later record the report's reading and referral to the publication committee and municipal council; do not count that minute as a second ethics unit.</t>
  </si>
  <si>
    <t>1867–1869 (cross-volume serial; begins 1867)</t>
  </si>
  <si>
    <t>Dr L. Mongeri, médecin en chef de l’asile des aliénés de Solimanié</t>
  </si>
  <si>
    <t>Notice statistique sur l’asile des aliénés « Solimanié » à Constantinople, pour la période de dix ans comprise entre le 1er mars 1857 v.s. et le 28 février 1867 v.s. [serial]</t>
  </si>
  <si>
    <t>Mémoire original / serialized asylum-statistical and institutional study</t>
  </si>
  <si>
    <t>XIe année: starts 50, 69, 100, 135, 166, 185; continues XIIe année 1868–69</t>
  </si>
  <si>
    <t>Asylum admission and confinement; gravity and civil consequences of réclusion; evidentiary precautions; family/administrative authority; restraint and discipline; equal/non-sectarian care; trial release; institutional responsibility</t>
  </si>
  <si>
    <t>Mongeri opens the decennial survey by recalling reformers who exposed the 'souffrances inouïes' of institutionalized insane patients and presents subsequent reform as an effort to 'adoucir le sort' of these patients. Across the serial he calls confinement an exceptionally grave act requiring precautions because it entails interdiction and loss of civil rights; discusses evidentiary and family/administrative conditions of admission; and describes isolation, showers, camisole and the Reil belt as disciplinary/therapeutic restraints whose use he attempts to delimit by indication, supervision and material circumstances. Other installments insist that 'le malheur ne doit jamais avoir ni nationalité, ni religion' and admit patients without distinction of wealth, origin or confession. The continuation into 1868–69 discusses family pressure for discharge and 'mise en liberté ... à titre d'essai' as a diagnostic or therapeutic measure when information is inadequate.</t>
  </si>
  <si>
    <t>E2/M5 with M4 secondary. This is a major local institutional-ethics serial: it repeatedly reasons about when confinement and restraint are justified, what precautions and evidence should precede réclusion, and how equal/humanitarian care coexists with coercive discipline. Read it as a historically ambivalent delimitation of asylum authority, not as a modern autonomy narrative.</t>
  </si>
  <si>
    <t>DIRECT TEXT / CROSS-VOLUME SERIAL PARTIALLY SOURCE-MAPPED v75. XIe-year annual index explicitly lists starts at pp.50, 69, 100, 135, 166 and 185. Direct passages verify humanitarian framing, gravity of réclusion, restraint practices, equal/non-sectarian admission and later trial-release reasoning. XIIe-year continuation independently confirmed. Exact terminal page of each installment/final serial endpoint remains bibliographic cleanup.</t>
  </si>
  <si>
    <t>Gazette Medicale d'Orient_1867-1868.pdf, XIe année, Mémoires originaux, installment starts pp.50, 69, 100, 135, 166, 185; continuation in Gazette Medicale d'Orient_1868-1869.pdf.</t>
  </si>
  <si>
    <t>NEW INCLUDE v75. ONE CROSS-VOLUME SERIAL UNIT. Distinct from ID129 (Mongeri's 1860 'Études sur l'aliénation mentale en Orient') but compare diachronically. Do not create a second record during the 1868–69 audit; map later installments onto ID188.</t>
  </si>
  <si>
    <t>1867 (September)</t>
  </si>
  <si>
    <t>Des améliorations à introduire dans le système de la distribution des eaux dans le VIe Cercle [normalized from annual index]</t>
  </si>
  <si>
    <t>Bulletin / municipal water-distribution and public-health reform</t>
  </si>
  <si>
    <t>81–83</t>
  </si>
  <si>
    <t>Public fountains; poor residents; municipal duty; urban police; monopoly; urgent reform; right to draw water; solicitude of authority</t>
  </si>
  <si>
    <t>Barozzi denounces the practical monopoly exercised by the sakkas over public fountains, emphasizing the resulting deprivation and brutality suffered by children, elderly people and the poor. He asks repeatedly by what right a public and pious water resource is appropriated, assigns the municipal president a duty to investigate the diversions, and proposes abolition of the corporation, registration of water carriers, standardized vessel size and price. He closes by insisting that the already-disadvantaged poor have a claim on the solicitude of authority and on access to public fountains before commercial carriers.</t>
  </si>
  <si>
    <t>E2/M4 with M2 secondary. This is sustained local public-health normativity with a distributive-vulnerability component: access to a basic health resource is framed in terms of municipal duty, abuse of monopoly, urgent reform and protection of the poor rather than as a merely technical water-supply problem.</t>
  </si>
  <si>
    <t>DIRECT TEXT / SOURCE-CLOSED v78. The Bulletin begins on printed p.81 and ends on p.83 with 'BAROZZI. d-m.p.'; 'MÉMOIRES ORIGINAUX' begins immediately afterward.</t>
  </si>
  <si>
    <t>Gazette Medicale d'Orient_1867-1868.pdf, XIe année no.6 (Sept 1867), Bulletin, pp.81–83.</t>
  </si>
  <si>
    <t>NEW INCLUDE v78. Distinguish from ID184 housing reform and ID183 foundry-hygiene adjudication: this unit concerns equitable access to public water, municipal responsibility and regulation of a monopolistic service.</t>
  </si>
  <si>
    <t>1867 (July–August serial)</t>
  </si>
  <si>
    <t>Dr Mühlig, délégué de Prusse à la Conférence Sanitaire Internationale</t>
  </si>
  <si>
    <t>La désinfection appliquée au choléra</t>
  </si>
  <si>
    <t>Mémoire original / international sanitary report on disinfection and public provision</t>
  </si>
  <si>
    <t>56 ff.; continuation 77 (key normative passage p.62)</t>
  </si>
  <si>
    <t>Disinfection; general application; authorities; public instruction; indigent class; free provision; cholera prophylaxis</t>
  </si>
  <si>
    <t>Mühlig argues that disinfection can succeed only if it is practiced on a very broad, effectively general scale. He therefore assigns public authorities two linked obligations: to instruct the population in the usefulness and practical application of disinfection and to provide the necessary means free of charge to the indigent class. The report thus joins epidemic control to public education and material provision for those unable to pay.</t>
  </si>
  <si>
    <t>E2/M4 with M2 secondary. The qualifying passage moves beyond technical description to an explicit allocation of governmental/public-health responsibility and distributive provision. O4 is retained because the text is an international sanitary-conference report, even though it is printed as a Mémoire Original in the Gazette.</t>
  </si>
  <si>
    <t>DIRECT TEXT / QUALIFYING PASSAGE VERIFIED v78. Annual index maps the serial at pp.56 and 77; the decisive normative passage is on p.62. Exact article endpoint is bibliographic cleanup only.</t>
  </si>
  <si>
    <t>Gazette Medicale d'Orient_1867-1868.pdf, XIe année, Dr Mühlig, 'La désinfection appliquée au choléra', pp.56 ff., key passage p.62, continuation p.77.</t>
  </si>
  <si>
    <t>NEW INCLUDE v78 / CORRECTION TO v77 JULY CLOSURE NOTE. The first denominator pass undercalled this passage. July remains issue-level closed, but its substantive inventory now includes this independently qualifying public-health unit. Do not present O4 material as local Ottoman consensus by itself.</t>
  </si>
  <si>
    <t>Dr Hübsch, rapporteur; Commission du concours de la Société Impériale de Médecine</t>
  </si>
  <si>
    <t>Rapport sur le mémoire présenté au concours pour le prix extraordinaire [mémoire: Invasion et mode de propagation du choléra, étudié à Smyrne]</t>
  </si>
  <si>
    <t>Société prize commission report / scientific adjudication</t>
  </si>
  <si>
    <t>88–91</t>
  </si>
  <si>
    <t>Scrupulous exactitude; verified facts; investigation; judgment; delay in review; priority; reward; publication; scientific merit</t>
  </si>
  <si>
    <t>The commission states detailed evidentiary requirements for the cholera prize, praises the submitted memoir for 'scrupuleuse exactitude', investigative spirit and sound judgment, acknowledges that the author's complaint about the delay in adjudication was justified, and concludes by recognizing his scientific priority. It recommends thanks, the first prize as a deserved reward and encouragement, and publication of the memoir in full.</t>
  </si>
  <si>
    <t>E2/M7 with M1 secondary. This is a bounded but sustained act of scientific adjudication in which standards of evidence, timeliness and fairness of review, priority credit, reward and publication are made explicit. The official Société commission setting makes it stronger than the earlier brief Dattody correspondence alone.</t>
  </si>
  <si>
    <t>DIRECT TEXT / SOURCE-CLOSED v78. The report begins on printed p.88 and concludes on p.91 with the recommendations on thanks, first prize and full publication; Société minutes follow.</t>
  </si>
  <si>
    <t>Gazette Medicale d'Orient_1867-1868.pdf, XIe année no.6 (Sept 1867), report of the prize commission, pp.88–91.</t>
  </si>
  <si>
    <t>NEW INCLUDE v78. Keep separate from the short Dattody complaint logged earlier as denominator context: ID191 is the commission's full evidentiary and credit-allocation adjudication.</t>
  </si>
  <si>
    <t>1867 (June)</t>
  </si>
  <si>
    <t>Dr L. Mongeri</t>
  </si>
  <si>
    <t>Le Congrès Médical International de Paris</t>
  </si>
  <si>
    <t>Bulletin / epistemic-professional normativity</t>
  </si>
  <si>
    <t>55 ff. [annual-index start; terminal page to clean bibliographically]</t>
  </si>
  <si>
    <t>Facts carefully collected; conscientious study; experience; direct observation; hypotheses; rigorous control; administrative statistics; international exchange</t>
  </si>
  <si>
    <t>Mongeri presents empirical discipline as a norm of medical progress: reliable guidance comes from facts carefully collected and conscientiously studied, not from untested systems or submission to authority. He praises international exchange because it permits received explanations to be questioned and insists, following the Congress programme, that direct observation is preferable to accumulating citations and hypotheses and that even administrative statistics must undergo rigorous control before they are accepted as evidence.</t>
  </si>
  <si>
    <t>E2/M7 with M1 secondary. The Bulletin makes evidentiary rigor, critical scrutiny and collective examination of facts part of the professional-scientific identity of medicine and of the Société. O1 is appropriate because this is Mongeri's local Gazette Bulletin commenting on an international congress, not a foreign reprint or congress transcript.</t>
  </si>
  <si>
    <t>DIRECT TEXT / AUTHOR AND START VERIFIED v78. June no.3 issue table identifies the Bulletin; annual author/subject indexes attribute the item to Mongeri and give p.55. Exact terminal page remains bibliographic cleanup because scan/index pagination is irregular.</t>
  </si>
  <si>
    <t>Gazette Medicale d'Orient_1867-1868.pdf, XIe année no.3 (June 1867), Bulletin, Mongeri, 'Le Congrès Médical International de Paris', annual-index start p.55.</t>
  </si>
  <si>
    <t>NEW INCLUDE v78. Do not conflate with ID42, the later Revue de la Presse Congress discussion on professional institutions and secret médical (pp.125–126, O4).</t>
  </si>
  <si>
    <t>1868 (May)</t>
  </si>
  <si>
    <t>Du changement des statuts de la Société Impériale de Médecine, concernant le paragraphe d’admission des nouveaux membres et des heureux effets qui en sont résultés</t>
  </si>
  <si>
    <t>Bulletin / professional membership, gatekeeping and institutional self-government</t>
  </si>
  <si>
    <t>17 ff. [May issue; exact endpoint to close]</t>
  </si>
  <si>
    <t>Membership standards; admission safeguards; professional elite; dignity; diploma and honorability; voting procedure; institutional future; self-government</t>
  </si>
  <si>
    <t>Mühlig reviews the immediate benefits of the new admission rule but argues that the reform omitted safeguards needed in practice. He warns that candidates insufficiently known to members may be admitted because voting against them carries social odium, and rejects the idea that diploma plus personal honorability automatically creates a right of admission. Without stricter safeguards, the Society risks ceasing to be the elite of the Constantinople medical body and the safeguard of professional dignity.</t>
  </si>
  <si>
    <t>E3/M1/O1. Professional gatekeeping and statutory self-government are the principal subject. The argument is sustained, explicitly tied to 'dignité professionnelle', and distinct from both the 1867 general statutory-remaniement Bulletin (ID175) and the prior article-6 debate (ID186): this is a retrospective evaluation of the consequences and risks of the implemented rule.</t>
  </si>
  <si>
    <t>DIRECT TEXT / START HIGH-CONFIDENCE v80. Annual author index lists Mühlig at p.17, and Nouridjan's 1869 annual report explicitly dates this Bulletin to May. The subject index OCR reads '47', but the internal chronology and author index support p.17; terminal page remains bibliographic cleanup.</t>
  </si>
  <si>
    <t>Gazette Medicale d'Orient_1868-1869.pdf, XIIe année no.2 (May 1868), Bulletin, p.17 ff.</t>
  </si>
  <si>
    <t>NEW INCLUDE v80. Preserve the source-control note on the 17/47 OCR discrepancy; do not silently use the faulty subject-index OCR.</t>
  </si>
  <si>
    <t>1868 (August)</t>
  </si>
  <si>
    <t>F. Bonkowski</t>
  </si>
  <si>
    <t>Nécessité de mettre à exécution le Règlement qui régit l’exercice de la Pharmacie et de la Droguerie</t>
  </si>
  <si>
    <t>Feuilleton / pharmacy deontology, regulation and illegal practice</t>
  </si>
  <si>
    <t>65 ff. [exact endpoint to close]</t>
  </si>
  <si>
    <t>Pharmacist responsibility; incessant duties; professional protection; pharmacy regulation; illegal pharmacy and drug trade; governmental solicitude; legitimate practice</t>
  </si>
  <si>
    <t>Bonkowski opens by declaring pharmacy especially deserving of governmental solicitude and grounds this claim in the pharmacist's grave responsibility, incessant duties and burdensome service. He presents the existing regulation as an institutional attempt to protect legitimate pharmacy practice and argues for its actual enforcement against illegal pharmacy and druggery.</t>
  </si>
  <si>
    <t>E3/M1 with M6 secondary. The principal object is legitimate professional practice and enforceable regulation, framed explicitly through responsibility and duty. This is more than a technical pharmacy-law notice and belongs to the Gazette's deontological boundary-making strand.</t>
  </si>
  <si>
    <t>DIRECT TEXT / START VERIFIED v80. August issue ToC names the Feuilleton; annual index attributes it to Bonkowski at p.65. Nouridjan's annual report independently characterizes it as an excellent Feuilleton on illegal pharmacy and druggery. Exact terminal page remains to close.</t>
  </si>
  <si>
    <t>Gazette Medicale d'Orient_1868-1869.pdf, XIIe année no.5 (Aug 1868), Feuilleton, p.65 ff.</t>
  </si>
  <si>
    <t>NEW INCLUDE v80. Keep separate from medical-practice empiriques polemics: this unit specifically concerns pharmacy/droguerie, pharmacist duties and enforcement of the pharmacy regulation.</t>
  </si>
  <si>
    <t>1869 (15 February; published March 1869)</t>
  </si>
  <si>
    <t>Dr Nouridjan, secrétaire spécial</t>
  </si>
  <si>
    <t>Compte-rendu annuel des travaux de la Société Impériale de Médecine, lu dans la séance extraordinaire du 15 février 1869</t>
  </si>
  <si>
    <t>Annual institutional report / corporate deontological self-audit</t>
  </si>
  <si>
    <t>188–194</t>
  </si>
  <si>
    <t>Conscience and loyalty; impartial institutional accounting; illegal practice; public authority and diplomas; justice and public morality; hygiene-committee accountability; scientific devotion; institutional participation</t>
  </si>
  <si>
    <t>Nouridjan frames the annual account as a statutory obligation to report exactly and promises to proceed with 'conscience et loyauté', not as a panegyrist but as an impartial historian and faithful accountant. He treats protection of qualified practitioners against intruders as required by logic, justice and public morality, criticizes the hygiene committee's inactivity, praises scientific devotion in humanitarian public service, and closes by judging the year's experimental statutory reform rather than merely listing activities.</t>
  </si>
  <si>
    <t>E3/M1 with M4 secondary. Like the earlier annual reports, this is a corporate self-audit in which institutional performance is measured against professional duty, fairness, public protection and collective responsibility. The explicit conscience/loyalty/impartiality framing and the concluding judgment of the statutory experiment make the normative purpose central.</t>
  </si>
  <si>
    <t>DIRECT TEXT / SOURCE-CLOSED v80. Annual index starts Nouridjan at p.188. The report continues through p.194; annual index places the following Fuad Pacha necrology and Barozzi protestation at p.195, closing the report boundary.</t>
  </si>
  <si>
    <t>Gazette Medicale d'Orient_1868-1869.pdf, XIIe année no.12 (Mar 1869), pp.188–194.</t>
  </si>
  <si>
    <t>NEW INCLUDE v80. Compare with Tian ID177 and earlier annual corporate self-audits as a recurring deontological genre; do not split the internal references to Bonkowski, Mühlig or Naranzi into duplicate units.</t>
  </si>
  <si>
    <t>1868–1869 (Aug–Feb linked sequence)</t>
  </si>
  <si>
    <t>Causes de la décroissance de la population en Turquie / De l’exercice illégal de la médecine / Quelques mots encore sur l’exercice illégal de la médecine [linked polemical sequence]</t>
  </si>
  <si>
    <t>Bulletin + Feuilleton / professional regulation and illegal-practice controversy</t>
  </si>
  <si>
    <t>65 ff.; 113 ff.; 161 and 174 ff. [installment endpoints to close]</t>
  </si>
  <si>
    <t>Illegal medical practice; professional regulation; charlatans and empirics; public authority; duty to protect health and life; competence; organized medical body; individual liberty; enforcement</t>
  </si>
  <si>
    <t>Pardo makes illegal medical practice a professional and public-protection problem. He calls for prompt repression and implementation of the regulations governing medicine and pharmacy, rejects the claim that regulation is merely a professional convenience, and explicitly assigns public authority a duty to watch over the health and life of populations. His later rejoinders reject Mühlig's description of empirics as a necessary evil and maintain that a harmful practice must be actively opposed.</t>
  </si>
  <si>
    <t>E3/M1 with M4 secondary/O1. The normative conflict is the proper response of the profession and state to unqualified practice. Pardo's August Bulletin, November Feuilleton and later reply form one sustained signed polemical sequence and are counted once rather than reply-by-reply.</t>
  </si>
  <si>
    <t>DIRECT TEXT + ANNUAL INDEX / HIGH-CONFIDENCE v81. Annual index maps Pardo's population Bulletin at p.65, 'De l'exercice illégal de la médecine' at p.113, and 'Quelques mots encore...' at pp.161 and 174. Direct conclusion states that authority has the duty to watch over population health and life and urges enforcement of existing regulations. Exact installment endpoints remain bibliographic cleanup.</t>
  </si>
  <si>
    <t>Gazette Medicale d'Orient_1868-1869.pdf, XIIe année: Bulletin p.65 ff.; Feuilleton p.113 ff.; later reply pp.161 and 174 ff.</t>
  </si>
  <si>
    <t>NEW INCLUDE v81. One Pardo polemical sequence. Do not split the p.65/p.113/p.161/p.174 installments into separate corpus records.</t>
  </si>
  <si>
    <t>1868 (September)</t>
  </si>
  <si>
    <t>Dr Kiatibian</t>
  </si>
  <si>
    <t>Que la décroissance de la population reconnaît d’autres causes que l’exercice illégal de la médecine</t>
  </si>
  <si>
    <t>Bulletin / counter-position on regulation, access and professional monopoly</t>
  </si>
  <si>
    <t>84 ff. [exact endpoint to close]</t>
  </si>
  <si>
    <t>Illegal medical practice; physician scarcity; access to care; distribution of doctors; artificial monopoly; professional competence; free exchange; regulation; public need</t>
  </si>
  <si>
    <t>Kiatibian disputes Pardo's causal and regulatory thesis. He argues that suppressing empirics before enough qualified physicians exist would deprive large parts of the population of available medical aid, treats medical talent and the diploma as a natural rather than legislatively manufactured monopoly, and questions an artificial legal monopoly. His practical remedy is to increase and distribute competent physicians until empirics lose their social function.</t>
  </si>
  <si>
    <t>E3/M1 with M2 secondary/O1. This is an independent signed counter-position, not merely a short reply: it develops a sustained alternative theory of professional legitimacy based on competence, availability and access rather than immediate repression.</t>
  </si>
  <si>
    <t>DIRECT TEXT + ANNUAL INDEX / HIGH-CONFIDENCE v81. Annual index gives the exact Bulletin title and p.84. Direct text argues that medicine already has a 'monopole naturel' through talent/diploma and that legislative monopoly can become 'inique et anti-économique'; other passages emphasize that more doctors make the profession more respected and accessible. Exact terminal page remains to close.</t>
  </si>
  <si>
    <t>Gazette Medicale d'Orient_1868-1869.pdf, XIIe année (Sep 1868), Bulletin p.84 ff.</t>
  </si>
  <si>
    <t>NEW INCLUDE v81. Keep distinct from ID196 Pardo and ID12 Mühlig: Kiatibian supplies the first sustained counter-theory in the controversy.</t>
  </si>
  <si>
    <t>1869 (January)</t>
  </si>
  <si>
    <t>Un lazaret à Hadramout</t>
  </si>
  <si>
    <t>Bulletin / quarantine policy, efficacy and burdens of sanitary coercion</t>
  </si>
  <si>
    <t>145 ff. [exact endpoint to close]</t>
  </si>
  <si>
    <t>Quarantine; lazaret; cholera prophylaxis; effectiveness; feasibility; travellers; suffering and burdens; sanitary authority; collective protection; public health responsibility</t>
  </si>
  <si>
    <t>Barozzi evaluates quarantine policy through both efficacy and the burdens imposed on travellers. Drawing on his service at the Conseil Supérieur de Santé during the 1865 epidemic, he argues that breaches occurred despite administrative effort and concludes that applying illusory measures is at least useless. He recalls the severe conditions and 'tortures' suffered by travellers in Ottoman lazarets and explicitly stages the counter-claim that some victims may be accepted 'pour le salut de tous' if the measure truly prevents wider spread.</t>
  </si>
  <si>
    <t>E2/M4 with M2 secondary/O1. The article is not a categorical rejection of quarantine. Its sustained normative question is when coercive sanitary restrictions are justified: measures must be capable of achieving the collective protective purpose, while the suffering imposed on travellers cannot simply be ignored. Preserve Barozzi's own vocabulary ('moyens illusoires', 'tortures', 'victimes pour le salut de tous') rather than redescribing it as modern autonomy doctrine.</t>
  </si>
  <si>
    <t>DIRECT TEXT / HIGH-CONFIDENCE v82. January 1869 issue ToC and annual index identify 'Un lazaret à Hadramout' by Barozzi at p.145. Direct text invokes Barozzi's Conseil Supérieur de Santé experience in 1865, rejects 'moyens illusoires', recalls the 'tristes conditions' and 'tortures' of travellers in several Ottoman lazarets, and frames the objection that victims may be tolerated 'pour le salut de tous'. Exact terminal page remains bibliographic cleanup.</t>
  </si>
  <si>
    <t>Gazette Medicale d'Orient_1868-1869.pdf, XIIe année (Jan 1869), Bulletin, p.145 ff.</t>
  </si>
  <si>
    <t>NEW INCLUDE v82. Separate from ID12 Mühlig, which shares the same printed start page in the Feuilleton. Do not merge mixed-column OCR from p.145–148.</t>
  </si>
  <si>
    <t>1869 (March)</t>
  </si>
  <si>
    <t>Une protestation</t>
  </si>
  <si>
    <t>Variétés / professional polemic on factual representation and honor</t>
  </si>
  <si>
    <t>195–196</t>
  </si>
  <si>
    <t>Professional honor; factual integrity; misrepresentation; correction; public record; collegial controversy; truthful representation of an opponent</t>
  </si>
  <si>
    <t>In a signed protest replying to Pardo, Barozzi distinguishes permissible sharp controversy from impermissible distortion. He states that the 'laws of honor' forbid altering facts for the needs of a cause or making someone say the opposite of what he said.</t>
  </si>
  <si>
    <t>E3/M7 with M1 secondary/O1. The principal normative issue is truthful representation in public professional controversy. This is not merely another position on illegal medical practice: it sets an explicit professional-honor limit on argumentative conduct and the public record. Keep separate from Pardo ID196 because it is a separately authored, sustained normative protest with a different primary ethical problem.</t>
  </si>
  <si>
    <t>SOURCE-CLOSED v83. Annual subject index identifies 'Une protestation' by Barozzi at p.195. Direct text on p.196 ends with the rule that professional honor forbids distorting facts or reversing an opponent's meaning; Barozzi signs the piece, after which the mortality section begins.</t>
  </si>
  <si>
    <t>Gazette Medicale d'Orient_1868-1869.pdf, XIIe année (Mar 1869), Variétés, pp.195–196.</t>
  </si>
  <si>
    <t>NEW INCLUDE v83. Source-closed. Use with ID28 and later procès-verbal controversies as evidence that M7 extends beyond priority into truthful representation and correction of the professional record.</t>
  </si>
  <si>
    <t>1868 (April)</t>
  </si>
  <si>
    <t>Unsigned Gazette Variétés editorial; quoting Ali Bey of the VIe Cercle [printed once as “Aly-Bey”]</t>
  </si>
  <si>
    <t>Hôpital Municipal</t>
  </si>
  <si>
    <t>Variétés / municipal hospital and public-assistance obligation</t>
  </si>
  <si>
    <t>15 ff. [exact endpoint open]</t>
  </si>
  <si>
    <t>Municipal hospital; indigent care; public assistance; sacred duty; obligation to develop care; municipal finance; access to treatment; institutional responsibility</t>
  </si>
  <si>
    <t>When some members of the municipal council suggest suppressing the hospital expenditure, Ali Bey answers that defending the institution is a 'devoir sacré'. He argues that, far from abolishing it, the council has an 'obligation' to develop the hospital so that all categories of disease can receive care, while the Gazette explicitly aligns this position with the Société's earlier public-assistance programme.</t>
  </si>
  <si>
    <t>E2/M2/O1. This is a bounded municipal-budget dispute in which care for the sick is framed as an explicit public obligation. It is distinct from ID10 Barozzi's broader January 1868 public-assistance essay: here the normative issue is whether a concrete municipal hospital may be withdrawn despite its service to the sick.</t>
  </si>
  <si>
    <t>DIRECT TEXT + ANNUAL INDEX VERIFIED v85. Annual index lists 'Hôpital Municipal. V. 15'. In the April Variétés note the speaker is first printed 'Aly-Bey', but the same note later calls Server Effendi 'le digne prédécesseur d’Ali-bey'. The preceding XIe-year hospital article repeatedly uses 'Ali Bey' for the new president of the VIe Cercle. Corpus normalization therefore uses Ali Bey while preserving 'Aly-Bey' as a source spelling/transliteration variant. Exact terminal page remains bibliographic cleanup.</t>
  </si>
  <si>
    <t>Gazette Medicale d'Orient_1868-1869.pdf, XIIe année (Apr 1868), Variétés, p.15 ff.</t>
  </si>
  <si>
    <t>NAME NORMALIZED v85: Ali Bey. Preserve 'Aly-Bey' only as the first printed variant in the April source. Keep separate from later Barozzi 'Varia' (ID204). Full prosopographic identity is not asserted here.</t>
  </si>
  <si>
    <t>1868 (November; linked Société discussions of 14 &amp; 28 August and 25 September 1868)</t>
  </si>
  <si>
    <t>De la rage considérée sous le rapport de l’hygiène publique et de la nécessité d’attirer de nouveau, par un rapport, l’attention de l’autorité sur cette importante question</t>
  </si>
  <si>
    <t>Bulletin / public-hygiene intervention on rabies and stray dogs</t>
  </si>
  <si>
    <t>113 ff. [exact endpoint open]</t>
  </si>
  <si>
    <t>Rabies; stray dogs; governmental/municipal inaction; professional initiative; public-hygiene prevention; evidence-based appeal to authority; risk to adults and young children</t>
  </si>
  <si>
    <t>Barozzi argues that the purely scientific history of rabies has already been extensively treated, whereas the practical questions of hydrophobia must now be studied as public hygiene. He proposes that the Société use the right of initiative granted to it by the Imperial Government to prepare a report for the Grand Vizier. The central claim is that Constantinople's stray dogs do contract and transmit rabies; the contrary belief is described as 'désastreuse' and must be destroyed 'preuves en main'. The evidence invoked includes transmission to adults and very young children.</t>
  </si>
  <si>
    <t>E2/M4 with M1 secondary/O1. The sustained normative issue is the professional body's obligation to convert accumulated evidence into preventive governmental action. The actor-level problem is public-hygiene responsibility and authority, not the population/illegal-practice controversy previously assigned to this ID.</t>
  </si>
  <si>
    <t>CORRECTED v87. Multimodal review of the annual subject index shows that OCR merged two columns: the left column contains Pardo/Kiatibian population entries, while the right column separately contains 'Rage rabique' and Barozzi's p.113 Bulletin. Direct p.113 text independently confirms the rabies/public-hygiene title, argument and appeal to the Grand Vizier.</t>
  </si>
  <si>
    <t>Gazette Medicale d'Orient_1868-1869.pdf, XIIe année (Nov 1868), Bulletin, p.113 ff.</t>
  </si>
  <si>
    <t>MATERIAL CORRECTION v87 to v84–v86: prior 'population/public hygiene/moral authority' reconstruction was caused by OCR cross-column merging. Preserve this correction trail explicitly; do not merge ID201 into ID196/ID197.</t>
  </si>
  <si>
    <t>1868 (December)</t>
  </si>
  <si>
    <t>Dr Millingen</t>
  </si>
  <si>
    <t>Prophylaxie sanitaire de la Mer Rouge / Résumé du rapport sur le choix d’un endroit propre à un établissement quarantenaire au-delà du détroit de Bab-el-Mandeb</t>
  </si>
  <si>
    <t>Bulletin + Mémoire Original / Conseil de Santé quarantine-policy intervention</t>
  </si>
  <si>
    <t>129 ff.; 132 ff. [one publication package]</t>
  </si>
  <si>
    <t>Quarantine; Red Sea; pilgrimage; cholera prophylaxis; Bab-el-Mandeb; lazaret siting; sanitary infrastructure; Conseil de Santé; collective protection; state responsibility</t>
  </si>
  <si>
    <t>The December issue couples Millingen's Bulletin on Red Sea prophylaxis with the published résumé of his report to the Conseil de Santé on locating a quarantine establishment beyond Bab-el-Mandeb. The intervention treats the annual movement of large numbers of pilgrims from cholera-endemic ports as a problem requiring deliberately sited sanitary infrastructure and coordinated governmental action.</t>
  </si>
  <si>
    <t>E2/M4/O3. The normative content lies in the design and placement of coercive sanitary infrastructure as a responsibility of public authority. Count the Bulletin and formal report as one publication package because they are two components of the same policy intervention. Distinct from ID198 Barozzi, which critiques the efficacy and burdens of quarantine.</t>
  </si>
  <si>
    <t>DIRECT TOC + ANNUAL INDEX + REPORT TEXT VERIFIED v84. The December ToC explicitly pairs 'Prophylaxie sanitaire de la Mer Rouge' with the Bab-el-Mandeb quarantine report; the report is presented to the Conseil de Santé and begins at p.132.</t>
  </si>
  <si>
    <t>Gazette Medicale d'Orient_1868-1869.pdf, XIIe année (Dec 1868), Bulletin p.129 ff. + Mémoire Original p.132 ff.</t>
  </si>
  <si>
    <t>NEW INCLUDE v84. One composite unit only; do not create separate Bulletin/report records.</t>
  </si>
  <si>
    <t>1868 (December; Société session of 23 October 1868)</t>
  </si>
  <si>
    <t>J. Spadaro; N. Plessa; Barozzi (rapporteur); Société Impériale de Médecine</t>
  </si>
  <si>
    <t>Rapport de la commission chargée de la révision de l’article du règlement concernant le renouvellement du bureau de la Société Impériale de Médecine</t>
  </si>
  <si>
    <t>Compte-rendu / Société governance and equitable recognition of service burdens</t>
  </si>
  <si>
    <t>142 ff. [exact endpoint open]</t>
  </si>
  <si>
    <t>Professional service; secretarial labor; equity; sacrifice; volunteer ethos; compensation; collegial governance; institutional duty</t>
  </si>
  <si>
    <t>The commission argues that annual secretarial service places a substantial burden on practicing physicians and that it is 'équitable' for the Société to take account of their sacrifices. While a salary would offend the Society's ideal of gratuitous service, a modest token is defended as a material mark of esteem for colleagues who accept difficult and thankless work; the proposal is adopted by vote.</t>
  </si>
  <si>
    <t>E2/M1/O2. This is not routine administration: it explicitly balances gratuitous professional service against equitable recognition of burdens and converts that reasoning into a voted institutional rule. It therefore belongs to the ethics of collegial governance and professional service.</t>
  </si>
  <si>
    <t>DIRECT TEXT + ANNUAL INDEX VERIFIED v84. Direct report states the equity/sacrifice rationale, proposes one Turkish-lira token per secretary per session and records adoption by ten votes to two; signed Spadaro, Plessa and Barozzi rapporteur. Exact terminal page remains bibliographic cleanup.</t>
  </si>
  <si>
    <t>Gazette Medicale d'Orient_1868-1869.pdf, XIIe année (Dec 1868 issue), Société session of 23 Oct 1868, p.142 ff.</t>
  </si>
  <si>
    <t>NEW INCLUDE v84. Preserve as a bounded O2 governance unit; do not merge with general presidential rhetoric.</t>
  </si>
  <si>
    <t>Dr Barozzi; quoting and endorsing Salaheddin Bey</t>
  </si>
  <si>
    <t>Varia [Hôpital Municipal du VIe Cercle]</t>
  </si>
  <si>
    <t>Feuilleton / non-sectarian municipal hospital and humanitarian obligation</t>
  </si>
  <si>
    <t>129 ff. [exact endpoint open]</t>
  </si>
  <si>
    <t>Indigent care; non-sectarian access; nationality; admission formalities; municipal hospital; humanitarian obligation; philanthropy; public assistance</t>
  </si>
  <si>
    <t>Barozzi reproduces and endorses Salaheddin Bey's defense of the VIe Cercle municipal hospital. The hospital is praised for serving indigent patients of every religion and nationality without vexatious admission formalities. Salaheddin states that suppressing it would be an 'acte inhumain' that no member should have to reproach himself for, and Barozzi presents the passage as humane and philanthropic.</t>
  </si>
  <si>
    <t>E2/M2/O1. The principal ethical issue is inclusive access to organized care and the wrongness of withdrawing an institution serving indigent patients without sectarian or national distinction. It is a separately authored December Feuilleton and therefore remains distinct from the April Variétés intervention ID200.</t>
  </si>
  <si>
    <t>DIRECT TEXT + ANNUAL INDEX VERIFIED v84. Annual tables attribute 'Varia' p.129 to Barozzi. Direct text records access 'de tout culte et de toute nationalité', absence of 'formalité vexatoire', care for indigent sufferers and the judgment that suppression would be an 'acte inhumain'. Exact terminal page remains bibliographic cleanup.</t>
  </si>
  <si>
    <t>Gazette Medicale d'Orient_1868-1869.pdf, XIIe année (Dec 1868), Feuilleton 'Varia', p.129 ff.</t>
  </si>
  <si>
    <t>NEW INCLUDE v84. Use diachronically with ID10 and ID200 to trace the shift from assistance advocacy to municipal institutional defense.</t>
  </si>
  <si>
    <t>1868 (May–June; Paris Congress sessions of 23 and 26 August 1867 reported serially)</t>
  </si>
  <si>
    <t>Paris Congress participants; Gazette Revue de la Presse report (Ricord, Auzias-Turenne, Jeannel, Bouillaud, Proust, Galligo, Jaccoud et al.)</t>
  </si>
  <si>
    <t>Congrès Médical International de Paris — discussion sur la syphilisation, l’auto-expérimentation et l’inoculation de sujets sains [working identification]</t>
  </si>
  <si>
    <t>Revue de la Presse / international congress debate on experimentation and therapeutic risk</t>
  </si>
  <si>
    <t>28 ff.; continuation 43–47 [first-installment endpoint open]</t>
  </si>
  <si>
    <t>Self-experimentation; experimental inoculation of healthy subjects; iatrogenic harm; scientific evidence; responsibility for dangerous experimental treatment</t>
  </si>
  <si>
    <t>The debate repeatedly makes the permissibility and evidentiary value of experimental inoculation explicit. Ricord contrasts his own self-experiments with procedures on healthy persons that he did not believe himself 'en droit' to perform. Auzias-Turenne rejects the demand that he syphilize himself as something to which he is not scientifically bound; Jeannel states that 'on n’a pas le droit' to demand such self-experimentation and that conclusive observations are the proper requirement. Proust reports forty inoculations on a hospital patient followed by constitutional syphilis, while Ricord argues that a method requiring hundreds of chancres exposes subjects to grave dangers and must bear responsibility for serious, even fatal, accidents.</t>
  </si>
  <si>
    <t>E2/M8 with M6 secondary/O4. This is an unusually strong nineteenth-century experimental-ethics boundary case: the actors themselves debate who may be exposed, whether self-experimentation can be demanded, what counts as adequate proof, and responsibility for harm. Preserve that historical vocabulary; do not redescribe the passage as a modern informed-consent doctrine. As O4, it documents transnational circulation/comparison, not local Ottoman consensus.</t>
  </si>
  <si>
    <t>DIRECT TEXT VERIFIED v86. May p.28 opens the Congress syphilization debate; p.29 contains the self-inoculation/right-to-demand exchange. The debate continues in the June installment, pp.43–47, including Auzias-Turenne's refusal 'par dignité', Proust's hospital-patient inoculation account, the preventive inoculation of healthy subjects, and Ricord's explicit responsibility/danger argument. Annual index controls the Congress serial.</t>
  </si>
  <si>
    <t>Gazette Medicale d'Orient_1868-1869.pdf, XIIe année (May–Jun 1868), Revue de la Presse, p.28 ff.; continuation pp.43–47</t>
  </si>
  <si>
    <t>NEW INCLUDE v86. Treat the May–June material as one bounded ethics unit; do not split its continuations. Keep O4 and avoid attributing the Congress position to the Ottoman medical body.</t>
  </si>
  <si>
    <t>1868 (July; Paris Congress sessions of 23 and 26 August 1867 reported serially)</t>
  </si>
  <si>
    <t>Paris Congress participants; Gazette Revue de la Presse report (Crocq, de Méric, Seitz, Mougeot, Le Fort, Rollet, Jeannel et al.)</t>
  </si>
  <si>
    <t>Congrès Médical International de Paris — prophylaxie des maladies vénériennes, liberté individuelle et réglementation [working identification]</t>
  </si>
  <si>
    <t>Revue de la Presse / international congress public-health debate</t>
  </si>
  <si>
    <t>59 ff. [continuation boundary to control against later Congress installments]</t>
  </si>
  <si>
    <t>Individual liberty versus collective sanitary protection; governmental regulation of venereal disease and prostitution; administrative prophylaxis</t>
  </si>
  <si>
    <t>The Congress report frames the problem as whether governments can adopt effective measures to restrict the spread of venereal disease and stresses the 'extrême importance' of collective governmental measures. De Méric specifically regrets that in England propagation is left without restraint because of an 'excès du respect de la liberté individuelle'. The report then compares regulatory regimes and administrative prophylaxis in Brussels, Bavaria and Paris.</t>
  </si>
  <si>
    <t>E2/M4/O4. The sustained normative problem is the legitimacy of restricting individual liberty in order to prevent venereal disease, with prostitution regulation serving as the principal administrative instrument. Keep this separate from ID205, whose bounded issue is experimental exposure and harm. Because this is a foreign Congress report, use it as evidence of circulation and comparison rather than local Ottoman consensus.</t>
  </si>
  <si>
    <t>DIRECT TEXT VERIFIED v86. July Congress installment begins at p.59; p.60 explicitly juxtaposes collective governmental measures with an 'excès du respect de la liberté individuelle' and surveys prostitution regulation and administrative prophylaxis. Annual index controls the Congress serial. Later Congress installments must be checked for continuation without duplicate counting.</t>
  </si>
  <si>
    <t>Gazette Medicale d'Orient_1868-1869.pdf, XIIe année (Jul 1868), Revue de la Presse, p.59 ff.</t>
  </si>
  <si>
    <t>NEW INCLUDE v86. Preserve as one bounded O4 public-health/liberty unit. During the August audit, map any p.79 continuation onto ID206 unless a genuinely independent normative question begins.</t>
  </si>
  <si>
    <t>1868 (September issue; Société session of 19 June 1868)</t>
  </si>
  <si>
    <t>Mordtmann; Millingen; De Castro; Société Impériale de Médecine</t>
  </si>
  <si>
    <t>Typhus exanthématique d’Odessa — compétence du Conseil sanitaire et nécessité de mesures quarantenaires [working title]</t>
  </si>
  <si>
    <t>Compte-rendu / Société public-health authority and quarantine debate</t>
  </si>
  <si>
    <t>93 ff. [annual index maps the Société block to p.94; pagination/OCR discrepancy controlled]</t>
  </si>
  <si>
    <t>Typhus importation; quarantine; institutional competence; legal authority; evidentiary threshold; necessity of preventive measures</t>
  </si>
  <si>
    <t>Mordtmann proposes approaching the Sanitary Council after a case of exanthematous typhus arrived from Odessa, in order to prevent importation of the contagious disease. Millingen replies that quarantine measures can be applied by the Council only for cholera and plague; for other contagious diseases a special order from competent authorities is required, and he doubts that the Société 'ait le droit de faire de pareilles démarches'. He also questions the danger inferred from a single imported case. De Castro agrees that there is no demonstrated necessity for quarantine measures.</t>
  </si>
  <si>
    <t>E2/M4/O2. This is a self-contained institutional/public-health ethics unit: preventive intervention is explicitly weighed against legal competence, institutional authority and the sufficiency of evidence for coercive quarantine. Preserve the historical vocabulary of droit, ordre spécial, autorités compétentes and nécessité rather than redescribing it as a modern proportionality doctrine.</t>
  </si>
  <si>
    <t>DIRECT TEXT VERIFIED v87. The 19 June session is printed in the September issue; the leaf header reads p.93 while the annual Society index maps the block to p.94. The following albuminuria discussion is clinical and analytically separate.</t>
  </si>
  <si>
    <t>Gazette Medicale d'Orient_1868-1869.pdf, XIIe année (Sep 1868 issue), Société Impériale de Médecine, session of 19 Jun 1868, p.93 ff. [annual index: p.94]</t>
  </si>
  <si>
    <t>NEW INCLUDE v87. Count as one bounded O2 unit. Do not merge it with Millingen's December Red Sea quarantine report (ID202), which concerns a different institutional document and sanitary problem.</t>
  </si>
  <si>
    <t>1869 (April; XIIIe année)</t>
  </si>
  <si>
    <t>Une lettre à M. Barozzi</t>
  </si>
  <si>
    <t>Feuilleton / editorial intervention, authorial integrity and publication governance</t>
  </si>
  <si>
    <t>1–2</t>
  </si>
  <si>
    <t>Editorial alteration of an author's submitted text; change of title; publication-committee authority; authorial control; integrity of the published record</t>
  </si>
  <si>
    <t>Mühlig states that the publication committee altered the feuilleton he had written in reply to Pardo so extensively that he had difficulty recognizing his own work: 'j'ai eu de la peine à reconnaître mon œuvre'. He adds that the committee even changed his title from 'M. Pardo et les empiriques' to 'Encore les empiriques', removing the tone and verve of the original.</t>
  </si>
  <si>
    <t>E3/M7 with M1 secondary/O1. The ethical center is not merely disagreement about illegal practitioners but the legitimacy and extent of editorial intervention in a colleague's authored text. Because this Feuilleton is separately headed and its principal normative issue is authorial/publication integrity, v88 carves it out of ID12 rather than counting the same article twice.</t>
  </si>
  <si>
    <t>DIRECT PAGE-IMAGE/TEXT RECHECK (Rev22). The Feuilleton opens on printed p.1; the closing salutation and Mühlig signature occur on p.2. The next page has no continuation of this letter. The publication-committee alteration complaint is on p.1.</t>
  </si>
  <si>
    <t>Gazette Medicale d'Orient_1869-1870.pdf, XIIIe année (Apr 1869), Feuilleton, pp.1–2 (PDF pp.10–11).</t>
  </si>
  <si>
    <t>Endpoint closed in Rev22. Ref.[53]=13:1–2; key editorial-alteration passage p.1. Keep ID208 distinct from ID12 and retain its existing coding.</t>
  </si>
  <si>
    <t>1869 (November; XIIIe année)</t>
  </si>
  <si>
    <t>Anonymous / 'un membre de la Société Impériale de Médecine'</t>
  </si>
  <si>
    <t>Lettre d'un membre de la Société Impériale de Médecine au Comité de publication qui n'existe que de nom</t>
  </si>
  <si>
    <t>Feuilleton / publication governance and collective professional duty</t>
  </si>
  <si>
    <t>Collective professional solidarity; duty to sustain the Society and its journal; publication-committee inactivity; institutional responsibility for scientific communication</t>
  </si>
  <si>
    <t>The author asks, 'Ne sommes-nous pas tous solidaires les uns des autres, et ne devons-nous pas poursuivre tous le même but!' He says the Society is in 'grand danger' through the fault of its members and that he cannot remain silent. The publication committee, appointed two months earlier to edit or preside over the Gazette, had 'n'a pas tenu une seule séance'.</t>
  </si>
  <si>
    <t>E3/M1 with M7 secondary/O1. This is sustained corporate deontology: members' solidarity, work and responsibility are presented as conditions of the Society's survival, while publication is treated as an institutional professional obligation rather than a merely technical editorial task.</t>
  </si>
  <si>
    <t>DIRECT TEXT + ANNUAL INDEX VERIFIED v88. Annual subject index records 'De l'inertie du comité de publication de la Gazette Médicale d'Orient' at p.113; direct Feuilleton gives the fuller epistolary title and the solidarity/inactivity argument. Exact endpoint remains open.</t>
  </si>
  <si>
    <t>Gazette Medicale d'Orient_1869-1870.pdf, XIIIe année (Nov 1869), Feuilleton, p.113 ff.</t>
  </si>
  <si>
    <t>NEW INCLUDE v88. Keep distinct from short committee-election/minute notices; this piece sustains a normative institutional argument.</t>
  </si>
  <si>
    <t>1870 (January issue; XIIIe année)</t>
  </si>
  <si>
    <t>L. Mongéri; A. de Castro (signatories; physicians of the Solimanié asylum)</t>
  </si>
  <si>
    <t>Rapport médico-légal sur l'état mental d'Izzet Emin inculpé de meurtre</t>
  </si>
  <si>
    <t>Mémoire / officially commissioned medico-legal psychiatric expert report</t>
  </si>
  <si>
    <t>151–156</t>
  </si>
  <si>
    <t>Forensic psychiatric responsibility; expert impartiality; evidentiary rigor; prolonged observation; simulation; procedural judgment of mental state; limits of compassion in expert opinion</t>
  </si>
  <si>
    <t>Commissioned by Salih Effendi, director of the Imperial Medical School, the asylum physicians describe prolonged direct observation, judicial-document review and collateral inquiry. They warn that expert judgment can easily fail without 'une observation longue et sévère', require reservations before final pronouncement, seek to avoid 'toute induction arbitraire', insist 'c’est l’impartialité qu’on nous demande', and write of 'remplir consciencieusement notre devoir'.</t>
  </si>
  <si>
    <t>E3/M8 with M5 secondary/O3. The main actor-level ethical problem is the duty of the medico-legal expert to remain impartial and methodologically rigorous when criminal responsibility may turn on psychiatric judgment. The report recommends asylum confinement, but the subsequent judicial disposition is not established by this source.</t>
  </si>
  <si>
    <t>DIRECT TEXT / SOURCE-CLOSED. Report begins at printed p.151 and ends at p.156. The terminal page carries the signatures '(Signés) L. MONGÉRI. A. DE CASTRO.' The following item begins immediately thereafter. Later judicial disposition remains unverified.</t>
  </si>
  <si>
    <t>Gazette Medicale d'Orient_1869-1870.pdf, XIIIe année (Jan 1870), pp.151–156.</t>
  </si>
  <si>
    <t>SOURCE ENDPOINT AND SIGNATORIES CLOSED in final close-reading audit. Replace '151 ff.' and the prior signatory uncertainty everywhere; do not infer subsequent court disposition.</t>
  </si>
  <si>
    <t>1869 (June; XIIIe année)</t>
  </si>
  <si>
    <t>Dr Sarell</t>
  </si>
  <si>
    <t>Association des médecins de Scutari</t>
  </si>
  <si>
    <t>Bulletin / professional association and collective medical self-organization</t>
  </si>
  <si>
    <t>33 ff. [exact endpoint open]</t>
  </si>
  <si>
    <t>Collective professional and scientific interests; medical association; statutes; participation; professional self-organization; common work for the medical body</t>
  </si>
  <si>
    <t>The Bulletin reports that the physicians of Scutari formed an association 'dans le but de s'occuper en commun des intérêts professionnels et scientifiques du corps médical', adopted statutes and a bureau, contacted the medical administration and the Société Impériale de Médecine, and appealed to physicians on the Asian shore to participate in an undertaking said to concern 'au plus haut degré le corps médical tout entier'. It explicitly invokes the utility and services of medical associations to science and medical practice.</t>
  </si>
  <si>
    <t>E2/M1/O1. The piece is programmatic rather than a full deontological treatise, but it sustains a normative argument for organized collective professional action beyond bare administrative news. E2 is deliberately preferred to E3.</t>
  </si>
  <si>
    <t>DIRECT TEXT + ANNUAL INDEX VERIFIED v89. Annual index gives 'Association des médecins de Scutari. B. Sarell. 33.' Direct June issue text verifies the purpose, statutes, bureau, appeal to physicians and profession-wide utility claim. Exact endpoint remains bibliographic cleanup.</t>
  </si>
  <si>
    <t>Gazette Medicale d'Orient_1869-1870.pdf, XIIIe année (Jun 1869), Bulletin, p.33 ff.</t>
  </si>
  <si>
    <t>NEW INCLUDE v89. June issue denominator closed after direct TOC/article screening; no Society-minutes section is listed in this issue.</t>
  </si>
  <si>
    <t>1869 (15 February; published April, XIIIe année)</t>
  </si>
  <si>
    <t>Dr Zennaro</t>
  </si>
  <si>
    <t>Discours présidentiel [séance du 15 février 1869]</t>
  </si>
  <si>
    <t>Société Impériale de Médecine / presidential address on professional dignity, collegiality and scientific mission</t>
  </si>
  <si>
    <t>15 [source-closed discourse]</t>
  </si>
  <si>
    <t>Professional dignity; anti-charlatanism; collegial fraternity; freedom and independence of scientific opinion; avoidance of personalities; sacrifice; collective scientific-humanitarian mission</t>
  </si>
  <si>
    <t>On taking the annual presidency, Zennaro presents acceptance of office as an 'acte de soumission et de dévouement', praises the Society for 'relevant la dignité professionnelle' and 'refoulant le charlatanisme', urges perseverance despite difficulties and sacrifices, and demands liberty and independence of opinion without hatred, jealousy or personalities. 'L'amour fraternel', unity and harmony in scientific relations are made conditions of the Society's noble mission.</t>
  </si>
  <si>
    <t>E3/M1/O2. This is explicit corporate deontology: office-holding, dignity, collegial conduct, scientific disagreement and institutional mission are directly framed as duties and virtues. It is analytically distinct from Nouridjan's annual report (ID195), which is read immediately afterward.</t>
  </si>
  <si>
    <t>DIRECT TEXT + ANNUAL INDEX VERIFIED v89. Direct Society minutes identify Zennaro as the newly elected annual president and reproduce his speech on p.15; annual subject index independently lists 'Discours présidentiel. 15. 191.' The p.15 discourse ends before Nouridjan's annual report is introduced, so the unit is source-closed.</t>
  </si>
  <si>
    <t>Gazette Medicale d'Orient_1869-1870.pdf, XIIIe année, Société Impériale de Médecine, séance du 15 Feb 1869, p.15.</t>
  </si>
  <si>
    <t>NEW INCLUDE v89. Do not merge with or duplicate ID195 Nouridjan annual report.</t>
  </si>
  <si>
    <t>1869 (August; XIIIe année)</t>
  </si>
  <si>
    <t>Des progrès de l’hygiène publique en Turquie</t>
  </si>
  <si>
    <t>Bulletin / public-hygiene progress, governmental responsibility and collective health</t>
  </si>
  <si>
    <t>Public health; governmental duty; collective health; vaccination; rural/cantonal physicians; cholera prevention; Société Impériale de Médecine; public responsibility</t>
  </si>
  <si>
    <t>Zoéros moves beyond a descriptive history of sanitary reform. After reviewing plague defenses, medical-school provision, rural/cantonal physicians, vaccination and cholera measures, he argues that general measures must be taken for public health just as for private health and states that 'un des premiers devoirs d’un gouvernement est de se soucier de la santé publique au moins autant que de la tranquillité et de la richesse du pays.' He also credits the Société Impériale de Médecine with persistently indicating measures needed to improve the city's sanitary condition.</t>
  </si>
  <si>
    <t>E2/M4 with M1 secondary/O1. The principal genre remains a public-hygiene progress essay, so E2 is preferred to E3; however, the text contains a sustained positive-duty claim about government responsibility for population health and a secondary corporate-professional obligation. Preserve Zoéros's contemporary rhetoric about 'fatalisme' and 'civilisation' as actor language rather than adopting it as analytical fact.</t>
  </si>
  <si>
    <t>DIRECT TEXT + AUGUST ISSUE TOC + ANNUAL INDEX VERIFIED v90. Annual subject index gives 'Hygiène publique — Des progrès de l'— en Turquie. B. Zoéros. 65.' Direct August text verifies the government-duty formulation and the Society's public-health role. Exact terminal page remains bibliographic cleanup.</t>
  </si>
  <si>
    <t>Gazette Medicale d'Orient_1869-1870.pdf, XIIIe année (Aug 1869), Bulletin, p.65 ff.</t>
  </si>
  <si>
    <t>NEW INCLUDE v90. Distinct from the later November public-hygiene commission/governance material; do not merge prospectively.</t>
  </si>
  <si>
    <t>1869 (October; XIIIe année)</t>
  </si>
  <si>
    <t>De la nécessité de détruire les chiens errants et les sakas — « Délenda Carthago ! »</t>
  </si>
  <si>
    <t>Feuilleton / rabies prevention, water access and coercive public-utility intervention</t>
  </si>
  <si>
    <t>97 ff. [exact endpoint to close]</t>
  </si>
  <si>
    <t>Stray dogs; rabies; sakas; water carriers; fountains; water monopoly; poverty; public utility; authority; coercive intervention; public health</t>
  </si>
  <si>
    <t>Barozzi makes a sustained prescriptive case for destroying stray dogs because of rabies and abolishing the saka corporation because it controls fountains and 'spéculent sur la soif du pauvre'. He repeatedly insists that action is urgent and should proceed without delay. He explicitly speaks 'comme médecin' in demanding the extermination of stray dogs and addresses the objection that such a measure would offend Muslim sentiment, arguing that public-utility measures can legitimately be imposed despite resistance.</t>
  </si>
  <si>
    <t>E2/M4 with M2 secondary/O1. The article is independently titled and substantially broader than ID201: it joins rabies prevention to water access and an anti-monopoly argument affecting the poor, while explicitly defending coercive public-utility action. Keep Barozzi's rhetoric about Muslims/Turks and his call for 'vigoureusement et impitoyablement' as actor language rather than analytical endorsement.</t>
  </si>
  <si>
    <t>DIRECT OCTOBER ISSUE TOC + DIRECT FEUILLETON TEXT + ANNUAL SUBJECT INDEX VERIFIED v91. Index gives 'Chiens errants — De la nécessité de détruire les — et les sakas « Délenda Carthago. » F. Barozzi 97.' Direct text verifies the urgent prescriptions, poor-water-access argument and physician/public-utility rationale.</t>
  </si>
  <si>
    <t>Gazette Medicale d'Orient_1869-1870.pdf, XIIIe année (Oct 1869), Feuilleton, p.97 ff.</t>
  </si>
  <si>
    <t>NEW INCLUDE v91. Same public-health field as ID201 but a separately titled, independently sustained article; do not merge.</t>
  </si>
  <si>
    <t>D'une lacune dans la nouvelle loi de l'instruction publique</t>
  </si>
  <si>
    <t>Bulletin / school hygiene, compulsory physical education and state responsibility</t>
  </si>
  <si>
    <t>113 ff. [exact endpoint to close]</t>
  </si>
  <si>
    <t>Public instruction; school hygiene; physical education; compulsory gymnastics; children; prevention; state responsibility; public health; education law</t>
  </si>
  <si>
    <t>Zoéros examines the new public-instruction law from a hygienic standpoint and calls its neglect of physical education a major defect. He argues that gymnastics should be introduced formally and generally into primary and secondary schools and imposed as obligatorily as grammar or arithmetic. The question, he insists, is not merely individual or familial: society and the state are directly concerned because it is a major public-hygiene question.</t>
  </si>
  <si>
    <t>E2/M4/O1. The article embeds a clear coercive/preventive public-health claim inside educational reform: compulsory bodily training is justified by collective health and state responsibility. Preserve the period's language about virility, degeneration and 'races' as historical rhetoric rather than adopting it as a valid biomedical claim.</t>
  </si>
  <si>
    <t>DIRECT NOVEMBER ISSUE TEXT + ANNUAL SUBJECT INDEX VERIFIED v91. Annual index gives 'Instruction publique — D'une lacune dans la nouvelle loi de l'—. B. Zoéros. 113.' Direct text verifies the argument for compulsory gymnastics and the statement that society and the state are interested because this is a principal question of public hygiene.</t>
  </si>
  <si>
    <t>Gazette Medicale d'Orient_1869-1870.pdf, XIIIe année (Nov 1869), Bulletin, p.113 ff.</t>
  </si>
  <si>
    <t>NEW INCLUDE v91. Distinct from ID213: ID213 argues for general governmental public-health responsibility; ID215 applies a coercive preventive rationale to the education law.</t>
  </si>
  <si>
    <t>1869 (November publication; report approved 19/31 March 1868)</t>
  </si>
  <si>
    <t>Conseil Supérieur de Santé commission; Dr Marchand, rapporteur</t>
  </si>
  <si>
    <t>Rapport de la commission nommée par le Conseil supérieur de Santé pour s'occuper de la question d'hygiène publique, dont il a été saisi par le Gouvernement Impérial</t>
  </si>
  <si>
    <t>Official commission report / sanitary governance, police surveillance and governmental execution</t>
  </si>
  <si>
    <t>117–122 [source-closed]</t>
  </si>
  <si>
    <t>Public hygiene; sanitary police; surveillance; competent authority; unhealthy establishments; urban sanitation; Conseil Supérieur de Santé; Imperial Government; enforcement; public administration</t>
  </si>
  <si>
    <t>The officially appointed commission deliberately broadens a narrow nuisance-removal mandate into a general program of public hygiene and salubrity. Its conclusions require classification and regulation of unhealthy establishments, sanitation of urban nuisances, active 'police sanitaire' surveillance by competent authority, and referral of public-hygiene questions to sanitary administration. It explicitly asks that the approved report be recommended to the Imperial Government for sanction and execution.</t>
  </si>
  <si>
    <t>E2/M4/O3. The normative weight lies in the official architecture of sanitary authority, surveillance and execution rather than in a modern rights vocabulary. This provides an institutional counterpart to Gazette-authored calls for public-health action and should be distinguished from O1 editorial advocacy.</t>
  </si>
  <si>
    <t>DIRECT REPORT START + DIRECT p.122 CONCLUSIONS + ANNUAL INDEX VERIFIED v91. The report names the commission, identifies Marchand as rapporteur and states the Imperial Government referral. Printed p.122 gives the five conclusions and closes with request for governmental sanction/execution; Zennaro's cholera article follows, so 117–122 is source-closed.</t>
  </si>
  <si>
    <t>Gazette Medicale d'Orient_1869-1870.pdf, XIIIe année (Nov 1869), Mémoires Originaux, pp.117–122.</t>
  </si>
  <si>
    <t>NEW INCLUDE v91. The short unsigned/N.P. editorial bridge immediately before the report is retained as context, not counted separately.</t>
  </si>
  <si>
    <t>1869 (December; XIIIe année)</t>
  </si>
  <si>
    <t>Les enfants trouvés à Constantinople</t>
  </si>
  <si>
    <t>Bulletin / public assistance, foundlings and community responsibility</t>
  </si>
  <si>
    <t>129 ff. [direct ending and section boundary verified; printed endpoint OCR-conflicted]</t>
  </si>
  <si>
    <t>Foundlings; abandoned children; public assistance; philanthropy; community responsibility; poverty; asylum; sectarian charities; carers; humanity</t>
  </si>
  <si>
    <t>Barozzi frames abandoned children as a question of high social interest within the Gazette's broader concern with public hygiene and assistance. He praises the Greek community's philanthropic efforts but criticizes inadequate Latin-parish support, calling sixty piastres per child without layette or clothing almost illusory and emphasizing the heavy financial and caring burden borne by the Sisters. He insists that the Latin community urgently come to the aid of the institution and ends by wishing for a generous benefactor who would complete the asylum and thereby have 'bien mérité de l'humanité'.</t>
  </si>
  <si>
    <t>E2/M2/O1. The article moves beyond description into sustained collective-duty language: inadequate sectarian support, burden shifting to carers, urgency of organized assistance and a moral claim on an affluent community to protect abandoned children. Keep its charitable and confessional vocabulary as actor language rather than retrofitting a modern welfare-state framework.</t>
  </si>
  <si>
    <t>DIRECT DECEMBER ISSUE TOC + DIRECT OPENING + DIRECT SIGNED ENDING/SECTION BOUNDARY + ANNUAL INDEX VERIFIED v92. Exact printed terminal page is OCR-conflicted, so the record conservatively retains p.129 ff. rather than inferring a false endpoint.</t>
  </si>
  <si>
    <t>Gazette Medicale d'Orient_1869-1870.pdf, XIIIe année (Dec 1869), Bulletin, p.129 ff.</t>
  </si>
  <si>
    <t>NEW INCLUDE v92. Pechdimaldji's 'Choses et autres' is contextual and partly ID14-adjacent, not separately counted.</t>
  </si>
  <si>
    <t>1870 (March issue; report on 1869–70 academic year)</t>
  </si>
  <si>
    <t>Dr A. Zoéros</t>
  </si>
  <si>
    <t>Compte-rendu des travaux de la Société Impériale de Médecine, durant l'année 1869-70</t>
  </si>
  <si>
    <t>Mémoire original / annual institutional self-audit and public-hygiene mandate</t>
  </si>
  <si>
    <t>182–186 [source-closed]</t>
  </si>
  <si>
    <t>Annual corporate self-audit; institutional mission; scientific labor; public hygiene; governmental patronage; mandate; usefulness; professional participation; library; public service</t>
  </si>
  <si>
    <t>Zoéros presents the report as a scientific balance sheet of the Society's sessions, Gazette and institutional condition, but the inventory becomes a normative self-audit. He regrets that the same small group continues to sustain the Society despite repeated appeals and changes to the statutes, calls for remedy of disorder in the reading room, and stresses the growing practical effect of public-hygiene work. He notes that local press and authorities have begun to respond to measures proposed in the Gazette, urges perseverance, and explicitly states that a government-patronized and subsidized Society has a mandate 'de se rendre utile', ending with an exhortation to continue that mission.</t>
  </si>
  <si>
    <t>E2/M1 with M4 secondary/O1. The sustained normativity concerns institutional duty, scientific participation and public usefulness, including a positive public-hygiene mission. It is not coded E3 because the document remains framed principally as an annual inventory/bilan rather than a deontological treatise.</t>
  </si>
  <si>
    <t>DIRECT p.182 OPENING + DIRECT p.186 ENDING/SECTION BOUNDARY + ANNUAL INDEX VERIFIED v92. The text closes on p.186 immediately before the Société session reports, source-closing the page range.</t>
  </si>
  <si>
    <t>Gazette Medicale d'Orient_1869-1870.pdf, XIIIe année (Mar 1870), pp.182–186.</t>
  </si>
  <si>
    <t>NEW INCLUDE v92. High-value annual self-audit: explicit governmental patronage is converted into a mandate of social usefulness.</t>
  </si>
  <si>
    <t>1870 (15 February; published March)</t>
  </si>
  <si>
    <t>Discours présidentiel [outgoing address, 15 février 1870]</t>
  </si>
  <si>
    <t>Société presidential address / professional dignity and institutional continuity</t>
  </si>
  <si>
    <t>191 [source-closed]</t>
  </si>
  <si>
    <t>Professional dignity; fraternity; anti-charlatanism; scientific work; publication committee; institutional continuity; collegiality; professional mission</t>
  </si>
  <si>
    <t>In leaving the presidency, Zennaro thanks the office-holders and especially the publication committee for exemplary zeal, then evaluates the Society's condition in explicitly professional terms. Despite clientele demands and distance keeping physicians from meetings, he says love of work and fraternal union are strengthening, medical practice is drawing closer to its dignity, charlatanism is losing ground and older prejudices are diminishing. He attributes these gains to the institution and presents scientific labor and collegial commitment as guarantees of its preservation, prosperity and civilizing mission.</t>
  </si>
  <si>
    <t>E3/M1/O2. Professional dignity, fraternity, anti-charlatanism and institutional duty are the principal subject of the outgoing presidential address, not merely incidental rhetoric. Keep this distinct from the incoming 15 February 1869 address (ID212).</t>
  </si>
  <si>
    <t>DIRECT p.191 PRESIDENTIAL ADDRESS + DIRECT END/SESSION BOUNDARY VERIFIED v92. The speech ends with applause and the session closes before p.192 review material.</t>
  </si>
  <si>
    <t>Gazette Medicale d'Orient_1869-1870.pdf, XIIIe année, Société Impériale de Médecine, p.191.</t>
  </si>
  <si>
    <t>NEW INCLUDE v92. Distinct from ID212 (incoming presidential address, 15 Feb 1869).</t>
  </si>
  <si>
    <t>1870 (April–May; XIVe année; outcome recapped 1871)</t>
  </si>
  <si>
    <t>Editors of the Gazette Médicale d'Orient / Société Impériale de Médecine; response by Essad Pacha embedded</t>
  </si>
  <si>
    <t>Les médecins militaires et le Dari-Choura ou Conseil Suprême de la Guerre / La Gazette Médicale d'Orient et le Dari-Choura [linked case sequence]</t>
  </si>
  <si>
    <t>Feuilleton + Bulletin / medical responsibility, expert adjudication and procedural justice</t>
  </si>
  <si>
    <t>1 ff. (April); 17–21 (May response, source-closed); outcome recapped p.189 ff.</t>
  </si>
  <si>
    <t>Medical responsibility; surgical complication; negligence versus non-negligent error; expert review; criminal adjudication; professional solidarity; procedural justice; publication of case file; conscience</t>
  </si>
  <si>
    <t>The Gazette contests the imprisonment of a military physician and surgeon after a soldier died of tetanus following treatment of a finger injury. It explicitly distinguishes unavoidable operative complications and diagnostic/error-of-judgment accidents from culpable negligence, arguing that physicians are not infallible and that professional responsibility cannot be adjudicated without medical expertise. The Society is told that intervention is a duty owed to itself, the medical body and patients who require assistance. The May reply to Essad Pacha demands revision by qualified experts, full publication of the case file and justice rather than pardon; the later annual report records that a higher tribunal acquitted the two practitioners and compensated the physician.</t>
  </si>
  <si>
    <t>E3/M6 with M1 secondary/O1. This is a core medico-professional responsibility case: the ethical/legal issue is not immunity for physicians but the boundary between error/complication and negligence, plus the procedural duty to use expert medical judgment. Count the April article, May reply and annual outcome as one linked controversy, not multiple records.</t>
  </si>
  <si>
    <t>DIRECT APRIL ARTICLE + DIRECT MAY RESPONSE/CLOSING p.21 + XIVe ANNUAL INDEX + ANNUAL-REPORT OUTCOME VERIFIED v93.</t>
  </si>
  <si>
    <t>Gazette Medicale d'Orient_1870.pdf, XIVe année, Apr–May 1870, pp.1 ff. and 17–21; annual recap p.189 ff.</t>
  </si>
  <si>
    <t>NEW INCLUDE v93. One linked Dari-Choura responsibility/justice sequence; no split between April, May and annual outcome.</t>
  </si>
  <si>
    <t>1870 (September; XIVe année)</t>
  </si>
  <si>
    <t>La mendicité à Constantinople</t>
  </si>
  <si>
    <t>Bulletin / poverty relief, organized assistance and coercive social-hygiene policy</t>
  </si>
  <si>
    <t>84 ff. [direct opening and concluding prescription verified; exact terminal page open]</t>
  </si>
  <si>
    <t>Mendicancy; poverty; public assistance; almsgiving; mutual-aid associations; charitable institutions; work requirements; elderly and infirm; authority; social hygiene</t>
  </si>
  <si>
    <t>Pardo treats mendicancy simultaneously as a question for economists, legislators, moralists and hygienists and calls the authorities' attention to its growth in Constantinople. He contrasts indiscriminate public almsgiving with organized relief, criticizes distributions that in his view perpetuate begging, and argues that after urgent needs are met subscribed funds should support mutual-aid associations. Comparative examples also include coercive regulation and work requirements while exempting the elderly and infirm.</t>
  </si>
  <si>
    <t>E2/M2 with M4 secondary/O1. The article contains a sustained normative argument about who should receive aid, how assistance should be organized and when coercive regulation is legitimate. Preserve Pardo's stigmatizing actor vocabulary ('vice', 'paresse', 'plaie sociale') as evidence rather than endorsing or modernizing it.</t>
  </si>
  <si>
    <t>DIRECT SEPTEMBER ISSUE OPENING + DIRECT CONCLUDING PRESCRIPTION + XIVe ANNUAL INDEX + ANNUAL-REPORT RECAP VERIFIED v93.</t>
  </si>
  <si>
    <t>Gazette Medicale d'Orient_1870.pdf, XIVe année (Sep 1870), Bulletin, p.84 ff.</t>
  </si>
  <si>
    <t>NEW INCLUDE v93. Distinct from earlier assistance articles: here the core conflict is indiscriminate alms versus organized mutual aid plus coercive anti-begging policy.</t>
  </si>
  <si>
    <t>1870–1871 (December–January; XIVe année)</t>
  </si>
  <si>
    <t>Dr E. Zennaro</t>
  </si>
  <si>
    <t>Coup d'œil sur les incendies de Constantinople</t>
  </si>
  <si>
    <t>Bulletin / urban public safety, municipal responsibility and preventable catastrophe</t>
  </si>
  <si>
    <t>129 ff.; 145 ff. [serial; exact terminal page open]</t>
  </si>
  <si>
    <t>Urban fires; public safety; municipal responsibility; prevention; gasometer; petroleum; building risk; foreseeability; administrative duty; public works</t>
  </si>
  <si>
    <t>Zennaro argues that the catastrophic fire cannot be treated as an unavoidable natural calamity when human imprudence, hazardous installations and administrative failures materially contributed to the destruction and deaths. He expressly invokes the municipality and Ministry of Public Works, asks what such institutions are for if officials fail to fulfill the 'devoir sacré' incumbent upon them, and proceeds to a practical section on reforms intended to prevent recurrence.</t>
  </si>
  <si>
    <t>E2/M4/O1. The normative core is institutional responsibility for preventable urban-health and safety hazards, not merely a descriptive history of fires. The article links foreseeability, administrative duty and preventive reform. Keep it separate from Pardo's independently authored p.38 fire-relief/prevention article, which remains to be directly adjudicated.</t>
  </si>
  <si>
    <t>XIVe ANNUAL INDEX + DIRECT ZENNARO SERIAL PASSAGE ON HUMAN IMPRUDENCE/MUNICIPAL 'DEVOIR SACRÉ' VERIFIED v93.</t>
  </si>
  <si>
    <t>Gazette Medicale d'Orient_1870.pdf, XIVe année, 'Coup d'œil sur les incendies de Constantinople', pp.129 ff., 145 ff.</t>
  </si>
  <si>
    <t>NEW INCLUDE v93. Do not merge with Pardo p.38; separately authored serial.</t>
  </si>
  <si>
    <t>1871 (March; XIVe année)</t>
  </si>
  <si>
    <t>Réponse aux anonymes</t>
  </si>
  <si>
    <t>Bulletin / professional institutional mandate and legitimacy of medical public intervention</t>
  </si>
  <si>
    <t>177 ff. [exact endpoint open]</t>
  </si>
  <si>
    <t>Professional institutional mandate; right of initiative; duty to speak; medical education; public professional debate; Gazette mission; Society authority; anonymous polemic</t>
  </si>
  <si>
    <t>Barozzi defends the Gazette and the Société Impériale de Médecine against anonymous attacks arising from the debate over the language of medical instruction. He states that the Society, as a constituted body representing medical science in Turkey and possessing a state-granted right of initiative, legitimately intervenes in questions concerning medical study and practice; whenever it spontaneously gives an opinion on such questions, it both exercises a right and fulfills a duty. Direct p.179 further makes the Society's professional self-conception explicit: physicians trained in foreign faculties are said to have founded it out of a desire to be useful to the country that received them; its mission is to cultivate medical science and to 'relever la profession du médecin', presented as having fallen into degradation in the Orient. The article therefore links public intervention, professional uplift and collective institutional mission.</t>
  </si>
  <si>
    <t>E3/M1/O1. Institutional professional duty is the principal subject: who has standing to speak for medicine, when public intervention is legitimate, and whether the Society/Gazette has a positive duty to warn of perceived dangers to medical education. The newly recovered p.179 passage strengthens this further by defining professional uplift and usefulness to the host society as foundational institutional purposes. The anonymous-polemic setting is evidentiary context, not a separate M7 record.</t>
  </si>
  <si>
    <t>DIRECT MARCH 1871 ISSUE HEADER/TOC + DIRECT 'RIGHT AND DUTY' PASSAGE + DIRECT p.179 MISSION/PROFESSIONAL-UPLIFT PASSAGE + XIVe ANNUAL INDEX ATTRIBUTION TO BAROZZI VERIFIED v117. Exact article endpoint remains open.</t>
  </si>
  <si>
    <t>Gazette Medicale d'Orient_1870.pdf, XIVe année, Mar 1871 No.12, Bulletin 'Réponse aux anonymes', p.177 ff.; direct mission passage p.179.</t>
  </si>
  <si>
    <t>EVIDENCE EXPANDED v117; CODING UNCHANGED. ID223 remains a high-value E3/M1/O1 source for the Society's self-defined professional mandate. Do not infer the terminal page from issue structure.</t>
  </si>
  <si>
    <t>1870 (June; XIVe année)</t>
  </si>
  <si>
    <t>De la nécessité de la réorganisation des moyens de secours contre les incendies de Constantinople</t>
  </si>
  <si>
    <t>Bulletin / municipal fire-relief and public-safety reform</t>
  </si>
  <si>
    <t>38 ff. [direct normative body verified; exact endpoint open]</t>
  </si>
  <si>
    <t>Urban fires; municipal duty; public safety; prevention; firefighters; rescue; competent administration; life and property; citizen action; emergency organization</t>
  </si>
  <si>
    <t>Pardo argues that fire relief must be reorganized as a public-safety obligation rather than left to improvised response. Delay endangers both property and life; a permanent fire corps should be maintained by the municipality, which has a 'devoir sacré' to execute a security plan for the population. He further treats prevention as a criterion of wise authority and argues that an administration that truly intends to fulfill its duty should not wait for catastrophe before acting.</t>
  </si>
  <si>
    <t>E2/M4/O1. The article contains sustained normative reasoning about preventive governmental responsibility, emergency organization and the priority of preserving life and property. It is separately authored and analytically distinct from Zennaro's later ID222 fire serial. Preserve the actor's strong rhetoric about popular action against obstructive municipal officials as historical language rather than translating it into a modern rights framework.</t>
  </si>
  <si>
    <t>DIRECT BODY PASSAGES ON 'DEVOIR SACRÉ', PROMPT RESCUE, MUNICIPAL RESPONSIBILITY AND PREVENTION + XIVe ANNUAL INDEX VERIFIED v94.</t>
  </si>
  <si>
    <t>Gazette Medicale d'Orient_1870.pdf, XIVe année, Bulletin, p.38 ff.</t>
  </si>
  <si>
    <t>NEW INCLUDE v94. Independent Pardo fire-reform article; do not merge with ID222.</t>
  </si>
  <si>
    <t>1870 (July–August combined issue; XIVe année)</t>
  </si>
  <si>
    <t>Charles Bonkowski</t>
  </si>
  <si>
    <t>Des égouts et des latrines de Constantinople, envisagés au point de vue de leur influence sur la santé publique, et des mesures nécessaires à adopter pour leur assainissement</t>
  </si>
  <si>
    <t>Feuilleton / urban sanitation, compulsory hygiene and municipal reform</t>
  </si>
  <si>
    <t>49 ff. [signed ending verified; exact printed endpoint open]</t>
  </si>
  <si>
    <t>Sewers; latrines; public health; sanitation; compulsory disinfection; feasibility; municipal regulation; waste removal; street paving; dogs; sewage diversion; miasma</t>
  </si>
  <si>
    <t>Bonkowski turns a technical diagnosis of Constantinople's sewers and latrines into a prescriptive programme of public hygiene. He explicitly considers making disinfection obligatory and general for all dwellings, while acknowledging its practical infeasibility under existing conditions, and concludes with a numbered reform programme concerning waste, animal nuisances, paving, sewer routing and disinfection. The signed ending expresses the wish that the capital cease to function as a vast focus of putrid miasmas.</t>
  </si>
  <si>
    <t>E2/M4/O1. Admission rests not on hygiene vocabulary alone but on sustained reasoning about mandatory sanitary intervention, administrative feasibility and city-wide regulation. This is a bounded local public-health intervention rather than a purely descriptive technical note.</t>
  </si>
  <si>
    <t>DIRECT JULY–AUGUST ISSUE HEADER/TOC + DIRECT COMPULSORY-DISINFECTION PASSAGE + DIRECT SIGNED CONCLUSION VERIFIED v94.</t>
  </si>
  <si>
    <t>Gazette Medicale d'Orient_1870.pdf, XIVe année, July–August 1870 combined issue, Feuilleton, p.49 ff.</t>
  </si>
  <si>
    <t>NEW INCLUDE v94. Signed Charles Bonkowski; exact terminal page remains bibliographic cleanup.</t>
  </si>
  <si>
    <t>1870 (July–September installments; XIVe année)</t>
  </si>
  <si>
    <t>Commission sanitaire ottomane / Conseil Supérieur de Santé [collective report; individual rapporteur not recovered]</t>
  </si>
  <si>
    <t>Rapport de la commission sanitaire chargée de l'exploration de l'entrée de la Mer-Rouge</t>
  </si>
  <si>
    <t>Official sanitary commission report / quarantine infrastructure and preventive governance</t>
  </si>
  <si>
    <t>76 ff.; 92 ff. [two indexed installments; exact terminal page open]</t>
  </si>
  <si>
    <t>Red Sea; cholera; quarantine; lazaret; Ottoman sanitary commission; Council Superior of Health; commerce; preventive burden; pilgrimage routes; sanitary inspection; state responsibility</t>
  </si>
  <si>
    <t>The report frames a sanitary establishment at the entrance to the Red Sea as a preventive state project against renewed cholera importation. Its opening explicitly weighs the commercial burden of quarantine against the greater damage caused by cholera and argues that intervention closer to the disease's origin can reduce both epidemic spread and the harm caused by preventive measures. It records Ottoman governmental initiative, a commissioned site survey for a large lazaret, and the practical investigation of locations selected by the Council Superior of Health.</t>
  </si>
  <si>
    <t>E2/M4/O3. This is a formal Ottoman sanitary-policy intervention in which the justification, burden and implementation of restrictive measures are part of the argument, not merely a geographical survey. It is distinct from the 1868 Millingen/Red Sea package (ID202): the 1870 text reports a later Ottoman commission and subsequent site-exploration mission.</t>
  </si>
  <si>
    <t>DIRECT REPORT OPENING + DIRECT OTTOMAN-COMMISSION MISSION PASSAGE + XIVe ANNUAL INDEX (pp.76, 92) VERIFIED v94.</t>
  </si>
  <si>
    <t>Gazette Medicale d'Orient_1870.pdf, XIVe année, 'Rapport de la commission sanitaire chargée de l'exploration de l'entrée de la Mer-Rouge', pp.76 ff., 92 ff.</t>
  </si>
  <si>
    <t>NEW INCLUDE v94. Later Ottoman commission report; no duplicate of ID202.</t>
  </si>
  <si>
    <t>1870 (May–June; XIVe année)</t>
  </si>
  <si>
    <t>Dr F. Barozzi</t>
  </si>
  <si>
    <t>Lettre à M. le Dr. Sarell</t>
  </si>
  <si>
    <t>Feuilleton / professional public speech, medical initiative and duty to warn</t>
  </si>
  <si>
    <t>17 ff.; 33 ff. [one serial unit; exact terminal page open]</t>
  </si>
  <si>
    <t>Professional duty; right of initiative; public medical speech; duty to warn; Society membership; public health; authorities; professional independence; retaliation; stray dogs; press</t>
  </si>
  <si>
    <t>Barozzi reflects on the risks of writing publicly about medical and sanitary questions. He argues that a physician and member of the Société Impériale de Médecine, strengthened by the 'droit d’initiative' attached to that position, may feel 'obligé de signaler à l’autorité compétente' a danger to public safety, yet even carefully worded intervention can provoke accusations, offend authorities or be construed as political opposition. The serial therefore asks how professional medical duty can be exercised when public warning itself carries institutional and reputational costs.</t>
  </si>
  <si>
    <t>E3/M1(M4)/O1. Professional/public duty is the principal subject rather than the specific dog-control example. The text explicitly links professional status to initiative and obligation to warn competent authority, while thematizing the costs of speaking. It is analytically distinct from ID223: this 1870 serial develops the general problem of medical public speech; ID223 is the later formal institutional defense arising from the language controversy.</t>
  </si>
  <si>
    <t>DIRECT MAY OPENING + DIRECT 'DROIT D’INITIATIVE / OBLIGÉ DE SIGNALER' PASSAGE + XIVe ANNUAL INDEX (pp.17,33) VERIFIED v95.</t>
  </si>
  <si>
    <t>Gazette Medicale d'Orient_1870.pdf, XIVe année, Feuilleton, 'Lettre à M. le Dr. Sarell', pp.17 ff., 33 ff.</t>
  </si>
  <si>
    <t>NEW INCLUDE v95. Count May–June once; do not merge with ID223.</t>
  </si>
  <si>
    <t>1870 (October–November combined issue; XIVe année)</t>
  </si>
  <si>
    <t>Prof. Mavrogény</t>
  </si>
  <si>
    <t>La langue turque, comme langue d’enseignement des sciences médicales</t>
  </si>
  <si>
    <t>Bulletin / medical-education standards, professional competence and language policy</t>
  </si>
  <si>
    <t>97 ff. [exact endpoint open]</t>
  </si>
  <si>
    <t>Medical education; language of instruction; Turkish; French; professional competence; student progression; scientific literature; medical school; educational standards; Dari-Choura</t>
  </si>
  <si>
    <t>Mavrogény examines the decision to make Turkish the language of medical instruction at the Imperial Medical School and treats the issue in terms of the consequences for medical training rather than as a mere question of national preference. The article reconstructs the school's instructional history and raises the practical problem that students must be able to acquire and retain a modern scientific education; later participants in the controversy explicitly identify Mavrogény's arguments concerning student progression and the difficulty of advanced study in a foreign language.</t>
  </si>
  <si>
    <t>E2/M1/O1. The principal subject is medical-education policy, but the reasoning is sustained and normatively tied to the formation of competent physicians and institutional standards. Conservative E2 coding avoids converting every educational-policy dispute into deontology. Annual index and the later controversy independently identify this as a separate Mavrogény article, not part of Mühlig's later contribution.</t>
  </si>
  <si>
    <t>DIRECT OCT–NOV COMBINED-ISSUE HEADER/OPENING + XIVe ANNUAL INDEX + LATER DIRECT CROSS-REFERENCE TO MAVROGÉNY'S ARGUMENTS VERIFIED v95.</t>
  </si>
  <si>
    <t>Gazette Medicale d'Orient_1870.pdf, XIVe année, Oct–Nov 1870 combined issue, Bulletin, p.97 ff.</t>
  </si>
  <si>
    <t>NEW INCLUDE v95. Separate article from Mühlig ID229; exact endpoint remains bibliographic cleanup.</t>
  </si>
  <si>
    <t>La langue turque comme langue d’enseignement à l’École Impériale de Médecine militaire</t>
  </si>
  <si>
    <t>Bulletin / professional duty, competence standards and access to military medicine</t>
  </si>
  <si>
    <t>129–157 [direct signed ending verified]</t>
  </si>
  <si>
    <t>Medical education; professional duty; competence; teaching staff; student selection; medical literature; translation; Turkish; French; military medicine; professional access; Imperial firman; responsibility</t>
  </si>
  <si>
    <t>Mühlig presents the language-of-instruction reform as a professional responsibility question. He says he would 'manquer à un devoir' if he did not state frankly his judgment on a measure he considers dangerous to the future of military medicine. He argues that modern medical education requires adequate literature, competent teachers and properly prepared students, warns that poor preparation would drive medicine back toward empiricism, and assigns reformers a 'grande responsabilité devant la science'. His conclusion proposes recognized teaching competence and prior schooling while warning that immediate Turkification could make instruction sterile and, in his view, effectively restrict the military-medical career despite an Imperial firman opening it to all subjects.</t>
  </si>
  <si>
    <t>E3/M1/O1. Duty and professional responsibility are explicit and sustained, and the article develops standards for who may teach and enter medical training. Preserve the author's confessional/professional-access argument in its historical terms; do not recast it as a modern equal-opportunity or language-rights claim.</t>
  </si>
  <si>
    <t>DIRECT DECEMBER OPENING + DIRECT RESPONSIBILITY/SCIENCE PASSAGE + DIRECT p.157 SIGNED CONCLUSION + XIVe ANNUAL INDEX VERIFIED v95.</t>
  </si>
  <si>
    <t>Gazette Medicale d'Orient_1870.pdf, XIVe année, Bulletin, pp.129–157.</t>
  </si>
  <si>
    <t>NEW INCLUDE v95. Independently authored second article in the language controversy; source-closed at signed ending before Mémoires Originaux.</t>
  </si>
  <si>
    <t>1871 (April; XVe année, No. 1)</t>
  </si>
  <si>
    <t>Dr Péchedimaldji</t>
  </si>
  <si>
    <t>De l’emploi des cosmétiques à Constantinople et de leurs dangers</t>
  </si>
  <si>
    <t>Feuilleton / public-health warning, harmful cosmetics and editorial medical duty</t>
  </si>
  <si>
    <t>1–10 [source-closed; direct full feuilleton verified]</t>
  </si>
  <si>
    <t>Cosmetics; public and private hygiene; health harm; public warning; Gazette duty; scandal; risk communication; women; consumer practices; professional public speech</t>
  </si>
  <si>
    <t>The feuilleton describes the widespread use in Constantinople of cosmetic mixtures whose ingredients are often mysterious or present in alarming proportions. It explicitly states that exposing serious harms to health, persuading users to abandon them, and bringing the practice to public attention are 'les devoirs de notre Gazette', concerned with both public and private hygiene. The author acknowledges that frank public discussion may offend susceptibilities but defends publicity as prevention.</t>
  </si>
  <si>
    <t>E2/M4(M1)/O1. Admission rests on explicit actor-level justification of preventive public medical speech as a duty of the Gazette. The text is not recast as modern consumer-protection or consent discourse; its gendered and moralizing rhetoric is retained as historical actor language.</t>
  </si>
  <si>
    <t>DIRECT XVe ANNUAL TITLE PAGE + APRIL 1871 No.1 + FULL FEUILLETON pp.1–10 VERIFIED v134; endpoint closed.</t>
  </si>
  <si>
    <t>Gazette Medicale d'Orient_1871-1872.pdf, XVe année, No.1, April 1871, Feuilleton, pp.1–10</t>
  </si>
  <si>
    <t>SOURCE-CLOSED v134. Supersedes earlier 'p.1 ff./endpoint open' note.</t>
  </si>
  <si>
    <t>1873 (March; XVIe année, No. 12)</t>
  </si>
  <si>
    <t>Dr B. Nouridjan</t>
  </si>
  <si>
    <t>Compte-rendu des travaux de la Société Impériale de Médecine en 1872-1873</t>
  </si>
  <si>
    <t>Bulletin / annual corporate self-audit, professional mission and public duty</t>
  </si>
  <si>
    <t>177–183 [signed ending immediately before p.184 article]</t>
  </si>
  <si>
    <t>Société mission; professional duty; public life; social questions; medical expertise; institutional responsibility; scientific community; public role</t>
  </si>
  <si>
    <t>Nouridjan closes the annual account by insisting that the Society is still far from the goal it 'peut et qu'elle doit poursuivre'. The members' position and knowledge, he argues, oblige them to claim a more active part in the public life of the country, because few social questions can be solved without the contribution of medical science. The exhortation to preserve the inherited 'feu sacré' frames scientific and civic labor as a continuing corporate obligation.</t>
  </si>
  <si>
    <t>E3/M1(M4)/O1. This is an explicit institutional-deontological statement: professional status and knowledge generate obligations to the Society and to public life. It is analytically distinct from the annual reports already coded for 1868–70 and from purely descriptive annual recaps.</t>
  </si>
  <si>
    <t>DIRECT MARCH 1873 No.12 HEADER + DIRECT NOURIDJAN CLOSING DUTY/PUBLIC-LIFE PASSAGE + p.184 NEXT-ARTICLE BOUNDARY VERIFIED v101.</t>
  </si>
  <si>
    <t>Gazette Medicale d'Orient_1872-1873.pdf, XVIe année, No.12, March 1873, Bulletin, pp.177–183.</t>
  </si>
  <si>
    <t>NEW INCLUDE v101. Source-closed at signed Nouridjan ending immediately before Margossian p.184.</t>
  </si>
  <si>
    <t>1873 (March; XVIe année; continued into XVIIe année)</t>
  </si>
  <si>
    <t>Dr Margossian</t>
  </si>
  <si>
    <t>Des mesures administratives à prendre dans le but d'empêcher la propagation des maladies vénériennes à Smyrne</t>
  </si>
  <si>
    <t>Mémoire original / venereal-disease regulation, coercion, professional competence and public duty</t>
  </si>
  <si>
    <t>184–186 (XVIe); 5–8 (XVIIe continuation)</t>
  </si>
  <si>
    <t>Venereal disease; prostitution regulation; arbitrary policing; humanity; public health; physician duty; public authority; access to treatment; free dispensaries; hospital provision; lawful medical practice</t>
  </si>
  <si>
    <t>The first instalment uses an epigraph attributed to M. E. Decaisne, including 'gardiens naturels de la santé publique' (XVI:184); this is not attributed as Margossian's original wording. Margossian's own continuation condemns police razzias and expulsion of women as inhuman, illegal and arbitrary, serving neither humanity, morality nor public health (XVII:5). He proposes legal regulation under police supervision rather than abolition of surveillance, and argues for accessible treatment, hospital provision, free dispensaries and enforcement against non-diploma medical practice (XVII:6–8).</t>
  </si>
  <si>
    <t>E3/M4(M1)/O1 retained. Beyond sanitary effectiveness, the report gives sustained actor-level reasons concerning humanity, arbitrariness, legitimate regulation and duties toward those needing treatment. The Decaisne epigraph frames professional duty, while the independent argument against abusive coercion appears in Margossian's own text. This is one two-instalment, cross-volume serial, distinct from the Société controversy ID14. Earlier unpinpointed claims about specialized teaching/examinations, remuneration and knowingly refractory persons are not retained as evidence from these recovered pages.</t>
  </si>
  <si>
    <t>Rev22 MIXED DIRECT CONTROL: XVI printed184–186 read from extracted text with explicit '(à continuer)' and transition to Abdullah Bey's geology course; images for this block were unavailable. XVII printed5–8 examined in page images/text: 'Suite' heading on p.5 and concluding proposals/address before the next Therapeutics item on p.8. Attribution of the epigraph to E. Decaisne is explicit in XVI:184.</t>
  </si>
  <si>
    <t>Gazette Medicale d'Orient_1872-1873.pdf, XVIe année, pp.184–186 (PDF pp.197–199); Gazette Medicale d'Orient_1873.pdf, XVIIe année, pp.5–8 (PDF pp.6–9).</t>
  </si>
  <si>
    <t>Both instalment endpoints fixed from recoverable source text; XVII additionally image-checked. Ref.[44] uses16:184–186;17:5–8. Decaisne epigraph/author-language distinction propagated to main and S3. Obtain XVI images for a further visual check when accessible; do not infer policy adoption.</t>
  </si>
  <si>
    <t>1872 (XVIe année; page 97)</t>
  </si>
  <si>
    <t>Nemo</t>
  </si>
  <si>
    <t>Le cas du Bassiret</t>
  </si>
  <si>
    <t>Feuilleton / medical licensure, illegal practice and professional legitimacy</t>
  </si>
  <si>
    <t>97 ff. [direct signed ending verified; exact start-to-end range open]</t>
  </si>
  <si>
    <t>Medical licensure; diploma; right to practice; illegal practice; charlatans; empirics; professional dignity; state enforcement; medical press; Imperial Medical School</t>
  </si>
  <si>
    <t>The feuilleton culminates in an explicit demand for the legal regulation of medical practice in the Ottoman Empire: only qualified diploma-holders should have the right to practise, and the authorities should act against charlatans, empirics and 'médicastres' who dishonor medicine. The argument is framed as a question of equity, legitimate professional authority and the proper target of public criticism, and the long article closes under the pseudonym Nemo.</t>
  </si>
  <si>
    <t>E3/M1/O1. The principal issue is the normative boundary of legitimate medical practice and the state's duty to enforce it, not a passing mention of quackery. This is a new, independently titled press controversy and should not be merged with earlier illegal-practice debates simply because the theme recurs.</t>
  </si>
  <si>
    <t>DIRECT ANNUAL INDEX (p.97) + DIRECT EXTENDED SIGNED ENDING WITH LICENSURE/CHARLATANISM CLAIMS VERIFIED v101; v103 additionally links the 18 October 1872 Société reaction to the Bassiret polemic as institutional context without creating a second unit.</t>
  </si>
  <si>
    <t>Gazette Medicale d'Orient_1872-1873.pdf, XVIe année, Feuilleton, 'Le cas du Bassiret', p.97 ff.; related Société discussion, 18 October 1872.</t>
  </si>
  <si>
    <t>REFINED v103. Exact terminal page remains bibliographic cleanup; signed 'NEMO' ending is direct. The later Société reaction to an abusive Bassiret article is contextual evidence for the same controversy, not a separate ethics record.</t>
  </si>
  <si>
    <t>1873 (February; XVIe année, No. 11)</t>
  </si>
  <si>
    <t>Dr Mordtmann</t>
  </si>
  <si>
    <t>La mortalité de Constantinople</t>
  </si>
  <si>
    <t>Bulletin / governmental public-health duty, mortality statistics and record integrity</t>
  </si>
  <si>
    <t>161 ff. [direct opening and core responsibility/statistics passages verified; exact endpoint open]</t>
  </si>
  <si>
    <t>Governmental duty; public health; sanitary police; prevention; mortality statistics; death certificates; professional conscientiousness; competent certification; evidentiary integrity; municipal responsibility</t>
  </si>
  <si>
    <t>Mordtmann opens from 'Salus publica suprema lex' and states explicitly that the state has both the duty and the right to remove causes that damage public health, or at least to reduce their harmful effects. He frames prevention as a governmental obligation. Later, while arguing for reliable mortality statistics, he insists that death certificates must be issued by physicians as conscientiously as possible and criticizes both authorities accepting incompetent declarations and physicians who discharge the task lightly, because defective certification compromises the future statistical basis of rational public hygiene.</t>
  </si>
  <si>
    <t>E2/M4(M7)/O1. The article clears the ethics threshold through explicit duty/right language concerning governmental protection of collective health and through a specific professional documentation obligation. The ethics analysis should remain bounded to public duty, preventive authority and evidentiary responsibility; the broader sanitation/statistics discussion also belongs to the separate public-health project.</t>
  </si>
  <si>
    <t>CORRECTED v103. Direct February 1873 No.11 header/opening verifies 'La mortalité de Constantinople' and the state's 'devoir et droit'; direct later passage verifies conscientious physician death certification and authority/physician responsibility. v101 attribution of the death-certificate passage to Witlacil p.51 is superseded.</t>
  </si>
  <si>
    <t>Gazette Medicale d'Orient_1872-1873.pdf, XVIe année, No.11, February 1873, Bulletin, p.161 ff.</t>
  </si>
  <si>
    <t>SOURCE CORRECTION v103 — replace the v101 Witlacil attribution. Witlacil p.51 remains public-health context only; no duplicate/new count created by the correction.</t>
  </si>
  <si>
    <t>1872–1873 (December–January combined issue; XVIe année)</t>
  </si>
  <si>
    <t>Rapport médico-légal, sur le nommé Nicolas Yanni Krisofopoulo, accusé de meurtre volontaire</t>
  </si>
  <si>
    <t>Mémoire original / medico-legal mental-state assessment, criminal responsibility and confinement</t>
  </si>
  <si>
    <t>137–140 [source-closed]</t>
  </si>
  <si>
    <t>Mental state; criminal responsibility; insanity; medico-legal expertise; conscientious examination; Supreme Court; confinement; public danger; documentary evidence; irresponsibility; asylum</t>
  </si>
  <si>
    <t>After Nicolas had spent sixteen months imprisoned without medical observation and had been sentenced to forced labor, the Supreme Court questioned his mental state and ordered a long and conscientious examination. Mongéri reconstructs the act, testimony and prior symptoms to distinguish criminal perversity or passion from mental alienation, linking ordinary responsibility to consciousness of wrongdoing and punishment. He concludes that Nicolas lacked intact intellectual faculties at the time, that the state entailed irresponsibility for the act, yet that definitive asylum confinement was warranted because recurrence could endanger society.</t>
  </si>
  <si>
    <t>E2/M8(M5)/O1. The report makes medical expertise decisive at the boundary between punishment and irresponsibility while pairing exculpation with protective confinement. Its ethics relevance rests on evidentiary procedure, expert responsibility, responsibility/capacity and confinement, not on psychiatric diagnosis alone. Preserve actor terms such as aliéné, lypémanie and irresponsabilité rather than modernizing them.</t>
  </si>
  <si>
    <t>DIRECT XVIe BODY VERIFIED v102: exact report title/opening; sixteen months' imprisonment without medical observation and Supreme Court order for long/conscientious examination; explicit responsibility analysis; final irresponsibility + definitive-confinement conclusions; p.140 signed ending immediately followed by Billroth article.</t>
  </si>
  <si>
    <t>Gazette Medicale d'Orient_1872-1873.pdf, XVIe année, Dec–Jan 1873 combined issue No.9–10, pp.137–140.</t>
  </si>
  <si>
    <t>NEW INCLUDE v102. Distinct from the earlier Tériaki Moustapha reference and from later Mongéri medico-legal reports; source-closed before Billroth continuation.</t>
  </si>
  <si>
    <t>1872 (January–September; XVIe année)</t>
  </si>
  <si>
    <t>Société Impériale de Médecine; commission/read by Dr Zennaro</t>
  </si>
  <si>
    <t>Révision de l'article des Statuts concernant l'admission des membres résidants [linked 1872 sequence]</t>
  </si>
  <si>
    <t>Société minutes / professional membership standards and institutional self-government</t>
  </si>
  <si>
    <t>C.R. p.22 ff. (24 January 1872); p.109 ff. (6 September continuation in October No.7) [exact session endpoints open]</t>
  </si>
  <si>
    <t>Admission standards; resident members; diploma; specially prepared work; voting; professional membership; statutes; self-government; publicity of rules; institutional gatekeeping</t>
  </si>
  <si>
    <t>On 24 January the Society formally debated and voted on a commission proposal revising admission to resident membership: written application with diploma, a work specially prepared for the Society, and one year's residence in Constantinople. The first two conditions were unanimously adopted, the residence requirement rejected 12–9, and the new rule was declared valid only after publication in the Gazette. On 6 September Zennaro reopened the admission-statute question, proposed modification or return to the former regulations, received support from Zoéros and Mavrogény, and a new commission was appointed.</t>
  </si>
  <si>
    <t>E2/M1/O2. The linked sessions show professional self-government operating through explicit qualification criteria, voting, publicity of rules and reconsideration of institutional gatekeeping. This is a distinct 1872 governance sequence, historically related to earlier admission-statute debates but not a duplicate of them. It remains E2 rather than E3 because the normativity is embedded in formal statutory procedure rather than a sustained deontological essay.</t>
  </si>
  <si>
    <t>DIRECT 24 JANUARY 1872 SESSION + VOTE/ARTICLE 6 TEXT VERIFIED; DIRECT 6 SEPTEMBER 1872 SESSION verifies reopening and commission; DIRECT OCTOBER 1872 No.7 header confirms the September sessions are carried in that publication unit.</t>
  </si>
  <si>
    <t>Gazette Medicale d'Orient_1872-1873.pdf, XVIe année, Société Impériale de Médecine, C.R. p.22 ff. and p.109 ff.</t>
  </si>
  <si>
    <t>NEW INCLUDE v103. Treat January and September as one linked 1872 statutory sequence; do not merge with earlier 1867–69 admission reforms.</t>
  </si>
  <si>
    <t>1873 (April; XVIIe année, No. 1)</t>
  </si>
  <si>
    <t>Ovariotomie</t>
  </si>
  <si>
    <t>Mémoire original / operative risk disclosure, refusal and renewed patient authorization</t>
  </si>
  <si>
    <t>3–5 [source-closed at transition to Margossian continuation]</t>
  </si>
  <si>
    <t>Operation; risk disclosure; patient refusal; change of mind; renewed authorization; patient insistence; surgical responsibility; ovariotomy; operative danger</t>
  </si>
  <si>
    <t>Sarell states that he proposed extirpation while exposing the dangers of the operation. The patient initially consented, later changed her mind and avoided returning because she feared the operation. After repeated paracenteses and severe deterioration, she returned willing to undergo a radical treatment; despite the increased operative danger, Sarell proceeded 'sur ses instances', judging the desperate condition to justify the operation.</t>
  </si>
  <si>
    <t>E2/M9(M6)/O1. The ethical content is sustained across time: disclosure of danger, expressed refusal/change of mind, respect for that refusal, later patient insistence and renewed operative decision under increased risk. Preserve the actor-level vocabulary of consent/refusal/instances; do not recast this as a fully developed modern doctrine of informed consent.</t>
  </si>
  <si>
    <t>DIRECT XVIIe APRIL No.1 HEADER + DIRECT OPERATIVE HISTORY + DIRECT FINAL RECOVERY/TRANSITION VERIFIED v104.</t>
  </si>
  <si>
    <t>Gazette Medicale d'Orient_1873.pdf, XVIIe année, No.1, April 1873, 'Ovariotomie', pp.3–5.</t>
  </si>
  <si>
    <t>NEW INCLUDE v104. Distinct from foreign contextual ovariotomy ID100; this is a local Gazette-original case with a sustained authorization/refusal sequence.</t>
  </si>
  <si>
    <t>1873 (May; XVIIe année, No. 2)</t>
  </si>
  <si>
    <t>Unsigned / unidentified Gazette feuilletonist</t>
  </si>
  <si>
    <t>De l'exercice illégal de l'art de guérir à Constantinople</t>
  </si>
  <si>
    <t>Feuilleton / illegal practice, regulatory enforcement and responsibility for preventable harm</t>
  </si>
  <si>
    <t>May 1873 No.2, Feuilleton [exact printed page span open]</t>
  </si>
  <si>
    <t>Illegal practice; licensure; pharmacists; diploma; public safety; regulatory enforcement; professional legitimacy; negligence; official responsibility; preventable harm; moral duty</t>
  </si>
  <si>
    <t>The feuilleton asks what the authority, as guardian of public safety, is doing and when those charged with regulating medical practice will seriously enforce measures presented as a matter of first necessity and morality. It argues that if the law exists, officials who execute it poorly are not merely blameworthy but 'réellement coupables' of failing their duty; when serious harm follows, responsibility should extend to those whose negligence or insufficiency caused them to fail their mandate.</t>
  </si>
  <si>
    <t>E3/M1(M6)/O1. The principal subject is the normative boundary of legitimate medical/pharmaceutical practice and the responsibility of authorities charged with enforcement. The text goes beyond anti-quack rhetoric by assigning culpability for regulatory negligence and preventable harm.</t>
  </si>
  <si>
    <t>DIRECT MAY 1873 No.2 HEADER + DIRECT EXTENDED NORMATIVE FEUILLETON PASSAGE VERIFIED v104; author/signature not securely recovered.</t>
  </si>
  <si>
    <t>Gazette Medicale d'Orient_1873.pdf, XVIIe année, No.2, May 1873, Feuilleton, 'De l'exercice illégal de l'art de guérir à Constantinople'.</t>
  </si>
  <si>
    <t>NEW INCLUDE v104. Independent 1873 controversy; do not merge with earlier illegal-practice units merely because M1 recurs.</t>
  </si>
  <si>
    <t>1873 (June–July combined issue; XVIIe année, Nos. 3–4)</t>
  </si>
  <si>
    <t>Rapport médico-légal sur l'état mental de Stamati Bakhari accusé de meurtre</t>
  </si>
  <si>
    <t>44–47 [source-closed; signature supplied by erratum]</t>
  </si>
  <si>
    <t>Mental state; murder; criminal responsibility; insanity; medico-legal expertise; conscience; truth; science; dossier review; asylum; confinement; irresponsibility</t>
  </si>
  <si>
    <t>Mongéri was formally charged with determining whether Stamati Bakhari committed homicide during mental alienation or while in full possession of his intellectual faculties. He reviews the dossier and collateral testimony, and frames the conclusions as dictated by conscience and conformity with truth and science. The report concludes that Stamati was already alienated before the crime, acted during alienation and hallucination, was not responsible for the act, and remained alienated such that continued asylum treatment was required.</t>
  </si>
  <si>
    <t>E2/M8(M5)/O1. Medical expertise mediates criminal responsibility and confinement through an explicitly conscientious evidentiary inquiry. The ethical relevance lies in expert responsibility, capacity/irresponsibility and the consequences of the assessment, not in psychiatric diagnosis alone.</t>
  </si>
  <si>
    <t>DIRECT JUNE–JULY 1873 Nos3–4 HEADER + DIRECT REPORT OPENING/BODY/CONCLUSIONS VERIFIED v104; erratum identifies the omitted signature as Dr L. Mongéri.</t>
  </si>
  <si>
    <t>Gazette Medicale d'Orient_1873.pdf, XVIIe année, Nos.3–4, June–July 1873, 'Rapport médico-légal sur l'état mental de Stamati Bakhari accusé de meurtre', pp.44–47.</t>
  </si>
  <si>
    <t>NEW INCLUDE v104. Distinct case from ID235 Nicolas Yanni Krisofopoulo and later Mongéri medico-legal reports.</t>
  </si>
  <si>
    <t>1873 (reported in November–December combined issue; XVIIe année, Nos. 8–9)</t>
  </si>
  <si>
    <t>Dr Abdullah Bey reporting the Third International Medical Congress in Vienna; multiple congress speakers</t>
  </si>
  <si>
    <t>Troisième Congrès Médical International à Vienne — libre pratique médicale et équivalence des diplômes [bounded debate]</t>
  </si>
  <si>
    <t>International congress report / professional qualification, diploma equivalence and international right to practise</t>
  </si>
  <si>
    <t>152 ff. [bounded free-practice/equivalence debate; exact sub-range open]</t>
  </si>
  <si>
    <t>International medical practice; diploma equivalence; qualification standards; rigorous examinations; competence; medical education; professional rights; Ottoman medical school; international congress</t>
  </si>
  <si>
    <t>The Congress considered whether international free medical practice should depend on equivalent serious medical studies and rigorous examinations. Abdullah Bey protested the omission of the Constantinople Imperial Medical School from institutions whose graduates could be recognized, arguing from equality of curricula, rigorous and impartial examinations and the school's demonstrated standing. The adopted formulation claimed an international right to medical practice/equivalence where essentially the same serious studies and capacity examinations were required.</t>
  </si>
  <si>
    <t>E2/M1/O4. This is a bounded professional-regulation debate within a larger congress report: legitimate mobility and practice rights are tied to competence, educational equivalence and fair recognition. O4 marks international circulation/negotiation; it is not evidence of local Ottoman consensus.</t>
  </si>
  <si>
    <t>DIRECT XVIIe NOV–DEC Nos8–9 HEADER/TOC + DIRECT CONGRESS REPORT + DIRECT FREE-PRACTICE/DIPLOMA-EQUIVALENCE DEBATE VERIFIED v104.</t>
  </si>
  <si>
    <t>Gazette Medicale d'Orient_1873.pdf, XVIIe année, Variétés, 'Rapport sur le Troisième Congrès Médical International à Vienne', from p.152 ff., bounded debate on libre pratique médicale / équivalence des diplômes.</t>
  </si>
  <si>
    <t>NEW INCLUDE v104. Count only the bounded qualification/free-practice debate, not the whole congress report as one ethics unit.</t>
  </si>
  <si>
    <t>1873 (November–December combined issue; XVIIe année, Nos. 8–9)</t>
  </si>
  <si>
    <t>Dr Parznieki [Parznicki in earlier Gazette indexing]</t>
  </si>
  <si>
    <t>Un cas d'ouraque remplissant le rôle d'urètre</t>
  </si>
  <si>
    <t>Mémoire original / third-party treatment authorization, refusal and master–dependent authority</t>
  </si>
  <si>
    <t>November–December 1873, Mémoires Originaux [direct opening/body and terminal transition verified; exact printed span open]</t>
  </si>
  <si>
    <t>Child patient; master; third-party authorization; refusal; consent; therapeutic delay; Abyssinian; urethrotomy; urachal fistula; treatment authority; death</t>
  </si>
  <si>
    <t>Parznieki proposed external urethrotomy, but the 'maître du patient' did not agree, so treatment shifted to slow dilatation. A second procedure to close the urachal opening was accepted by the 'maître de l'enfant' only 'non sans hésitation'; he later returned without the child, preferring first to try an internal treatment, and twenty days later reported that 'son abyssinien' had died suddenly.</t>
  </si>
  <si>
    <t>E2/M9(M8)/O1. The sustained normative content concerns who authorizes or refuses treatment for a dependent child and how the physician responds to that third-party decision. Preserve the historical actor terms 'maître du patient', 'maître de l'enfant' and 'son abyssinien'; do not recast the episode as a modern autonomy/surrogate-consent case or assert a legal status beyond what the text itself establishes.</t>
  </si>
  <si>
    <t>DIRECT NOV–DEC 1873 Nos8–9 SOURCE + DIRECT OURAQUE OPENING/BODY + DIRECT REFUSAL/HESITATING AUTHORIZATION/DEATH + DIRECT TRANSITION TO MONGÉRI VERIFIED v105.</t>
  </si>
  <si>
    <t>Gazette Medicale d'Orient_1873.pdf, XVIIe année, Nos.8–9, Nov–Dec 1873, Dr Parznieki, 'Un cas d'ouraque remplissant le rôle d'urètre' [exact printed span open].</t>
  </si>
  <si>
    <t>NEW INCLUDE v105. No duplicate found for ouraque/Abyssinian/master-authorization language in the master corpus. Historically distinctive M9 unit because treatment authority is exercised by the patient's master rather than by the child.</t>
  </si>
  <si>
    <t>Dr Louis Mongéri</t>
  </si>
  <si>
    <t>Rapport médico-légal sur l'état mental de Thériaki Moustapha accusé de meurtre (simulation.)</t>
  </si>
  <si>
    <t>Mémoire original / medico-legal mental-state assessment, simulation and criminal responsibility</t>
  </si>
  <si>
    <t>p.127–129 body/final verified; title begins immediately before p.127 [exact initial printed page open]</t>
  </si>
  <si>
    <t>Mental state; simulation; murder; criminal responsibility; medico-legal expertise; asylum observation; dossier; surveillance; premeditation; responsibility; tribunal</t>
  </si>
  <si>
    <t>Mongéri examined Thériaki Moustapha under an official mandate to determine whether he suffered from insanity, another nervous disorder, or simulated illness while accused of murder. After prolonged asylum observation, strict surveillance and review of the criminal dossier, he explicitly refuses to act lightly in a grave question, structures the inquiry around responsibility, motive, prior conduct and possible simulation, and concludes that Moustapha had never been alienated and must be considered responsible for the crime. The supreme tribunal adopted the conclusions.</t>
  </si>
  <si>
    <t>E2/M8(M5)/O1. The ethical significance lies in the procedural and evidentiary responsibility of the medical expert whose capacity assessment directly conditions criminal responsibility. This is an inverse outcome to the irresponsibility findings in IDs235 and 239 and therefore analytically useful rather than duplicative.</t>
  </si>
  <si>
    <t>DIRECT NOV–DEC 1873 Nos8–9 HEADER/TOC + DIRECT p.127 METHODOLOGY + DIRECT STRUCTURED QUESTIONS + DIRECT p.129 SIGNED CONCLUSION/TRIBUNAL OUTCOME VERIFIED v105.</t>
  </si>
  <si>
    <t>Gazette Medicale d'Orient_1873.pdf, XVIIe année, Nos.8–9, Nov–Dec 1873, Louis Mongéri, 'Rapport médico-légal sur l'état mental de Thériaki Moustapha accusé de meurtre (simulation.)', body p.127–129; exact opening page open.</t>
  </si>
  <si>
    <t>NEW INCLUDE v105. Keep distinct from ID235 Nicolas Yanni, ID239 Stamati Bakhari, ID18 Baïram 1875 and ID210 Izzet Emin-related official expert material.</t>
  </si>
  <si>
    <t>1874 (March; XVIIe année, No. 12)</t>
  </si>
  <si>
    <t>Gazette editorial voice / unsigned [signature not recovered]</t>
  </si>
  <si>
    <t>L'homœopathie à Constantinople</t>
  </si>
  <si>
    <t>Feuilleton / professional legitimacy, evidentiary standards and commercial exploitation</t>
  </si>
  <si>
    <t>March 1874 No.12, Feuilleton [direct opening and extended polemic verified; exact printed span open]</t>
  </si>
  <si>
    <t>Homeopathy; professional legitimacy; evidence; experiment; scientific proof; speculation; bad faith; commercial motive; patient exploitation; medical boundary</t>
  </si>
  <si>
    <t>The Feuilleton defines legitimate medical knowledge as claims supported by proof and tested by experience, then places homeopathy outside that evidentiary boundary. It distinguishes sincere but ignorant adherents from practitioners accused of adopting the label without belief in it for honor, reputation or money, exploiting vulnerable patients, and covertly using ordinary medicine while publicly denigrating it.</t>
  </si>
  <si>
    <t>E3/M1(M7)/O1. Professional legitimacy is the principal subject; epistemic standards and alleged commercial bad faith are sustained components. The article is a later development of the Gazette's homeopathy controversy, shifting emphasis from corporate exclusion alone toward proof, experience, patient exploitation and the commercial-professional boundary. Preserve the polemical actor language without endorsing it.</t>
  </si>
  <si>
    <t>DIRECT MARCH 1874 No12 HEADER/TOC + DIRECT FEUILLETON OPENING ON PROOF/EXPERIENCE + DIRECT EXTENDED PASSAGE ON GOOD FAITH, IGNORANCE, COMMERCIAL MOTIVE AND PATIENT EXPLOITATION VERIFIED v105.</t>
  </si>
  <si>
    <t>Gazette Medicale d'Orient_1873.pdf, XVIIe année, No.12, March 1874, Feuilleton, 'L'homœopathie à Constantinople' [exact printed span open].</t>
  </si>
  <si>
    <t>NEW INCLUDE v105. Duplicate control: distinct from ID102 formal Society homeopathy decision, ID103 satirical homeopath letter, ID112 medical-industry/homeopathy note and ID157 foreign Irish professional code.</t>
  </si>
  <si>
    <t>1873 (August–September combined issue; XVIIe année, Nos. 5–6)</t>
  </si>
  <si>
    <t>Mordtmann [signature as printed; initials not expanded]</t>
  </si>
  <si>
    <t>La marche du choléra en 1873</t>
  </si>
  <si>
    <t>Bulletin / epidemic public communication, truthfulness and public trust</t>
  </si>
  <si>
    <t>65–70</t>
  </si>
  <si>
    <t>Cholera; public information; truthfulness; official secrecy; medical press; misleading communication; public trust; cooperation; epidemic governance</t>
  </si>
  <si>
    <t>The Bulletin condemns official and unofficial notices that conceal the true state of the epidemic instead of enlightening the public, and criticizes medical publications that participate in misleading denials. It argues that authorities cannot protect populations without the effective cooperation of the public; securing that cooperation first requires informing people of the true state of affairs and the direction their cooperation should take. A policy of secrecy produces repeated panic and destroys public confidence, without which authority cannot act successfully.</t>
  </si>
  <si>
    <t>E2/M7(M4)/O1. Information integrity and public trust form a sustained normative core embedded in epidemic governance. Admit only this bounded argument; do not convert the surrounding cholera epidemiology into ethics and do not modernize the actor's claim into an abstract contemporary 'right to know'.</t>
  </si>
  <si>
    <t>DIRECT PAGE-IMAGE/TEXT RECHECK (Rev22). The Aug–Sep 1873 Nos.5–6 Bulletin starts on printed p.65, and ends on p.70 with 'Mi-août 1873' and the signature MORDTMANN, immediately before Tholozan's Histoire de la peste bubonique en Perse. Truth/cooperation/public-confidence argument checked on p.65.</t>
  </si>
  <si>
    <t>Gazette Medicale d'Orient_1873.pdf, XVIIe année, Nos.5–6 (Aug–Sep 1873), pp.65–70 (PDF pp.66–71).</t>
  </si>
  <si>
    <t>Authorship and endpoint closed in Rev22: Mordtmann, 17(5–6):65–70. Do not expand initials; no E/M/O, inclusion or year change.</t>
  </si>
  <si>
    <t>Dr Bartoletti, Inspecteur général du service</t>
  </si>
  <si>
    <t>Rapport sur les mesures applicables à Constantinople à l'occasion du choléra</t>
  </si>
  <si>
    <t>Official sanitary report / limits of isolation, conditional authorization and medical reporting duties</t>
  </si>
  <si>
    <t>79–81 [source-closed; signed Bartoletti ending immediately before Fauvel's typhus discourse]</t>
  </si>
  <si>
    <t>Cholera; isolation; limits of coercive measures; family consent; non-sequestration of healthy persons; medical relief; reporting duty; death certification; sanitary police; Conseil de Santé</t>
  </si>
  <si>
    <t>Bartoletti's formal cholera plan assigns concrete duties to municipal and medical authorities while also limiting coercive intervention. Isolation is described as useful but practicable only 'dans certaines limites'. For indigent families without overcrowding, hospital transfer is conditional on 'si ces familles y consentent'. The report then states categorically that there will be no sequestration of non-sick persons and no proper isolation of healthy inhabitants of affected houses. At the same time, authorized physicians are required to report all cases of disease and death, and burial is tied to official certification. The report was adopted by the Conseil de Santé and is signed by Bartoletti.</t>
  </si>
  <si>
    <t>E2/M4(M9)/O3. This is not admitted merely as a sanitary regulation. The sustained normative structure explicitly allocates public and professional duties while marking limits on coercion and a conditional family-authorization requirement in one defined setting. M4 remains primary because the unit is an official epidemic-governance plan; M9 is secondary because authorization/refusal is a bounded component, not a general doctrine of patient autonomy. Do not modernize 'si ces familles y consentent' into a universal informed-consent principle.</t>
  </si>
  <si>
    <t>DIRECT USER-UPLOADED XVIIe AUG–SEP Nos.5–6 TOC + DIRECT p.79 REPORT OPENING/MUNICIPAL AND MEDICAL DUTIES + DIRECT p.80 'CERTAINES LIMITES' / 'SI CES FAMILLES Y CONSENTENT' / NO SEQUESTRATION OF NON-SICK PERSONS + DIRECT p.81 REPORTING/DEATH-CERTIFICATION DUTIES + CONSEIL DE SANTÉ ADOPTION + SIGNED BARTOLETTI CLOSE VERIFIED; MASTER ROW RESTORED v128.</t>
  </si>
  <si>
    <t>Gazette Medicale d'Orient_1873.pdf, XVIIe année, Aug–Sep 1873 Nos.5–6, Dr Bartoletti, 'Rapport sur les mesures applicables à Constantinople à l'occasion du choléra', pp.79–81.</t>
  </si>
  <si>
    <t>RESTORED v128 after master-integrity audit found that the previously adjudicated ID245 had accidentally disappeared from the Master Corpus sheet while remaining correctly represented in the XVIIe audit and Close Reading Plan. This is a data-integrity restoration, not a new substantive discovery or recoding.</t>
  </si>
  <si>
    <t>1874 (August; XVIIIe année, No. 5; Société session 10 July 1874)</t>
  </si>
  <si>
    <t>Société Impériale de Médecine — de Castro, Pardo, Nouridjan, Marroin; police medico-legal report by Mahmoud / Minasse</t>
  </si>
  <si>
    <t>Débat sur le rapport médico-légal relatif à la mort de l'enfant Antoine (submersion, autopsie et publication)</t>
  </si>
  <si>
    <t>Société proceedings / medico-legal report integrity, forensic competence and professional responsibility</t>
  </si>
  <si>
    <t>pp.75–77 ff. [direct p.75 session opening and p.76–77 debate verified; exact terminal page open]</t>
  </si>
  <si>
    <t>Medico-legal report; autopsy; drowning; forensic competence; referral; publication; rectification; conscience médicale; tribunal; public disorder; professional responsibility</t>
  </si>
  <si>
    <t>The Society examines the medico-legal handling and publication of a report on a drowned Greek child. De Castro argues that an autopsy was required and that inexperienced police physicians should have sought assistance from professors of legal medicine, chemistry and anatomy. Pardo calls publication of an incomplete report in a socially explosive situation scandalous, illegal and harmful; Nouridjan says the published report wounds medical conscience; Marroin judges it inadmissible for a tribunal. The police medico-legal department replies that the report had not been intended for public circulation and that no autopsy was performed because no express parental request had been made.</t>
  </si>
  <si>
    <t>E3/M8(M7)/O2. The principal subject is an explicit professional-forensic conflict over adequate examination, competence/referral, report integrity, public circulation and rectification. The social consequences of publication sharpen the responsibility question but should not be recast through modern media-ethics categories.</t>
  </si>
  <si>
    <t>DIRECT XVIIIe AUGUST No.5 CONTEXT + DIRECT SOCIÉTÉ SESSION 10 JULY p.75 + DIRECT p.76 REPORT/RECTIFICATION + DIRECT EXTENDED DE CASTRO–PARDO–NOURIDJAN–MARROIN DEBATE VERIFIED v107.</t>
  </si>
  <si>
    <t>Gazette Medicale d'Orient_1874-1875.pdf, XVIIIe année, Aug 1874 No.5, Société Impériale de Médecine, séance du 10 juillet 1874, pp.75–77 ff. [exact terminal page open].</t>
  </si>
  <si>
    <t>NEW INCLUDE v107. Strong crossover for later work on medical expertise, public communication and communal/public-order consequences; ethics admission remains bounded to medico-legal professional responsibility and report integrity.</t>
  </si>
  <si>
    <t>1875 (January; XVIIIe année, No. 10)</t>
  </si>
  <si>
    <t>Rapport médico-légal sur l'état mental d'Ali des Dardanelles, accusé de meurtre</t>
  </si>
  <si>
    <t>Mémoire original / medico-legal mental-state assessment, criminal responsibility and release safeguards</t>
  </si>
  <si>
    <t>pp.154–156 [source-closed; signed ending and next-article transition verified]</t>
  </si>
  <si>
    <t>Mental state; criminal responsibility; epilepsy; prolonged observation; expert caution; irresponsibility; asylum; confinement; release safeguard; Medical Council; Court of Cassation</t>
  </si>
  <si>
    <t>An earlier sanitary physician explicitly refuses a definitive judgment because he had too little time to observe Ali and says responsibility should be determined after longer examination. Mongéri then examines Ali repeatedly at separated intervals, diagnoses 'épilepsie larvée', concludes that Ali had no knowledge of the act and therefore was not responsible, but adds that before release the authorities must be very sure of cure and take all guarantees required by the circumstances. The Medical Council adopts the conclusions and the Court of Cassation approves continued asylum placement until complete recovery.</t>
  </si>
  <si>
    <t>E2/M8(M5)/O1. The ethics relevance lies in expert caution, duration and adequacy of observation, responsibility/irresponsibility, and the consequences of expert judgment for continued confinement and release. Preserve the historical diagnostic and responsibility vocabulary rather than translating it into a modern capacity doctrine.</t>
  </si>
  <si>
    <t>DIRECT JANUARY 1875 No.10 TOC + DIRECT EARLIER ZANARDI CAUTION + DIRECT MONGÉRI REPEATED-EXAMINATION BODY + DIRECT p.156 SIGNED CONCLUSIONS/COURT OUTCOME/NEXT-ARTICLE TRANSITION VERIFIED v107.</t>
  </si>
  <si>
    <t>Gazette Medicale d'Orient_1874-1875.pdf, XVIIIe année, Jan 1875 No.10, Dr L. Mongéri, 'Rapport médico-légal sur l'état mental d'Ali des Dardanelles, accusé de meurtre', pp.154–156.</t>
  </si>
  <si>
    <t>NEW INCLUDE v107. Distinct from other Mongéri responsibility cases because the report combines explicit initial expert restraint with a later irresponsibility finding and a release-safeguard requirement.</t>
  </si>
  <si>
    <t>1875 (February–March combined issue; XVIIIe année, Nos. 11–12)</t>
  </si>
  <si>
    <t>Rapport médico-légal sur l'état mental d'Ali Osman accusé d'assassinat</t>
  </si>
  <si>
    <t>pp.179–181 [source-closed; signed conclusion and next-article transition verified]</t>
  </si>
  <si>
    <t>Mental state; simulation; murder; criminal responsibility; liberty morale; conscience; science; truth; dossier review; Medical Council; High Court</t>
  </si>
  <si>
    <t>Mongéri studies the criminal dossier and clinical evidence, acknowledges hesitation because his conclusion is unfavorable to the accused, and emphasizes the need to distinguish genuine mental alienation from culpability. He argues that the law must be able to reach those who retain sufficient 'liberté morale' to incur responsibility, states 'dans mon âme et conscience' that Ali Osman simulated insanity, and concludes that he is responsible for the crime. The Medical Council and High Court accept the conclusions and return him to the criminal tribunal.</t>
  </si>
  <si>
    <t>E2/M8(M5)/O1. The report makes the conscientious expert judgment of simulation versus mental alienation decisive for criminal responsibility. Its opposite outcome to other Mongéri cases is analytically useful and not duplicative; the ethics unit concerns evidentiary/expert responsibility rather than psychiatric diagnosis alone.</t>
  </si>
  <si>
    <t>DIRECT FEB–MAR 1875 Nos11–12 HEADER/TOC + DIRECT DOSSIER REVIEW + DIRECT RESPONSIBILITY/SIMULATION ARGUMENT + DIRECT p.181 SIGNED CONCLUSION/HIGH-COURT OUTCOME/NEXT-ARTICLE TRANSITION VERIFIED v107.</t>
  </si>
  <si>
    <t>Gazette Medicale d'Orient_1874-1875.pdf, XVIIIe année, Feb–Mar 1875 combined Nos.11–12, Dr L. Mongéri, 'Rapport médico-légal sur l'état mental d'Ali Osman accusé d'assassinat', pp.179–181.</t>
  </si>
  <si>
    <t>NEW INCLUDE v107. Keep distinct from ID247 Ali des Dardanelles and earlier Mongéri medico-legal reports; the combined Feb–Mar publication unit is now directly verified.</t>
  </si>
  <si>
    <t>1874 (December; XVIIIe année, No. 9)</t>
  </si>
  <si>
    <t>De la vérification des décès</t>
  </si>
  <si>
    <t>Bulletin / death verification, police-medical organization and medico-legal public duty</t>
  </si>
  <si>
    <t>p.129 ff.; signed ending on p.154 [direct opening/index and terminal transition verified]</t>
  </si>
  <si>
    <t>Death verification; apparent death; suspicious death; police medicine; medico-legal duty; fraud; negligence; free service; death register; burial delay; religious scruples; public administration; Gazette duty</t>
  </si>
  <si>
    <t>Péchedimaldji frames verification of death as serving both certainty before burial and the needs of justice in suspicious deaths. He proposes police-based medical verification available day and night, absolute gratuity to prevent fraud and negligence, trained and adequately paid physicians, a detailed death register and a legal minimum delay before burial, while suggesting provisional cemetery vaults where weekly religious scruples complicate burial timing. He closes by describing exposure of this gap in police service as one of the Gazette's 'devoirs impérieux'.</t>
  </si>
  <si>
    <t>E2/M8(M4)/O1. The article crosses the threshold through sustained allocation of medico-legal and administrative duties, explicit anti-negligence safeguards and a self-ascribed duty of the medical press to expose institutional deficiencies. The broader mortality-administration material is also a high-value public-health crossover.</t>
  </si>
  <si>
    <t>DIRECT DECEMBER 1874 No.9 HEADER/TOC + DIRECT BULLETIN OPENING + DIRECT p.154 ORGANIZATIONAL/ANTI-FRAUD/REGISTER/BURIAL-SAFEGUARD ARGUMENT + SIGNED PÉCHEDIMALDJI ENDING/NEXT-ARTICLE TRANSITION VERIFIED v107.</t>
  </si>
  <si>
    <t>Gazette Medicale d'Orient_1874-1875.pdf, XVIIIe année, Dec 1874 No.9, Dr Péchedimaldji, 'De la vérification des décès', p.129 ff.; signed ending p.154.</t>
  </si>
  <si>
    <t>NEW INCLUDE v107. Particularly important for the later public-health study because medical police, vital registration, burial regulation, service financing and institutional accountability appear in one sustained program.</t>
  </si>
  <si>
    <t>1874 (February; XVIIe année, No. 11; cross-volume serial continues in XVIIIe 1874–1875)</t>
  </si>
  <si>
    <t>Dr Ch. Nardin</t>
  </si>
  <si>
    <t>Études médicales sur Bassora</t>
  </si>
  <si>
    <t>Mémoire original / deontological preface to medical topography and sanitary duty</t>
  </si>
  <si>
    <t>p.164 ff. [deontological preface directly verified on pp.164–165; later continuation p.185 ff. and XVIIIe p.8 ff.; serial terminal boundary open]</t>
  </si>
  <si>
    <t>Devoir du médecin; obligation morale; philanthropy; humanity; self-abnegation; collective health; preservation; medical topography; climatology; epidemics; dénoncer le mal; public and private sanitation; future generations</t>
  </si>
  <si>
    <t>Nardin opens the Bassora studies with an explicit moral theory of medical work: doing good by duty rather than constraint, and an 'obligation morale' applying without expectation of reward. He states that every physician is continually called, by duty or philanthropy, to spread the benefits of medicine, asks whether curing is the whole duty of the physician, and answers no. The physician must also protect the health and existence of people individually and collectively, work for present and future generations, study the medical topography, climate, endemic and epidemic conditions of the place entrusted to him, denounce harmful conditions and seek remedies, and improve private and public sanitary conditions.</t>
  </si>
  <si>
    <t>E3/M2(M4)/O1. The normative program is not incidental moral vocabulary: professional duty and humanitarian obligation explicitly justify the article's medical-topographical enterprise. Although the serial later becomes descriptive, the preface makes preventive and collective-health work part of the physician's professional mission. Preserve Nardin's own language of devoir, philanthropie, obligation morale and humanity.</t>
  </si>
  <si>
    <t>DIRECT XVIIe NARDIN TITLE/PREFACE p.164–165 + DIRECT CONTINUATION p.185 ff. + DIRECT XVIIIe ANNUAL INDEX/CONTINUATION p.8 CONTROL VERIFIED v108.</t>
  </si>
  <si>
    <t>Gazette Medicale d'Orient_1873.pdf, XVIIe année, Feb 1874 No.11, Ch. Nardin, 'Études médicales sur Bassora', p.164 ff.; serial continues later in XVIIe and into Gazette Medicale d'Orient_1874-1875.pdf, XVIIIe année, p.8 ff.</t>
  </si>
  <si>
    <t>NEW INCLUDE v108 — TARGETED CORRECTION TO CLOSED XVIIe. One cross-volume serial unit only; do not duplicate the XVIIIe continuation. Major close-reading anchor for the 1857–1876 deontology argument and later public-health study.</t>
  </si>
  <si>
    <t>Dr J. Nouridjan</t>
  </si>
  <si>
    <t>Compte-rendu annuel de la Société Impériale de Médecine</t>
  </si>
  <si>
    <t>Bulletin / annual institutional report, professional dignity, independence and humanitarian mission</t>
  </si>
  <si>
    <t>pp.161–164 [source-closed; signed ending immediately before next article on p.165]</t>
  </si>
  <si>
    <t>Professional dignity; corporate independence; mutual support; progress; justice; humanity; institutional mission; plague; cholera; famine; humanitarian service; devoted servants of humanity</t>
  </si>
  <si>
    <t>Nouridjan appeals explicitly to the dignity that corporations, like individuals, must never abdicate. He presents progress, civilization, enlightenment, peace and justice as the Society's work; stresses mutual support among members; and calls independence one of the Society's greatest privileges. He then defines the Society through physicians who traverse dangerous regions confronting plague, cholera and famine and relieving suffering humanity, describing them as honest and devoted servants of humanity.</t>
  </si>
  <si>
    <t>E3/M1(M2)/O1. Unlike routine annual-report mission rhetoric, this closing argument sustains a normative account of corporate dignity, independence, solidarity and humanitarian professional identity. It therefore independently clears the deontological threshold.</t>
  </si>
  <si>
    <t>DIRECT FEB–MAR 1875 Nos11–12 HEADER/ANNUAL REPORT OPENING + DIRECT CLOSING DIGNITY/INDEPENDENCE/HUMANITY PASSAGE + SIGNED J. NOURIDJAN ENDING + p.165 NEXT-ARTICLE TRANSITION VERIFIED v108.</t>
  </si>
  <si>
    <t>Gazette Medicale d'Orient_1874-1875.pdf, XVIIIe année, Feb–Mar 1875 combined Nos.11–12, J. Nouridjan, 'Compte-rendu annuel de la Société Impériale de Médecine', pp.161–164.</t>
  </si>
  <si>
    <t>NEW INCLUDE v108. Distinct from prior annual reports by its sustained explicit claims about corporate dignity and independence; humanitarian service is secondary M2.</t>
  </si>
  <si>
    <t>E. D. Dickson (letter reproduced via the Levant Herald)</t>
  </si>
  <si>
    <t>La famine en Anatolie — lettre sur les secours médicaux nécessaires</t>
  </si>
  <si>
    <t>Variétés / foreign-press reprint of medical-relief letter, humanitarian duty and governmental delay</t>
  </si>
  <si>
    <t>pp.191–192 [source-closed; signed letter and next-item transition verified]</t>
  </si>
  <si>
    <t>Famine; medical relief; charitable task; suffering populations; Health Council; physicians; medicines; pharmacist; government delay; local authorities; relief committee; epidemics; plague; hygiene measures; urgent telegrams</t>
  </si>
  <si>
    <t>The reprinted Dickson letter states that the Health Council appointed Drs Vigleri and Zitterer to famine districts, instructing them to study disease, provide all possible assistance to sufferers, watch especially for epidemic disease and plague, communicate urgent information by telegraph, coordinate with local authorities and the famine-relief committee, and propose hygienic measures to improve public health and relieve suffering. The government had promised medicines and a pharmacist but delayed the physicians' departure for more than a month even though they were ready to undertake their 'tâche charitable'. The British consul-general adds that, if governmental obstacles cannot be overcome, scarce Central Committee funds may be redirected to the urgently needed medical relief.</t>
  </si>
  <si>
    <t>E2/M2(M4)/O5. The item contains sustained humanitarian-service obligations and a concrete institutional failure/delay affecting medical relief. Because the Gazette reproduces a Levant Herald item and Dickson letter, code the circulation origin as O5 rather than treating the quoted Health Council instructions themselves as an O3 document.</t>
  </si>
  <si>
    <t>DIRECT XVIIIe ANNUAL INDEX p.191 + DIRECT VARIÉTÉS/LEVANT HERALD INTRO + DIRECT DICKSON LETTER pp.191–192 + SIGNATURE/NEXT-ITEM TRANSITION VERIFIED v108.</t>
  </si>
  <si>
    <t>Gazette Medicale d'Orient_1874-1875.pdf, XVIIIe année, Feb–Mar 1875 combined Nos.11–12, Variétés, 'La famine en Anatolie', pp.191–192; letter signed E. D. Dickson, Constantinople, 11 February 1875.</t>
  </si>
  <si>
    <t>NEW INCLUDE v108. Do not merge with Mordtmann's separate January Bulletin p.144, which remains E1/M2 contextual under the ethics threshold. High-value humanitarian/public-health crossover.</t>
  </si>
  <si>
    <t>1875 (October; XIXe année, No. 7)</t>
  </si>
  <si>
    <t>Léon Weinberg</t>
  </si>
  <si>
    <t>Les spécialités pharmaceutiques</t>
  </si>
  <si>
    <t>Bulletin / pharmaceutical commerce, secret remedies, professional regulation and patient protection</t>
  </si>
  <si>
    <t>October 1875 No.7, opening ff. [source-closed by signed ending; exact Gazette pagination open]</t>
  </si>
  <si>
    <t>Secret remedies; patented medicines; legislation; patient protection; commercial advertising; pharmacy; prescription; professional authority; conscience; toxic mixtures; accidents; falsification; drug quality; prices</t>
  </si>
  <si>
    <t>Weinberg attacks the unrestricted sale and advertising of secret pharmaceutical specialties. He argues that legislation does not adequately protect society from enterprises that speculate on health and human life; patients may assume that authority has supervised such products, lose money and time, bypass medical advice, and suffer direct injury. He further criticizes sellers of little conscience who market energetic or toxic mixtures, pharmacies that dispense advertised specialties without medical prescriptions, exorbitant prices, inferior substances and the slide toward falsification.</t>
  </si>
  <si>
    <t>E3/M1(M6)/O1. The article is a sustained professional-regulatory critique of commercialization, opaque remedies and unbounded pharmacy sales rather than a pharmacological review. Patient harm and preventable accidents are secondary M6 signals; the primary conflict concerns legitimate professional practice, regulation and the protection expected from medicine and law.</t>
  </si>
  <si>
    <t>DIRECT OCTOBER 1875 No.7 HEADER/ARTICLE OPENING + DIRECT WEINBERG SIGNED ENDING + NEXT MONGÉRI ARTICLE TRANSITION VERIFIED v109.</t>
  </si>
  <si>
    <t>Gazette Medicale d'Orient_1875.pdf, XIXe année, Oct 1875 No.7, Léon Weinberg, 'Les spécialités pharmaceutiques', opening ff. [exact Gazette pagination open].</t>
  </si>
  <si>
    <t>NEW INCLUDE v109. Source-closed as an article even though exact printed start/end pagination remains open. High-value case for professional boundary regulation, commercial medicine and patient protection.</t>
  </si>
  <si>
    <t>Consultation médico-légale sur l'état mental de M. X... accusé d'escroquerie et de faux</t>
  </si>
  <si>
    <t>Mémoire original / forensic psychiatric consultation, detention and professional expert responsibility</t>
  </si>
  <si>
    <t>October 1875 No.7, after Weinberg [opening directly verified; terminal boundary source-limited]</t>
  </si>
  <si>
    <t>Mental state; simulation; prison; arrest; fraud; forgery; family honour; professional dignity; forensic consultation; detention; measures; expert responsibility</t>
  </si>
  <si>
    <t>Mongéri is asked to assess a man detained in the prison of the Sublime Porte and to determine whether he is simulating insanity or genuinely alienated, whether the mental state was produced by the sudden arrest or pre-existed detention, and what measures should be taken. He explicitly describes these as very difficult and delicate questions because both the honour of an entire family and his own professional dignity are engaged.</t>
  </si>
  <si>
    <t>E2/M8(M5)/O1. The recovered opening directly frames medico-legal psychiatric judgment as a matter of professional dignity and expert responsibility with consequences for detention and further measures. The terminal conclusion was not recovered after bounded retrieval, so no outcome is inferred.</t>
  </si>
  <si>
    <t>DIRECT OCTOBER 1875 No.7 HEADER + DIRECT WEINBERG-TO-MONGÉRI TRANSITION + DIRECT FORENSIC CONSULTATION OPENING VERIFIED v109; TERMINAL CONCLUSION SOURCE-LIMITED.</t>
  </si>
  <si>
    <t>Gazette Medicale d'Orient_1875.pdf, XIXe année, Oct 1875 No.7, Dr Louis Mongéri, 'Consultation médico-légale sur l'état mental de M. X... accusé d'escroquerie et de faux', after Weinberg [terminal pages open].</t>
  </si>
  <si>
    <t>NEW INCLUDE v109 — SOURCE-LIMITED ENDING. Do not infer final diagnosis, responsibility or disposition unless the terminal body is directly recovered.</t>
  </si>
  <si>
    <t>1876 (March; XIXe année, No. 12)</t>
  </si>
  <si>
    <t>Dr Margossoff, Secrétaire-spécial de la Société Impériale de Médecine</t>
  </si>
  <si>
    <t>Compte-rendu annuel de la Société Impériale de Médecine, pendant l'année 1875-76</t>
  </si>
  <si>
    <t>Annual institutional report / professional mission, publication duty and public-hygiene intervention</t>
  </si>
  <si>
    <t>March 1876 No.12, opening ff. [authorship directly confirmed; exact terminal page open]</t>
  </si>
  <si>
    <t>Annual report; regulations; secretary duty; noble mission; zeal; devotion; Gazette; right and duty; public hygiene; public intervention; municipal authorities; professional institution; publication</t>
  </si>
  <si>
    <t>The report opens by stating that regulation imposes on the special secretary the duty to present the Society's annual work and places members' zeal and devotion within the Society's noble mission. Its retrospective purpose is not self-congratulation but to reveal how much work remains. When reviewing the Gazette's intervention on Constantinople's streets and urban hygiene, Margossoff states explicitly that the Gazette had both the right and the duty to make itself heard and did not fail in its mission, then contrasts scientific sanitary advice with the poor municipal result.</t>
  </si>
  <si>
    <t>E3/M1(M4)/O1. The report articulates an institutional ethics of medical publication and public intervention: a medical society and its journal possess a professional right/duty to speak on matters affecting health. Public-hygiene governance is secondary M4; the ethics unit is the explicit professional/institutional obligation to intervene and criticize.</t>
  </si>
  <si>
    <t>DIRECT MARCH 1876 No.12 HEADER/ANNUAL REPORT OPENING + DIRECT 15 FEB 1876 SOCIÉTÉ MINUTES CONFIRMING MARGOSSOFF AS SECRÉTAIRE-SPÉCIAL/READER + DIRECT 'DROIT ET DEVOIR' PUBLIC-HYGIENE PASSAGE VERIFIED v109.</t>
  </si>
  <si>
    <t>Gazette Medicale d'Orient_1875.pdf, XIXe année, Mar 1876 No.12, Dr Margossoff, 'Compte-rendu annuel de la Société Impériale de Médecine, pendant l'année 1875-76', opening ff. [exact terminal page open].</t>
  </si>
  <si>
    <t>NEW INCLUDE v109. Distinct from the public-health Bulletins themselves because the annual report explicitly theorizes the Gazette's professional right and duty to intervene in public affairs.</t>
  </si>
  <si>
    <t>1875 (Société séance 25 June; published in Aug–Sep combined issue, XIXe année Nos.5–6)</t>
  </si>
  <si>
    <t>Société Impériale de Médecine; Dr Vuccino, supported by Mordtmann and Siotis</t>
  </si>
  <si>
    <t>Discussion sur les blessés laissés sans secours dans les dépôts de la police</t>
  </si>
  <si>
    <t>Société minutes / emergency assistance, police procedure and institutional responsibility</t>
  </si>
  <si>
    <t>92 ff. [direct debate and unanimous motion verified; exact terminal page open]</t>
  </si>
  <si>
    <t>Emergency assistance; delay of care; police procedure; wounded persons; institutional negligence; preventable harm; physician access; Society intervention; competent authority</t>
  </si>
  <si>
    <t>Vuccino denounces the 'négligence inqualifiable et souvent criminelle' of zaptiés who leave wounded people for hours without help when timely medical intervention could save life. He asks whether lost moments are not precious and whether the physician's intervention is not imperiously necessary. He proposes that the Society approach the competent authority. Mordtmann reports delays of 24–30 hours; Siotis describes a badly injured shepherd moved from police post to police post for three days and another hemorrhaging tramway victim taken to the police station instead of immediate medical care. The Society adopts the motion unanimously.</t>
  </si>
  <si>
    <t>E2/M6(M4)/O2. This is a sustained emergency-care responsibility debate, not merely a clinical anecdote. The normative problem is preventable harm caused by institutional delay and the requirement that wounded persons reach medical care promptly; the Society converts the critique into a formal intervention toward authority.</t>
  </si>
  <si>
    <t>DIRECT 25 JUNE 1875 SOCIÉTÉ HEADER + DIRECT p.92 DISCUSSION + DIRECT MOTION/UNANIMOUS ADOPTION BEFORE 9 JULY SESSION VERIFIED v110.</t>
  </si>
  <si>
    <t>Gazette Medicale d'Orient_1875.pdf, XIXe année, Aug–Sep 1875 combined Nos.5–6, Société Impériale de Médecine, séance du 25 juin 1875, p.92 ff.</t>
  </si>
  <si>
    <t>NEW INCLUDE v110. Exact terminal printed page remains open; do not modernize the discussion into present-day emergency-care rights language.</t>
  </si>
  <si>
    <t>1875 (Société séance 23 July; published in Aug–Sep combined issue, XIXe année Nos.5–6)</t>
  </si>
  <si>
    <t>Société Impériale de Médecine; Dr Vuccino and Dr Stécoulis; Dr Siotis absent</t>
  </si>
  <si>
    <t>Rectification d'une formulation du compte rendu de Siotis: exactitude du dossier scientifique et équité collégiale</t>
  </si>
  <si>
    <t>Société minutes / scientific-record correction and collegial attribution</t>
  </si>
  <si>
    <t>94 ff. [direct bounded discussion verified; exact endpoint open]</t>
  </si>
  <si>
    <t>Scientific record; editorial accuracy; misinterpretation; erroneous conclusion; collegial fairness; opportunity to explain; professional reputation; reporting negligence</t>
  </si>
  <si>
    <t>Vuccino argues that wording in the preceding account of Siotis's communication could be misinterpreted and lead to an erroneous conclusion about his physiological views. Stécoulis says Siotis should be given an opportunity to explain. Vuccino stresses that he is not challenging Siotis's knowledge but correcting a 'négligence ou une inadvertance de rédaction' that could mislead readers about the opinions Siotis actually professes.</t>
  </si>
  <si>
    <t>E2/M7(M1)/O2. The topic is a self-contained discussion of faithful scientific reporting and fair attribution of a colleague's views. Its ethical significance lies in correcting a public professional record to prevent misrepresentation, while explicitly protecting collegial scientific reputation.</t>
  </si>
  <si>
    <t>DIRECT 23 JULY 1875 SOCIÉTÉ HEADER + DIRECT p.94 VUCCINO/STÉCOULIS RECTIFICATION DISCUSSION VERIFIED v110.</t>
  </si>
  <si>
    <t>Gazette Medicale d'Orient_1875.pdf, XIXe année, Aug–Sep 1875 combined Nos.5–6, Société Impériale de Médecine, séance du 23 juillet 1875, p.94 ff.</t>
  </si>
  <si>
    <t>NEW INCLUDE v110. Distinct from ordinary scientific disagreement: the explicit object is the accuracy of the published/recorded formulation and avoidance of misrepresenting Siotis.</t>
  </si>
  <si>
    <t>1875 (Société séance 15 October; published Jan–Feb 1876, XIXe année Nos.10–11)</t>
  </si>
  <si>
    <t>Société Impériale de Médecine / compte-rendu voice [individual speaker not securely identified]</t>
  </si>
  <si>
    <t>Fièvres paludéennes, fraude au sulfate de quinine et responsabilité de l'autorité</t>
  </si>
  <si>
    <t>Société minutes / public-health governance, administrative negligence and access to essential treatment</t>
  </si>
  <si>
    <t>158 ff. [direct normative passage verified; exact endpoint open]</t>
  </si>
  <si>
    <t>Malaria; quinine; fraud; administrative negligence; official responsibility; public safety; provincial access; illicit profit; commission failure; preventable harm; duty of authorities</t>
  </si>
  <si>
    <t>The minutes state that responsibility for the deplorable malaria situation lies partly with the negligence of authority, which has closed its eyes to chronic fraud depriving provinces of quinine. A long-standing commission has produced no result and nothing has been done on a question described as capital to public safety. The text condemns unfaithful and culpable administrators who seek illicit profit while exposing entire provinces to lethal fevers, and calls for vigorous denunciation to those whose mission and duty are to safeguard the common safety.</t>
  </si>
  <si>
    <t>E2/M4(M6)/O2. The principal object remains epidemic/antimalarial governance, but the passage crosses the E2 threshold through explicit allocation of responsibility, negligence, culpability, failed oversight, preventable harm and official duty. This is therefore retained in the ethics corpus while also flagged as a high-value public-health crossover.</t>
  </si>
  <si>
    <t>DIRECT JAN–FEB 1876 COMBINED ISSUE + DIRECT SOCIÉTÉ 15 OCT 1875 SESSION CONTINUITY (p.157) + DIRECT p.158 RESPONSIBILITY/NEGLIGENCE/QUININE-FRAUD PASSAGE VERIFIED v110.</t>
  </si>
  <si>
    <t>Gazette Medicale d'Orient_1875.pdf, XIXe année, Jan–Feb 1876 combined Nos.10–11, Société Impériale de Médecine, séance du 15 octobre 1875, p.158 ff.</t>
  </si>
  <si>
    <t>NEW INCLUDE v110. Speaker identity for the normative paragraph is not forced; retain institutional compte-rendu authorship unless direct attribution is recovered.</t>
  </si>
  <si>
    <t>1876 (July; XXe année, No. 4)</t>
  </si>
  <si>
    <t>L'œuvre de la « Croix Rouge » et la Turquie</t>
  </si>
  <si>
    <t>Bulletin / humanitarian medical duty, Geneva Convention and Ottoman relief-society formation</t>
  </si>
  <si>
    <t>July No. 4 opening–52 [signed ending at p.52 directly verified]</t>
  </si>
  <si>
    <t>Humanitarian duty to wounded soldiers; equal relief without distinction of nationality; professional-social obligation; institutional responsibility of a medical society; public expectation of service</t>
  </si>
  <si>
    <t>The Bulletin explains that national Red Cross societies nevertheless have international duties and must give care 'avec un égal empressement, sans distinction de nationalité' to wounded persons who fall into their hands. Péchedimaldji then frames the Ottoman Society's own initiative as a public duty: success would mean rendering 'le service que le public a le droit d'attendre d'elle'; failure would still require visible labor, sacrifice and public explanation.</t>
  </si>
  <si>
    <t>E3/M2(M1)/O1. Humanitarian medical obligation is the principal subject, not merely a historical notice on the Geneva Convention. The text joins impartial care, professional duty and institutional accountability. It is distinct from the earlier Abdullah wounded-relief serial (ID15) and from the separate Société debate operationalizing the initiative (ID260).</t>
  </si>
  <si>
    <t>DIRECT JULY 1876 No.4 HEADER/OPENING + INTERNATIONAL-DUTY PASSAGE + SIGNED PÉCHEDIMALDJI ENDING AT GAZETTE p.52 VERIFIED v111.</t>
  </si>
  <si>
    <t>Gazette Medicale d'Orient_1876.pdf, XXe année, July 1876 No.4, Bulletin, L'œuvre de la « Croix Rouge » et la Turquie, ending p.52.</t>
  </si>
  <si>
    <t>NEW INCLUDE v111. Exact opening printed page remains to be bibliographically closed; signed terminal page p.52 is direct. Serial-control: not a duplicate of ID15; cross-reference ID260.</t>
  </si>
  <si>
    <t>1876 (Société sessions in the June–July Red Cross sequence; XXe année)</t>
  </si>
  <si>
    <t>Société Impériale de Médecine; Dr Péchedimaldji, Schinas, Margossian; delegation Nouridjan, Margossian and Péchedimaldji</t>
  </si>
  <si>
    <t>Initiative pour une Société Ottomane de secours aux blessés et mise en œuvre de l'œuvre de Genève</t>
  </si>
  <si>
    <t>Société minutes / professional humanitarian duty and institutional action</t>
  </si>
  <si>
    <t>C.R. ff. [direct debate, unanimous approval and official follow-through verified; exact span open]</t>
  </si>
  <si>
    <t>Physicians' duty toward human misery; institutional mandate; dignity and mission of the medical body; urgency of relief organization; professional collective action</t>
  </si>
  <si>
    <t>Péchedimaldji states that physicians in all countries are bound to take a lively interest in questions concerning the relief of human misery. He invokes the Society's 'devoir', 'dignité', 'mandat' and government-invested 'mission' concerning public welfare, calls the initiative itself 'un devoir', and receives unanimous approval. Schinas proposes formal scheduling; Margossian argues that the interests at stake are urgent and that precious time would be lost by delay. The Society's delegation then petitions the Grand Vizier; the matter reaches the Council of Ministers and an official multi-institutional committee is ordered to organize international relief for wounded soldiers under the Geneva Convention.</t>
  </si>
  <si>
    <t>E3/M2(M1)/O2. This is a self-contained normative Society agenda item that converts professional-humanitarian duty into collective institutional action. It is linked to, but not duplicated by, Péchedimaldji's signed Bulletin (ID259): O1 provides the public normative exposition, whereas O2 records deliberation, urgency, unanimous approval and implementation.</t>
  </si>
  <si>
    <t>DIRECT SOCIÉTÉ DUTY/MANDATE DISCUSSION + UNANIMOUS APPROVAL + GRAND-VIZIER PETITION + MARCO PACHA 24 JULY 1876 OFFICIAL COMMITTEE OUTCOME VERIFIED v111.</t>
  </si>
  <si>
    <t>Gazette Medicale d'Orient_1876.pdf, XXe année, Société Impériale de Médecine, Red Cross relief-society discussion and follow-through, 1876.</t>
  </si>
  <si>
    <t>NEW INCLUDE v111. Exact printed page span remains open. Maintain explicit linkage to ID259 and older ID15 without merging them.</t>
  </si>
  <si>
    <t>1876 (November–December; XXe année, Nos. 8–9 combined)</t>
  </si>
  <si>
    <t>Anonymous / Gazette editorial Bulletin, discussing the Comité international de la Croix Rouge</t>
  </si>
  <si>
    <t>Les destinées de la Convention de Genève, pendant la guerre de Serbie</t>
  </si>
  <si>
    <t>Bulletin / wartime humanitarian accountability, Geneva Convention compliance and publicity</t>
  </si>
  <si>
    <t>Nov–Dec combined issue opening ff. [direct opening verified; endpoint open]</t>
  </si>
  <si>
    <t>Humanitarian obligations in war; conduct of belligerents; cruelties and violations of pledged rules; publicity as accountability; protection of wounded and medical relief</t>
  </si>
  <si>
    <t>The Bulletin presents the International Committee's review of the Serbian war as an examination of belligerent conduct intended, through publicity, to bring an end to 'les cruautés, les barbaries et les infractions à la foi jurée'. It explicitly calls for the common efforts of the 'amis de l'humanité' at a moment when irregular forces and sectarian/national passions threaten the restraints attached to organized warfare.</t>
  </si>
  <si>
    <t>E2/M2(M7)/O1. Sustained humanitarian normativity is present, but the text is partly a Gazette discussion of an International Committee publication; E2 is therefore retained conservatively rather than E3. Its distinctive analytical value is accountability for compliance and the use of publicity/public record to restrain violations, not Ottoman Red Cross institution-building.</t>
  </si>
  <si>
    <t>DIRECT NOV–DEC 1876 Nos.8–9 HEADER + BULLETIN OPENING/PURPOSE PASSAGE VERIFIED v111.</t>
  </si>
  <si>
    <t>Gazette Medicale d'Orient_1876.pdf, XXe année, Nov–Dec 1876 combined Nos.8–9, Bulletin, Les destinées de la Convention de Genève, pendant la guerre de Serbie.</t>
  </si>
  <si>
    <t>NEW INCLUDE v111. Recover exact endpoint later; keep analytically distinct from IDs259–260.</t>
  </si>
  <si>
    <t>Rapport médico-légal sur l'état mental de Hadji Halil Effendi accusé de meurtre</t>
  </si>
  <si>
    <t>Original medico-legal report / expert role, criminal responsibility and confinement-release boundary</t>
  </si>
  <si>
    <t>96–100 [source-closed; next article begins p.101]</t>
  </si>
  <si>
    <t>Medico-legal expertise; limits of the forensic physician's role; mental disorder and criminal responsibility; simulation; judicial use of medical opinion; confinement and release</t>
  </si>
  <si>
    <t>Mongéri rejects turning the medico-legal physician's delicate mission into the odious role of an inquisitor. After reviewing the dossier and mental state, he concludes that Hadji Halil suffered from alienation predating the homicide, that the act was committed under the influence of the morbid state, and that he 'n'est pas responsable du crime'. The Supreme Court adopts the conclusions; after further treatment and improvement, Halil is released to his family under guarantee.</t>
  </si>
  <si>
    <t>E2/M8(M5)/O1. This is a strong physician–court–asylum boundary case. Its ethical significance lies not simply in a retrospective diagnosis but in an explicit conception of the expert's proper mission, the attribution of criminal non-responsibility, and the consequences of medical judgment for confinement and release.</t>
  </si>
  <si>
    <t>DIRECT GAZETTE p.96 TITLE/OPENING + FORENSIC-MISSION PASSAGE + FINAL FIVE CONCLUSIONS + SUPREME-COURT ADOPTION/RELEASE + NEXT ARTICLE BEGINNING p.101 VERIFIED; SOURCE-CLOSED v112.</t>
  </si>
  <si>
    <t>Gazette Medicale d'Orient_1876.pdf, XXe année, Nov–Dec 1876 combined Nos.8–9, p.96 ff., Dr L. Mongéri.</t>
  </si>
  <si>
    <t>SOURCE-CLOSED v112: exact span p.96–100 established by direct next-article transition at p.101. Keep distinct from earlier Mongéri forensic/confinement cases.</t>
  </si>
  <si>
    <t>Administration Médicale Civile / Conseil médical civil</t>
  </si>
  <si>
    <t>Enquête de l'Administration Médicale Civile sur les sophistications du sulfate de quinine</t>
  </si>
  <si>
    <t>Ottoman official/institutional inquiry / pharmaceutical fraud, regulatory oversight and public protection</t>
  </si>
  <si>
    <t>105 ff. [direct opening and inquiry/enforcement body verified; endpoint open]</t>
  </si>
  <si>
    <t>Pharmaceutical adulteration; failed surveillance; regulatory responsibility; public-health protection; treatment failure; commercial fraud; inspection and seizure; preventable harm</t>
  </si>
  <si>
    <t>The report calls the medicinal market situation scandalous and says effective surveillance/control had been repeatedly requested from the government. Delay and hesitation by authority allowed adulteration to expand, including substitution of quinidine for quinine and deliberate labeling practices; the text describes the trade as immoral. Superior authority then orders an extraordinary commission to inspect pharmacies/druggists and seize impure products, while the Civil Medical Council conducts parallel sampling and finds both qualitative adulteration and underweight dispensing.</t>
  </si>
  <si>
    <t>E2/M4(M6)/O3. The ethical threshold is crossed by the sustained linkage among fraud, inadequate oversight, treatment failure, public protection and official enforcement. This is the institutional follow-through to the earlier Société criticism of quinine fraud/authority negligence (ID258), not a duplicate: ID258 is an O2 responsibility debate, whereas ID263 is an O3 inquiry and enforcement response.</t>
  </si>
  <si>
    <t>DIRECT GAZETTE p.105 OPENING + SURVEILLANCE/CONTROL AND 'TRAFIC IMMORAL' PASSAGES + OFFICIAL COMMISSION/INSPECTION/SEIZURE + SAMPLE RESULTS VERIFIED v111.</t>
  </si>
  <si>
    <t>Gazette Medicale d'Orient_1876.pdf, XXe année, Nov–Dec 1876 combined Nos.8–9, Enquête de l'Administration Médicale Civile..., p.105 ff.</t>
  </si>
  <si>
    <t>NEW INCLUDE v111. Exact endpoint open. Explicit linked-sequence control with ID258; also flag as high-value public-health crossover without lowering the ethics threshold.</t>
  </si>
  <si>
    <t>1875 (December; XIXe année, No. 9)</t>
  </si>
  <si>
    <t>Dr C. Margossoff [internal retrospective attribution in Jan–Feb 1876 follow-up]</t>
  </si>
  <si>
    <t>Epidémies</t>
  </si>
  <si>
    <t>Bulletin / medical-public-health responsibility and prophylaxis under etiological uncertainty</t>
  </si>
  <si>
    <t>129 ff. [direct issue opening and normative body verified; exact endpoint open]</t>
  </si>
  <si>
    <t>Epidemics; prophylaxis; public health; medical science; duty to act; population protection; scientific uncertainty; human dignity; failure/defection; preventable harm</t>
  </si>
  <si>
    <t>The Bulletin moves from recent typhus and cholera epidemics to the problem of epidemics whose causes remain obscure. It explicitly asks whether 'la science médicale et ceux qui veillent au salut des populations' should bow before such fatal scourges and admit themselves powerless. The answer is categorical: no; reason and human dignity cannot excuse such 'défaillance' or 'défection'. The text then argues that uncertainty about epidemic causation does not justify passivity and identifies hygiene and prophylaxis as the practical route by which medicine should continue to combat collective harm. The Jan–Feb 1876 Bulletin 'Assainissement des villes' retrospectively identifies the preceding No.9 epidemic Bulletin as having been published by 'notre honorable confrère, M. Margossoff'.</t>
  </si>
  <si>
    <t>E2/M4/O1. Admission rests on the explicit responsibility argument, not on epidemic subject matter or moral vocabulary alone. The Bulletin assigns medical science and those charged with population health a positive obligation to act despite incomplete causal knowledge, and treats surrender/passivity as an inexcusable failure. Authorship is not inferred from style: it is supplied by the immediately following Jan–Feb 1876 Gazette Bulletin's internal retrospective attribution. Distinct from ID269, which is a new editorial follow-up shifting from epidemic uncertainty to urban sanitation governance.</t>
  </si>
  <si>
    <t>DIRECT USER-UPLOADED DECEMBER 1875 No.9 HEADER/TOC + DIRECT 'SCIENCE MÉDICALE / SALUT DES POPULATIONS / DÉFAILLANCE / DÉFECTION' PASSAGE + JAN–FEB 1876 INTERNAL MARGOSSOFF ATTRIBUTION VERIFIED v122. The follow-up footnote says 'No.9, Novembre 1875', but the direct No.9 header is December 1875; treat the month in that footnote as an internal dating error.</t>
  </si>
  <si>
    <t>Gazette Medicale d'Orient_1875.pdf, XIXe année, Dec 1875 No.9, Dr C. Margossoff [internally attributed by the Jan–Feb 1876 follow-up], Bulletin 'Epidémies', p.129 ff.</t>
  </si>
  <si>
    <t>NEW INCLUDE v120; AUTHORSHIP REPAIRED v122. No recovered signature yet, so preserve the attribution qualifier. Duplicate control remains negative. Keep distinct from ID255, ID268 and ID269.</t>
  </si>
  <si>
    <t>1875 (April; XIXe année, No. 1; Bulletin dated 31 March 1875)</t>
  </si>
  <si>
    <t>Dr C. Margossoff</t>
  </si>
  <si>
    <t>La voie publique à Constantinople</t>
  </si>
  <si>
    <t>Bulletin / professional-public-health mission, immediate hygienic intervention and municipal responsibility</t>
  </si>
  <si>
    <t>1–5 [source-closed; signed ending immediately before Mémoires originaux]</t>
  </si>
  <si>
    <t>Gazette mission; public hygiene; medical duty; art de guérir; hygienist intervention; municipal responsibility; preventable harm; public welfare; morality; professional public speech; urban sanitation</t>
  </si>
  <si>
    <t>Margossoff opens by stating that the Gazette médicale has a 'mission' to concern itself with public hygiene and therefore must offer its judgment on a question central to population welfare. He identifies public hygiene as a branch of medical science that increasingly imposes itself on civilized collective life. On p.2 he argues that whenever modern life produces harmful conditions through negligence, error or miscalculation, 'l'art de guérir, sous le nom d'hygiène publique' must strive to erase or at least attenuate the resulting harm; the hygienist is directly concerned because deleterious conditions affecting public health require his 'intervention immédiate'. The article then calls prolonged maintenance of Constantinople's existing street conditions a 'crime', assigns extensive duties to municipal authorities, and closes by reversing Diderot's maxim: every question of hygiene is also a question of morality.</t>
  </si>
  <si>
    <t>E3/M1(M4)/O1. The article is not admitted because it concerns streets or sanitation, nor because it uses moral rhetoric. Across its opening, central argument and conclusion, it explicitly defines a professional/editorial mission for medical public-hygiene intervention, assigns the hygienist an immediate responsibility to act against preventable harm, and links medical/public action to moral obligation. M4 is secondary because urban sanitary governance supplies the concrete field. Distinct but linked to ID255: ID268 is the original 1875 intervention; ID255 is the 1876 annual institutional self-audit that retrospectively says the Gazette had the right and duty to speak.</t>
  </si>
  <si>
    <t>DIRECT USER-UPLOADED XIXe APRIL 1875 No.1 HEADER/TOC + DIRECT pp.1–5 FULL BULLETIN + p.2 'ART DE GUÉRIR / INTERVENTION IMMÉDIATE' + p.5 MARGOSSOFF SIGNATURE/MORAL-HYGIENE CONCLUSION VERIFIED v121.</t>
  </si>
  <si>
    <t>Gazette Medicale d'Orient_1875.pdf, XIXe année, Apr 1875 No.1, Bulletin dated 31 Mar 1875, Dr C. Margossoff, 'La voie publique à Constantinople', pp.1–5.</t>
  </si>
  <si>
    <t>NEW INCLUDE v121 after high-signal crossover reconciliation. Source-closed pp.1–5. Duplicate control: no exact master-corpus match for the original mission/intervention language. Link to ID255 as later retrospective institutional self-audit; do not merge the two publication units.</t>
  </si>
  <si>
    <t>1876 (January–February; XIXe année, combined Nos. 10–11)</t>
  </si>
  <si>
    <t>Anonymous / Gazette editorial Bulletin</t>
  </si>
  <si>
    <t>Assainissement des villes</t>
  </si>
  <si>
    <t>Bulletin / collective medical responsibility, anti-fatalism and preventive urban sanitation</t>
  </si>
  <si>
    <t>145 ff. [direct opening, p.146 body and concluding recommendations verified; exact endpoint open]</t>
  </si>
  <si>
    <t>Medical corps; Société Impériale de Médecine; Gazette intervention; authorities; epidemics; anti-fatalism; inaction; prophylaxis; urban sanitation; water; sewers; food surveillance; public hygiene education</t>
  </si>
  <si>
    <t>The Bulletin opens by returning to the epidemic problem after Margossoff's preceding intervention. It states that, faced with repeated cholera, typhus and typhoid, 'l'honorable corps médical et la Société Impériale de médecine ne pouvaient rester indifférents' and notes that the Gazette has repeatedly drawn the authorities' attention to preventive measures. It explicitly rejects fatalistic and sceptical inaction. On p.146 the article shifts to practical prophylaxis, stressing that ignorance and human neglect materially contribute to epidemic development and that hygiene should concentrate on preventive action. Its conclusion states that medical science, especially hygiene, can oppose epidemic propagation, intensity and duration by measures 'qu'on ne peut, qu'on ne doit pas dédaigner', then formulates a concrete preventive program: water supply and sewers, street sanitation, workplace hygiene, ventilation of public buildings, cemetery siting, street width, food-and-drink surveillance, and public hygiene education.</t>
  </si>
  <si>
    <t>E2/M4(M1)/O1. This clears the ethics threshold because the article sustains an actor-level responsibility claim across opening, argument and conclusion: the medical corps and Society cannot remain indifferent; the Gazette must keep warning authorities; fatalism/uncertainty cannot excuse inaction; and preventive measures must not be neglected. M4 remains primary because the normative problem is collective prevention and sanitary governance rather than physician self-regulation. This is a separate titled Bulletin, not a serial 'suite': although it explicitly responds to Margossoff's prior No.9 Bulletin (ID267), it advances a distinct sanitation-governance argument and is therefore retained as a separate publication unit.</t>
  </si>
  <si>
    <t>DIRECT USER-UPLOADED JAN–FEB 1876 COMBINED Nos.10–11 HEADER/TOC + DIRECT OPENING ('CORPS MÉDICAL... NE POUVAIENT RESTER INDIFFÉRENTS'; GAZETTE WARNING AUTHORITIES; ANTI-FATALISM) + DIRECT p.146 PROPHYLAXIS BODY + DIRECT CONCLUDING 'NE PEUT / NE DOIT PAS DÉDAIGNER' AND 8-MEASURE PROGRAM VERIFIED v122. Exact endpoint/signature remains open.</t>
  </si>
  <si>
    <t>Gazette Medicale d'Orient_1875.pdf, XIXe année, Jan–Feb 1876 combined Nos.10–11, Bulletin 'Assainissement des villes', p.145 ff.</t>
  </si>
  <si>
    <t>NEW INCLUDE v122 after targeted public-health/ethics crossover reconciliation. Linked to ID267 as an explicit editorial follow-up, but not merged because it is a separately titled Bulletin in a distinct publication unit with a different substantive focus. Also links forward to ID255's annual institutional self-audit.</t>
  </si>
  <si>
    <t>1875 (June; XIXe année, No. 5; letter dated Batoum, 28 March 1875)</t>
  </si>
  <si>
    <t>Unidentified correspondent from Batoum [signature not recovered]</t>
  </si>
  <si>
    <t>A M. Zoéros, Président de la Société Impériale de Médecine, et à Messieurs les Membres de la Société [Feuilleton letter; working title from TOC/addressee]</t>
  </si>
  <si>
    <t>Feuilleton / institutional-professional mission, medical publication ethics and scientific criticism</t>
  </si>
  <si>
    <t>[exact printed page range unresolved; direct Feuilleton opening and sustained body verified within June 1875 No.5]</t>
  </si>
  <si>
    <t>Société Impériale de Médecine; Gazette mission; professional institution; medical teaching; publicity; scientific criticism; moderation; impartiality; conscientious publication; scientific progress; anti-routine; popularization of medical knowledge</t>
  </si>
  <si>
    <t>The Batoum correspondent uses the nineteenth anniversary of the Gazette and the Société to define the institutional purpose of a medical journal and learned society. The letter contrasts the Gazette médicale de Paris's claimed right to criticism that is 'juste, modérée, impartiale et bienveillante' with the Gazette Médicale d'Orient as a 'organe fidèle et consciencieux de publicité et d'enseignement' created by the Société; without such a medium an academy's work would become 'lettre morte'. It then asks how an academy could otherwise 'diriger le progrès', accelerate the slow, moderate the over-ardent, shake others from torpor and overcome system and routine. The writer adds that the Society would forget its principal role as 'le centre spécial du plus haut enseignement médical' if it did not, above all, create means to 'vulgariser et populariser cet enseignement'.</t>
  </si>
  <si>
    <t>E3/M1(M7)/O1. The threshold is crossed by a sustained normative account of what a medical society and its journal ought to do: criticism is given standards of justice, moderation, impartiality and benevolence; publication/teaching must be faithful and conscientious; the learned society is charged with directing scientific progress and overcoming routine; and dissemination of higher medical teaching is expressed as a positive institutional duty. M7 is secondary because publication, criticism and knowledge circulation are central means, while M1 remains primary because the argument defines the mission and obligations of the professional institution. The unrecovered personal signature does not erase the actor: the direct June No.5 TOC and letter opening securely identify an independent Feuilleton communication from Batoum addressed to Zoéros and the Society. Exact terminal page and personal identity remain bibliographic limitations and are not inferred.</t>
  </si>
  <si>
    <t>DIRECT USER-UPLOADED JUNE 1875 No.5 HEADER/TOC + DIRECT FEUILLETON ADDRESSEE/DATE/OPENING + DIRECT 'CRITIQUE JUSTE, MODÉRÉE, IMPARTIALE ET BIENVEILLANTE' / 'ORGANE FIDÈLE ET CONSCIENCIEUX DE PUBLICITÉ ET D'ENSEIGNEMENT' + DIRECT 'DIRIGER LE PROGRÈS' / 'DOIT... VULGARISER ET POPULARISER' BODY VERIFIED v123. Signature and exact terminal page not recovered.</t>
  </si>
  <si>
    <t>Gazette Medicale d'Orient_1875.pdf, XIXe année, June 1875 No.5, Feuilleton letter from Batoum dated 28 Mar 1875, addressed to M. Zoéros and the members of the Société Impériale de Médecine; exact printed pages/signature open.</t>
  </si>
  <si>
    <t>NEW INCLUDE v123. Earlier source-limit was reassessed because direct user-uploaded evidence now secures the publication unit and a sustained E3 argument even though the personal signature and terminal page remain unresolved. Duplicate control: no exact master-corpus match for the distinctive 'publicité et d'enseignement', 'diriger le progrès' or 'vulgariser et populariser' language. Keep distinct from ID255/ID268: those concern Gazette public-hygiene intervention/self-audit, whereas ID270 theorizes the Society/Gazette's broader publication, criticism and teaching mission.</t>
  </si>
  <si>
    <t>1874 (April; XVIIIe année, No. 1; Bulletin dated 31 March 1874)</t>
  </si>
  <si>
    <t>Dr Mordtmann [annual author index attribution]</t>
  </si>
  <si>
    <t>L'hygiène publique dans le VIme Cercle</t>
  </si>
  <si>
    <t>Bulletin / medical-public-health advocacy, institutional intervention and official accountability</t>
  </si>
  <si>
    <t>p.1 ff. [annual subject index starts article at p.1; author table lists Mordtmann at p.4; next indexed article begins p.5; direct terminal transition not recovered]</t>
  </si>
  <si>
    <t>Public hygiene; municipal accountability; medical/public warning; Gazette protest; professional voice; preventable sanitary harm; cholera focus; suffering population; official nonresponse; public advocacy</t>
  </si>
  <si>
    <t>Mordtmann recalls Marroin's indignant warning about the deplorable sanitary state around the Imperial Medical School, alongside residents' petitions and press complaints that had met official silence. He treats the municipal reply as an admission exposing how poorly public-salubrity interests are protected and denounces 'influences dangereuses' hostile to measures intended to improve public health and public prosperity. He then notes that months after the Gazette's protests the dangerous condition persists, describes sewage from the Medical School forming a pestilential pool at a place where a serious cholera focus had occurred in 1871, and asks whether there are no patriotic men able to end the scandal. If authorities will no longer hear 'la voix des amis éclairés du pays', he says, those actors are expending their physical and intellectual forces in fruitless efforts 'pour le bien-être de la population souffrante'.</t>
  </si>
  <si>
    <t>E2/M4(M1)/O1. The item now clears the strict threshold because the recovered direct body sustains an actor-level responsibility argument rather than merely describing urban sanitation: the Gazette, its president and other medically informed public actors repeatedly warn, protest and press authorities on behalf of a suffering population, while official nonresponse and obstruction are normatively condemned. M4 remains primary because the concrete object is municipal sanitation and preventable population harm; M1 is secondary because the Gazette/Société's public professional voice and intervention are central means. Do not upgrade to E3 without an explicit general deontological formulation comparable to later mission texts.</t>
  </si>
  <si>
    <t>DIRECT USER-UPLOADED XVIIIe APRIL No.1 HEADER/TOC + DIRECT BULLETIN OPENING/CONTINUATION + ANNUAL SUBJECT INDEX + ANNUAL AUTHOR TABLE VERIFIED v124. Direct text includes Gazette protests, repeated medical warning, official nonresponse, 1871 cholera-focus memory and 'amis éclairés du pays' working for 'le bien-être de la population souffrante'. Exact terminal transition/signature not directly recovered.</t>
  </si>
  <si>
    <t>Gazette Medicale d'Orient_1874-1875.pdf, XVIIIe année, April 1874 No.1, Bulletin 'L'hygiène publique dans le VIme Cercle', p.1 ff.; annual index attributes to Mordtmann and author table lists Mordtmann at p.4.</t>
  </si>
  <si>
    <t>NEW INCLUDE v124 after targeted crossover reconciliation. Earlier public-health-only adjudication is superseded because newly recovered direct body shows sustained intervention/accountability language. Exact terminal transition remains bibliographic cleanup; do not infer unobserved closing wording. Duplicate control: distinct from ID213 (Zoéros 1869 general institutional public-hygiene duty), ID234 (Mordtmann 1873 state duty/death certification), and ID268 (Margossoff 1875 explicit medical-hygienist mission/intervention).</t>
  </si>
  <si>
    <t>1875 (February–March combined issue; XVIIIe année, Nos. 11–12; article dated Ardahan, 20 November 1874)</t>
  </si>
  <si>
    <t>Dr Ch. Nardin, médecin sanitaire</t>
  </si>
  <si>
    <t>A l'occasion d'un voyage à travers du désert</t>
  </si>
  <si>
    <t>Mémoire original / sanitary-physician professional organization, humanitarian service and public-health reform</t>
  </si>
  <si>
    <t>p.165 ff. [direct opening and p.169+ normative body verified; exact terminal transition open]</t>
  </si>
  <si>
    <t>Sanitary physician role; professional independence; municipal medicine; public/private health; poor prisoners; free care; humanitarian service; conscience; sacred duty; institutional reform; governmental responsibility</t>
  </si>
  <si>
    <t>Nardin begins with his journey to Bassora as a sanitary physician and describes providing consultations, home visits and medicines 'gratis pro deo' along the route. In the later direct body he argues that government should fund municipal physicians to visit and treat poor prisoners; criticizes regulations that subject municipal doctors to excessive and abusive dependence while giving them neither support nor protector; and asks whether a provincial physician has the right to bring his knowledge before social authorities. He then states that his intentions are humanitarian and scientific, that even failure would leave him the testimony of his conscience and the satisfaction of having fulfilled 'un devoir sacré pour tout homme ici-bas'. He revisits his reform plan to create sanitary physicians and unite sanitary services under a central public-hygiene authority, grounding it in the inseparability of private and general health.</t>
  </si>
  <si>
    <t>E3/M1(M4)/O1. The article is a distinct later titled reflection/reform memoir, not merely another installment of ID250. It explicitly revisits and quotes the earlier sanitary-physician program but adds an independent sustained argument about the professional position, dependence and support of municipal/sanitary physicians, humanitarian access for prisoners and poor patients, conscience, sacred duty and institutional public-health reform. M1 is primary because the normative center is the organization, role and conditions of the medical office; M4 is secondary because the proposed professional structure is explicitly tied to integrated public/private health governance. Humanitarian M2 language is also analytically relevant but is not the primary coding axis.</t>
  </si>
  <si>
    <t>DIRECT USER-UPLOADED XVIIIe FEB–MAR Nos.11–12 HEADER/TOC + DIRECT p.165 ARTICLE OPENING + DIRECT p.169+ MUNICIPAL-DOCTOR/PRISONER/PROFESSIONAL-DEPENDENCE BODY + DIRECT CONSCIENCE/'DEVOIR SACRÉ'/SANITARY-REFORM PASSAGE VERIFIED v125. Exact terminal transition not recovered.</t>
  </si>
  <si>
    <t>Gazette Medicale d'Orient_1874-1875.pdf, XVIIIe année, Feb–Mar 1875 combined Nos.11–12, Dr Ch. Nardin, 'A l'occasion d'un voyage à travers du désert', p.165 ff.</t>
  </si>
  <si>
    <t>NEW INCLUDE v125. Serial/duplicate control: distinct from ID250 'Études médicales sur Bassora' (begun Feb 1874, continuing into XVIIIe p.8 ff.). ID272 explicitly revisits/reproduces portions of the earlier program but is a separately titled later memoir with additional professional-regulatory and humanitarian arguments; do not merge. Exact endpoint remains bibliographic cleanup.</t>
  </si>
  <si>
    <t>1875 (February–March combined issue; XVIIIe année, Nos. 11–12; letter dated Djeddah, 6 December 1874)</t>
  </si>
  <si>
    <t>Dr A. Buez</t>
  </si>
  <si>
    <t>La peste chez les Assyrs en 1874</t>
  </si>
  <si>
    <t>Reprinted medical correspondence / epidemic responsibility, quarantine governance and protection of populations</t>
  </si>
  <si>
    <t>182–186 [source-closed; signed ending immediately before Société session]</t>
  </si>
  <si>
    <t>Epidemic responsibility; plague; quarantine; sanitary administration; public health; Egypt; Europe; medical commission; precaution under uncertainty; economic criticism; population protection</t>
  </si>
  <si>
    <t>Buez first insists that judgment about a suspected plague outbreak should await the report of the medical commission sent to investigate, while describing provisional cordons, observation and inspection measures adopted despite imperfect information. In the conclusion he rejects commercial/political criticism of strict Red Sea quarantine as secondary when public health and the protection of Egypt and Europe are at stake. He states that one must above all consider 'la grande responsabilité qui incombe en temps d'épidémie à l'Égypte' and praises the sanitary administration's zeal in seeking to avert catastrophic consequences.</t>
  </si>
  <si>
    <t>E2/M4/O5. The sustained normative problem is the responsibility of a sanitary polity/administration under epidemic uncertainty and the priority of population protection over commercial objections. The article clears E2 because responsibility, precaution and competing interests are explicitly weighed, not merely because quarantine is described. O5 is retained because the Gazette reproduces Buez's correspondence with an explicit Gazette Hebdomadaire source line; therefore use it as evidence of circulated sanitary responsibility discourse rather than direct Gazette editorial consensus.</t>
  </si>
  <si>
    <t>DIRECT USER-UPLOADED XVIIIe ANNUAL INDEX/AUTHOR TABLE + DIRECT p.182 OPENING + DIRECT p.186 RESPONSIBILITY CONCLUSION + SIGNATURE 'Dr. A. BUEZ' + IMMEDIATE SOCIÉTÉ TRANSITION VERIFIED v125.</t>
  </si>
  <si>
    <t>Gazette Medicale d'Orient_1874-1875.pdf, XVIIIe année, Feb–Mar 1875 combined Nos.11–12, Dr A. Buez, 'La peste chez les Assyrs en 1874', pp.182–186; parenthetical source line identifies prior Gazette Hebdomadaire circulation.</t>
  </si>
  <si>
    <t>NEW INCLUDE v125 / SOURCE-CLOSED. Preserve the article-title year '1874' from the direct body/annual index. The issue TOC/reprint parenthetical contains inconsistent dating signals; do not silently harmonize them. Keep O5 circulation coding and do not treat the responsibility claim as direct institutional consensus of the Gazette/Société.</t>
  </si>
  <si>
    <t>1866 (Société session 13 April; published in June 1866, Xe année)</t>
  </si>
  <si>
    <t>Société Impériale de Médecine; Mühlig, Pardo, Cousovich, Zoéros</t>
  </si>
  <si>
    <t>Rectification/discussion on Mühlig's position and the alleged pre-epidemic 'constitution médicale' before the 1865 cholera outbreak [working identification]</t>
  </si>
  <si>
    <t>Société proceedings / scientific-record correction, evidentiary accountability and timeliness of epidemic reporting</t>
  </si>
  <si>
    <t>43–44 [direct session body verified; annual author index anchors Mühlig at pp.43–44 and Pardo/Cousovich/Zoéros at p.44]</t>
  </si>
  <si>
    <t>Accuracy of the institutional record; misrepresentation of a physician's prior position; documentary correction; epidemic reporting; timeliness; evidentiary credibility; public-health information; professional reputation</t>
  </si>
  <si>
    <t>Mühlig opens the 13 April session by objecting to the published account of the 19 February discussion, in which Pardo and Cousovich had represented the marine-hospital physicians—and Mühlig personally—as having hesitated over the first cholera cases. He states that he cannot allow assertions 'en contradiction flagrante avec les faits' to pass, invokes his immediate special report to the authorities and his published Gazette articles as documentary proof, and says his earlier declarations had been misinterpreted. He then challenges Pardo and Cousovich's much later claim that a distinctive pre-epidemic medical constitution had preceded the outbreak: a declaration made six months later prompts the question why they had remained silent about 'un fait d'une si haute importance' when repeated opportunities to announce it had existed. The discussion turns to the quality of the evidence offered for that claim. Zoéros explicitly judges Mühlig's complaints justified, confirms that Mühlig's earlier position had been misrepresented, and rejects the evidentiary value of the documents produced by Pardo.</t>
  </si>
  <si>
    <t>E2/M7(M4)/O2. This clears the threshold because the dispute is not merely about cholera theory: it sustains an actor-level problem of correcting the published professional record, proving what was previously said and reported, and questioning delayed disclosure of epidemiological information described as highly important. M7 is primary because accuracy, attribution, documentary proof, correction and timeliness of the scientific/institutional record organize the intervention; M4 is secondary because the disputed information concerns epidemic warning and public-health knowledge. E2 is preferred to E3 because, unlike the later Mongéri–Marchand ID89, this unit does not explicitly formulate a generalized 'question de moralité' or broad doctrine of publication ethics. It remains a distinct session-level controversy from ID89.</t>
  </si>
  <si>
    <t>DIRECT USER-UPLOADED Xe ANNUAL VERIFIED v129: annual subject index lists cholera discussion at C.R. 13, 24, 26, 42; annual author index places Mühlig at pp.43–44 and Pardo/Cousovich/Zoéros at p.44. Direct 13 April body verifies the objection to false/misinterpreted attribution, documentary proof through official report/Gazette articles, criticism of six-month delayed disclosure of a fact of 'haute importance', and Zoéros's explicit validation of the correction/evidence challenge.</t>
  </si>
  <si>
    <t>Gazette Medicale d'Orient_1866-1867.pdf, Xe année, Société Impériale de Médecine, séance du 13 avril 1866, printed pp.43–44.</t>
  </si>
  <si>
    <t>NEW INCLUDE v129 after targeted 1866–69 retrospective quality control. Duplicate control: keep separate from ID89 Mongéri–Marchand (session 27 Apr 1866 and continuation, p.45; pp.59–60), which explicitly frames a different cholera-reporting dispute as a question of morality. ID274 concerns Mühlig's correction of his own earlier position and the timeliness/credibility of pre-epidemic reporting.</t>
  </si>
  <si>
    <t>1857 (April; Ire année, No.1; inaugural Bulletin)</t>
  </si>
  <si>
    <t>Gazette editorial voice / Société Impériale de Médecine</t>
  </si>
  <si>
    <t>Programme de la Gazette Médicale d’Orient [Bulletin inaugural]</t>
  </si>
  <si>
    <t>Bulletin / institutional-professional programme</t>
  </si>
  <si>
    <t>1–3 [direct source-closed opening programme]</t>
  </si>
  <si>
    <t>M7; M4</t>
  </si>
  <si>
    <t>Professional dignity; institutional mission; medical journalism; science; public duty; professional interests</t>
  </si>
  <si>
    <t>The inaugural programme defines one of the Société's aims as 'relever la dignité professionnelle'. It presents the Gazette as serving the interests of science and professional dignity, reporting Société deliberations, informing physicians, and assisting the Ottoman government's work of reform.</t>
  </si>
  <si>
    <t>E3/M1(M7;M4)/O1. This is the earliest direct programmatic statement that professional dignity and public/scientific service are constitutive aims of the Gazette–Société project.</t>
  </si>
  <si>
    <t>DIRECT USER-UPLOADED Ire ANNÉE 1857–1858: April 1857 No.1 programme directly verified.</t>
  </si>
  <si>
    <t>Gazette Medicale d'Orient_1857-1858.pdf, Ire année No.1, April 1857, Bulletin, pp.1–3</t>
  </si>
  <si>
    <t>NEW INCLUDE v134. Use as earliest R1 anchor; do not treat institutional self-description as proof of actual compliance.</t>
  </si>
  <si>
    <t>1857 (April; Ire année, No.1)</t>
  </si>
  <si>
    <t>G. Naranzi</t>
  </si>
  <si>
    <t>De l’exercice de la Médecine à Constantinople</t>
  </si>
  <si>
    <t>Feuilleton / professional boundaries, competence and responsibility</t>
  </si>
  <si>
    <t>1–11 [direct source-closed article]</t>
  </si>
  <si>
    <t>M8; M6</t>
  </si>
  <si>
    <t>Legal/legitimate practice; charlatanism; competence; culpable ignorance; professional responsibility; patient exploitation</t>
  </si>
  <si>
    <t>Naranzi contrasts qualified medical practice with empirics, charlatans and other unregulated practitioners. He makes competence and recognition of one's own limits morally consequential, arguing that a practitioner who fails to recognize ignorance or incompetence can become responsible for lethal harm.</t>
  </si>
  <si>
    <t>E3/M1(M8;M6)/O1. The sustained argument concerns who may legitimately practise, what competence requires, and when harmful intervention becomes blameworthy.</t>
  </si>
  <si>
    <t>DIRECT USER-UPLOADED Ire ANNÉE; full Feuilleton body directly reviewed.</t>
  </si>
  <si>
    <t>Gazette Medicale d'Orient_1857-1858.pdf, Ire année No.1, April 1857, Feuilleton, pp.1–11</t>
  </si>
  <si>
    <t>NEW INCLUDE v134. Keep distinct from Naranzi's May 'Exercice légal' continuation/new titled unit.</t>
  </si>
  <si>
    <t>1857 (April; Ire année, No.1; report presented 15 Feb 1857)</t>
  </si>
  <si>
    <t>Dr Leval, Secrétaire spécial</t>
  </si>
  <si>
    <t>Compte-rendu des travaux de la Société pendant la première année de son existence</t>
  </si>
  <si>
    <t>Annual institutional report / professional norms and scientific conduct</t>
  </si>
  <si>
    <t>7–13 [direct source-closed report]</t>
  </si>
  <si>
    <t>Professional dignity; fair criticism; impartiality; independence; truth; morality; institutional self-regulation</t>
  </si>
  <si>
    <t>Leval describes the Société's debates as requiring independent analysis, criticism confined within just limits, rejection of malicious personal hostility, justice to merit, and pursuit of truth. He recalls a case in which a member's conduct was judged 'sous le double point de vue de l’art et de la moralité' and links institutional action to restoring professional dignity.</t>
  </si>
  <si>
    <t>E3/M1(M7)/O1. A highly explicit early statement that scientific debate and professional conduct are governed by fairness, impartiality, truth and morality.</t>
  </si>
  <si>
    <t>DIRECT USER-UPLOADED Ire ANNÉE; report directly verified pp.7–13.</t>
  </si>
  <si>
    <t>Gazette Medicale d'Orient_1857-1858.pdf, Ire année No.1, April 1857, pp.7–13</t>
  </si>
  <si>
    <t>NEW INCLUDE v134. Strong R1 anchor; also supports truth/record discussion without changing primary M1.</t>
  </si>
  <si>
    <t>1857 (May; Ire année, No.2)</t>
  </si>
  <si>
    <t>Exercice légal de la Médecine à Constantinople</t>
  </si>
  <si>
    <t>Feuilleton / legitimate medical practice and professional independence</t>
  </si>
  <si>
    <t>17–28 [direct source-closed article]</t>
  </si>
  <si>
    <t>M6; M8</t>
  </si>
  <si>
    <t>Qualification; legal practice; independence; improper commercial influence; trustworthy consultation; professional boundaries</t>
  </si>
  <si>
    <t>Naranzi develops a sustained account of legitimate practice, insisting on recognized qualification and professional independence and criticizing arrangements that subordinate medical judgment to commercial interests, pharmacy influence or improper demands.</t>
  </si>
  <si>
    <t>E3/M1(M6;M8)/O1. This is a distinct titled publication focused on the normative conditions of lawful and trustworthy medical practice.</t>
  </si>
  <si>
    <t>DIRECT USER-UPLOADED Ire ANNÉE; May article directly reviewed and endpoint controlled.</t>
  </si>
  <si>
    <t>Gazette Medicale d'Orient_1857-1858.pdf, Ire année No.2, May 1857, pp.17–28</t>
  </si>
  <si>
    <t>NEW INCLUDE v134. Distinct from ID276; do not merge solely because both concern medical practice in Constantinople.</t>
  </si>
  <si>
    <t>1857 (June; Ire année)</t>
  </si>
  <si>
    <t>Dr Vervolot</t>
  </si>
  <si>
    <t>Hygiène publique. Rapport sur une motion relative à l’hygiène publique, lue dans la séance du 10 avril 1857</t>
  </si>
  <si>
    <t>Report / institutional public-hygiene responsibility</t>
  </si>
  <si>
    <t>33–37 [direct source-closed report]</t>
  </si>
  <si>
    <t>Public hygiene; permanent commission; institutional initiative; regulation; population welfare; governmental advice</t>
  </si>
  <si>
    <t>Vervolot argues for a permanent public-hygiene commission able to gather facts and regulations, study local sanitary conditions, prepare projects, and place scientifically grounded proposals before the competent authorities in the interest of population welfare.</t>
  </si>
  <si>
    <t>E3/M4(M1)/O1. Public hygiene is framed as an institutional responsibility and programme of initiative, not merely as technical sanitation.</t>
  </si>
  <si>
    <t>DIRECT USER-UPLOADED Ire ANNÉE; title and report body directly verified; author spelling checked from source as Vervolot.</t>
  </si>
  <si>
    <t>Gazette Medicale d'Orient_1857-1858.pdf, Ire année, June 1857, pp.33–37</t>
  </si>
  <si>
    <t>NEW INCLUDE v134. Author is Vervolot, not Vuccino. Useful early R3 bridge.</t>
  </si>
  <si>
    <t>1857 (August; Ire année)</t>
  </si>
  <si>
    <t>Notice historique sur les institutions françaises de charité publique à Constantinople</t>
  </si>
  <si>
    <t>Historical notice / organized charity and social obligation</t>
  </si>
  <si>
    <t>77–84 [source-closed]</t>
  </si>
  <si>
    <t>Charity; organized assistance; poverty; vulnerable populations; dispensaries; relief institutions; social obligation</t>
  </si>
  <si>
    <t>Vervolot treats charity as an organized social force and reconstructs institutions intended to relieve sickness and suffering among poor and vulnerable groups, emphasizing durable institutional assistance rather than isolated private benevolence.</t>
  </si>
  <si>
    <t>E3/M2/O1. The argument gives organized medical/social assistance a sustained normative significance within the Gazette's institutional world.</t>
  </si>
  <si>
    <t>DIRECT USER-UPLOADED Ire ANNÉE; pp.77–84 directly reviewed and source-closed.</t>
  </si>
  <si>
    <t>Gazette Medicale d'Orient_1857-1858.pdf, Ire année, August 1857, pp.77–84</t>
  </si>
  <si>
    <t>NEW INCLUDE v134. Earliest direct M2 anchor in the restored run.</t>
  </si>
  <si>
    <t>1857 (November; Ire année)</t>
  </si>
  <si>
    <t>Dr Chierici</t>
  </si>
  <si>
    <t>Des effets pernicieux, physiques et moraux du libre exercice de la prostitution, et de la nécessité de soumettre les prostituées à la surveillance d’une police médicale</t>
  </si>
  <si>
    <t>Article / prostitution, public hygiene and medical-police surveillance</t>
  </si>
  <si>
    <t>113 ff. [direct body verified; exact endpoint open]</t>
  </si>
  <si>
    <t>Prostitution; physical and moral harm; public hygiene; medical police; coercive surveillance; professional authority</t>
  </si>
  <si>
    <t>Chierici frames unrestricted prostitution as producing both physical and moral harms and argues for medical-police surveillance as a necessary public-hygiene intervention.</t>
  </si>
  <si>
    <t>E3/M4(M1)/O1. Inclusion rests on sustained justification of coercive medical-administrative intervention. Preserve its historical moralizing and gendered assumptions rather than translating them into contemporary public-health ethics.</t>
  </si>
  <si>
    <t>DIRECT USER-UPLOADED Ire ANNÉE; article opening and sustained normative body directly verified; exact terminal page remains bibliographic cleanup.</t>
  </si>
  <si>
    <t>Gazette Medicale d'Orient_1857-1858.pdf, Ire année, November 1857, p.113 ff.</t>
  </si>
  <si>
    <t>NEW INCLUDE v134. Endpoint cleanup only; substantive adjudication closed.</t>
  </si>
  <si>
    <t>1871 (May; XVe année)</t>
  </si>
  <si>
    <t>De l’alimentation</t>
  </si>
  <si>
    <t>Bulletin / food, poverty, social obligation and public health</t>
  </si>
  <si>
    <t>17–23 [direct source-closed]</t>
  </si>
  <si>
    <t>Food; poverty; social solidarity; basic necessities; salt tax; humanity; disease; epidemic vulnerability</t>
  </si>
  <si>
    <t>Pardo argues that basic dietary necessities should be accessible in a well-organized society to poor and rich alike. In discussing salt taxation and deprivation he explicitly invokes responsibility 'envers l’humanité' and links poverty and inadequate nourishment to disease and epidemic vulnerability.</t>
  </si>
  <si>
    <t>E3/M2(M4)/O1. The ethical core is social obligation and humanity, not nutrition science alone.</t>
  </si>
  <si>
    <t>DIRECT USER-UPLOADED XVe ANNÉE; pp.17–23 directly recovered and signed ending verified.</t>
  </si>
  <si>
    <t>Gazette Medicale d'Orient_1871-1872.pdf, XVe année, Pardo, pp.17–23</t>
  </si>
  <si>
    <t>NEW INCLUDE v134. Strong R3 anchor; do not recast as a modern right-to-food doctrine.</t>
  </si>
  <si>
    <t>1871 (Société session 16 June; XVe année)</t>
  </si>
  <si>
    <t>Société Impériale de Médecine; Schinas, Zoéros, Pardo</t>
  </si>
  <si>
    <t>De l’abus du seigle ergoté et de ses conséquences / discussion sur les sages-femmes</t>
  </si>
  <si>
    <t>Société proceedings / professional scope, medication harm and institutional duty</t>
  </si>
  <si>
    <t>69–70 [direct source-closed discussion]</t>
  </si>
  <si>
    <t>Midwives; ergot; scope of practice; medication harm; Société initiative; public health; institutional duty</t>
  </si>
  <si>
    <t>In the renewed ergot/midwife discussion, Schinas invokes the Société's Berât as requiring initiative in matters affecting the hygiene and health of the Sultan's subjects; Zoéros and Pardo debate regulation and the Society's responsibility to bring the matter before authority.</t>
  </si>
  <si>
    <t>E3/M1(M4;M6)/O2. Distinct later deliberation from the 1867 ID178; inclusion rests on explicit institutional-duty reasoning.</t>
  </si>
  <si>
    <t>DIRECT USER-UPLOADED XVe ANNÉE; pp.69–70 directly recovered; duplicate comparison with ID178 completed.</t>
  </si>
  <si>
    <t>Gazette Medicale d'Orient_1871-1872.pdf, XVe année, Société session 16 June 1871, pp.69–70</t>
  </si>
  <si>
    <t>NEW INCLUDE v134. Duplicate control resolved: do not merge with ID178.</t>
  </si>
  <si>
    <t>1871 (Société controversy; XVe année)</t>
  </si>
  <si>
    <t>Société Impériale de Médecine; multiple speakers</t>
  </si>
  <si>
    <t>Discussion sur la thoracentèse dans les épanchements pleurétiques [working identification]</t>
  </si>
  <si>
    <t>Société proceedings / operative risk, urgency and duty</t>
  </si>
  <si>
    <t>71–78 [direct controversy controlled]</t>
  </si>
  <si>
    <t>Thoracentesis; operative risk; harmful intervention; urgency; indication; obligation to act; professional judgment</t>
  </si>
  <si>
    <t>Critics describe thoracentesis in some circumstances as intempestive, inutile and dangerous or even meurtrière; defenders argue that when life is imminently endangered the clinician is not merely 'autorisé' but 'obligé' to intervene. The discussion repeatedly weighs urgency, indication and avoidable harm.</t>
  </si>
  <si>
    <t>E3/M6(M8)/O2. A strong historical clinical-responsibility controversy organized around when intervention becomes duty versus unjustified danger.</t>
  </si>
  <si>
    <t>DIRECT USER-UPLOADED XVe ANNÉE; pp.71–78 directly reviewed as one controlled controversy.</t>
  </si>
  <si>
    <t>Gazette Medicale d'Orient_1871-1872.pdf, XVe année, Société discussion, pp.71–78</t>
  </si>
  <si>
    <t>NEW INCLUDE v134. Keep as one controversy rather than splitting each meeting intervention.</t>
  </si>
  <si>
    <t>1871 (Société sessions; XVe année)</t>
  </si>
  <si>
    <t>Société Impériale de Médecine; Pardo and others</t>
  </si>
  <si>
    <t>Discussion sur le choléra, les cordons sanitaires et la séquestration [working identification]</t>
  </si>
  <si>
    <t>Société proceedings / epidemic coercion, institutional authority and medical conscience</t>
  </si>
  <si>
    <t>78–80; 103–104 [linked controversy]</t>
  </si>
  <si>
    <t>Cholera; cordon sanitaire; sequestration; coercion; science; humanity; medical conscience; government advice; Société duty</t>
  </si>
  <si>
    <t>Pardo protests harsh cordon and sequestration measures in the name of science and humanity, invokes medical conscience, and argues that the medical body has a duty—grounded in the Société's mandate—to warn government against measures judged harmful or unjustified.</t>
  </si>
  <si>
    <t>E3/M4(M1)/O2. The sustained normative issue is the legitimacy and limits of coercive epidemic intervention and the Society's duty to advise authority.</t>
  </si>
  <si>
    <t>DIRECT USER-UPLOADED XVe ANNÉE; pp.78–80 and linked pp.103–104 directly recovered and unitized as one controversy.</t>
  </si>
  <si>
    <t>Gazette Medicale d'Orient_1871-1872.pdf, XVe année, Société proceedings, pp.78–80, 103–104</t>
  </si>
  <si>
    <t>NEW INCLUDE v134. Do not double-count the continuation at pp.103–104.</t>
  </si>
  <si>
    <t>1871–1872 (Bulletin dated 31 Dec 1871; XVe année)</t>
  </si>
  <si>
    <t>Cinquième épidémie de choléra-morbus à Constantinople</t>
  </si>
  <si>
    <t>Bulletin / epidemic responsibility, anti-sequestration and public truth</t>
  </si>
  <si>
    <t>49–56 [direct source-closed; signed Nouridjan]</t>
  </si>
  <si>
    <t>M2; M1</t>
  </si>
  <si>
    <t>Cholera; responsibility; public health; cordon; sequestration; liberty/life preservation; humanity; truth; poor relief; sanitary organization</t>
  </si>
  <si>
    <t>Nouridjan states that accepting responsibility for public health entails responsibility for the measures adopted. He condemns mass cordons and sequestration, argues that science cannot authorize depriving a class of the means or right to preserve life, calls some consequences barbarous, rejects veiling truth from the public during crisis, and proposes coordinated sanitary, informational and relief measures for poor populations.</t>
  </si>
  <si>
    <t>E3/M4(M2;M1)/O1. One of the strongest R3 sources: coercion, responsibility, truth-telling and social assistance are all articulated in actor-level normative language.</t>
  </si>
  <si>
    <t>DIRECT USER-UPLOADED XVe ANNÉE; Bulletin pp.49–56 directly recovered; signed endpoint verified.</t>
  </si>
  <si>
    <t>Gazette Medicale d'Orient_1871-1872.pdf, XVe année, Nouridjan, pp.49–56</t>
  </si>
  <si>
    <t>NEW INCLUDE v134. Preserve actor vocabulary; do not flatten into a modern liberty/right-to-health framework.</t>
  </si>
  <si>
    <t>1872 (February–March; XVe année)</t>
  </si>
  <si>
    <t>La cinquième épidémie de choléra de Constantinople</t>
  </si>
  <si>
    <t>Bulletin / epidemic coercion, hygienic responsibility and public communication</t>
  </si>
  <si>
    <t>81–85 [direct source-closed]</t>
  </si>
  <si>
    <t>M1; M7</t>
  </si>
  <si>
    <t>Cholera; cordon sanitaire; sequestration; civilized government; public truth; epidemic reporting; hygiene; professional responsibility</t>
  </si>
  <si>
    <t>Mühlig criticizes forced cordons and sequestration and asks whether a civilized polity should violently confine an unfortunate population within a pestilential focus. He also attacks suppression or delay of epidemic truth and links responsible hygiene to frank public communication.</t>
  </si>
  <si>
    <t>E3/M4(M1;M7)/O1. Independent authored Bulletin complementing Nouridjan and the Société controversy; strongest use is limits of coercion plus truthful epidemic communication.</t>
  </si>
  <si>
    <t>DIRECT USER-UPLOADED XVe ANNÉE; pp.81–85 directly recovered and author/title controlled.</t>
  </si>
  <si>
    <t>Gazette Medicale d'Orient_1871-1872.pdf, XVe année, Mühlig, pp.81–85</t>
  </si>
  <si>
    <t>NEW INCLUDE v134. Keep separate from Abdullah's Feuilleton beginning on the same printed-page block.</t>
  </si>
  <si>
    <t>Dr Abdullah Bey</t>
  </si>
  <si>
    <t>Sur les sociétés de secours aux blessés militaires</t>
  </si>
  <si>
    <t>Feuilleton / organized humanitarian medical relief</t>
  </si>
  <si>
    <t>81–95 [direct body controlled]</t>
  </si>
  <si>
    <t>Wounded soldiers; Geneva framework; relief societies; humanitarian duty; government coordination; peacetime disasters; organized assistance</t>
  </si>
  <si>
    <t>Abdullah develops the rationale and organization of societies for relief of wounded soldiers, their coordination with government and the Geneva framework, and the extension of organized medical relief to serious calamities in peacetime.</t>
  </si>
  <si>
    <t>E3/M2(M4)/O1. The normative core is collective humanitarian organization, not merely institutional history.</t>
  </si>
  <si>
    <t>DIRECT USER-UPLOADED XVe ANNÉE; Feuilleton pp.81–95 directly recovered; comparison with earlier ID15 completed.</t>
  </si>
  <si>
    <t>Gazette Medicale d'Orient_1871-1872.pdf, XVe année, Abdullah Bey, pp.81–95</t>
  </si>
  <si>
    <t>NEW INCLUDE v134. Independent later follow-up, not a duplicate of older ID15.</t>
  </si>
  <si>
    <t>Framework</t>
  </si>
  <si>
    <t>Code</t>
  </si>
  <si>
    <t>Operational definition / use</t>
  </si>
  <si>
    <t>Ethical threshold</t>
  </si>
  <si>
    <t>Explicit sustained ethical/deontological argument: the source develops a standard of conduct through actor-language such as devoir, déontologie, conscience, dignité, moralité, responsabilité, humanité, honneur, secret médical, or an equivalent rule of conduct.</t>
  </si>
  <si>
    <t>Substantial embedded normative reasoning: a sustained argument about obligations, limits, permissible intervention, competence, risk, preventable harm, or responsibility within a clinical, sanitary, administrative, medico-legal, or scientific text.</t>
  </si>
  <si>
    <t>Contextual ethical relevance: an ethically suggestive situation, isolated normative statement, or underdeveloped actor-language fragment that does not meet E2/E3.</t>
  </si>
  <si>
    <t>E0</t>
  </si>
  <si>
    <t>No qualifying actor-level ethical argument; technical/descriptive material without sufficient normative reasoning.</t>
  </si>
  <si>
    <t>Theme</t>
  </si>
  <si>
    <t>Professional identity, deontology, dignity, boundaries, competence, institutional mission, and self-regulation.</t>
  </si>
  <si>
    <t>Charity, assistance, access, vulnerable populations, humanitarian aid, and social obligation.</t>
  </si>
  <si>
    <t>Confidentiality/professional secrecy and competing duties surrounding protected medical information.</t>
  </si>
  <si>
    <t>Public health, sanitary governance, regulation, coercion, municipal/state responsibility, and legitimate reach of collective intervention.</t>
  </si>
  <si>
    <t>Confinement, psychiatric institutional authority, release, restraint, and custodial responsibility.</t>
  </si>
  <si>
    <t>Therapeutic responsibility, clinical intervention/restraint, risk, medication, preventable harm, and iatrogenic injury.</t>
  </si>
  <si>
    <t>Scientific accuracy, record-keeping, attribution, publication, editorial alteration, truthful communication, and correction.</t>
  </si>
  <si>
    <t>Medico-legal/expert responsibility, professional jurisdiction, experimentation, bodily intervention, impartiality, and evidentiary standards.</t>
  </si>
  <si>
    <t>Patient/family decision, authorization, refusal, withdrawal, request, and related conflicts; do not equate automatically with modern informed consent.</t>
  </si>
  <si>
    <t>Origin</t>
  </si>
  <si>
    <t>Gazette authorial/editorial voice; immediate publication provenance, not evidence of general Ottoman representativeness.</t>
  </si>
  <si>
    <t>Société proceedings/reports/internal deliberation; institutional decision only when adoption/action is explicit.</t>
  </si>
  <si>
    <t>Official governmental, administrative, or medico-legal document reproduced in the journal.</t>
  </si>
  <si>
    <t>Foreign/international material reproduced or reported in the journal; evidence of circulation/comparison, not local consensus.</t>
  </si>
  <si>
    <t>Other secondary/comparative/reprinted circulation not attributable to the journal's direct institutional voice.</t>
  </si>
  <si>
    <t>Qualifying E2/E3 unit admitted to the analytical corpus after direct source adjudication.</t>
  </si>
  <si>
    <t>E1 contextual/boundary control; excluded from analytical counts.</t>
  </si>
  <si>
    <t>Audit-trail duplicate/superseded/non-analytical record retained only for reconciliation history.</t>
  </si>
  <si>
    <t>Method</t>
  </si>
  <si>
    <t>Unit rule</t>
  </si>
  <si>
    <t>A bounded publication unit is counted once. Continuous titled serials and continuing controversies are consolidated when they develop one normative problem; independently argued units remain separate.</t>
  </si>
  <si>
    <t>Anti-anachronism</t>
  </si>
  <si>
    <t>Prefer actor vocabulary and historical framing. Modern bioethical concepts are used only cautiously as later analytical comparisons.</t>
  </si>
  <si>
    <t>Source rule</t>
  </si>
  <si>
    <t>Missing or inaccessible material is never treated as ethics-negative evidence; only directly recoverable publication bodies are adjudicated.</t>
  </si>
  <si>
    <t>Log ID</t>
  </si>
  <si>
    <t>Record / Question</t>
  </si>
  <si>
    <t>Previous State</t>
  </si>
  <si>
    <t>Current Decision</t>
  </si>
  <si>
    <t>Reason / Adjudication</t>
  </si>
  <si>
    <t>Next Action</t>
  </si>
  <si>
    <t>R1</t>
  </si>
  <si>
    <t>1869–70 physician duty/refusal text</t>
  </si>
  <si>
    <t>Attributed provisionally to Sarell</t>
  </si>
  <si>
    <t>Corrected to Barozzi; INCLUDE</t>
  </si>
  <si>
    <t>Direct text ends with BAROZZI’s signature. OCR had interleaved adjacent Société text mentioning Sarell, causing false attribution.</t>
  </si>
  <si>
    <t>Recover exact title; retain correction in manuscript notes.</t>
  </si>
  <si>
    <t>R2</t>
  </si>
  <si>
    <t>1872 Pardo, Avortements criminels</t>
  </si>
  <si>
    <t>Not in provisional ethics list</t>
  </si>
  <si>
    <t>INCLUDE E3/M8/O1</t>
  </si>
  <si>
    <t>Annual index gives Pardo p.80; opening explicitly recalls repeated Gazette/Société interventions and a prior memorandum to government.</t>
  </si>
  <si>
    <t>Trace continuity with 1859 Daoud report.</t>
  </si>
  <si>
    <t>R3</t>
  </si>
  <si>
    <t>1876 puerperal-fever discussion mentioning abortion</t>
  </si>
  <si>
    <t>Potential ethics candidate</t>
  </si>
  <si>
    <t>CONTEXT E1/M8/O2</t>
  </si>
  <si>
    <t>Abortion is used mainly as clinical/etiological context; normative reasoning is not the principal object.</t>
  </si>
  <si>
    <t>Do not count in main analytic n.</t>
  </si>
  <si>
    <t>R5</t>
  </si>
  <si>
    <t>1859 Lettre à Mongeri / professional interests</t>
  </si>
  <si>
    <t>Potential separate item</t>
  </si>
  <si>
    <t>HOLD</t>
  </si>
  <si>
    <t>Could duplicate/continue Sur les intérêts professionnels; separate counting would risk inflation.</t>
  </si>
  <si>
    <t>Verify title, author, page sequence, and unit boundary.</t>
  </si>
  <si>
    <t>R7</t>
  </si>
  <si>
    <t>Foreign/international ethics items</t>
  </si>
  <si>
    <t>Mixed with local items</t>
  </si>
  <si>
    <t>O4/O5 distinction enforced</t>
  </si>
  <si>
    <t>Foreign debates demonstrate circulation/comparison, not direct Ottoman medical opinion.</t>
  </si>
  <si>
    <t>Use as comparative/transnational frame; never aggregate as local voice without qualification.</t>
  </si>
  <si>
    <t>R9</t>
  </si>
  <si>
    <t>1868–69 Nouridjan critique of Ziffo</t>
  </si>
  <si>
    <t>Not in provisional ethics corpus</t>
  </si>
  <si>
    <t>INCLUDE E2/M7/M1/O2</t>
  </si>
  <si>
    <t>The text explicitly calls historical/bibliographical acknowledgement almost part of 'déontologie médicale' and grounds it in a right of property. This is sustained scientific-attribution normativity, not a passing keyword.</t>
  </si>
  <si>
    <t>Close terminal page; use the 1869–70 Ziffo response as continuation evidence.</t>
  </si>
  <si>
    <t>R43</t>
  </si>
  <si>
    <t>ID3 — Vuccino, Lettre à Mr. le Docteur Mongeri (Feb 1861)</t>
  </si>
  <si>
    <t>HOLD E3?/M1/O1?</t>
  </si>
  <si>
    <t>PROMOTE TO INCLUDE E3/M1/M2/O1</t>
  </si>
  <si>
    <t>Full text is a sustained deontological argument. It explicitly invokes 'déontologie', 'dignité professionnelle', public duty, internal discipline, illegal practice and 'Médecine oblige'. It is distinct from the 1859 professional-interests Bulletin.</t>
  </si>
  <si>
    <t>Close exact printed page span; retain F. Vuccino attribution from annual index.</t>
  </si>
  <si>
    <t>R44</t>
  </si>
  <si>
    <t>Jan 1861 Bulletin on association générale de prévoyance et de secours mutuels</t>
  </si>
  <si>
    <t>Not previously in master corpus</t>
  </si>
  <si>
    <t>INCLUDE E3/M2/M1/O1 (ID43)</t>
  </si>
  <si>
    <t>The text develops a sustained normative account of mutual professional solidarity, anti-individualism, assistance across status differences and service to science/public rather than merely reporting an association.</t>
  </si>
  <si>
    <t>Close exact terminal page and author attribution if present.</t>
  </si>
  <si>
    <t>R45</t>
  </si>
  <si>
    <t>1865–1866 annual source availability</t>
  </si>
  <si>
    <t>MISSING / COVERAGE GAP</t>
  </si>
  <si>
    <t>SOURCE RECOVERED — AUDIT REQUIRED</t>
  </si>
  <si>
    <t>A direct BSB/MDZ annual volume has been located: Gazette médicale d'Orient. 9. 1865/66, object bsb10054479 (200 images). The old missing-volume assumption is therefore superseded. This source recovery does not itself establish any ethics-positive or ethics-negative result.</t>
  </si>
  <si>
    <t>Map annual index and issue starts; complete issue-by-issue E2/E3 audit before freezing the 1857–1876 corpus.</t>
  </si>
  <si>
    <t>R46</t>
  </si>
  <si>
    <t>Mar 1860 feuilleton explicit 'questions de déontologie médicale'</t>
  </si>
  <si>
    <t>Programmatic phrase previously used as contextual evidence</t>
  </si>
  <si>
    <t>CONTEXT E1/M1/O1 (ID45)</t>
  </si>
  <si>
    <t>The phrase is crucial evidence that deontology was an actor category and stated Société programme, but the full feuilleton is not a sustained ethics text.</t>
  </si>
  <si>
    <t>Use in Introduction/early-section framing, not main analytic n.</t>
  </si>
  <si>
    <t>R47</t>
  </si>
  <si>
    <t>Coverage of Apr 1860–Mar 1861</t>
  </si>
  <si>
    <t>Back-audit sheet treated 1860–61 as no separate uploaded volume</t>
  </si>
  <si>
    <t>CORRECT COVERAGE DESCRIPTION</t>
  </si>
  <si>
    <t>The file named '1859-1860' actually continues through IVe année no.12, March 1861. It therefore contains much of 1860–61, although issue-number gaps remain and the run must not be described as complete.</t>
  </si>
  <si>
    <t>Replace 'no volume' row with partial-covered-in-composite-volume status.</t>
  </si>
  <si>
    <t>R48</t>
  </si>
  <si>
    <t>1862 Barozzi, À propos de la prostitution à Constantinople, pp.137–142</t>
  </si>
  <si>
    <t>Index-only candidate</t>
  </si>
  <si>
    <t>INCLUDE E3/M4/M2/O1 (ID46)</t>
  </si>
  <si>
    <t>Full text sustains a normative argument about the legitimate and effective scope of municipal authority: radical suppression is rejected as impossible/potentially counterproductive, while regulation, medical surveillance and protection of public morality/health are endorsed. The same Bulletin also evaluates the practical duties of the newly appointed physician for indigents.</t>
  </si>
  <si>
    <t>Use as an early local comparator to the later 1869 prostitution/liberty debate; do not collapse the two into one serial item.</t>
  </si>
  <si>
    <t>R49</t>
  </si>
  <si>
    <t>ID5 — Sinapian, Sur le système pénitentiaire en Turquie (June 1863)</t>
  </si>
  <si>
    <t>HOLD E2?/M5/M2/O1</t>
  </si>
  <si>
    <t>PROMOTE TO INCLUDE E3/M5/M2/O1</t>
  </si>
  <si>
    <t>Full text is an explicitly normative discussion of punishment, proportionality, rehabilitation, prisoners' life/health, hygiene, justice and humanity. Ethical reasoning is the organizing structure of the Bulletin rather than incidental context.</t>
  </si>
  <si>
    <t>Use as a major early close-reading case; pair with 1877 confinement/safeguards material.</t>
  </si>
  <si>
    <t>R50</t>
  </si>
  <si>
    <t>ID6 — La réglementation de l'exercice de la pharmacie (Oct 1863)</t>
  </si>
  <si>
    <t>HOLD E2?/M1/O1; attributed to Sinapian in working notes</t>
  </si>
  <si>
    <t>PROMOTE TO INCLUDE E3/M1/M6/O1; AUTHOR = signed G.S. pending full attribution</t>
  </si>
  <si>
    <t>Full text sustains a professional-regulatory argument around competence, lawful qualification, material/moral professional interests and public protection, with medication-error examples illustrating harm. Primary text only verifies the signature 'G.S.', so full-name attribution is deliberately withheld.</t>
  </si>
  <si>
    <t>Verify author from annual index before final bibliography.</t>
  </si>
  <si>
    <t>R51</t>
  </si>
  <si>
    <t>ID7 — Le Médecin qui arrive trop tard (Nov 1863)</t>
  </si>
  <si>
    <t>HOLD E2–E3/M6/M2/O1; attributed to Sinapian in working notes</t>
  </si>
  <si>
    <t>DOWNGRADE TO CONTEXT E1/M6/M1/O1; AUTHOR = signed X.</t>
  </si>
  <si>
    <t>Full review shows a humorous/satirical feuilleton about delayed attendance and embarrassing professional situations, without sustained normative reasoning. The ethical implication is contextual only. The primary article ends with signature X., so the earlier Sinapian attribution is not secure.</t>
  </si>
  <si>
    <t>Retain as a negative-control example; do not include in analytic n.</t>
  </si>
  <si>
    <t>R52</t>
  </si>
  <si>
    <t>Naranzi, Du règlement pharmaceutique en vigueur, Jan 1863, pp.153–158</t>
  </si>
  <si>
    <t>Index-only candidate outside master</t>
  </si>
  <si>
    <t>INCLUDE E2/M1/M6/O1 (ID47)</t>
  </si>
  <si>
    <t>The full article defends regulation through public good, competence, legal authority, pharmacists' rights, fair/free competition and protection from abuse. The argument is too substantial to remain merely contextual, but regulation remains the principal genre, hence E2 rather than E3.</t>
  </si>
  <si>
    <t>Use as early professional-regulatory comparator to ID6 and later tariff discussions.</t>
  </si>
  <si>
    <t>R53</t>
  </si>
  <si>
    <t>July 1862 pp.49–52 — Pardo mutual-aid feuilleton</t>
  </si>
  <si>
    <t>Not previously identified as independent item</t>
  </si>
  <si>
    <t>INCLUDE E3/M2/M1/O1 (ID48)</t>
  </si>
  <si>
    <t>The full feuilleton is a sustained normative programme of professional solidarity: confraternal aid, honor, support for poor physicians/families, consultations for the poor, home care, widows/orphans and public hygiene. It is a separate later publication from ID43.</t>
  </si>
  <si>
    <t>Use as evidence that mutual aid was repeatedly reformulated as collective medical duty.</t>
  </si>
  <si>
    <t>R54</t>
  </si>
  <si>
    <t>Feb 1863 pp.169–175 — civil medical-practice regulation</t>
  </si>
  <si>
    <t>Open issue; regulation candidate not in master</t>
  </si>
  <si>
    <t>INCLUDE E3/M1/M6/O1 (ID49)</t>
  </si>
  <si>
    <t>Naranzi explicitly presents medical regulation as a social-interest and public-protection question, develops credential/scope restrictions, and moralizes enforcement against charlatanism. Annual index confirms Naranzi.</t>
  </si>
  <si>
    <t>Use as core professional-regulation close-reading case.</t>
  </si>
  <si>
    <t>R55</t>
  </si>
  <si>
    <t>Mar 1863 pp.185–188 — seventh-anniversary review</t>
  </si>
  <si>
    <t>Annual/institutional material not separately adjudicated</t>
  </si>
  <si>
    <t>INCLUDE E3/M1/M2/O1 (ID50)</t>
  </si>
  <si>
    <t>Fauvel explicitly claims the Society fostered confraternity, mutual respect and the moralization of the profession, revisits rules of conduct, and frames public hygiene/medical police as continuing duties of the Society.</t>
  </si>
  <si>
    <t>Pair with ID4 and early professional-interest texts as a synthesis of deontology by 1863.</t>
  </si>
  <si>
    <t>R56</t>
  </si>
  <si>
    <t>Aug 1862 pp.65–76 — drowning/resuscitation and rescue institutions</t>
  </si>
  <si>
    <t>Previously treated as practical rescue/public-health material</t>
  </si>
  <si>
    <t>INCLUDE E2/M2/M6/O1 (ID51)</t>
  </si>
  <si>
    <t>The article does more than give rescue instructions: it asks whether physicians become responsible by remaining silent before harmful practices and states a duty of the Society to educate the public and propose government measures. It ends with institutional and humanitarian recommendations.</t>
  </si>
  <si>
    <t>Use as early emergency-aid/professional-public-duty evidence.</t>
  </si>
  <si>
    <t>R57</t>
  </si>
  <si>
    <t>Sep 1862 pp.85–88 — Quelques mots encore sur l'hygiène publique</t>
  </si>
  <si>
    <t>Potential M4/M2 professional-duty material</t>
  </si>
  <si>
    <t>CONTEXT E1/M4/M2/O1 (ID52)</t>
  </si>
  <si>
    <t>Although the article assigns advisory roles to the Society and municipality, its dominant purpose is sanitary diagnosis/policy and it lacks a sustained ethical conflict. Keeping it contextual preserves the boundary between ethics and routine public-health advocacy.</t>
  </si>
  <si>
    <t>R58</t>
  </si>
  <si>
    <t>July 1862 issue no.4, pp.49–64</t>
  </si>
  <si>
    <t>OPEN</t>
  </si>
  <si>
    <t>DONE — ID48 ADDED; NO OTHER MAIN ETHICS ITEM</t>
  </si>
  <si>
    <t>All printed pages 49–64 were visually reviewed. Remaining material is clinical, society minutes, press review and sanitary discussion of consanguinity without a distinct medical-deontological unit.</t>
  </si>
  <si>
    <t>Mark issue no.4 DONE.</t>
  </si>
  <si>
    <t>R59</t>
  </si>
  <si>
    <t>Aug 1862 issue no.5, pp.65–84</t>
  </si>
  <si>
    <t>DONE — ID51 ADDED; NO OTHER MAIN ETHICS ITEM</t>
  </si>
  <si>
    <t>All printed pages 65–84 were visually reviewed. Beyond ID51, the issue contains clinical surgery, hospital statistics, obstetrical discussion and toxicology cases without another sustained ethics unit.</t>
  </si>
  <si>
    <t>Mark issue no.5 DONE.</t>
  </si>
  <si>
    <t>R60</t>
  </si>
  <si>
    <t>Feb 1863 issue no.11, pp.169–184</t>
  </si>
  <si>
    <t>DONE — ID49 ADDED; NO OTHER MAIN ETHICS ITEM</t>
  </si>
  <si>
    <t>All printed pages 169–184 were visually reviewed. The regulation article is the only independent E2/E3 unit; the remainder is bleeding debate, puerperal psychiatry/clinical cases, Society minutes, press review and notices.</t>
  </si>
  <si>
    <t>Mark issue no.11 DONE.</t>
  </si>
  <si>
    <t>R61</t>
  </si>
  <si>
    <t>Mar 1863 issue no.12, pp.185–203</t>
  </si>
  <si>
    <t>DONE — ID50 ADDED; NO OTHER NEW MAIN ITEM</t>
  </si>
  <si>
    <t>All printed pages 185–203 were visually reviewed, including annual indexes. Fauvel's anniversary review is the only newly admitted independent ethics item; the later annual report recapitulates existing ID4 and other scientific work rather than creating separate units.</t>
  </si>
  <si>
    <t>Mark issue no.12 DONE.</t>
  </si>
  <si>
    <t>R62</t>
  </si>
  <si>
    <t>15 Aug 1862 presidential closing address, published in Sep issue, pp.97–99</t>
  </si>
  <si>
    <t>Embedded in Société minutes; not previously isolated as an ethics unit</t>
  </si>
  <si>
    <t>INCLUDE E3/M1/O2 (ID53)</t>
  </si>
  <si>
    <t>Bartoletti explicitly links the Society's work to 'principes de moralité professionnelle', evaluates duties of office and collective participation, and praises moderation in professional discussion. The normative subject is professional conduct/institutional responsibility, not routine administration.</t>
  </si>
  <si>
    <t>Use as a key local actor-level bridge between the June rules-of-conduct report and the March 1863 anniversary synthesis.</t>
  </si>
  <si>
    <t>R63</t>
  </si>
  <si>
    <t>Mongéri, Sur le danger d'être enterré vif à Constantinople, Mar–May 1862 serial</t>
  </si>
  <si>
    <t>Previously outside ethics master; April/May treated mainly as premature-burial/public-health material</t>
  </si>
  <si>
    <t>INCLUDE E2/M6/M4/O1 (ID54)</t>
  </si>
  <si>
    <t>The April continuation makes diagnostic uncertainty and the limits of medical certainty central, insists on time/observation before declaring death, and connects safeguards against premature burial to humanity and regulation. The May continuation extends preventive arrangements. Normativity is substantial but embedded in a broader medico-public problem.</t>
  </si>
  <si>
    <t>Retrieve the March 1862 opening installment before claiming full serial closure.</t>
  </si>
  <si>
    <t>R64</t>
  </si>
  <si>
    <t>Tian, Considérations sur l'état hygiénique de Constantinople, May 1862 p.17 ff.</t>
  </si>
  <si>
    <t>Duty language surfaced during issue re-audit</t>
  </si>
  <si>
    <t>CONTEXT E1/M4/M2/O1 (ID55)</t>
  </si>
  <si>
    <t>Tian explicitly speaks of duties of individuals/collective bodies and the Society's duty to advise authority, but the dominant object is sanitary diagnosis and policy. Keeping it contextual protects the E2/E3 threshold.</t>
  </si>
  <si>
    <t>Use only for the broader public-service vocabulary.</t>
  </si>
  <si>
    <t>R65</t>
  </si>
  <si>
    <t>Causeries sur des questions d'hygiène publique à Constantinople, Oct 1862 p.101 ff.</t>
  </si>
  <si>
    <t>Potential professional/public-trust material</t>
  </si>
  <si>
    <t>CONTEXT E1/M4/M1/O1 (ID56)</t>
  </si>
  <si>
    <t>The satirical feuilleton shows how Gazette claims about food, medicines and pharmacists could shape public trust and professional reputation, but currently lacks a sustained independent ethical argument.</t>
  </si>
  <si>
    <t>Retain contextual unless later pages disclose a distinct normative unit.</t>
  </si>
  <si>
    <t>R66</t>
  </si>
  <si>
    <t>Mongéri, Des poisons en Orient, Nov 1862 p.121 ff.</t>
  </si>
  <si>
    <t>Potential harm-prevention/public-duty article</t>
  </si>
  <si>
    <t>HOLD E2?/M6/M2/O1 (ID57)</t>
  </si>
  <si>
    <t>The opening links poisoning to ignorance, accidental harm, preventable victims and the need to keep the issue before country/government, but the balance between normative reasoning and technical toxicology is not yet fully resolved.</t>
  </si>
  <si>
    <t>Full-read the Bulletin to its conclusion before promotion or downgrade.</t>
  </si>
  <si>
    <t>R67</t>
  </si>
  <si>
    <t>September 1862 issue no.6, pp.85–100</t>
  </si>
  <si>
    <t>PARTIAL — ID52 context only</t>
  </si>
  <si>
    <t>ISSUE-LEVEL TEXT/INDEX AUDIT CLOSED — ID53 INCLUDE + ID52 CONTEXT</t>
  </si>
  <si>
    <t>Targeted full-text and annual-index review identified Bartoletti's distinct professional-morality address at pp.97–99. No other independent E2/E3 unit surfaced in the issue.</t>
  </si>
  <si>
    <t>Treat as text/index closed; distinguish from visually page-by-page closed issues.</t>
  </si>
  <si>
    <t>R68</t>
  </si>
  <si>
    <t>April–May 1862 issues nos.1–2</t>
  </si>
  <si>
    <t>SUBSTANTIAL PROGRESS — ID54 INCLUDE; ID55 CONTEXT; SERIAL OPENING STILL MISSING</t>
  </si>
  <si>
    <t>The premature-burial serial is now admitted on the strength of its April/May continuations, but it explicitly began in March 1862 in the preceding annual run. May also contains Tian's contextual public-duty Bulletin.</t>
  </si>
  <si>
    <t>Locate March 1862 first installment and then finish negative closure of remaining April–May material.</t>
  </si>
  <si>
    <t>R69</t>
  </si>
  <si>
    <t>October 1862 issue no.7</t>
  </si>
  <si>
    <t>PARTIAL — ID56 CONTEXT; NO MAIN ITEM YET</t>
  </si>
  <si>
    <t>The p.101 public-hygiene causerie has professional/public-trust implications but remains below the main-corpus threshold in the material reviewed.</t>
  </si>
  <si>
    <t>Close remaining issue pages before marking DONE.</t>
  </si>
  <si>
    <t>R70</t>
  </si>
  <si>
    <t>November 1862 issue no.8</t>
  </si>
  <si>
    <t>PARTIAL — ID57 HOLD</t>
  </si>
  <si>
    <t>Mongéri's p.121 Bulletin is a plausible E2 case, but full-text threshold adjudication is still required.</t>
  </si>
  <si>
    <t>Read full Bulletin and remaining issue material.</t>
  </si>
  <si>
    <t>R71</t>
  </si>
  <si>
    <t>Mongéri, Des poisons en Orient, Nov 1862, p.121 ff. (ID57)</t>
  </si>
  <si>
    <t>HOLD E2?/M6/M2/O1</t>
  </si>
  <si>
    <t>PROMOTE TO INCLUDE E2/M6/M2/O1</t>
  </si>
  <si>
    <t>Further full-text recovery shows a sustained harm-prevention and regulatory argument: ignorance/accident are identified as recurrent sources of victims; Mongéri asks what measures can remove the danger; because toxic substances cannot be prohibited, sale/use should trigger strict government surveillance, including regulation of aktars and industrial uses.</t>
  </si>
  <si>
    <t>Use p.124 as a close-reading anchor; exact terminal page remains a bibliographic closure task, not a salience uncertainty.</t>
  </si>
  <si>
    <t>R72</t>
  </si>
  <si>
    <t>3 Oct 1862 Société minutes — institutional uptake of Naranzi's drowning/rescue recommendations (linked to ID51)</t>
  </si>
  <si>
    <t>Not separately recorded</t>
  </si>
  <si>
    <t>LINKED O2 FOLLOW-UP TO ID51 — NO NEW COUNT</t>
  </si>
  <si>
    <t>Naranzi asks the Société to sanction by vote the conclusions of his August feuilleton and print them separately. Léon proposes a commission; Sarell and Fauvel support review, including adaptation to local conditions; Castaldi, Fauvel, Naranzi and Sarell are appointed.</t>
  </si>
  <si>
    <t>Important evidence of normative circulation from Gazette publication to collective institutional review. Keep linked to ID51 to avoid double counting.</t>
  </si>
  <si>
    <t>R73</t>
  </si>
  <si>
    <t>Pardo, Sur les eaux potables et la disette à Constantinople, Apr 1863, p.1 ff. (ID58)</t>
  </si>
  <si>
    <t>Not in ethics corpus</t>
  </si>
  <si>
    <t>NEW INCLUDE E2/M4/M2/O1</t>
  </si>
  <si>
    <t>The April 1863 Bulletin explicitly frames potable water as a public trust and the physician's public speech as a professional duty. A later Gazette water controversy identifies the author as Pardo and reproduces the sentence that medical silence on so grave a subject would violate one of the physician's most essential duties.</t>
  </si>
  <si>
    <t>E2, not E3: water/public hygiene remains the dominant subject. Close the exact endpoint and complete primary reread before final quotation.</t>
  </si>
  <si>
    <t>R74</t>
  </si>
  <si>
    <t>Sinapian, Le Chirket-i-Hairié: Influence de ce service sur la santé des passagers, Apr 1863, pp.1–8 (ID59)</t>
  </si>
  <si>
    <t>NEW CONTEXT E1/M4/M6/O1</t>
  </si>
  <si>
    <t>Metadata and prior full-text work show transport organization, anxiety, exposure and unequal access to shelter as health risks. Current evidence does not yet establish a sustained deontological argument.</t>
  </si>
  <si>
    <t>Retain as a negative-control/context item; direct ethics-specific reread required before any promotion.</t>
  </si>
  <si>
    <t>R75</t>
  </si>
  <si>
    <t>L’École Impériale de Médecine devant la Presse locale, Oct 1863, p.97 ff. (ID60)</t>
  </si>
  <si>
    <t>NEW HOLD E2?/M1/O1</t>
  </si>
  <si>
    <t>Manual history-audit metadata verifies the title, October 1863 issue and p.97 ff. The polemic is highly relevant to institutional/professional legitimacy, but the normative threshold cannot be judged from metadata alone.</t>
  </si>
  <si>
    <t>Direct-read and reconcile with ID6 in the same issue; do not count until sustained normativity and unit independence are verified.</t>
  </si>
  <si>
    <t>R76</t>
  </si>
  <si>
    <t>1863–1864 (VIIe année) issue-level ethics back-audit</t>
  </si>
  <si>
    <t>PARTIAL / MANUAL REQUIRED</t>
  </si>
  <si>
    <t>ISSUE-LEVEL MANUAL AUDIT OPENED</t>
  </si>
  <si>
    <t>A dedicated month-by-month control sheet has been opened. Verified/inferred issue starts are separated so pagination expectations are not mistaken for bibliographic proof. April now yields ID58 INCLUDE and ID59 CONTEXT; October contains ID6 plus ID60 HOLD.</t>
  </si>
  <si>
    <t>Do not declare the volume closed until image-heavy issues receive negative page/minute review and article boundaries are reconciled.</t>
  </si>
  <si>
    <t>R77</t>
  </si>
  <si>
    <t>ID60 — L’École Impériale de Médecine devant la Presse locale, Oct 1863, pp.97–103</t>
  </si>
  <si>
    <t>HOLD E2?/M1/O1</t>
  </si>
  <si>
    <t>PROMOTE TO INCLUDE E3/M1/O1; AUTHOR = signed L. M.</t>
  </si>
  <si>
    <t>Direct review shows a sustained institutional-professional argument about legitimate medical authority, training, law, competence, admission standards, charlatanism, public criticism, conscience and duty. The Feuilleton ends on p.103 with signature L. M.</t>
  </si>
  <si>
    <t>Treat as independent from ID6, which is the Bulletin on pharmacy regulation running in parallel in the same issue.</t>
  </si>
  <si>
    <t>R78</t>
  </si>
  <si>
    <t>Les médecins militaires en Turquie, Jan 1864, pp.145–149</t>
  </si>
  <si>
    <t>High-priority threshold-open item</t>
  </si>
  <si>
    <t>INCLUDE E3/M1/O1 (ID61)</t>
  </si>
  <si>
    <t>The essay explicitly connects the military physician's mission with dignity and responsibility, criticizes indifference to science/profession, calls for continuing study, and frames participation in the Société as part of fulfilling professional duties and upholding the School's honor.</t>
  </si>
  <si>
    <t>Use pp.147–149 as major close-reading evidence; retain author only as signed S.</t>
  </si>
  <si>
    <t>R79</t>
  </si>
  <si>
    <t>Jan 1864 p.156 — vaccination supervision / proposed Société commission</t>
  </si>
  <si>
    <t>Potential M4/M1 item</t>
  </si>
  <si>
    <t>CONTEXT E1/M4/M1/O2 (ID62)</t>
  </si>
  <si>
    <t>The discussion is substantial administratively—vaccine quality, vaccinators, institutional supervision and proposed commission—but lacks a sustained ethical conflict or explicit deontological reasoning. Keeping it contextual protects the E2/E3 threshold.</t>
  </si>
  <si>
    <t>Use only to show professional governance/public-health oversight.</t>
  </si>
  <si>
    <t>R80</t>
  </si>
  <si>
    <t>October 1863 issue no.7, pp.97–112</t>
  </si>
  <si>
    <t>PARTIAL / UNIT CHECK</t>
  </si>
  <si>
    <t>DONE — ID6 INCLUDE + ID60 INCLUDE; NO OTHER MAIN ITEM</t>
  </si>
  <si>
    <t>All printed pp.97–112 were visually reviewed. The issue contains two distinct normative units: the pharmacy-regulation Bulletin (ID6, pp.97–100) and the institutional/professional Feuilleton (ID60, pp.97–103). Later pages are clinical, Société business, press review and varieties without another independent E2/E3 unit.</t>
  </si>
  <si>
    <t>Mark Oct 1863 DONE.</t>
  </si>
  <si>
    <t>R81</t>
  </si>
  <si>
    <t>January 1864 issue no.10, pp.145–160</t>
  </si>
  <si>
    <t>OPEN / HIGH PRIORITY</t>
  </si>
  <si>
    <t>DONE — ID61 INCLUDE + ID62 CONTEXT</t>
  </si>
  <si>
    <t>All printed pp.145–160 were visually reviewed. ID61 is the only new main E2/E3 unit. The vaccination discussion is retained as context; surgery, statistics, press review, water-scarcity varieties and meteorology do not add an independent ethics item.</t>
  </si>
  <si>
    <t>Mark Jan 1864 DONE.</t>
  </si>
  <si>
    <t>R82</t>
  </si>
  <si>
    <t>Mongéri presidential inaugural address, 15 Feb 1864, published Apr, pp.10–11 (ID63)</t>
  </si>
  <si>
    <t>Not previously isolated as an ethics unit</t>
  </si>
  <si>
    <t>NEW INCLUDE E3/M1/O2</t>
  </si>
  <si>
    <t>The address frames institutional participation and fidelity to the Société's mission as obligations; confraternity is a standard of professional worth, and Mongéri explicitly asks whether the Society could betray its mission without the blame of its own conscience.</t>
  </si>
  <si>
    <t>Major close-reading item: collective/institutional conscience, not merely individual bedside conscience.</t>
  </si>
  <si>
    <t>R83</t>
  </si>
  <si>
    <t>April 1864 issue — Société proceedings on pp.10–11</t>
  </si>
  <si>
    <t>Previously treated mainly as a publication bridge for Feb–Mar 1864 meetings</t>
  </si>
  <si>
    <t>DONE FOR ETHICS SALIENCE — ID63 INCLUDE; NO OTHER INDEPENDENT E2/E3 IN REVIEWED APRIL MATERIAL</t>
  </si>
  <si>
    <t>The issue preserves the otherwise source-limited February meeting material. Mongéri's speech is a self-contained sustained normative unit; the surrounding prize/clinical/business material does not create another independent ethics item.</t>
  </si>
  <si>
    <t>Keep distinction between date of speech (15 Feb 1864) and publication month (Apr 1864).</t>
  </si>
  <si>
    <t>R84</t>
  </si>
  <si>
    <t>Fauvel, Progrès de la pratique scientifique de la Médecine et de la pharmacie à Constantinople, pp.65, 81 (ID64)</t>
  </si>
  <si>
    <t>NEW INCLUDE E3/M1/M6/O1</t>
  </si>
  <si>
    <t>Direct text makes public trust, bonne conduite, honest/scientific pharmacy, regulation, control of charlatanism and the honor/mission of the medical body central to the argument.</t>
  </si>
  <si>
    <t>Treat the p.65 and p.81 installments as one serial unit; exact terminal page of the continuation remains to close.</t>
  </si>
  <si>
    <t>R85</t>
  </si>
  <si>
    <t>G. Della Sudda, Des falsifications pharmaceutiques à Constantinople, p.81 ff. (ID65)</t>
  </si>
  <si>
    <t>The feuilleton links drug adulteration and toxic-substance sales to public harm, professional qualification, unfair competition, existing law and the enforcement responsibility of the Imperial Medical School.</t>
  </si>
  <si>
    <t>Strong professional-integrity item; exact endpoint and final primary-page attribution still to close.</t>
  </si>
  <si>
    <t>R86</t>
  </si>
  <si>
    <t>Feb 1864 pp.161–176 — source-control correction</t>
  </si>
  <si>
    <t>OPEN as if full issue could be directly closed</t>
  </si>
  <si>
    <t>SOURCE-LIMITED / PARTIAL</t>
  </si>
  <si>
    <t>The recovered 1864–65 annual volume begins with April 1864 material and does not supply the February issue itself. Mongéri's La Médecine populaire et la diète sèche is bibliographically known at pp.161–165, but a complete negative ethics closure of pp.161–176 cannot presently be claimed.</t>
  </si>
  <si>
    <t>Do not turn absence of a searchable issue into negative evidence.</t>
  </si>
  <si>
    <t>R87</t>
  </si>
  <si>
    <t>Mar 1864 annual wrap-up — source-control correction</t>
  </si>
  <si>
    <t>OPEN / ANNUAL WRAP-UP PRIORITY</t>
  </si>
  <si>
    <t>SOURCE GAP / PARTIAL; SOME FEB–MAR PROCEEDINGS RECOVERED IN APRIL</t>
  </si>
  <si>
    <t>The March issue itself has not been recovered in the current source set. However, April 1864 publishes proceedings of 15 and 19 February and 4 March, including ID63.</t>
  </si>
  <si>
    <t>Keep March negative closure open while using April publication for the specific recovered meeting evidence.</t>
  </si>
  <si>
    <t>R88</t>
  </si>
  <si>
    <t>Barozzi, Des inhumations à Constantinople, p.97 (candidate)</t>
  </si>
  <si>
    <t>Not yet in master corpus</t>
  </si>
  <si>
    <t>HIGH-PRIORITY HOLD / DIRECT ARTICLE TEXT STILL REQUIRED</t>
  </si>
  <si>
    <t>Annual index verifies Barozzi and p.97; the later annual review summarizes his attack on burial inside churches and frames public hygiene against prejudice/private interest. The original p.97 Bulletin has not yet been recovered closely enough to judge the E2 threshold.</t>
  </si>
  <si>
    <t>Do not count from retrospective summary alone; direct-read p.97 ff.</t>
  </si>
  <si>
    <t>R89</t>
  </si>
  <si>
    <t>Neuvième anniversaire de la fondation de la Société, Feb 1865, p.165 ff. (candidate)</t>
  </si>
  <si>
    <t>HIGH-PRIORITY / UNIT-ORIGIN CHECK</t>
  </si>
  <si>
    <t>The Bulletin reproduces Castaldi's incoming presidential address and reports a relief-fund subscription. The speech contains strong mission, confraternity, regulation and collective-duty language, but the publication unit and O1/O2 origin need to be mapped before counting.</t>
  </si>
  <si>
    <t>Direct-read pp.165 ff.; decide whether to code the Bulletin as one unit with embedded O2 speech or isolate the sustained presidential address under the minutes-unit rule.</t>
  </si>
  <si>
    <t>R90</t>
  </si>
  <si>
    <t>Barozzi, Des inhumations à Constantinople, pp.97–102 (ID66)</t>
  </si>
  <si>
    <t>HIGH-PRIORITY HOLD / direct text required</t>
  </si>
  <si>
    <t>Direct primary text shows sustained normative reasoning: burial law should reconcile respect for the dead with public hygiene; existing church/city burials are described as harmful to health and morality; government has the right to prohibit them; ecclesiastical authorities are asked to cooperate actively.</t>
  </si>
  <si>
    <t>Use as early public-health authority/coercion evidence; avoid a simplistic secularism-versus-religion reading.</t>
  </si>
  <si>
    <t>R91</t>
  </si>
  <si>
    <t>Castaldi presidential address at ninth anniversary, 15 Feb 1865, pp.165–166 (ID67)</t>
  </si>
  <si>
    <t>HIGH-PRIORITY / unit-origin check</t>
  </si>
  <si>
    <t>The Bulletin explicitly embeds Castaldi's speech. He defines the Société's mission as scientific progress, instruction/improvement of the country and regulation of medical practice; invokes confraternity, sacrifice and the 'conscience d'un devoir accompli'.</t>
  </si>
  <si>
    <t>Count the sustained O2 speech as one unit; retain Bulletin framing separately.</t>
  </si>
  <si>
    <t>R92</t>
  </si>
  <si>
    <t>Ninth-anniversary relief-fund subscription, Feb 1865</t>
  </si>
  <si>
    <t>Possible M2 unit</t>
  </si>
  <si>
    <t>LINKED CONTEXT — NOT COUNTED SEPARATELY</t>
  </si>
  <si>
    <t>The Bulletin reports that the anniversary meeting concluded with a charitable subscription for the Société's caisse de secours. This is evidence of organized mutual/professional assistance but does not contain sustained normative reasoning in the recovered passage.</t>
  </si>
  <si>
    <t>Use as contextual support for M2; do not inflate n.</t>
  </si>
  <si>
    <t>R93</t>
  </si>
  <si>
    <t>Fauvel, Progrès de la pratique scientifique de la Médecine et de la pharmacie à Constantinople (ID64)</t>
  </si>
  <si>
    <t>Continuation endpoint open</t>
  </si>
  <si>
    <t>PAGE SPAN CLOSED: pp.65–69 and 81–85</t>
  </si>
  <si>
    <t>Direct page inspection verifies A.F. closes the first installment on p.69 and the continuation on p.85.</t>
  </si>
  <si>
    <t>Bibliographic unit now stable as one two-installment Bulletin serial.</t>
  </si>
  <si>
    <t>R94</t>
  </si>
  <si>
    <t>G. Della Sudda, Des falsifications pharmaceutiques à Constantinople (ID65)</t>
  </si>
  <si>
    <t>Endpoint/signature open</t>
  </si>
  <si>
    <t>PAGE SPAN CLOSED: pp.81–87</t>
  </si>
  <si>
    <t>Direct page inspection verifies the final evaluative passage and G.D. signature on printed p.87, including renewed calls for enforcement of pharmaceutical regulation and action against threats to public health.</t>
  </si>
  <si>
    <t>Bibliographic endpoint and signature now stable.</t>
  </si>
  <si>
    <t>R95</t>
  </si>
  <si>
    <t>Castaldi, La vaccination à Constantinople, June 1864, p.33 ff. (ID68)</t>
  </si>
  <si>
    <t>THRESHOLD OPEN</t>
  </si>
  <si>
    <t>NEW INCLUDE E2/M4/M1/M6/O1</t>
  </si>
  <si>
    <t>Direct text contrasts supervised vaccination with Constantinople's lack of surveillance/law, uncontrolled vaccinator choice, charlatan practice, official service failure and uninformed family reliance. This is sustained regulatory/public-health reasoning, not topic-based inclusion.</t>
  </si>
  <si>
    <t>Read 'à l'arbitre des familles' as criticism of absent governance, not as modern autonomy. Working span pp.33–37 is bounded by the next indexed item at p.38; final page image still to recheck.</t>
  </si>
  <si>
    <t>R96</t>
  </si>
  <si>
    <t>Fauvel, L’Émigration circassienne en Turquie, July 1864, pp.49–59 (ID69)</t>
  </si>
  <si>
    <t>NEW INCLUDE E2/M2/M4/O1</t>
  </si>
  <si>
    <t>Fauvel rejects passivity before preventable calamity, criticizes relief measures as inadequate or badly applied, and urges stronger action for both Circassian migrants and local populations. The conclusion invokes governmental sollicitude.</t>
  </si>
  <si>
    <t>Use as actor-era assistance/public responsibility, not as a modern refugee-rights doctrine. Span closes before Barozzi's report at p.60.</t>
  </si>
  <si>
    <t>R97</t>
  </si>
  <si>
    <t>Sinapian, De la vaccination directe par le cowpox, Jan 1865, pp.145–150 (ID70)</t>
  </si>
  <si>
    <t>NEW INCLUDE E2/M2/M6/M4/O1</t>
  </si>
  <si>
    <t>Sinapian explicitly defines physicians' duty to enlighten the public and prompt salutary administrative initiative, then treats vaccine quality, technique and transmission risk. Professional duty, public instruction and harm prevention are integrated.</t>
  </si>
  <si>
    <t>Use as a key bridge between medical journalism and social/professional obligation; do not import modern consent language.</t>
  </si>
  <si>
    <t>R98</t>
  </si>
  <si>
    <t>Fauvel, De la transformation en Faculté..., Dec 1864, pp.129–134 (ID71)</t>
  </si>
  <si>
    <t>NEW INCLUDE E2/M1/M6/O1</t>
  </si>
  <si>
    <t>The Faculty-reform Bulletin argues that medical-practice laws remain ineffective without enough qualified physicians and that institutional investment is needed to displace dangerous empiricism and protect populations.</t>
  </si>
  <si>
    <t>E2, not E3: institutional reform is the main subject, but sustained normative reasoning about qualification, regulation and public protection justifies inclusion.</t>
  </si>
  <si>
    <t>R99</t>
  </si>
  <si>
    <t>1864–1865 equal-depth back-audit status</t>
  </si>
  <si>
    <t>Four high-yield candidates pending</t>
  </si>
  <si>
    <t>FOUR CANDIDATES ADJUDICATED; ISSUE-LEVEL NEGATIVE DENOMINATOR STILL OPEN</t>
  </si>
  <si>
    <t>The focused re-audit added IDs68–71 without using topic labels as automatic inclusion criteria. May, Nov, Mar and residual minutes/issue pages still require negative closure.</t>
  </si>
  <si>
    <t>Do not interpret the current density as a final yearly rate until remaining issue-level denominator work is complete.</t>
  </si>
  <si>
    <t>R100</t>
  </si>
  <si>
    <t>Mongéri, Applications thérapeutiques du curare, May 1864, p.17 ff. (ID72)</t>
  </si>
  <si>
    <t>ISSUE / THRESHOLD OPEN</t>
  </si>
  <si>
    <t>NEW CONTEXT E1/M6/M1/O1</t>
  </si>
  <si>
    <t>The opening attributes some traumatic tetanus and tissue injury to violent manipulations by empirics, but the article's sustained purpose is technical review of curare, dosage and therapeutic results.</t>
  </si>
  <si>
    <t>Conservative negative-control decision: moral/harm language alone does not make a technical therapeutic article E2. Working span pp.17–21 is bounded by the next indexed original memoir at p.22; minutes remain open.</t>
  </si>
  <si>
    <t>R101</t>
  </si>
  <si>
    <t>Unsigned, Réponse à une lettre de Théodosie, Nov 1864, p.113 ff. (ID73)</t>
  </si>
  <si>
    <t>NEW INCLUDE E2/M2/M7/O1</t>
  </si>
  <si>
    <t>The feuilleton disputes a favorable press account of Circassian embarkation, contrasts it with severe conditions, invokes public conscience, and explicitly frames the controversy around those who should have protected the migrants and the transfer of responsibility for their suffering.</t>
  </si>
  <si>
    <t>Humanitarian responsibility and truthfulness of the public account are integrated. Author and exact terminal page remain unresolved; do not guess either.</t>
  </si>
  <si>
    <t>R102</t>
  </si>
  <si>
    <t>Barozzi, De la rage canine à Constantinople, Mar 1865, p.182 ff. (ID74)</t>
  </si>
  <si>
    <t>NEW INCLUDE E2/M4/M6/O1</t>
  </si>
  <si>
    <t>Barozzi moves from authenticated local rabies evidence to municipal warning and preventive intervention. A later Gazette article quotes the earlier conclusion that the Société urged the VIe Cercle to take measures commanded by prudence.</t>
  </si>
  <si>
    <t>Treat as collective-risk governance, not as a direct analogue of coercion toward persons. Working span pp.182–185 is bounded by the annual report beginning at p.186.</t>
  </si>
  <si>
    <t>R103</t>
  </si>
  <si>
    <t>November 1864 editorial similarity/plagiarism defense adjacent to ID73</t>
  </si>
  <si>
    <t>UNLOGGED CONTEXT</t>
  </si>
  <si>
    <t>LINKED M7 CONTEXT — NOT SEPARATE ITEM</t>
  </si>
  <si>
    <t>The publication committee rejects a newspaper allegation that Barozzi's inhumations Bulletin merely reproduced Naranzi's earlier cemetery feuilleton, arguing that the two treat the same subject from different viewpoints.</t>
  </si>
  <si>
    <t>Too brief and reactive for E2. Retain as supporting evidence that authorship/originality and public scientific reputation could become editorial concerns.</t>
  </si>
  <si>
    <t>R104</t>
  </si>
  <si>
    <t>1864–1865 May/Nov/Mar denominator-control pass</t>
  </si>
  <si>
    <t>THREE ISSUES OPEN</t>
  </si>
  <si>
    <t>TWO NEW INCLUDE + ONE CONTEXT; ALL THREE ISSUES STILL PARTIAL</t>
  </si>
  <si>
    <t>May yields a conservative E1 negative-control item; November yields ID73; March yields ID74. May minutes, November minutes/end/authorship, and March annual report/minutes remain unresolved.</t>
  </si>
  <si>
    <t>Do not mark the annual volume DONE. Remaining work is now concentrated in minutes, exact endpoints, authorship, and the Castaldi annual retrospective.</t>
  </si>
  <si>
    <t>R105</t>
  </si>
  <si>
    <t>Mavroyéni presidential address, Séance du 2 septembre 1864, p.109 (ID75)</t>
  </si>
  <si>
    <t>MINUTES-LEVEL ITEM NOT PREVIOUSLY IN MAIN CORPUS</t>
  </si>
  <si>
    <t>NEW INCLUDE E3/M1/M7/O2</t>
  </si>
  <si>
    <t>Direct page review corrects OCR date to 2 September 1864 and verifies a sustained institutional argument about scientific work, participation, shame, the Gazette as corporate organ, and opposition to charlatanism.</t>
  </si>
  <si>
    <t>One-page address is analytically self-contained. Use annual-index label 'Discours présidentiel'; publication issue is October even though the meeting occurred in September.</t>
  </si>
  <si>
    <t>R106</t>
  </si>
  <si>
    <t>Serial arsenic-poisoning discussion, May–June 1864 sessions, pp.76–80; 90–91 (ID76)</t>
  </si>
  <si>
    <t>EMBEDDED MEDICO-LEGAL / THERAPEUTIC DISCUSSION</t>
  </si>
  <si>
    <t>NEW INCLUDE E3/M8/M6/O2</t>
  </si>
  <si>
    <t>Zennaro's proposed distinction between absolutely and relatively lethal poisonings becomes a dispute over practical treatment and medico-legal consequence; Fauvel explicitly warns that the classification could shift responsibility for fatal outcomes onto the treating physician.</t>
  </si>
  <si>
    <t>Count as one serial unit across four sessions, not separate replies. Publication spans the August and September issues. Do not translate this into modern malpractice doctrine.</t>
  </si>
  <si>
    <t>R107</t>
  </si>
  <si>
    <t>Castaldi, Compte-rendu des travaux... lu le 15 février 1865, pp.186–191 (ID77)</t>
  </si>
  <si>
    <t>ANNUAL RETROSPECTIVE UNADJUDICATED</t>
  </si>
  <si>
    <t>The report repeatedly uses duty, confraternity, dignity, mission and institutional vitality as standards of professional conduct; it also evaluates the Gazette and the quality of scientific discussion.</t>
  </si>
  <si>
    <t>Annual reports should now be treated as a recurrent possible genre of corporate deontology, not merely as administrative summaries.</t>
  </si>
  <si>
    <t>R108</t>
  </si>
  <si>
    <t>November 1864 Société minutes targeted review</t>
  </si>
  <si>
    <t>NEGATIVE CLOSURE PENDING</t>
  </si>
  <si>
    <t>NO NEW INDEPENDENT E2/E3 ITEM FOUND IN REVIEWED MINUTES</t>
  </si>
  <si>
    <t>Reviewed minutes contain routine clinical debate and brief collegial/deontic phrases, including necrological praise and confraternal deference, but no additional sustained normative agenda-unit was identified.</t>
  </si>
  <si>
    <t>Keep brief phrases as E1 context only. ID73 remains the substantive November ethics item; exact endpoint/authorship still open.</t>
  </si>
  <si>
    <t>R109</t>
  </si>
  <si>
    <t>1864–1865 issue/session-date reconciliation and methodological consequence</t>
  </si>
  <si>
    <t>DENOMINATOR CONTROL</t>
  </si>
  <si>
    <t>THREE NEW E3 INCLUDE ITEMS; ISSUE-LEVEL TRACKING CORRECTED</t>
  </si>
  <si>
    <t>ID75 arose from a September session printed in the October issue; ID76 arose from May–June sessions printed across the August–September issues; ID77 is the March-published annual retrospective. These were not visible as standalone ethics titles.</t>
  </si>
  <si>
    <t>This materially confirms that issue-level plus agenda-level review is required. Track publication month separately from meeting date to avoid assigning embedded minutes to the wrong issue.</t>
  </si>
  <si>
    <t>R110</t>
  </si>
  <si>
    <t>Circassian migration sanitary-relief discussion, sessions 18 Mar &amp; 1 Apr 1864, pp.28–30 (ID78)</t>
  </si>
  <si>
    <t>MAY MINUTES NEGATIVE CLOSURE OPEN</t>
  </si>
  <si>
    <t>NEW INCLUDE E2/M2/M4/O2</t>
  </si>
  <si>
    <t>Direct page review shows a sustained two-session collective discussion of severe migrant mortality, administrative inaction, inadequate relief/medical resources and public-health danger. Fauvel presses for food, shelter and effective action; the president commits to communicate hygiene concerns to municipal authority.</t>
  </si>
  <si>
    <t>Count as one linked agenda-unit. Keep distinct from later Fauvel O1 Bulletin and Barozzi O3 report; brief food-safety remarks remain contextual.</t>
  </si>
  <si>
    <t>R111</t>
  </si>
  <si>
    <t>Barozzi official Circassian-emigration report to Conseil de Santé, 28 Jun 1864, pp.60–62 (ID79)</t>
  </si>
  <si>
    <t>JULY OFFICIAL REPORT NOT YET CODED</t>
  </si>
  <si>
    <t>NEW INCLUDE E2/M2/M4/O3</t>
  </si>
  <si>
    <t>Barozzi explicitly states a duty to identify causes, criticizes inequitable/defective relief, and concludes with a structured administrative program: prevent crowding, increase aid/transport, create competent administration, and follow sanitary instructions scrupulously.</t>
  </si>
  <si>
    <t>Separate O3 institutional document from ID69 O1 editorial advocacy and ID78 O2 discussion.</t>
  </si>
  <si>
    <t>R112</t>
  </si>
  <si>
    <t>ID68 — Castaldi, La vaccination à Constantinople</t>
  </si>
  <si>
    <t>WORKING SPAN pp.33–37</t>
  </si>
  <si>
    <t>PAGE SPAN CLOSED: pp.33–38</t>
  </si>
  <si>
    <t>Direct visual review of p.38 verifies the final public recommendation, proposal for a vaccination bureau at the Société, and Castaldi signature.</t>
  </si>
  <si>
    <t>Bibliographic endpoint now stable.</t>
  </si>
  <si>
    <t>R113</t>
  </si>
  <si>
    <t>ID73 — Réponse à une lettre de Théodosie</t>
  </si>
  <si>
    <t>AUTHOR / ENDPOINT OPEN</t>
  </si>
  <si>
    <t>AUTHOR = Dr Barozzi; PAGE SPAN CLOSED: pp.113–120</t>
  </si>
  <si>
    <t>Direct visual review of p.120 verifies the conclusion, promise to re-establish the facts if similar correspondence recurs, and signature 'Dr. Barozzi'.</t>
  </si>
  <si>
    <t>Author and endpoint now stable.</t>
  </si>
  <si>
    <t>R114</t>
  </si>
  <si>
    <t>ID74 — Barozzi, De la rage canine à Constantinople</t>
  </si>
  <si>
    <t>WORKING SPAN pp.182–185</t>
  </si>
  <si>
    <t>PAGE SPAN CLOSED: pp.182–186</t>
  </si>
  <si>
    <t>Direct visual review of p.186 verifies the conclusion on common safety, sanitary precautions and Barozzi signature immediately before Castaldi's annual report.</t>
  </si>
  <si>
    <t>R115</t>
  </si>
  <si>
    <t>May 1864 issue pp.17–32</t>
  </si>
  <si>
    <t>PARTIAL</t>
  </si>
  <si>
    <t>DONE — ID72 CONTEXT + ID78 INCLUDE; NO OTHER INDEPENDENT E2/E3 ITEM</t>
  </si>
  <si>
    <t>Full searchable issue review covers curare Bulletin, clinical/statistical material, the March/April Société minutes and press review. Food adulteration/bread/meat surveillance is useful E1 public-health context but does not warrant a separate E2/E3 unit.</t>
  </si>
  <si>
    <t>Mark May issue DONE.</t>
  </si>
  <si>
    <t>R116</t>
  </si>
  <si>
    <t>June 1864 issue pp.33–48</t>
  </si>
  <si>
    <t>PARTIAL / ID68 ENDPOINT OPEN</t>
  </si>
  <si>
    <t>DONE — ID68 INCLUDE; NO OTHER INDEPENDENT E2/E3 ITEM</t>
  </si>
  <si>
    <t>Full issue review covers the vaccination Bulletin, trichiniasis memoir, clinical Société discussion, press review and varieties. Trichiniasis includes foreign precaution/public-education examples but remains primarily scientific review and does not create a distinct local ethics unit.</t>
  </si>
  <si>
    <t>Mark June issue DONE.</t>
  </si>
  <si>
    <t>R117</t>
  </si>
  <si>
    <t>July 1864 issue pp.49–64</t>
  </si>
  <si>
    <t>DONE — ID69 INCLUDE + ID79 INCLUDE; NO OTHER INDEPENDENT E2/E3 ITEM</t>
  </si>
  <si>
    <t>The issue contains Fauvel's O1 advocacy and Barozzi's separate O3 official report, followed by press/varieties. Both normative units are retained because their discursive origins and functions differ.</t>
  </si>
  <si>
    <t>Mark July issue DONE.</t>
  </si>
  <si>
    <t>R118</t>
  </si>
  <si>
    <t>Société letter to VIe Cercle on rabies/dog regulation, 13 Aug 1864, p.95 (ID80)</t>
  </si>
  <si>
    <t>UNLOGGED INSTITUTIONAL COMMUNICATION</t>
  </si>
  <si>
    <t>NEW INCLUDE E2/M4/M6/O2</t>
  </si>
  <si>
    <t>The Société explicitly claims vigilance in warning authority of threats to public health, urges destruction of stray dogs and strict regulation of owned dogs, and frames municipal action as service to humanity. The letter is signed by J. de Castro as secrétaire-général.</t>
  </si>
  <si>
    <t>Keep independent from ID74 O1 retrospective Bulletin; this is direct O2 institutional warning/request for regulation.</t>
  </si>
  <si>
    <t>R119</t>
  </si>
  <si>
    <t>Naranzi, Rareté des suicides à Constantinople, Aug 1864, pp.65–74 (ID81)</t>
  </si>
  <si>
    <t>FEUILLETON NOT PREVIOUSLY CODED</t>
  </si>
  <si>
    <t>NEW INCLUDE E2/M8/M2/O1</t>
  </si>
  <si>
    <t>The sustained opening argues for indulgence, compassion and pity toward persons who die by suicide and states that the physician should be less severe, not more, because of medical familiarity with human misery and despair.</t>
  </si>
  <si>
    <t>Use as actor-era moral stance toward suicide, not modern suicide-prevention or autonomy doctrine.</t>
  </si>
  <si>
    <t>R120</t>
  </si>
  <si>
    <t>J. de Castro, Notice biographique — Jean-Baptiste Spadaro, Dec 1864, p.144 (ID82)</t>
  </si>
  <si>
    <t>BIOGRAPHICAL NOTICE NOT PREVIOUSLY CODED</t>
  </si>
  <si>
    <t>NEW INCLUDE E2/M1/M2/O1</t>
  </si>
  <si>
    <t>The notice repeatedly constructs Spadaro as an exemplary physician through duty, charity, disinterest, loyalty, sacrifice, refusal to tolerate patient-harming disorder and fidelity to commitments.</t>
  </si>
  <si>
    <t>Important genre expansion: biography/commemoration can function as deontology through exemplarity.</t>
  </si>
  <si>
    <t>R121</t>
  </si>
  <si>
    <t>August 1864 issue pp.65–80</t>
  </si>
  <si>
    <t>RESIDUAL NEGATIVE CLOSURE OPEN</t>
  </si>
  <si>
    <t>DONE — ID64 INCLUDE + ID81 INCLUDE + ID76 first block INCLUDE; NO OTHER INDEPENDENT E2/E3</t>
  </si>
  <si>
    <t>Full issue-level review now incorporates the previously missed suicide feuilleton. Remaining scientific/press material does not produce another sustained local ethics unit.</t>
  </si>
  <si>
    <t>Mark August issue DONE.</t>
  </si>
  <si>
    <t>R122</t>
  </si>
  <si>
    <t>September 1864 issue pp.81–96</t>
  </si>
  <si>
    <t>DONE — ID64 CONTINUATION + ID65 + ID76 CONTINUATION + ID80; NO OTHER INDEPENDENT E2/E3</t>
  </si>
  <si>
    <t>Full issue review includes professional-practice serial, pharmaceutical-integrity feuilleton, arsenic-responsibility debate and the Société's municipal rabies letter. Foreign/brief contextual materials remain below threshold.</t>
  </si>
  <si>
    <t>Mark September issue DONE.</t>
  </si>
  <si>
    <t>R123</t>
  </si>
  <si>
    <t>October 1864 issue pp.97–112</t>
  </si>
  <si>
    <t>DONE — ID66 + ID75; NO OTHER INDEPENDENT E2/E3</t>
  </si>
  <si>
    <t>Barozzi's burial reform and Mavroyéni's presidential address are the only sustained local normative units after issue-level review.</t>
  </si>
  <si>
    <t>Mark October issue DONE.</t>
  </si>
  <si>
    <t>R124</t>
  </si>
  <si>
    <t>November 1864 issue pp.113–128</t>
  </si>
  <si>
    <t>DONE — ID73; NO OTHER INDEPENDENT E2/E3</t>
  </si>
  <si>
    <t>ID73 is now author/end-point closed; reviewed minutes and adjacent originality dispute yield only linked E1/M7 context rather than another independent main item.</t>
  </si>
  <si>
    <t>Mark November issue DONE.</t>
  </si>
  <si>
    <t>R125</t>
  </si>
  <si>
    <t>December 1864 issue pp.129–144</t>
  </si>
  <si>
    <t>DONE — ID71 + ID82; NO OTHER INDEPENDENT E2/E3</t>
  </si>
  <si>
    <t>Faculty-reform Bulletin and Spadaro biographical deontology are the sustained normative units. Sinapian's Nice/climatotherapy and other clinical/scientific material remain below threshold.</t>
  </si>
  <si>
    <t>Mark December issue DONE.</t>
  </si>
  <si>
    <t>R126</t>
  </si>
  <si>
    <t>January 1865 issue pp.145–160</t>
  </si>
  <si>
    <t>DONE — ID70; NO OTHER INDEPENDENT E2/E3</t>
  </si>
  <si>
    <t>Sinapian's cowpox/public-duty Bulletin is the only independent main ethics item; the remaining minutes are primarily scientific/clinical.</t>
  </si>
  <si>
    <t>Mark January issue DONE.</t>
  </si>
  <si>
    <t>R127</t>
  </si>
  <si>
    <t>February 1865 issue pp.161–176</t>
  </si>
  <si>
    <t>DONE — ID67; NO OTHER INDEPENDENT LOCAL E2/E3</t>
  </si>
  <si>
    <t>Castaldi's anniversary address is the main local normative unit. Relief-fund subscription remains linked context; technical and foreign press materials do not add a separate local E2/E3 item.</t>
  </si>
  <si>
    <t>Mark February issue DONE.</t>
  </si>
  <si>
    <t>R128</t>
  </si>
  <si>
    <t>March 1865 issue pp.177–199 / annual closure</t>
  </si>
  <si>
    <t>DONE — ID74 + ID77; NO OTHER INDEPENDENT E2/E3</t>
  </si>
  <si>
    <t>Rabies/public-health Bulletin and Castaldi annual corporate-deontology report are the two sustained local normative units. Remaining clinical discussion, annual index and short material do not warrant another record.</t>
  </si>
  <si>
    <t>Mark March issue DONE and close VIIIe année for the available annual volume.</t>
  </si>
  <si>
    <t>R129</t>
  </si>
  <si>
    <t>1864–1865 VIIIe année overall denominator</t>
  </si>
  <si>
    <t>IN PROGRESS</t>
  </si>
  <si>
    <t>DONE FOR AVAILABLE ANNUAL VOLUME</t>
  </si>
  <si>
    <t>All twelve available monthly issue blocks have now received issue-level review, with Société agenda/minutes examined where present and decisive items checked directly at page level. The final corpus for this available annual volume contains 19 INCLUDE items plus 1 CONTEXT item.</t>
  </si>
  <si>
    <t>Completeness claim applies only to the available annual volume examined, not to all copies/issues ever published.</t>
  </si>
  <si>
    <t>R130</t>
  </si>
  <si>
    <t>Tian presidential anniversary/installment address, Apr 1866, p.12 (ID83)</t>
  </si>
  <si>
    <t>NOT PREVIOUSLY CODED</t>
  </si>
  <si>
    <t>NEW INCLUDE E3/M1/M2/O2</t>
  </si>
  <si>
    <t>Tian explicitly links institutional revival to zeal, activity, honorable emulation, fraternal scientific exchange, abnegation and service to humanity.</t>
  </si>
  <si>
    <t>Self-contained corporate-deontology address; use p.12.</t>
  </si>
  <si>
    <t>R131</t>
  </si>
  <si>
    <t>Pardo-led cholera/quarantine/public-health discussion, Apr 1866, pp.13–16 (ID84)</t>
  </si>
  <si>
    <t>NEW INCLUDE E2/M4/M2/M6/O2</t>
  </si>
  <si>
    <t>The debate weighs extreme measures against social/economic effects, criticizes panic-producing official communication and dangerous treatment, and turns toward sanitation and poor-class hygiene.</t>
  </si>
  <si>
    <t>Use actor phrase 'les mesures extrêmes sont toujours dangereuses'; any language of proportionality is analytical, not a source term.</t>
  </si>
  <si>
    <t>R132</t>
  </si>
  <si>
    <t>F. Léon, Lettre à un ami sur le Choléra de Constantinople de 1865, Apr–Jun 1866 (ID85)</t>
  </si>
  <si>
    <t>SERIAL NOT PREVIOUSLY CODED</t>
  </si>
  <si>
    <t>NEW INCLUDE E2/M1/M6/M7/O1</t>
  </si>
  <si>
    <t>Three-installment serial links noble professional mission, courage/devotion, dangerous remedies, competence and public responsibility; third installment explicitly invokes 'Déontologie médicale'.</t>
  </si>
  <si>
    <t>Count pp.1–6;17–21;33–37 as one unit; explicit deontology phrase is actor-category evidence within a broader cholera feuilleton.</t>
  </si>
  <si>
    <t>R133</t>
  </si>
  <si>
    <t>A. Séput, Sur le sulfate de quinine et les quinquinas, May 1866, pp.28–29 (ID86)</t>
  </si>
  <si>
    <t>Chemical verification of quinine/cinchona is called indispensable because human life depends on these substances; adulterated or inferior materials should not remain in pharmacies.</t>
  </si>
  <si>
    <t>Della Sudda's brief continuation stays linked context; do not double count.</t>
  </si>
  <si>
    <t>R134</t>
  </si>
  <si>
    <t>Zoéros, Nécessité d’un Conseil permanent d’hygiène..., Jul 1866, pp.49–53 (ID87)</t>
  </si>
  <si>
    <t>Zoéros calls for a permanent government-created public-health council with defined powers, decisions having force of law, and staff empowered to supervise and enforce sanitary measures.</t>
  </si>
  <si>
    <t>Strong early administrative/public-health authority item.</t>
  </si>
  <si>
    <t>R135</t>
  </si>
  <si>
    <t>F. Léon, De la physiologie et de l’hygiène comme partie intégrante de toute éducation, Jul 1866, pp.49–52 (ID88)</t>
  </si>
  <si>
    <t>General hygiene education is presented as a means to protect health, defeat charlatanism and restore public confidence/respect for competent physicians.</t>
  </si>
  <si>
    <t>E2 rather than E3 because education/hygiene remains the principal genre.</t>
  </si>
  <si>
    <t>R136</t>
  </si>
  <si>
    <t>Mongéri–Marchand controversy on cholera reporting and morality, Jun–Jul 1866, p.45; pp.59–60 (ID89)</t>
  </si>
  <si>
    <t>EMBEDDED MINUTES CONTROVERSY</t>
  </si>
  <si>
    <t>NEW INCLUDE E3/M7/M1/O2</t>
  </si>
  <si>
    <t>Mongéri explicitly separates questions of propriety, science and 'moralité' and invokes authentic documents and a duty to correct influential public inaccuracies; Marchand invokes the sanitary authority's duty to report reality faithfully.</t>
  </si>
  <si>
    <t>Major M7 anchor; treat as one serial controversy unit.</t>
  </si>
  <si>
    <t>R137</t>
  </si>
  <si>
    <t>Mongéri, long cholera-epidemic study, Apr–Aug 1866 (ID90)</t>
  </si>
  <si>
    <t>PARTIAL SERIAL</t>
  </si>
  <si>
    <t>HOLD E2?/M2/M1/M4/O1</t>
  </si>
  <si>
    <t>April–July passages include medical-service shortages, devotion, abnegation, public assistance and sanitary administration, but the serial continues at p.71 in August.</t>
  </si>
  <si>
    <t>Do not adjudicate until complete August continuation and endpoint are reviewed.</t>
  </si>
  <si>
    <t>R138</t>
  </si>
  <si>
    <t>April 1866 issue pp.1–16</t>
  </si>
  <si>
    <t>DONE — ID83 + ID84 + ID85 first installment; ID90 serial begins/continues; no other independent E2/E3</t>
  </si>
  <si>
    <t>Issue-level review includes Bulletin/Feuilleton/Société proceedings. Castaldi/Gianelli sanitary-conference material is contextual public health, not an additional independent ethics unit.</t>
  </si>
  <si>
    <t>Mark April DONE; ID90 remains a continuing HOLD serial.</t>
  </si>
  <si>
    <t>R139</t>
  </si>
  <si>
    <t>May 1866 issue pp.17–32</t>
  </si>
  <si>
    <t>DONE — ID85 second installment + ID86; ID90 continuation; no other independent E2/E3</t>
  </si>
  <si>
    <t>Scientific and clinical material remains below threshold after full issue review.</t>
  </si>
  <si>
    <t>Mark May DONE.</t>
  </si>
  <si>
    <t>R140</t>
  </si>
  <si>
    <t>June 1866 issue pp.33–48</t>
  </si>
  <si>
    <t>DONE — ID85 final installment + ID89 first block; ID90 continuation; no other independent E2/E3</t>
  </si>
  <si>
    <t>The explicit 'Déontologie médicale' passage occurs in ID85; the Marchand side of ID89 appears in the proceedings.</t>
  </si>
  <si>
    <t>Mark June DONE.</t>
  </si>
  <si>
    <t>R141</t>
  </si>
  <si>
    <t>July 1866 issue pp.49–64</t>
  </si>
  <si>
    <t>DONE — ID87 + ID88 + ID89 continuation; ID90 continuation; no other independent E2/E3</t>
  </si>
  <si>
    <t>Public-health governance, professional/public education and record-integrity controversy are independent units; ID90 remains continuing.</t>
  </si>
  <si>
    <t>Mark July DONE.</t>
  </si>
  <si>
    <t>R142</t>
  </si>
  <si>
    <t>Haïmatchi, Lettre à M. le Dr Léon, Aug 1866, pp.65–69 (ID8)</t>
  </si>
  <si>
    <t>HOLD — generic 1866–67 pharmacy/self-regulation polemic</t>
  </si>
  <si>
    <t>PROMOTE / RESOLVE TO INCLUDE E3/M1/M2/O1</t>
  </si>
  <si>
    <t>Direct text identifies the authorial self-designation, exact unit and sustained professional-duty argument: committee mission, corporate union, honor, conscience, mutual aid, fair remuneration and enforcement of the pharmaceutical regulation.</t>
  </si>
  <si>
    <t>This resolves the old generic HOLD rather than creating a duplicate new record.</t>
  </si>
  <si>
    <t>R143</t>
  </si>
  <si>
    <t>Mongéri long cholera study, Apr–Aug 1866 (ID90)</t>
  </si>
  <si>
    <t>PROMOTE TO INCLUDE E2/M4/M2/O1</t>
  </si>
  <si>
    <t>Complete-unit review through the final August installment shows recurring normative policy reasoning on prophylaxis, false security, official decisions, human interest and the disproportionate burden borne by the poor.</t>
  </si>
  <si>
    <t>Final installment closes with FIN on p.74. Earlier installment endpoint normalization can follow later.</t>
  </si>
  <si>
    <t>R144</t>
  </si>
  <si>
    <t>Zoéros sewer/public-health Bulletin, Sep 1866, pp.81–85 (ID91)</t>
  </si>
  <si>
    <t>Zoéros asks authority to reform open/defective sewers in the name of public health and the indigent/working class, and explicitly calls for severe regulation of sewer construction.</t>
  </si>
  <si>
    <t>Signed Zoéros p.85; strong urban public-health authority item.</t>
  </si>
  <si>
    <t>R145</t>
  </si>
  <si>
    <t>F. Léon, Lettre au pharmacien Haïmatchi, Oct–Nov 1866, pp.97–101;113–116 (ID92)</t>
  </si>
  <si>
    <t>OPEN PROFESSIONAL-REGULATION PRIORITY</t>
  </si>
  <si>
    <t>Léon proposes a compulsory pharmacy school and independent inspection juries of civilian pharmacists/physicians who judge according to duty and conscience; pharmacies must guarantee safety because patients' health and life are involved.</t>
  </si>
  <si>
    <t>Count as one two-installment serial; keep separate from Haïmatchi ID8.</t>
  </si>
  <si>
    <t>R146</t>
  </si>
  <si>
    <t>Zoéros, De la prostitution à Constantinople, Nov 1866, pp.113–118 (ID93)</t>
  </si>
  <si>
    <t>VERY HIGH PRIORITY</t>
  </si>
  <si>
    <t>NEW INCLUDE E2/M4/M1/O1</t>
  </si>
  <si>
    <t>The Bulletin explicitly joins hygiene, morality, family order, governmental duties and medically supported surveillance, and calls for analogous regulation in Constantinople.</t>
  </si>
  <si>
    <t>Use as an early local O1 precursor; retain the source's stigmatizing/gendered language in interpretation.</t>
  </si>
  <si>
    <t>R147</t>
  </si>
  <si>
    <t>August 1866 issue pp.65–80</t>
  </si>
  <si>
    <t>DONE — ID8 + ID90 INCLUDE; NO OTHER INDEPENDENT E2/E3</t>
  </si>
  <si>
    <t>Full issue review covers Haïmatchi's pharmaceutical polemic, Mongéri's final cholera installment, conference analysis, statistics and Société minutes. The two sustained local normative units are ID8 and ID90.</t>
  </si>
  <si>
    <t>Mark August DONE.</t>
  </si>
  <si>
    <t>R148</t>
  </si>
  <si>
    <t>September 1866 issue pp.81–96</t>
  </si>
  <si>
    <t>DONE — ID91 INCLUDE; NO OTHER INDEPENDENT LOCAL E2/E3</t>
  </si>
  <si>
    <t>Zoéros's sewer/public-health Bulletin is the sustained local normative item. Tian's phthisis feuilleton and conference report remain mainly clinical/scientific; Société minutes do not add another independent ethics agenda-unit.</t>
  </si>
  <si>
    <t>Mark September DONE.</t>
  </si>
  <si>
    <t>R149</t>
  </si>
  <si>
    <t>October 1866 issue pp.97–112</t>
  </si>
  <si>
    <t>OPEN / PROFESSIONAL-REGULATION PRIORITY</t>
  </si>
  <si>
    <t>DONE — ID92 first installment; NO OTHER INDEPENDENT E2/E3</t>
  </si>
  <si>
    <t>The seasonal medical-constitution Bulletin is primarily clinical/epidemiological despite ordinary duty language. Léon's pharmaceutical reform polemic is the substantive normative unit.</t>
  </si>
  <si>
    <t>Mark October DONE; ID92 continues in November.</t>
  </si>
  <si>
    <t>R150</t>
  </si>
  <si>
    <t>November 1866 issue pp.113–128</t>
  </si>
  <si>
    <t>OPEN / VERY HIGH PRIORITY</t>
  </si>
  <si>
    <t>DONE — ID92 continuation + ID93 INCLUDE; NO OTHER INDEPENDENT E2/E3</t>
  </si>
  <si>
    <t>The issue contains two separate sustained normative units: Léon's pharmacy-reform continuation and Zoéros's prostitution/public-health regulation Bulletin. Remaining conference/minutes material is scientific/administrative below threshold.</t>
  </si>
  <si>
    <t>Mark November DONE.</t>
  </si>
  <si>
    <t>R151</t>
  </si>
  <si>
    <t>December 1866 issue pp.129–144</t>
  </si>
  <si>
    <t>DONE — NO NEW INDEPENDENT E2/E3</t>
  </si>
  <si>
    <t>Castaldi's cholera-reappearance Bulletin corrects public alarm and supplies official facts, but remains mainly epidemiological/public-health reporting; the remaining material does not add a sustained independent normative argument.</t>
  </si>
  <si>
    <t>Mark December DONE.</t>
  </si>
  <si>
    <t>R152</t>
  </si>
  <si>
    <t>January 1867 issue pp.145–160</t>
  </si>
  <si>
    <t>DONE — NEW INCLUDE ID94 E2/M4/M2/O1</t>
  </si>
  <si>
    <t>The opening Bulletin explicitly characterizes the International Sanitary Conference as pursuing a 'but purement humanitaire' and argues for effective, timely implementation of preventive measures despite practical obstacles.</t>
  </si>
  <si>
    <t>Add ID94 and mark January DONE.</t>
  </si>
  <si>
    <t>R153</t>
  </si>
  <si>
    <t>February 1867 issue pp.161–176</t>
  </si>
  <si>
    <t>Medical-constitution material, the cholera propagation report and the municipal abattoir commission are important public-health context but do not sustain a separate ethics-level argument under the E2/E3 threshold.</t>
  </si>
  <si>
    <t>Mark February DONE.</t>
  </si>
  <si>
    <t>R155</t>
  </si>
  <si>
    <t>Tian, Considérations sur l'état hygiénique de Constantinople, May 1862 p.17 ff. (ID55)</t>
  </si>
  <si>
    <t>CONTEXT E1/M4/M2/O1</t>
  </si>
  <si>
    <t>Direct text shows more than ordinary sanitary advocacy: Tian explicitly assigns a duty to individuals and collective bodies, says the Société had understood this duty from its foundation and obtained a governmental right of initiative, and presents missing laws/measures as matters public hygiene imperatively requires.</t>
  </si>
  <si>
    <t>Supersedes R64. Keep M4 primary and M2 secondary; E2 rather than E3 because public-health policy remains the principal object.</t>
  </si>
  <si>
    <t>R156</t>
  </si>
  <si>
    <t>Causeries sur des questions d'hygiène publique à Constantinople, Oct 1862 p.101 ff. (ID56)</t>
  </si>
  <si>
    <t>CONTEXT E1/M4/M1/O1</t>
  </si>
  <si>
    <t>SUPERSEDED BY R709 — October source retained once as ID56, E3/M1(M4)/O1</t>
  </si>
  <si>
    <t>Later-page recovery supplies a sustained normative institutional program: sanitary authority must use scientific expertise; hygiene councils should be created; the Société has a duty to submit a reasoned project; Constantinople needs regulations, special ordinances and medical police; and the permanent hygiene commission is criticized for not fulfilling its mandate.</t>
  </si>
  <si>
    <t>Historical E2/M4 call retained for audit history; final source-unit review R707–R710 supplies the signature, endpoint and reconciled E3/M1 classification.</t>
  </si>
  <si>
    <t>R157</t>
  </si>
  <si>
    <t>Later 1862–63 minutes searched for outcome of the commission appointed on 3 Oct 1862 to examine Naranzi's drowning/rescue recommendations (linked ID51)</t>
  </si>
  <si>
    <t>FOLLOW-UP OUTCOME OPEN</t>
  </si>
  <si>
    <t>NO LATER OUTCOME RECOVERED IN AVAILABLE ANNUAL RUN — KEEP AS SOURCE-CONTROL CAVEAT</t>
  </si>
  <si>
    <t>The commission appointment and local-adaptation mandate are verified, but repeated annual-index/minute-oriented searching did not recover a later report or vote. Absence from current recovery is not proof that no outcome ever existed.</t>
  </si>
  <si>
    <t>Do not create a second record; retain the verified appointment as linked O2 evidence and state the unrecovered outcome explicitly.</t>
  </si>
  <si>
    <t>R158</t>
  </si>
  <si>
    <t>VIe année / 1862–1863 available annual run</t>
  </si>
  <si>
    <t>ADVANCED — NEGATIVE CLOSURE INCOMPLETE</t>
  </si>
  <si>
    <t>DONE FOR AVAILABLE ANNUAL RUN AT MIXED VISUAL/TEXT-INDEX PROTOCOL — TWO SOURCE-CONTROL GAPS REMAIN</t>
  </si>
  <si>
    <t>All twelve issue blocks now have a closed ethics decision at the available-source level. The final reconciliation promotes IDs55–56 and leaves no other newly recovered independent E2/E3 unit. Some issues were visually page-reviewed; others were closed by full-text/index plus targeted minute searching, so that distinction is retained in the issue sheet.</t>
  </si>
  <si>
    <t>Remaining gaps are bibliographic/source-control rather than open salience: March 1862 first installment of ID54 is outside the recovered volume, and ID57's exact terminal page is not independently fixed.</t>
  </si>
  <si>
    <t>R159</t>
  </si>
  <si>
    <t>Société proceedings, 4 &amp; 11 Nov 1859, pp.167–168 (ID99)</t>
  </si>
  <si>
    <t>Combined Nov–Dec block previously open</t>
  </si>
  <si>
    <t>The Société suspends distribution of the November number, manages a conflict/recusal issue, hears the Publication Committee's defense and collective resignation, suppresses the defective number, communicates the decision after an official complaint and appoints a new committee.</t>
  </si>
  <si>
    <t>Treat as one linked editorial-governance agenda-unit. Major early anchor for ethics of the scientific/public record.</t>
  </si>
  <si>
    <t>R160</t>
  </si>
  <si>
    <t>M. Page, Un cas d’Ovariotomie, Revue de la Presse, p.168 ff. (ID100)</t>
  </si>
  <si>
    <t>Not previously isolated</t>
  </si>
  <si>
    <t>NEW CONTEXT E1/M9/M6/O5</t>
  </si>
  <si>
    <t>The foreign case explicitly records communication of operative uncertainty/danger, time for reflection and the patient's wish to proceed.</t>
  </si>
  <si>
    <t>Retain as M9 contextual genealogy, not as evidence of a modern informed-consent doctrine or a local Ottoman consensus.</t>
  </si>
  <si>
    <t>R161</t>
  </si>
  <si>
    <t>Causerie, Mar 1860, Feuilleton, p.203 ff. (ID45)</t>
  </si>
  <si>
    <t>CONTEXT E1/M1/O1</t>
  </si>
  <si>
    <t>PROMOTE TO INCLUDE E2/M1/M2/O1</t>
  </si>
  <si>
    <t>The full dialogue sustains professional normativity beyond the isolated deontology phrase: remuneration, family/work burden, devotion and abnegation, service to suffering humanity, the usefulness of the Société, its reform initiative and explicit 'questions de déontologie médicale' are linked.</t>
  </si>
  <si>
    <t>Supersedes the earlier E1 call. Exact endpoint/signature remain bibliographic checks.</t>
  </si>
  <si>
    <t>R162</t>
  </si>
  <si>
    <t>De l'exercice de l'ophthalmoïatrie à Constantinople, Apr 1860, p.1 ff. (ID101)</t>
  </si>
  <si>
    <t>CANDIDATE / OPEN</t>
  </si>
  <si>
    <t>The feuilleton directly attacks harmful self-styled specialists, exploitation of public credulity/ignorance and a physician who imitates charlatan practice; professional legitimacy and patient harm are the principal argumentative objects.</t>
  </si>
  <si>
    <t>Annual index fixes title/start; author and terminal page remain open.</t>
  </si>
  <si>
    <t>R163</t>
  </si>
  <si>
    <t>January 1860, IIIe année no.10</t>
  </si>
  <si>
    <t>MISSING / GAP</t>
  </si>
  <si>
    <t>COVERAGE CORRECTION — ISSUE EXISTS / AVAILABLE</t>
  </si>
  <si>
    <t>The recovered issue header and table of contents directly identify January 1860 no.10 and its sections, including Société sessions of 18 Nov and 2 Dec.</t>
  </si>
  <si>
    <t>Reopen as an available issue requiring full ethics/minute-level closure; do not retain the former gap classification.</t>
  </si>
  <si>
    <t>R164</t>
  </si>
  <si>
    <t>September 1859 autopsy/clinical-education Bulletin, pp.105–106 ff. (ID44)</t>
  </si>
  <si>
    <t>HOLD E2?/M9/M6/O1</t>
  </si>
  <si>
    <t>PROMOTE TO INCLUDE E2/M9/M6/O1</t>
  </si>
  <si>
    <t>Direct text explicitly argues through the conflict between clinical teaching/progress and public/religious resistance, then fixes a procedural limit: autopsy is authorized for clinic deaths unless relatives make a special objection.</t>
  </si>
  <si>
    <t>The family-objection clause is not an isolated phrase; it is the boundary condition of a sustained institutional argument. Exact endpoint remains bibliographic.</t>
  </si>
  <si>
    <t>R165</t>
  </si>
  <si>
    <t>Homœopathie — décision de la Société, p.103; linked p.45/p.69 controversy (ID102)</t>
  </si>
  <si>
    <t>HOMEOPATHY SEQUENCE UNADJUDICATED</t>
  </si>
  <si>
    <t>The Société's published rule treats an unprotested public identification as homeopath as incompatible with continued membership, making doctrinal/professional identity a matter of corporate discipline. The annual index anchors the earlier letter and reply.</t>
  </si>
  <si>
    <t>Count the p.103 institutional decision once. Read p.69 directly before deciding whether the earlier polemical exchange warrants any separate unit.</t>
  </si>
  <si>
    <t>R166</t>
  </si>
  <si>
    <t>Annual index cross-check: p.45 / p.69 / p.103</t>
  </si>
  <si>
    <t>p.69 treated as a homeopathy reply linked to p.45 and p.103</t>
  </si>
  <si>
    <t>SOURCE CORRECTION</t>
  </si>
  <si>
    <t>The annual index separately lists 'Lettre d'un homœopathe au comité de publication. F. 45', 'Itglou. Réplique d—F. Verrollot. 69', and 'Homœopathie. Décision de la Société relative à l'—V. 103'. Therefore p.69 is Verrollot's reply to Itglou, not a homeopathy reply.</t>
  </si>
  <si>
    <t>Remove every p.69-homeopathy linkage from the corpus, audit sheets, queue and summary. This correction supersedes the relevant parts of R165.</t>
  </si>
  <si>
    <t>R167</t>
  </si>
  <si>
    <t>Lettre d'un Homœopathe, Feuilleton, p.45 ff. (ID103)</t>
  </si>
  <si>
    <t>Previously treated only as linked background to ID102</t>
  </si>
  <si>
    <t>NEW INCLUDE E3/M1/O1</t>
  </si>
  <si>
    <t>The first-person satirical polemic claims a professional right to be heard as a diploma-holder, contests exclusion/intolerance among medical doctrines, invokes truth emerging from competing opinions and frames the dispute as one of corporate legitimacy and voice.</t>
  </si>
  <si>
    <t>Count separately from ID102 because it is a self-contained O1 actor-position with sustained professional-boundary reasoning. Exact endpoint/signature remain open.</t>
  </si>
  <si>
    <t>R168</t>
  </si>
  <si>
    <t>Société homeopathy sequence, article 20 / commission / 1 July 1859 vote (ID102)</t>
  </si>
  <si>
    <t>INCLUDE E3/M1/O2 based mainly on p.103 notice</t>
  </si>
  <si>
    <t>INCLUDE CONFIRMED / SOURCE DETAIL STRENGTHENED</t>
  </si>
  <si>
    <t>Direct proceedings show referral to a named commission, Fauvel's report that article 20 cannot directly exclude homeopaths, and adoption of the alternative rule requiring public written protest against the label or else resignation.</t>
  </si>
  <si>
    <t>This is a formal corporate-deontology decision, not merely a Variétés notice. p.45 remains separate ID103; p.69 is unrelated.</t>
  </si>
  <si>
    <t>R169</t>
  </si>
  <si>
    <t>Haseeui pharmacy closure after poisoning, p.103 (ID104)</t>
  </si>
  <si>
    <t>Not separately coded</t>
  </si>
  <si>
    <t>NEW CONTEXT E1/M6/M1/O3</t>
  </si>
  <si>
    <t>Haïroullah Effendi orders immediate closure of the pharmacy because 'négligence inqualifiable' is said to have caused a poisoning.</t>
  </si>
  <si>
    <t>Retain as a threshold-control context item: explicit blame and sanction, but no sustained normative reasoning in the notice itself.</t>
  </si>
  <si>
    <t>R170</t>
  </si>
  <si>
    <t>Sawas, 'Mythes orientaux érigés en doctrine médicale', pp.29 and 77 ff. (ID105)</t>
  </si>
  <si>
    <t>HIGH-YIELD SERIAL CANDIDATE / NOT CODED</t>
  </si>
  <si>
    <t>Sawas's satire attacks an illiterate empiric who prospers in Constantinople and then implicates professional networks by alluding to colleagues for whom he is a useful friend, 'courtier de visites' or profitable acquaintance; the subject touches certain 'consciences'.</t>
  </si>
  <si>
    <t>Count the May and August installments once. The professional-complicity/referral element makes this stronger than generic anti-charlatan rhetoric; identity of the empiric remains unknown.</t>
  </si>
  <si>
    <t>R171</t>
  </si>
  <si>
    <t>X. X., 'De l'iatromagie considérée dans ses rapports avec la pathogénie et la thérapeutique', p.45 ff. (ID106)</t>
  </si>
  <si>
    <t>UNADJUDICATED</t>
  </si>
  <si>
    <t>The opening explicitly invokes the 'grande responsabilité de la santé des hommes', contrasts diploma medicine with occult healing, and satirizes magical/pathogenic explanations.</t>
  </si>
  <si>
    <t>Complete-unit reading is required. If the argument remains mainly epistemic satire, downgrade to E1/CONTEXT; if it sustains professional responsibility/boundary reasoning, promote to E2/E3.</t>
  </si>
  <si>
    <t>R172</t>
  </si>
  <si>
    <t>1859–1860 printed-page map refinement</t>
  </si>
  <si>
    <t>Several issue starts approximate or over-wide</t>
  </si>
  <si>
    <t>SUPERSEDED → SOURCE-CONTROL CORRECTION</t>
  </si>
  <si>
    <t>v37 correction: the IVe année map is Apr 1–28, May 29–44, Jun 45–60, Jul 61–76, Aug 77–92, Sep 93–108, Oct 109–124, Nov 125–140, Dec 141–156, Jan 1861 157–172, Feb 173–188, Mar 189–204. The prior Apr 1–16 / May 17–32 etc. map was incorrect.</t>
  </si>
  <si>
    <t>Use the corrected printed-issue boundaries for denominator work. Session dates and the issue in which their minutes were printed must be kept separate.</t>
  </si>
  <si>
    <t>R173</t>
  </si>
  <si>
    <t>Unsigned, 'La syphilis en Turquie', May 1860, p.43 (ID107)</t>
  </si>
  <si>
    <t>UNADJUDICATED VARIÉTÉS NOTE</t>
  </si>
  <si>
    <t>NEW CONTEXT E1/M7/O1</t>
  </si>
  <si>
    <t>The Gazette warns against travellers' false or marvellous accounts and directly rebukes Holmes Coote's claim before the London Medico-Chirurgical Society that syphilis reached Turkey only with British troops.</t>
  </si>
  <si>
    <t>Retain as an M7 negative-control/context item: clear concern with accuracy and international medical reporting, but no sustained normative reasoning about professional publication duties.</t>
  </si>
  <si>
    <t>R174</t>
  </si>
  <si>
    <t>X. X., 'De l'iatromagie considérée dans ses rapports avec la pathogénie et la thérapeutique', June 1860, pp.45–52 (ID106)</t>
  </si>
  <si>
    <t>RESOLVED → CONTEXT E1/M1/O1</t>
  </si>
  <si>
    <t>The opening's 'grande responsabilité de la santé des hommes' and diploma/occult-medicine contrast are followed, within the same June no.3 issue, by a long satirical exorcism narrative involving spirits, amulets, payment, threats and guarantors. The unit closes on p.52 before Mongéri's asylum article.</t>
  </si>
  <si>
    <t>The E1/M1/O1 CONTEXT adjudication is unchanged; only the source chronology is corrected. ID106 is a single June-issue unit, not a June–July serial.</t>
  </si>
  <si>
    <t>R175</t>
  </si>
  <si>
    <t>1859 Société sequence: caisse de secours / bureaux de consultations gratuites; 25 Feb commission reminder and 8 Apr decision (ID108)</t>
  </si>
  <si>
    <t>NOT PREVIOUSLY COUNTED AS A LINKED UNIT</t>
  </si>
  <si>
    <t>NEW CONTEXT E1/M2/M1/O2</t>
  </si>
  <si>
    <t>The President urges two commissions to formulate a relief-fund regulation and a project for free consultation offices. On 8 Apr, after a 'longue discussion', the Société chooses a simple Caisse de Secours rather than an Association de Secours Mutuels.</t>
  </si>
  <si>
    <t>Important institutional precursor to the 1861 and 1862 sustained mutual-aid texts, but the reasons exchanged in the long discussion are not printed; therefore retain below the E2/E3 threshold.</t>
  </si>
  <si>
    <t>R176</t>
  </si>
  <si>
    <t>Léon, 'Compte-rendu des travaux de la Société pendant la quatrième année de son existence', 15 Feb 1860, pp.221–223 (ID109)</t>
  </si>
  <si>
    <t>ANNUAL MATERIAL NOT SEPARATELY CODED</t>
  </si>
  <si>
    <t>Léon evaluates the Society's prior conduct through justice, professional honor, competent adjudication, 'noble devoir', anti-empiricism, member-selection standards, commission work and Gazette governance. The report begins p.221 and transitions to session reports on p.223.</t>
  </si>
  <si>
    <t>Count as an independent annual self-audit unit. It does not merely inventory papers; it normatively judges institutional conduct and responsibility. Do not duplicate-count the earlier incidents it summarizes.</t>
  </si>
  <si>
    <t>R177</t>
  </si>
  <si>
    <t>Barozzi, 'Compte-rendu des travaux de la Société Impériale de Médecine, pendant la cinquième année de son existence', 15 Feb 1861, pp.196–199 (ID110)</t>
  </si>
  <si>
    <t>ANNUAL MATERIAL / NOT SEPARATELY CODED</t>
  </si>
  <si>
    <t>Barozzi explicitly says annual review should remind members of the duties imposed by sociétaire status and invoke the responsibility assumed by the fact of joining; the year's work is then judged as progress or decadence.</t>
  </si>
  <si>
    <t>One of the strongest actor-level formulations of corporate deontology in the early corpus: membership itself carries duties and responsibility and is subject to retrospective institutional accountability.</t>
  </si>
  <si>
    <t>R178</t>
  </si>
  <si>
    <t>Société session of 27 July 1860: caisse de secours grant to a sociétaire (ID111)</t>
  </si>
  <si>
    <t>FOLLOW-UP NOT PREVIOUSLY CODED</t>
  </si>
  <si>
    <t>Schinas reports for the relief-fund commission on a member's request; a 50-Turkish-pound subvention is recommended and unanimously adopted.</t>
  </si>
  <si>
    <t>Operationalizes the 1859 relief-fund design but the printed minutes preserve no sustained reasons. Retain below E2/E3 as implementation context and close the exact printed page later.</t>
  </si>
  <si>
    <t>R179</t>
  </si>
  <si>
    <t>Unsigned paired Variétés, 'Industrie médicale.—Homœopathie' / 'Les médicaments gratis', Mar 1860, p.231 (ID112)</t>
  </si>
  <si>
    <t>NOT PREVIOUSLY CODED AS AN ETHICS UNIT</t>
  </si>
  <si>
    <t>NEW INCLUDE E2/M1/O1</t>
  </si>
  <si>
    <t>The Gazette explicitly opposes medicine as métier/industry to medicine as science/art, then treats homeopathy and advertised free consultations/prescribing/medicines through the language of medical industry and competition.</t>
  </si>
  <si>
    <t>Count as one linked paired p.231 unit. Do not infer that gratuitous care itself is condemned; the normative target is competitive/commercialized professional practice and publicity.</t>
  </si>
  <si>
    <t>R180</t>
  </si>
  <si>
    <t>Société discussion on intrauterine-polyp surgery, 20 Apr &amp; 4 May 1860, p.66 ff. and pp.69–71 (ID113)</t>
  </si>
  <si>
    <t>CLINICAL DISCUSSION / NOT PREVIOUSLY ISOLATED</t>
  </si>
  <si>
    <t>NEW INCLUDE E2/M6/M8/O2</t>
  </si>
  <si>
    <t>Fauvel challenges exposure to potentially fatal complications without adequately demonstrated urgency and warns against making success a precedent or rule of conduct. Sarell defends immediate intervention because delay threatened life and operability; the 4 May continuation weighs when delay becomes imprudent and compares risks of traction and alternatives.</t>
  </si>
  <si>
    <t>Count the linked 20 Apr/4 May agenda once. Strong clinical-responsibility reasoning, but not patient-authorization evidence.</t>
  </si>
  <si>
    <t>R181</t>
  </si>
  <si>
    <t>4 &amp; 18 May 1860 Société block, pp.69 ff.</t>
  </si>
  <si>
    <t>OPEN / ONLY TARGETED REVIEW</t>
  </si>
  <si>
    <t>AUDIT ADVANCED — ID113 CONTINUATION VERIFIED; 18 MAY NO NEW E2/E3 FIXED IN CURRENT PASS</t>
  </si>
  <si>
    <t>The 4 May session substantially continues ID113. Targeted review of the 18 May session recovered clinical material, including Hübsch's severe facial gangrene/pustule case, but no independent sustained ethics unit was fixed in this pass.</t>
  </si>
  <si>
    <t>Do not declare the whole 4/18 May block negatively closed until the remaining pages are reconciled; current statement is a targeted-pass result only.</t>
  </si>
  <si>
    <t>R182</t>
  </si>
  <si>
    <t>Targeted follow-up search for a later report from the 1859 bureaux de consultations gratuites commission</t>
  </si>
  <si>
    <t>FOLLOW-UP OPEN</t>
  </si>
  <si>
    <t>NO LATER FORMAL REPORT RECOVERED SO FAR — SOURCE-CONTROL CAVEAT</t>
  </si>
  <si>
    <t>Repeated targeted searches continue to recover the 25 Feb 1859 presidential reminder that the commission should formulate and present its project, but have not yet recovered a later formal report in the available composite run.</t>
  </si>
  <si>
    <t>This is not evidence that no report existed. Preserve the 1859 commission project as ID108 context and continue opportunistic source-control searching during denominator closure.</t>
  </si>
  <si>
    <t>R183</t>
  </si>
  <si>
    <t>1859 bureaux de consultations gratuites follow-up (ID108), 10 Jun 1859</t>
  </si>
  <si>
    <t>R182: NO LATER FORMAL REPORT RECOVERED SO FAR</t>
  </si>
  <si>
    <t>FORMAL REPORT CONFIRMED — R182 SUPERSEDED; ID108 REMAINS CONTEXT</t>
  </si>
  <si>
    <t>The 10 June session states that Léon's report on the bureaux de consultations gratuites was discussed and that its conclusions were adopted with amendments, together with the relief-fund regulation.</t>
  </si>
  <si>
    <t>Update ID108 from proposed-project-only to documented institutional follow-through. Keep E1 until the report text or substantive reasons are recovered.</t>
  </si>
  <si>
    <t>R184</t>
  </si>
  <si>
    <t>ID41 — Mühlig annual presidential address, pp.200–201</t>
  </si>
  <si>
    <t>DATED 1860 / MARCH 1860 ISSUE</t>
  </si>
  <si>
    <t>DATE CORRECTED TO 15 FEB 1861 / PUBLISHED MARCH 1861</t>
  </si>
  <si>
    <t>The explicit annual-session chronology shows de Castro presiding on 15 February, Mühlig being elected president, de Castro delivering his farewell address, and the evening session then passing to Mühlig's incoming speech. The annual index anchors the Jan–Feb 1861 session block at p.199.</t>
  </si>
  <si>
    <t>Correct all audit-sheet placements and diachronic references. This changes chronology, not E3/M1 adjudication.</t>
  </si>
  <si>
    <t>R185</t>
  </si>
  <si>
    <t>de Castro outgoing presidential address, 15 Feb 1861, p.199 ff. (ID114)</t>
  </si>
  <si>
    <t>NOT PREVIOUSLY ISOLATED</t>
  </si>
  <si>
    <t>De Castro condemns majority indifference and members thinking only of their own interests; he frames renewed participation as an imperative necessity and links member devotion to the survival of the bureau, publication committee, Gazette and scientific productivity.</t>
  </si>
  <si>
    <t>Count separately from Barozzi's annual report (ID110) and Mühlig's incoming address (ID41): distinct speaker, text and sustained normative problem.</t>
  </si>
  <si>
    <t>R186</t>
  </si>
  <si>
    <t>IVe année late-1860 coverage mapping</t>
  </si>
  <si>
    <t>NOV 1860 MARKED MISSING / GAP</t>
  </si>
  <si>
    <t>COVERAGE RESTORED — AVAILABLE SESSION BLOCKS, ETHICS SCREENING STILL OPEN</t>
  </si>
  <si>
    <t>The annual index maps 19 Oct/3 Nov to p.149, 16/30 Nov to p.166 and 14/28 Dec to p.182; the December issue header also confirms late-1860 Société material in the composite run.</t>
  </si>
  <si>
    <t>Do not treat November 1860 as a source gap. Reclassify it as available/open and finish page-level ethics screening before negative closure.</t>
  </si>
  <si>
    <t>R187</t>
  </si>
  <si>
    <t>30 Dec 1859 rectification of the 11 Nov compte-rendu (ID115)</t>
  </si>
  <si>
    <t>NEW CONTEXT E1/M7/M1/O2</t>
  </si>
  <si>
    <t>Castaldi identifies a false attribution in the published minutes and requests rectification; Bartoletti acknowledges an inadvertent inaccuracy and accepts correction.</t>
  </si>
  <si>
    <t>Keep as a distinct later record-correction agenda item linked to ID99, but below E2 because the normative reasoning is brief.</t>
  </si>
  <si>
    <t>R188</t>
  </si>
  <si>
    <t>13 Jan 1860 atropine poisoning discussion, pp.224–225 (ID116)</t>
  </si>
  <si>
    <t>CLINICAL TOXICOLOGY / NOT PREVIOUSLY ISOLATED</t>
  </si>
  <si>
    <t>NEW INCLUDE E2/M6/O2</t>
  </si>
  <si>
    <t>Pardo generalizes from an adverse event to an explicit rule of prudence; Fauvel confirms alarming toxicity and criticizes the dose as excessive for the drug and absorptive surface.</t>
  </si>
  <si>
    <t>Count once as a clinical-responsibility unit. No M9/consent inference; uterine context is incidental.</t>
  </si>
  <si>
    <t>R189</t>
  </si>
  <si>
    <t>27 Jan 1860 Circassian typhus/public-health motion, p.225 ff. (ID117)</t>
  </si>
  <si>
    <t>NEW INCLUDE E2/M4/M2/O2</t>
  </si>
  <si>
    <t>Schinas warns of high migrant mortality and epidemic danger, urges prompt governmental measures, and proposes an address to the Grand Vizier; Fauvel says prior sanitary recommendations have not achieved the desired result and supports renewed action; hospital provision is reported and the motion passes unanimously.</t>
  </si>
  <si>
    <t>Treat M4 as public-health authority/governance, secondary M2 for vulnerable-migrant relief. Keep separate from the later 1864 Circassian chain.</t>
  </si>
  <si>
    <t>R190</t>
  </si>
  <si>
    <t>Pardo, Fièvres intermittentes pernicieuses à Constantinople, 19 Oct 1860, pp.149–151 (ID118)</t>
  </si>
  <si>
    <t>LATE-1860 BLOCK OPEN / ITEM NOT PREVIOUSLY ADJUDICATED</t>
  </si>
  <si>
    <t>NEW INCLUDE E2/M6/M4/O2 — UNIT BOUNDARY CLOSED</t>
  </si>
  <si>
    <t>Pardo argues that hesitation with quinine may be fatal and that practitioner reluctance has cost lives, but also warns that therapeutic enthusiasm and abuse are dangerous. He explicitly calls it the Société's duty to enlighten government because only authority can protect populations where individual measures cannot.</t>
  </si>
  <si>
    <t>Strong clinical/public-health responsibility unit. The item ends before the 3 Nov session; remaining late-1860 blocks still require denominator closure.</t>
  </si>
  <si>
    <t>R191</t>
  </si>
  <si>
    <t>3 Nov 1860 session, remainder after ID118</t>
  </si>
  <si>
    <t>LATE-1860 DENOMINATOR OPEN</t>
  </si>
  <si>
    <t>DIRECT AGENDA READ — NO NEW INDEPENDENT E2/E3</t>
  </si>
  <si>
    <t>The complete 3 Nov agenda was directly recovered and reviewed. The surviving items are correspondence/routine institutional and clinical business without a distinct sustained normative question meeting E2/E3 threshold.</t>
  </si>
  <si>
    <t>This is a direct-source negative closure for this session only, not a keyword-silence inference. The 16/30 Nov and 14/28 Dec blocks remain open.</t>
  </si>
  <si>
    <t>R192</t>
  </si>
  <si>
    <t>Mongeri, Sur l'association générale de prévoyance et de secours mutuels des médecins (ID43)</t>
  </si>
  <si>
    <t>AUTHOR/PAGE START PREVIOUSLY PROVISIONAL</t>
  </si>
  <si>
    <t>SOURCE CORRECTION — MONGERI; START p.157</t>
  </si>
  <si>
    <t>The annual index explicitly lists 'Association générale de prévoyance et de secours mutuel des médecins. Sur l’— B. Mongeri. 157.' Direct text confirms the anti-individualist, mutual-aid and anti-charlatanism argument.</t>
  </si>
  <si>
    <t>Coding remains E3/M2/M1/O1 INCLUDE. Exact terminal line remains a minor bibliographic task only.</t>
  </si>
  <si>
    <t>R193</t>
  </si>
  <si>
    <t>10 Aug 1860 Della-Sudda/Castaldi publication-fairness dispute, p.117 (ID119)</t>
  </si>
  <si>
    <t>NEW INCLUDE E2/M7/M1/O2</t>
  </si>
  <si>
    <t>Della-Sudda argues it is unjust to publish criticism of a text that must be treated as unpublished when the public cannot assess the critique; Castaldi counters that the minutes faithfully reproduce what happened and the Publication Committee is not responsible for Séput's rebuttal.</t>
  </si>
  <si>
    <t>Count as a distinct M7 unit. It creates a three-stage early publication-integrity chain with ID99 (suppression crisis) and ID115 (rectification), without merging the records.</t>
  </si>
  <si>
    <t>R194</t>
  </si>
  <si>
    <t>ID43 — Mongeri, Sur l'association générale de prévoyance et de secours mutuels des médecins</t>
  </si>
  <si>
    <t>END PAGE PREVIOUSLY OPEN</t>
  </si>
  <si>
    <t>SOURCE CLOSURE — FULL SPAN pp.157–160</t>
  </si>
  <si>
    <t>Direct issue reading confirms the Bulletin begins at p.157 and closes at p.160 before the following material. The annual index attribution to B. Mongeri is unchanged.</t>
  </si>
  <si>
    <t>Bibliographic closure only; E3/M2/M1/O1 INCLUDE remains unchanged.</t>
  </si>
  <si>
    <t>R195</t>
  </si>
  <si>
    <t>ID3 — F. Vuccino, Lettre à Mr. le Docteur Mongeri</t>
  </si>
  <si>
    <t>EXACT SPAN PREVIOUSLY OPEN</t>
  </si>
  <si>
    <t>SOURCE CLOSURE — FULL SPAN pp.173–178</t>
  </si>
  <si>
    <t>The Feb 1861 issue shows the feuilleton beginning on p.173 and ending on p.178 with Vuccino's signature; the annual index independently attributes the piece to F. Vuccino.</t>
  </si>
  <si>
    <t>Bibliographic closure only; E3/M1/M2/O1 INCLUDE remains unchanged.</t>
  </si>
  <si>
    <t>R196</t>
  </si>
  <si>
    <t>16 and 30 Nov 1860 Société sessions, printed pp.166–170</t>
  </si>
  <si>
    <t>DIRECT SESSION READ — NO NEW INDEPENDENT E2/E3</t>
  </si>
  <si>
    <t>The 16 Nov session is routine correspondence/institutional business. The 30 Nov session is a sustained scientific discussion of scarlatina etiology/pathology, but no distinct ethical or deontological question is developed.</t>
  </si>
  <si>
    <t>Direct-source negative closure for both sessions; not inferred from keyword silence.</t>
  </si>
  <si>
    <t>R197</t>
  </si>
  <si>
    <t>14 and 28 Dec 1860 Société sessions, printed pp.182–183</t>
  </si>
  <si>
    <t>The 14 Dec session includes Sarell on medical institutions in Egypt and Ferro on public-health mission observations; the 28 Dec session contains Marzolo candidature/report business and a Della-Sudda specimen. The recovered agendas do not sustain an independent E2/E3 problem.</t>
  </si>
  <si>
    <t>Direct-source negative closure for both sessions. Late-1860 Société denominator is now closed through year-end.</t>
  </si>
  <si>
    <t>R198</t>
  </si>
  <si>
    <t>31 Jan 1861 Bulletin, 'État sanitaire; doléances du corps médical; etc.' (ID120)</t>
  </si>
  <si>
    <t>The Bulletin says law alone cannot establish scientific medicine, calls on the Société to safeguard the profession's moral/material interests, and grounds public legitimacy in honorable conduct free of charlatanism and greed; it explicitly states the duty of a true physician in unavoidable relations with empirics.</t>
  </si>
  <si>
    <t>Strong local/editorial professional-ethics unit. Preserve initials-only attribution A. F. until independently expanded.</t>
  </si>
  <si>
    <t>R199</t>
  </si>
  <si>
    <t>Agostini, De l'accouchement prématuré et de l'avortement artificiel, pp.170–172 (ID121)</t>
  </si>
  <si>
    <t>FOREIGN PRESS ITEM NOT PREVIOUSLY ADJUDICATED</t>
  </si>
  <si>
    <t>NEW INCLUDE E2/M8/M6/O5</t>
  </si>
  <si>
    <t>The review makes viability, maternal/fetal danger, prudence, collegial consultation, the spirit of the laws and principles of morality explicit criteria for intervention, and extends the analysis to induced abortion under moderated, conscientious use.</t>
  </si>
  <si>
    <t>Substantial reproductive normativity, but O5 means transnational circulation/editorial selection rather than direct local opinion.</t>
  </si>
  <si>
    <t>R200</t>
  </si>
  <si>
    <t>Simpson, Leçon clinique sur la Manie Puerpérale..., pp.183–187 (ID122)</t>
  </si>
  <si>
    <t>NEW INCLUDE E2/M5/M6/O5</t>
  </si>
  <si>
    <t>The lesson explicitly asks how far restraint is permissible and whether a patient should remain at home or be sent to a maison de santé; it usually rejects restraint/immediate institutionalization, emphasizes surveillance and caregiver responsibility, and recommends escalation when violence or chronic illness persists.</t>
  </si>
  <si>
    <t>Strong confinement/care comparator. O5 qualification required; do not treat as direct local Ottoman consensus.</t>
  </si>
  <si>
    <t>R201</t>
  </si>
  <si>
    <t>IVe année 1860–61 printed-page map</t>
  </si>
  <si>
    <t>Earlier v36 monthly map was incorrect</t>
  </si>
  <si>
    <t>SOURCE-CONTROL CORRECTION</t>
  </si>
  <si>
    <t>Direct issue headers and internal page anchors require: Apr 1–28; May 29–44; Jun 45–60; Jul 61–76; Aug 77–92; Sep 93–108; Oct 109–124; Nov 125–140; Dec 141–156; Jan 1861 157–172; Feb 173–188; Mar 189–204.</t>
  </si>
  <si>
    <t>This corrects issue-level denominator placement without changing ethics thresholds. Minutes must be assigned to their printed issue separately from the date of the Société meeting.</t>
  </si>
  <si>
    <t>R202</t>
  </si>
  <si>
    <t>X. X., 'De l'iatromagie...', pp.45–52 (ID106)</t>
  </si>
  <si>
    <t>CONTEXT E1/M1/O1; previously described as June–July serial</t>
  </si>
  <si>
    <t>DATE/SOURCE CORRECTION — CODING UNCHANGED</t>
  </si>
  <si>
    <t>June 1860 no.3 is directly verified, and the feuilleton opens at p.45 and closes at p.52; both pages fall within the corrected June range 45–60.</t>
  </si>
  <si>
    <t>Record ID106 as June 1860 only. The earlier cross-issue description resulted from the erroneous page map.</t>
  </si>
  <si>
    <t>R203</t>
  </si>
  <si>
    <t>Fauvel, 'André Leval', pp.190–196 (ID123)</t>
  </si>
  <si>
    <t>The formal anniversary necrology makes public service, désintéressement, abnégation, institutional/scientific labor and charity explicit professional virtues; it culminates by proposing Levai as a 'modèle à tous'.</t>
  </si>
  <si>
    <t>Strong Making-the-Medical-Body anchor. It constructs an exemplary professional life rather than merely recording biography.</t>
  </si>
  <si>
    <t>R204</t>
  </si>
  <si>
    <t>Unsigned, 'L'or est une chimère !', March 1861, p.189 ff. (ID124)</t>
  </si>
  <si>
    <t>NOT PREVIOUSLY ADJUDICATED</t>
  </si>
  <si>
    <t>The feuilleton evaluates payment-by-visit and easy physician replacement as a 'grave inconvénient' because patients may pass through a succession of physicians and no practitioner can follow the disease from beginning to end.</t>
  </si>
  <si>
    <t>Professional-economic structure becomes an ethics-relevant condition of continuity and observation. Endpoint/signature remain bibliographically open; do not convert patient choice here into M9/modern autonomy.</t>
  </si>
  <si>
    <t>R205</t>
  </si>
  <si>
    <t>25 Jan 1861 Société discussion on Benghazi plague credibility (ID125)</t>
  </si>
  <si>
    <t>NEW CONTEXT E1/M7/O2</t>
  </si>
  <si>
    <t>Barozzi, Mühlig and Pardo debate anonymous articles, firsthand verification, Virchow, official reports and possible political interests behind competing claims.</t>
  </si>
  <si>
    <t>Useful scientific-record/credibility context, but the exchange remains polemical and does not sustain a general duty/procedure of publication integrity; keep below E2/E3.</t>
  </si>
  <si>
    <t>R206</t>
  </si>
  <si>
    <t>H. M., 'Sur le cinquième anniversaire de la Société', pp.189–190 (ID126)</t>
  </si>
  <si>
    <t>NEW INCLUDE E3/M1/M7/O1</t>
  </si>
  <si>
    <t>The Bulletin opposes recent tiédeur/torpeur to deeds, praises frank institutional self-assessment, audits the Gazette's lack of broad professional contribution, and concludes that the Society must awaken and redouble its efforts to merit its title of corps scientifique.</t>
  </si>
  <si>
    <t>Major local editorial anchor for collective deontology as participation and intellectual labor. Distinct from the O2 annual report/speech units printed in the same anniversary issue.</t>
  </si>
  <si>
    <t>R207</t>
  </si>
  <si>
    <t>Unsigned, 'L'or est une chimère !', March 1861 (ID124)</t>
  </si>
  <si>
    <t>INCLUDE E2/M1/O1</t>
  </si>
  <si>
    <t>EVIDENCE EXPANDED — CODING UNCHANGED</t>
  </si>
  <si>
    <t>Further text contrasts continuity/scientific observation under account-based practice with the risk of chronic nonpayment and physician livelihood. The supposed duty of devotion, abnegation and service to suffering humanity is presented in deliberately exaggerated satirical language.</t>
  </si>
  <si>
    <t>Keep M1 primary and do not add M2 on this evidence alone. The passage is most useful as a professional-economy tension between vocation, continuity and remuneration; endpoint/signature remain open.</t>
  </si>
  <si>
    <t>R208</t>
  </si>
  <si>
    <t>INCLUDE E2/M1/O1; endpoint open</t>
  </si>
  <si>
    <t>SOURCE-CLOSED — pp.189–190; CODING UNCHANGED</t>
  </si>
  <si>
    <t>The recovered Feuilleton continues through printed p.190; printed p.191 begins Mémoires originaux ('Relation de la peste...'), fixing the terminal page. No signature appears before the section break.</t>
  </si>
  <si>
    <t>Span is now closed at pp.189–190. Keep attribution as unsigned and retain the anti-inflationary interpretation: professional economy/continuity versus remuneration, not an affirmative M2 doctrine.</t>
  </si>
  <si>
    <t>R209</t>
  </si>
  <si>
    <t>de Castro outgoing presidential address, 15 Feb 1861 (ID114)</t>
  </si>
  <si>
    <t>INCLUDE E3/M1/M7/O2; p.199 ff. start open</t>
  </si>
  <si>
    <t>SOURCE-CLOSED — p.200</t>
  </si>
  <si>
    <t>The annual index explicitly places de Castro's presidential discourse at C.R. p.200, and the direct session text shows his farewell address ending immediately before Mühlig's incoming address on the same page.</t>
  </si>
  <si>
    <t>Exact span closed at p.200. This strengthens the anniversary self-audit cluster while preserving separate unitization for de Castro, Barozzi and Mühlig.</t>
  </si>
  <si>
    <t>R210</t>
  </si>
  <si>
    <t>27 Jul 1860 caisse de secours grant (ID111)</t>
  </si>
  <si>
    <t>CONTEXT E1/M2/M1/O2; exact item page open</t>
  </si>
  <si>
    <t>SOURCE-CONTROL REFINED — DO NOT OVERSTATE PAGE</t>
  </si>
  <si>
    <t>Direct minutes verify the 50-livre relief decision. The annual index starts the 13/27 July block at p.102, and a correction locates part of the 13 July discussion at p.105; this narrows the neighborhood but does not directly fix the relief item's printed header.</t>
  </si>
  <si>
    <t>Retain exact page as open. A p.105 assignment would be an inference, not a source-closed fact; preserve the distinction.</t>
  </si>
  <si>
    <t>R211</t>
  </si>
  <si>
    <t>25 Jan 1861 Benghazi plague credibility discussion (ID125)</t>
  </si>
  <si>
    <t>CONTEXT E1/M7/O2; endpoint open</t>
  </si>
  <si>
    <t>SOURCE-CLOSED — pp.199–200; CODING UNCHANGED</t>
  </si>
  <si>
    <t>The discussion begins in the 25 January session at p.199, crosses to p.200, and closes after Marchand's judgment on the anonymous articles; the next heading is the 8 February session.</t>
  </si>
  <si>
    <t>Exact span is now pp.199–200. Keep below E2/E3 because the exchange remains case-specific controversy rather than a sustained general duty or procedural norm for scientific publication.</t>
  </si>
  <si>
    <t>R212</t>
  </si>
  <si>
    <t>Sawas, 'Mythes orientaux érigés en doctrine médicale' — August continuation (ID105)</t>
  </si>
  <si>
    <t>INCLUDE E3/M1/O1; second-installment endpoint open</t>
  </si>
  <si>
    <t>SOURCE-CLOSED FOR SECOND INSTALLMENT — pp.77–83; CODING UNCHANGED</t>
  </si>
  <si>
    <t>Direct SALT page images trace the August 'Suite' from p.77 through p.83. The feuilleton closes at the bottom of p.83 with the initials 'J. S.'; p.84 has no continuation.</t>
  </si>
  <si>
    <t>Record the serial as p.29 ff. [first endpoint open] + pp.77–83 [second closed]. Do not treat the two installments as separate corpus units.</t>
  </si>
  <si>
    <t>R213</t>
  </si>
  <si>
    <t>CONTEXT E1/M2/M1/O2; exact page open</t>
  </si>
  <si>
    <t>SOURCE-CLOSED — p.105; CODING UNCHANGED</t>
  </si>
  <si>
    <t>Direct printed p.105 shows the heading 'Séance du 27 Juillet 1860' followed immediately by Schinas's relief-fund report and the unanimous 50-lira subvention.</t>
  </si>
  <si>
    <t>The previous conservative page caveat is superseded. Keep CONTEXT because the minutes state the allocation but not a sustained normative rationale.</t>
  </si>
  <si>
    <t>R214</t>
  </si>
  <si>
    <t>August 1860 no.5, printed pp.77–92</t>
  </si>
  <si>
    <t>ISSUE STILL OPEN</t>
  </si>
  <si>
    <t>DONE FOR ETHICS DISCOVERY / DIRECT VISUAL PAGE REVIEW</t>
  </si>
  <si>
    <t>All printed pages 77–92 were visually screened. ID105 is the only fixed E2/E3 ethics unit in this issue; its continuation closes on p.83. The p.85–89 Société block and pp.89–92 press/varieties yielded no additional independent E2/E3 unit.</t>
  </si>
  <si>
    <t>Issue may be marked DONE for ethics discovery. This is not a claim that every non-ethics article has received bibliographic closure.</t>
  </si>
  <si>
    <t>R215</t>
  </si>
  <si>
    <t>September 1860 no.6, printed pp.93–108</t>
  </si>
  <si>
    <t>ISSUE STILL OPEN; ID111 page open</t>
  </si>
  <si>
    <t>DONE FOR ETHICS DISCOVERY / ID111 SOURCE-CLOSED p.105</t>
  </si>
  <si>
    <t>All printed pages 93–108 were visually screened. The 13/27 July Société block runs from p.102; the 27 July relief item is fixed to p.105. Other material is scientific/clinical/reportorial and yielded no new independent E2/E3 unit.</t>
  </si>
  <si>
    <t>Mark September DONE for ethics discovery. Preserve ID111 as contextual implementation evidence rather than promoting it on the basis of the relief outcome alone.</t>
  </si>
  <si>
    <t>R216</t>
  </si>
  <si>
    <t>October 1860 no.7, printed pp.109–124</t>
  </si>
  <si>
    <t>ISSUE OPEN; ID119 fixed</t>
  </si>
  <si>
    <t>All printed pages 109–124 were visually screened. ID119 at p.117 remains the only independent E2/E3 ethics unit fixed in the issue; the surrounding Bulletin, Société material, clinical discussions, press and varieties did not yield another qualifying unit.</t>
  </si>
  <si>
    <t>Mark October DONE for ethics discovery. Do not turn ordinary clinical 'should' language or scientific-doctrinal disagreement into professional ethics without sustained normativity.</t>
  </si>
  <si>
    <t>R217</t>
  </si>
  <si>
    <t>La réglementation de l'exercice de la pharmacie (ID127)</t>
  </si>
  <si>
    <t>Not previously captured</t>
  </si>
  <si>
    <t>NEW INCLUDE E3/M1/O1 — pp.125–127</t>
  </si>
  <si>
    <t>The November Bulletin explicitly weighs pharmacy as commerce versus art/science, competence guarantees, licensing/control, free competition, monopoly, public protection and authoritative sanction; it states that the general interest is superior to private interests.</t>
  </si>
  <si>
    <t>Add as a major professionalization/self-regulation unit. Exact span pp.125–127, signed only 'X.'.</t>
  </si>
  <si>
    <t>R218</t>
  </si>
  <si>
    <t>Un maître pharmacien (ID128)</t>
  </si>
  <si>
    <t>NEW INCLUDE E3/M1/M6/O1 — pp.139–140</t>
  </si>
  <si>
    <t>A prescription-substitution case becomes a sustained editorial argument about strict execution of prescriptions, physician–pharmacist role boundaries, competence, illegal practice, disciplinary councils and urgent enforcement to protect the public.</t>
  </si>
  <si>
    <t>Add as a distinct case-based deontological unit. Preserve the polemical register; do not treat allegations about named/unnamed practitioners as independently verified.</t>
  </si>
  <si>
    <t>R219</t>
  </si>
  <si>
    <t>November 1860 no.8, printed pp.125–140</t>
  </si>
  <si>
    <t>ISSUE OPEN; no new E2/E3 fixed</t>
  </si>
  <si>
    <t>DONE FOR ETHICS DISCOVERY — TWO NEW E3 UNITS</t>
  </si>
  <si>
    <t>Direct visual review of every printed page 125–140 found two previously missed professional-regulation units: ID127 pp.125–127 and ID128 pp.139–140. The p.134 Société block itself yielded no additional independent E2/E3 unit.</t>
  </si>
  <si>
    <t>November is now closed for ethics discovery and materially strengthens the M1 professional-boundary/regulation strand.</t>
  </si>
  <si>
    <t>R220</t>
  </si>
  <si>
    <t>December 1860 no.9, printed pp.141–156</t>
  </si>
  <si>
    <t>ISSUE OPEN; ID118 fixed</t>
  </si>
  <si>
    <t>All printed pages 141–156 were visually screened. ID118 pp.149–151 remains the qualifying E2 unit; no additional independent E2/E3 unit was identified in the Bulletin, Feuilleton, clinical material, press or remaining Société pages.</t>
  </si>
  <si>
    <t>Mark December DONE for ethics discovery. ID118's institutional public-health duty remains the principal normative finding.</t>
  </si>
  <si>
    <t>R221</t>
  </si>
  <si>
    <t>Mongeri, Études sur l'aliénation mentale en Orient — Chapitre I: Asiles des aliénés (ID129)</t>
  </si>
  <si>
    <t>SERIAL PRESENT BUT NOT PREVIOUSLY CODED AS AN ETHICS UNIT</t>
  </si>
  <si>
    <t>NEW INCLUDE E2/M5/M4/O1</t>
  </si>
  <si>
    <t>Across the serial Mongeri treats réclusion as a grave deprivation requiring precautions, information and reasons; criticizes laconic police commitments and inadequate evidence; invokes professional conscience in medico-legal judgment; documents review/release safeguards; and argues for reduced, urgency-limited restraint and more humane medical management.</t>
  </si>
  <si>
    <t>One serial unit, not separate monthly records. Major early local confinement/procedural-safeguard anchor; compare diachronically with the 1877 asylum-regulation cluster and transnationally with Simpson, without collapsing them.</t>
  </si>
  <si>
    <t>R222</t>
  </si>
  <si>
    <t>April 1860 no.1, printed pp.1–28</t>
  </si>
  <si>
    <t>ISSUE PARTIAL</t>
  </si>
  <si>
    <t>DONE FOR ETHICS DISCOVERY / NEW ID129 + ID101</t>
  </si>
  <si>
    <t>The entire printed issue was reviewed at page level, including the previously residual p.14. ID101 remains the professional-boundary unit, while Mongeri's ID129 contributes a dense pp.15–18 confinement/admission segment. No additional independent E2/E3 unit was identified.</t>
  </si>
  <si>
    <t>April may be marked DONE for ethics discovery. Do not convert descriptive public-health/topographic recommendations on p.14 into a separate ethics record.</t>
  </si>
  <si>
    <t>R223</t>
  </si>
  <si>
    <t>June 1860 no.3, printed pp.45–60</t>
  </si>
  <si>
    <t>ISSUE OPEN; ID106 SOURCE-CLOSED</t>
  </si>
  <si>
    <t>DONE FOR ETHICS DISCOVERY / ID129 CONTINUATION pp.52–55</t>
  </si>
  <si>
    <t>The issue was directly reviewed page by page. ID106 remains E1 context; Mongeri's asylum-administration continuation on pp.52–55 supplies the qualifying E2/M5/M4 reasoning on medical visits, custodial discipline, humane management and limited use of coercive means. No other independent E2/E3 unit emerged.</t>
  </si>
  <si>
    <t>June may be marked DONE for ethics discovery. ID106 and ID129 are distinct adjacent units even though both touch boundaries between medical and non-medical practice.</t>
  </si>
  <si>
    <t>R224</t>
  </si>
  <si>
    <t>July 1860 no.4, printed pp.61–76</t>
  </si>
  <si>
    <t>ISSUE OPEN; ID113 FIXED</t>
  </si>
  <si>
    <t>DONE FOR ETHICS DISCOVERY / NO NEW INDEPENDENT UNIT</t>
  </si>
  <si>
    <t>All printed pages were directly reviewed. ID113 remains the qualifying operative-timing/responsibility unit. The brief patient-consent language in the blepharoplasty material is embedded in a clinical report and does not sustain an independent M9 argument.</t>
  </si>
  <si>
    <t>July may be marked DONE for ethics discovery. Keep the 20 Apr/4 May linked ID113 agenda-topic as one unit.</t>
  </si>
  <si>
    <t>R225</t>
  </si>
  <si>
    <t>ID129 serial source map</t>
  </si>
  <si>
    <t>MONTHLY INSTALLMENTS PREVIOUSLY FRAGMENTED ACROSS SEARCH RESULTS</t>
  </si>
  <si>
    <t>SERIAL CONTINUITY CONFIRMED</t>
  </si>
  <si>
    <t>The same Mongeri study is cross-referenced from IIIe année pp.202 and 216 into IVe année p.15, continues at p.38, pp.52–55 and pp.147–149. Annual-index and internal 'suite' references confirm continuity.</t>
  </si>
  <si>
    <t>Do not create separate records for the monthly installments. Remaining source-control gaps are exact endpoints of the early IIIe installments and the May p.38 continuation.</t>
  </si>
  <si>
    <t>R226</t>
  </si>
  <si>
    <t>May 1860 no.2, printed pp.29–44</t>
  </si>
  <si>
    <t>ISSUE OPEN / CONTENTS KNOWN ONLY PARTLY</t>
  </si>
  <si>
    <t>FULL ISSUE CONTENTS VERIFIED — DIRECT PAGE COVERAGE STILL INCOMPLETE</t>
  </si>
  <si>
    <t>The printed contents page identifies all major sections: Bulletin 'De la thérapeutique rationnelle'; three Mémoires originaux including Mongeri; Société sessions of 9 and 23 March; three press-review items; Variétés including 'La syphilis en Turquie'; mortality/meteorology; and Sawas's 'Mythes orientaux...' as the Feuilleton.</t>
  </si>
  <si>
    <t>This materially narrows the denominator, but the issue must remain OPEN because the complete pp.29–44 body has not been directly page-screened. Do not convert a complete TOC into negative evidence.</t>
  </si>
  <si>
    <t>R227</t>
  </si>
  <si>
    <t>ID105 Sawas — May first installment</t>
  </si>
  <si>
    <t>p.29 ff.; endpoint open</t>
  </si>
  <si>
    <t>START/ISSUE PLACEMENT RECONFIRMED — ENDPOINT STILL OPEN</t>
  </si>
  <si>
    <t>Annual index gives p.29 and p.77; the May no.2 contents page explicitly places 'Mythes orientaux érigés en doctrine médicale' in the Feuilleton. This verifies the first installment's issue identity but does not reveal where its May installment ends.</t>
  </si>
  <si>
    <t>Keep p.29 ff. and one serial unit. No endpoint by inference.</t>
  </si>
  <si>
    <t>R228</t>
  </si>
  <si>
    <t>ID129 Mongeri — May continuation</t>
  </si>
  <si>
    <t>p.38 ff.; endpoint open</t>
  </si>
  <si>
    <t>DIRECT TEXT EXTENDED TO pp.38–39+ — ENDPOINT STILL OPEN</t>
  </si>
  <si>
    <t>The May contents page lists the serial; direct text shows the 'Administration de l'asile' continuation beginning p.38 and continuing through printed p.39, including the multi-ministerial administrative structure and bureaucratic chain.</t>
  </si>
  <si>
    <t>Record pp.38–39+ rather than p.38 ff. alone, while retaining an open terminal page. The verified passage remains part of the same ID129 serial.</t>
  </si>
  <si>
    <t>R229</t>
  </si>
  <si>
    <t>ID129 Mongeri — May 1860 continuation</t>
  </si>
  <si>
    <t>pp.38–39+; endpoint open</t>
  </si>
  <si>
    <t>SOURCE-CLOSED AT pp.38–41</t>
  </si>
  <si>
    <t>Direct text now carries the May continuation from 'Administration de l'asile' through bureaucratic delay, personnel, intake documentation, isolation/care, clothing/equality, hygiene and food. On printed p.41 the text ends with '(La suite au prochain numéro.)' immediately before the Société Impériale de Médecine heading.</t>
  </si>
  <si>
    <t>Replace the provisional May locator with pp.38–41. Keep ID129 as one E2/M5/M4/O1 serial unit; no count change.</t>
  </si>
  <si>
    <t>R230</t>
  </si>
  <si>
    <t>May 1860 no.2 — Société sessions 9 and 23 March</t>
  </si>
  <si>
    <t>previously mapped only as p.44 / body open</t>
  </si>
  <si>
    <t>DIRECTLY RECOVERED AT pp.41–42 — NO NEW E2/E3 UNIT</t>
  </si>
  <si>
    <t>The 9 March session begins on printed p.41 after ID129. It includes nominations, the Hygiene Committee and Della Sudda's return to the Séput silver/copper dispute; the prior Publication Committee had stopped the debate to avoid a prolonged polemic without reader interest, and Della Sudda cites Wurtz's judgment and practical importance. The 23 March session then presents Lautour's two hydrophobia cases; Marchand challenges evidentiary certainty, causal attribution to bleeding, prognosis after sixty days and preventive inference. The block closes on p.42 before 'Revue de la Presse: De l'iodisme constitutionnel'.</t>
  </si>
  <si>
    <t>Ethics-screened negative for a distinct new E2/E3 unit. Della Sudda is a case-specific scientific/publishing controversy without the sustained procedural fairness/record principles of ID119; Lautour/Marchand is substantive clinical epistemic criticism but not sustained ethical/deontological reasoning. Correct the page map to pp.41–42.</t>
  </si>
  <si>
    <t>R231</t>
  </si>
  <si>
    <t>May 1860 no.2 denominator</t>
  </si>
  <si>
    <t>FULL TOC / body partial</t>
  </si>
  <si>
    <t>MAIN ETHICS-RISK BLOCKS NARROWED — ISSUE STILL OPEN</t>
  </si>
  <si>
    <t>The principal ethics-risk material is now better controlled: ID129 May installment is source-closed at pp.38–41; the 9/23 March Société block is directly screened through p.42; ID107 remains contextual at p.43. ID105 still opens at p.29 but its May terminal page has not been directly recovered.</t>
  </si>
  <si>
    <t>Do not mark May DONE yet. The remaining source-control problem is centered on ID105's May Feuilleton endpoint plus any residual unscreened page fragments; do not infer endpoint from issue structure.</t>
  </si>
  <si>
    <t>R232</t>
  </si>
  <si>
    <t>ID105 Sawas — August continuation, internal-professional commercialization/publicity</t>
  </si>
  <si>
    <t>E3/M1/O1 already INCLUDE</t>
  </si>
  <si>
    <t>The source does not stop at attacking the empiric. Sawas compares his mass-client strategy with 'affiches' by titled physicians, 'boutiques à consultations gratuites' beside pharmacies, and publication of a client's post-operative expressions of gratitude without the operator's knowledge and despite explicit prohibition.</t>
  </si>
  <si>
    <t>Strengthens M1 as internal professional self-regulation and market/publicity ethics. Do not code the phrase 'consultations gratuites' as opposition to charity: the polemical target is competitive/commercial deployment.</t>
  </si>
  <si>
    <t>R233</t>
  </si>
  <si>
    <t>ID105 Sawas — May first-installment terminal page</t>
  </si>
  <si>
    <t>RENEWED SOURCE-CONTROL SEARCH — ENDPOINT STILL OPEN</t>
  </si>
  <si>
    <t>Annual index and May TOC reconfirm the p.29 opening; direct File Library retrieval recovers the opening/professional-complicity text, while the August installment is source-closed at pp.77–83. The 1860 Google Books full-view record was identified, but its plain-text/PDF endpoint could not be directly retrieved through the available access path. No source directly tied the May feuilleton to a terminal printed page.</t>
  </si>
  <si>
    <t>Preserve 'p.29 ff.' and keep May no.2 open. This is a source-coverage statement, not a negative inference about the unseen text.</t>
  </si>
  <si>
    <t>R234</t>
  </si>
  <si>
    <t>ID130 H. — Le curare dans le tétanos, Jan 1860</t>
  </si>
  <si>
    <t>Not previously coded</t>
  </si>
  <si>
    <t>NEW INCLUDE — E2/M6/O1; pp.178–180 SOURCE-CLOSED</t>
  </si>
  <si>
    <t>The Bulletin does more than review a new remedy. It asks whether a celebrated success is truly conclusive, identifies missing treatment/regimen information, weighs failed trials and exact reporting, stresses uncertainty about curare's composition/dose/action, and ends with an explicit practice rule: 'sage réserve', avoidance of 'précipitation', and all precautions inspired by 'prudence' to avert 'malheurs à jamais regrettables'.</t>
  </si>
  <si>
    <t>Admit as E2/M6/O1. This is an early local ethic of therapeutic innovation under uncertainty. Do not merge with later ID72 Mongeri curare, whose sustained purpose is technical and remains E1.</t>
  </si>
  <si>
    <t>R235</t>
  </si>
  <si>
    <t>Jan 1860 no.10 — military reform diagnostic re-check</t>
  </si>
  <si>
    <t>Uncoded official communication</t>
  </si>
  <si>
    <t>E1 THRESHOLD / NO NEW ANALYTIC UNIT</t>
  </si>
  <si>
    <t>The official notice states that, 'afin de donner plus de garantie aux décisions des médecins militaires', two clinic professors re-examine soldiers proposed for discharge/reform and control the diagnoses previously made by the designated military physicians.</t>
  </si>
  <si>
    <t>Procedural/certification safeguard is concrete but brief and administrative; no sustained normative reasoning. Retain as threshold context only.</t>
  </si>
  <si>
    <t>R236</t>
  </si>
  <si>
    <t>Jan 1860 no.10 — Empoisonnement d'un enfant de six mois par une poupée</t>
  </si>
  <si>
    <t>Foreign press case</t>
  </si>
  <si>
    <t>The case traces poisoning to hazardous paint on a child's doll and raises a prudential regulatory suggestion concerning dangerous poisonous substances used by toy makers.</t>
  </si>
  <si>
    <t>One regulatory suggestion within a foreign clinical-toxicological notice is insufficient for E2/E3. Do not infer a broader local public-health norm from circulation alone.</t>
  </si>
  <si>
    <t>R237</t>
  </si>
  <si>
    <t>Jan 1860 no.10 — Conséquences pernicieuses des mariages entre parents</t>
  </si>
  <si>
    <t>Variétés / statistical-law notice</t>
  </si>
  <si>
    <t>The notice reports statistical claims on adverse outcomes in first-cousin marriages and notes that some U.S. states had prohibited such marriages.</t>
  </si>
  <si>
    <t>Predominantly descriptive/statistical and comparative-law reporting. No sustained local normative argument; do not import later eugenic terminology into the actor-language.</t>
  </si>
  <si>
    <t>R238</t>
  </si>
  <si>
    <t>Feb 1860 no.11 — De l'hypnotisme, signed R. S.</t>
  </si>
  <si>
    <t>Potential professional/epistemic ethics candidate</t>
  </si>
  <si>
    <t>FULL-ARGUMENT THRESHOLD READ — E1 / NO NEW ANALYTIC UNIT</t>
  </si>
  <si>
    <t>The Bulletin criticizes the medical world's appetite for novelty and then tests hypnotism against reported surgical cases and Demarquay–Teulon's fifteen-subject series. It concludes that surgical anesthesia was rare, imperfect and short-lived, while the physiological phenomenon still merited further study by a commission.</t>
  </si>
  <si>
    <t>Valuable evidence of professional epistemic discipline and skepticism toward medical fashion, but the sustained objective is evidentiary/physiological assessment rather than an explicit duty, responsibility or harm norm. Keep below E2. Exact terminal printed page remains a bibliographic task.</t>
  </si>
  <si>
    <t>R239</t>
  </si>
  <si>
    <t>Jan 1860 no.10 denominator</t>
  </si>
  <si>
    <t>TOC verified / issue open</t>
  </si>
  <si>
    <t>DEEP READ ADVANCED — ID130 ADDED; SOCIÉTÉ pp.189–190 STILL OPEN</t>
  </si>
  <si>
    <t>The issue now has a qualifying E2 unit (ID130) and three threshold controls (military diagnostic re-check; doll-poisoning notice; consanguinity notice). Annual index maps the 18 Nov/2 Dec Société proceedings to p.189 and hydrophobia discussion to p.190, but the exact direct body has not yet been recovered sufficiently.</t>
  </si>
  <si>
    <t>Do not mark no.10 DONE. Recover/directly screen pp.189–190 and residual issue body before an issue-level negative closure.</t>
  </si>
  <si>
    <t>R240</t>
  </si>
  <si>
    <t>Feb 1860 no.11 denominator</t>
  </si>
  <si>
    <t>PARTIAL / ID129 p.202 ff.</t>
  </si>
  <si>
    <t>DEEP READ ADVANCED — HYPNOTISME THRESHOLD CLOSED; ISSUE STILL PARTIAL</t>
  </si>
  <si>
    <t>The full argumentative arc and conclusion of R.S.'s hypnotism Bulletin have been recovered and adjudicated below threshold. ID129 Mongeri begins at p.202 ff. in the same issue. The exact hypnotism terminal page, the ID129 installment endpoint, the 16 Dec Société material and remaining sections are not all directly closed.</t>
  </si>
  <si>
    <t>Keep February OPEN. Complete those source-control tasks before denominator closure.</t>
  </si>
  <si>
    <t>R241</t>
  </si>
  <si>
    <t>Jan 1860 no.10 — 18 Nov / 2 Dec 1859 Société block, pp.189–190</t>
  </si>
  <si>
    <t>DIRECT BODY PREVIOUSLY OPEN</t>
  </si>
  <si>
    <t>DIRECTLY CLOSED — NO NEW INDEPENDENT E2/E3</t>
  </si>
  <si>
    <t>The 18 Nov session contains routine correspondence and clinical cases. The 2 Dec session includes a hydrophobia discussion (Pardo, Levai, Fauvel, Mühlig, Carathéodory) focused on frequency, pathogenesis and clinical inference. Neither session develops a distinct sustained ethical/deontological problem.</t>
  </si>
  <si>
    <t>Use as direct negative closure, not keyword/search silence. ID130 remains the issue's sole analytic E2/E3 unit.</t>
  </si>
  <si>
    <t>R242</t>
  </si>
  <si>
    <t>Jan 1860 no.10 denominator, pp.177–192</t>
  </si>
  <si>
    <t>ISSUE OPEN</t>
  </si>
  <si>
    <t>DONE FOR ETHICS DISCOVERY / FULL DIRECT PAGE REVIEW</t>
  </si>
  <si>
    <t>All printed pages 177–192 were directly reviewed. ID130 pp.178–180 is the qualifying E2/M6/O1 unit; military diagnostic re-check, doll poisoning and consanguinity remain E1 threshold/context; pp.189–190 Société yields no new E2/E3.</t>
  </si>
  <si>
    <t>Mark January DONE for ethics discovery. This does not imply every non-ethics item needs separate bibliographic closure.</t>
  </si>
  <si>
    <t>R243</t>
  </si>
  <si>
    <t>R. S., 'De l'hypnotisme', Feb 1860 no.11</t>
  </si>
  <si>
    <t>E1 threshold; endpoint open</t>
  </si>
  <si>
    <t>SOURCE-CLOSED pp.193–195 / E1 UNCHANGED</t>
  </si>
  <si>
    <t>The Bulletin begins p.193, continues p.194 and concludes on p.195 with R. S. It tests fashionable claims against case reports and a fifteen-subject series, finding surgical anesthesia rare/imperfect while recommending further physiological study.</t>
  </si>
  <si>
    <t>Exact span is pp.193–195. Keep below E2: sustained purpose is evidentiary/physiological assessment, not a duty/harm norm.</t>
  </si>
  <si>
    <t>R244</t>
  </si>
  <si>
    <t>ID129 Mongeri — Feb 1860 installment</t>
  </si>
  <si>
    <t>p.202 ff.; endpoint open</t>
  </si>
  <si>
    <t>SOURCE-CLOSED pp.202–205</t>
  </si>
  <si>
    <t>Direct issue reading traces the asylum serial from p.202 through p.205, where '(La suite au prochain numéro.)' precedes the Société proceedings.</t>
  </si>
  <si>
    <t>Update the serial source map; do not create a monthly duplicate record.</t>
  </si>
  <si>
    <t>R245</t>
  </si>
  <si>
    <t>Feb 1860 no.11 — séance du 16 Décembre, pp.205–206</t>
  </si>
  <si>
    <t>SESSION OPEN</t>
  </si>
  <si>
    <t>The session contains clinical/administrative cases and discussion of wound treatment including carrot dressings. No sustained professional-duty or ethical conflict emerges.</t>
  </si>
  <si>
    <t>Direct negative closure only; do not infer beyond the reviewed session.</t>
  </si>
  <si>
    <t>R246</t>
  </si>
  <si>
    <t>Forgett, 'L'inflammation et la saignée', Feb 1860, pp.206–210</t>
  </si>
  <si>
    <t>Potential therapeutic/professional normativity</t>
  </si>
  <si>
    <t>The long foreign-press item is a polemical scientific/therapeutic argument over inflammation and bloodletting, with language about science, good sense and probity, but its sustained object is doctrine and therapeutic reasoning rather than a general professional ethical obligation.</t>
  </si>
  <si>
    <t>Retain below E2 and as O5-style threshold evidence if needed; actor moral vocabulary alone is insufficient.</t>
  </si>
  <si>
    <t>R247</t>
  </si>
  <si>
    <t>Feb 1860 no.11 denominator, pp.193–212</t>
  </si>
  <si>
    <t>All printed pages 193–212 were reviewed. Hypnotism is source-closed E1; ID129 pp.202–205 is the linked E2 serial; 16 Dec session and Forgett item are negative/threshold; no additional independent E2/E3 unit emerged.</t>
  </si>
  <si>
    <t>Mark February DONE for ethics discovery.</t>
  </si>
  <si>
    <t>R248</t>
  </si>
  <si>
    <t>H. M., 'Coup d'œil rétrospectif sur la Gazette', pp.213–216 (ID131)</t>
  </si>
  <si>
    <t>The anniversary Bulletin evaluates the Gazette's scientific productivity, research agenda, Bulletin/Feuilleton functions and professional mission; explicitly says it must defend 'contre l'empirisme, les intérêts professionnels', calls for noble emulation, and makes intellectual merit the title to honor/distinction.</t>
  </si>
  <si>
    <t>Major O1 annual self-audit anchor. Keep distinct from Léon's O2 annual report and from ID45 Causerie.</t>
  </si>
  <si>
    <t>R249</t>
  </si>
  <si>
    <t>ID45 'Causerie', March 1860</t>
  </si>
  <si>
    <t>p.203 ff. / endpoint open</t>
  </si>
  <si>
    <t>SOURCE-CLOSED pp.213–219; CODING UNCHANGED</t>
  </si>
  <si>
    <t>Direct March issue reading shows the Feuilleton beginning on p.213 and continuing through p.219; p.220 has no Causerie continuation. The annual-index OCR 'F.203' conflicts with direct printed pagination and is superseded.</t>
  </si>
  <si>
    <t>Use pp.213–219. Retain E2/M1/M2/O1 and cautious 'V.' attribution.</t>
  </si>
  <si>
    <t>R250</t>
  </si>
  <si>
    <t>ID129 Mongeri — March 1860 installment</t>
  </si>
  <si>
    <t>p.216 ff.; endpoint open</t>
  </si>
  <si>
    <t>SOURCE-CLOSED pp.216–219</t>
  </si>
  <si>
    <t>The asylum serial resumes p.216 and closes the installment p.219 with '(La suite au prochain numéro.)' before the atropine memoir.</t>
  </si>
  <si>
    <t>IIIe-year serial spans now exact: Feb pp.202–205; Mar pp.216–219.</t>
  </si>
  <si>
    <t>R251</t>
  </si>
  <si>
    <t>ID115 / ID116 / ID117 March-printed Société source map</t>
  </si>
  <si>
    <t>223–224 / 224–225 / 225 ff.</t>
  </si>
  <si>
    <t>SOURCE-CONTROL CORRECTION — p.223 / p.224 / p.224</t>
  </si>
  <si>
    <t>Direct page reading fixes ID115 rectification wholly to p.223; ID116 atropine discussion wholly to p.224; ID117 Circassian motion wholly to p.224. Earlier broader spans reflected OCR/session-map drift.</t>
  </si>
  <si>
    <t>Coding unchanged. Meeting dates remain 30 Dec, 13 Jan and 27 Jan; printed-page location is March no.12.</t>
  </si>
  <si>
    <t>R252</t>
  </si>
  <si>
    <t>March 1860 no.12 denominator, pp.213–232</t>
  </si>
  <si>
    <t>DONE FOR ETHICS DISCOVERY / NEW ID131 + KEY SPANS CLOSED</t>
  </si>
  <si>
    <t>All printed pages 213–232 were directly reviewed. ID131 is a new E3 editorial self-audit; ID45, ID109, ID115–117, ID129 and ID112 are retained with corrected/closed spans; remaining review/varieties material yields no further independent E2/E3.</t>
  </si>
  <si>
    <t>Mark March DONE for ethics discovery. IIIe année Jan–Mar 1860 is now denominator-closed.</t>
  </si>
  <si>
    <t>R253</t>
  </si>
  <si>
    <t>H. M., 'Quelques mots sur la Médecine militaire en Turquie', pp.145–149 (ID132)</t>
  </si>
  <si>
    <t>NEW INCLUDE E3/M1/O1 — SOURCE-CLOSED</t>
  </si>
  <si>
    <t>The Feuilleton evaluates who is competent to serve as a military physician and under what professional conditions. It condemns earlier reliance on empiriques lacking guarantees of aptitude/savoir, criticizes the exclusion of foreign-trained/civil physicians from advancement, compares Western equal-status arrangements, and argues that inadequate reward drives capable physicians away and harms the service.</t>
  </si>
  <si>
    <t>Add as a major M1 professionalization/institutional-fairness anchor. Retain signature H. M.; do not expand initials in this corpus without independent authorship proof.</t>
  </si>
  <si>
    <t>R254</t>
  </si>
  <si>
    <t>G. Vallon, 'Notes cliniques 1857–58', pp.159–164 (ID133)</t>
  </si>
  <si>
    <t>NEW INCLUDE E2/M1/M2/O1 — SOURCE-CLOSED</t>
  </si>
  <si>
    <t>The opening section is a structured reform memorandum embedded in a clinical report: it addresses the quality of bedside teaching, use of hospital beds, lack of care for poor women and need for maternity provision, and formal authority for autopsy to verify diagnosis. The remainder becomes clinical case reporting.</t>
  </si>
  <si>
    <t>Include at E2, not E3. Code M1 primary and M2 secondary. Avoid anachronistic equity/patient-rights language.</t>
  </si>
  <si>
    <t>R255</t>
  </si>
  <si>
    <t>ID100 Page, 'Un cas d'Ovariotomie'</t>
  </si>
  <si>
    <t>p.168 ff.; endpoint open</t>
  </si>
  <si>
    <t>SOURCE-CLOSED pp.168–169 / CODING UNCHANGED</t>
  </si>
  <si>
    <t>The report begins on p.168 after the Société block, contains disclosure of operative uncertainty/danger, time for reflection and the patient's wish to proceed, and finishes on p.169 before the next press-review item.</t>
  </si>
  <si>
    <t>Keep CONTEXT E1/M9/M6/O5. Exact manuscript citation can now use pp.168–169.</t>
  </si>
  <si>
    <t>R256</t>
  </si>
  <si>
    <t>Nov–Dec 1859 — p.145 issue notice + official material</t>
  </si>
  <si>
    <t>ISSUE-LEVEL CONTEXT</t>
  </si>
  <si>
    <t>DIRECTLY SCREENED / NO SEPARATE NEW UNIT</t>
  </si>
  <si>
    <t>The p.145 notice confirms that the November number was suppressed because parts did not correspond to the Société's views and that the Publication Committee resigned and was replaced; official nominations/promotions are otherwise descriptive.</t>
  </si>
  <si>
    <t>Use the notice only to corroborate ID99. Do not duplicate the editorial-governance crisis as another record.</t>
  </si>
  <si>
    <t>R257</t>
  </si>
  <si>
    <t>Nov–Dec 1859 — Constitution médicale / Smyrna topography and surrounding main text</t>
  </si>
  <si>
    <t>POTENTIAL PUBLIC-HEALTH NORMATIVITY</t>
  </si>
  <si>
    <t>DIRECTLY SCREENED — NO ADDITIONAL INDEPENDENT E2/E3</t>
  </si>
  <si>
    <t>The Bulletin and topographical material contain epidemiological, climatic and hygienic observations and recommendations, but the directly reviewed issue does not yield a distinct sustained normative problem beyond the units separately coded.</t>
  </si>
  <si>
    <t>Negative closure is based on full page review, not keyword silence.</t>
  </si>
  <si>
    <t>R258</t>
  </si>
  <si>
    <t>Nov–Dec 1859 — Société/press/Variétés remainder outside IDs99–100</t>
  </si>
  <si>
    <t>ISSUE REMAINDER OPEN</t>
  </si>
  <si>
    <t>The sessions before the publication crisis are predominantly scientific/clinical. The p.164 official-acts communication is brief administrative transparency/context; later press-review items and the p.174 therapeutic-fashion/student-protest notices do not sustain an independent ethics argument.</t>
  </si>
  <si>
    <t>Keep as threshold/background evidence only; do not inflate the corpus.</t>
  </si>
  <si>
    <t>R259</t>
  </si>
  <si>
    <t>Nov–Dec 1859 combined issue, printed pp.145–176</t>
  </si>
  <si>
    <t>DEEP TARGETED REVIEW / ISSUE OPEN</t>
  </si>
  <si>
    <t>DONE FOR ETHICS DISCOVERY — TWO NEW INCLUDE UNITS + ID100 SOURCE-CLOSED</t>
  </si>
  <si>
    <t>Every printed page 145–176 was directly visually reviewed. Qualifying material: ID132 military-professional reform pp.145–149; ID133 Vallon institutional clinical reform pp.159–164; ID99 publication crisis pp.167–168. ID100 pp.168–169 remains contextual. No further independent E2/E3 unit was identified.</t>
  </si>
  <si>
    <t>Mark combined issue DONE for ethics discovery. This closure is denominator-based and direct, not an inference from the TOC.</t>
  </si>
  <si>
    <t>R260</t>
  </si>
  <si>
    <t>ID2, 'Sur les intérêts professionnels'</t>
  </si>
  <si>
    <t>p.125 ff.; anonymity/end open</t>
  </si>
  <si>
    <t>SOURCE-CLOSED pp.125–127 / CODING UNCHANGED</t>
  </si>
  <si>
    <t>Direct issue review shows the unsigned Bulletin ends in the first column of p.127 immediately before 'MÉMOIRES ORIGINAUX'. The conclusion explicitly equates defending compromised professional interests with defending science and humanity.</t>
  </si>
  <si>
    <t>Retain E3/M1/O1 and 'Anonymous / editorial Bulletin'. Exact citation is now pp.125–127.</t>
  </si>
  <si>
    <t>R261</t>
  </si>
  <si>
    <t>Millingen, presidential speech, séance du 26 août 1859, p.140 (ID134)</t>
  </si>
  <si>
    <t>NEW INCLUDE E3/M1/O2 — SOURCE-CLOSED</t>
  </si>
  <si>
    <t>Millingen rejects a merely honorary presidency, invokes duties and responsibility of office, identifies neglect of professional interests as the principal cause of institutional discouragement, and conditions the bureau's continued responsibility on member support for legalizing all branches of professional practice in the capital and provinces.</t>
  </si>
  <si>
    <t>Add as a distinct formal institutional programme speech. Analyze jointly with ID2 as an October 1859 professionalization cluster, but do not merge the two units.</t>
  </si>
  <si>
    <t>R262</t>
  </si>
  <si>
    <t>Oct 1859 pp.138–140 — arsenic-poisoning discussion</t>
  </si>
  <si>
    <t>POTENTIAL M1/M6</t>
  </si>
  <si>
    <t>DIRECTLY SCREENED — BELOW E2 / NO SEPARATE RECORD</t>
  </si>
  <si>
    <t>Castaldi opens by criticizing the ease with which some pharmacists supply arsenic without prescription and the terrible consequences, but the discussion then becomes a sustained toxicological dispute over local/dynamic action and treatment.</t>
  </si>
  <si>
    <t>Threshold note only. The professional-safety sentence is ethically relevant context but does not become the principal or sustained normative argument.</t>
  </si>
  <si>
    <t>R263</t>
  </si>
  <si>
    <t>Oct 1859 pp.140–142 — Paléologue case/autopsy discussion</t>
  </si>
  <si>
    <t>POTENTIAL M9/M6</t>
  </si>
  <si>
    <t>DIRECTLY SCREENED — BELOW E2 / LINK TO ID44</t>
  </si>
  <si>
    <t>Naranzi regrets that the family's opposition to opening the body forced a hurried and scientifically limited necropsy. The rest of the exchange concerns diagnosis and cause of death.</t>
  </si>
  <si>
    <t>Do not create a duplicate unit. Use, if needed, as a concrete implementation example of the relatives' objection boundary already analyzed in ID44.</t>
  </si>
  <si>
    <t>R264</t>
  </si>
  <si>
    <t>Oct 1859 p.142 — 'De la version externe par M. Esterle'</t>
  </si>
  <si>
    <t>POTENTIAL M1/O5</t>
  </si>
  <si>
    <t>DIRECTLY SCREENED — E1-LEVEL FOREIGN CONTEXT / NO SEPARATE RECORD</t>
  </si>
  <si>
    <t>The foreign press review closes by presenting obstetric practice as a noble, humanitarian mission rather than a way to exploit the public, but this is a brief normative coda to a technical discussion of external version.</t>
  </si>
  <si>
    <t>Useful comparative phrase if later needed, but insufficiently sustained for an independent analytic unit; O5 circulation cannot be treated as local Ottoman consensus.</t>
  </si>
  <si>
    <t>R265</t>
  </si>
  <si>
    <t>Oct 1859 pp.125–144 — Feuilleton, medical topography, mineral waters, prizes, press, necrology, Variétés, meteorology remainder</t>
  </si>
  <si>
    <t>The historical Feuilleton, Sulina topography/hygienic recommendations, Jalova mineral-water paper, prize notices, therapeutic press reviews, brief Regnoli necrology opening, suicide statistics, plague news, mortality table and meteorological page were directly reviewed. None develops an additional independent sustained ethics/deontology problem under the corpus threshold.</t>
  </si>
  <si>
    <t>Negative closure is based on direct page review of the full issue, not TOC or keyword silence.</t>
  </si>
  <si>
    <t>R266</t>
  </si>
  <si>
    <t>October 1859 no.7, printed pp.125–144</t>
  </si>
  <si>
    <t>DEEP READ / ID2 END OPEN</t>
  </si>
  <si>
    <t>DONE FOR ETHICS DISCOVERY — ID2 SOURCE-CLOSED + NEW ID134</t>
  </si>
  <si>
    <t>Every printed page pp.125–144 was directly visually reviewed. Qualifying analytic units: ID2 unsigned editorial Bulletin pp.125–127 and ID134 Millingen presidential programme speech p.140. Brief arsenic-dispensing, family-autopsy and humanitarian-obstetric language remain below E2 and are retained only as threshold/context notes.</t>
  </si>
  <si>
    <t>Mark October 1859 DONE for ethics discovery. Next direct denominator target: September 1859 no.6, pp.105–124.</t>
  </si>
  <si>
    <t>R267</t>
  </si>
  <si>
    <t>ID44 — September 1859 Bulletin on autopsies</t>
  </si>
  <si>
    <t>pp.105–106 ff.; anonymous/editorial; endpoint open</t>
  </si>
  <si>
    <t>SOURCE-CLOSED pp.105–107 / AUTHOR = signed H. M. / CODING UNCHANGED</t>
  </si>
  <si>
    <t>Direct page review shows the Bulletin begins p.105, continues through p.106 and ends p.107 with the initials 'H. M.' immediately before 'Mémoires originaux'. The decisive rule remains autopsy by default unless relatives make a special objection.</t>
  </si>
  <si>
    <t>Retain E2/M9/M6/O1. Replace anonymous attribution with H. M.; do not expand the initials. Exact span now pp.105–107.</t>
  </si>
  <si>
    <t>R268</t>
  </si>
  <si>
    <t>Du Corps Médical en Angleterre, Sep 1859 Feuilleton, pp.105–107 (ID135)</t>
  </si>
  <si>
    <t>The essay moves from England's fragmented medical categories and credentials to the advantage this gives uneducated, undiplomaed empirics, then endorses regulatory reform through educational coordination, a General Medical Council, a public register of authorized practitioners and enforceable title boundaries.</t>
  </si>
  <si>
    <t>Add as a major comparative professional-regulatory text. O1 because the unsigned Feuilleton contains no visible foreign-source attribution; preserve provenance caveat.</t>
  </si>
  <si>
    <t>R269</t>
  </si>
  <si>
    <t>Sep 1859 pp.120–121 — outgoing president Pincoffs after bureau election</t>
  </si>
  <si>
    <t>POTENTIAL M1/O2</t>
  </si>
  <si>
    <t>DIRECTLY SCREENED — E1 INSTITUTIONAL CONTEXT / NO SEPARATE RECORD</t>
  </si>
  <si>
    <t>Pincoffs reviews six months of institutional progress, the library, relief fund, internal harmony and relations with the Medical School, regrets interrupted scientific work, asks younger colleagues to contribute more frequently and promises continued cooperation of the outgoing bureau. Much of the speech then turns to a proposed scientific question on bloodletting.</t>
  </si>
  <si>
    <t>Retain as institutional self-audit context only. It lacks the sustained duty/responsibility argument of ID134 and does not independently cross the E2 threshold.</t>
  </si>
  <si>
    <t>R270</t>
  </si>
  <si>
    <t>Sep 1859 pp.117–120 — Seput/Della Sudda copper-silver separation controversy</t>
  </si>
  <si>
    <t>POTENTIAL M7 scientific-accuracy/publication-responsibility dispute</t>
  </si>
  <si>
    <t>The reply accuses the opposing memoir of scientific errors, misunderstanding and contradictory theory, and closes by inviting Della Sudda to continue the discussion 'dans l'intérêt de la science' before the Société. The object remains technical analytical chemistry and priority/correctness of method.</t>
  </si>
  <si>
    <t>Threshold control only. Do not inflate a vigorous scientific polemic into an M7 accuracy/publication-responsibility unit without a sustained norm of record, attribution or procedural responsibility.</t>
  </si>
  <si>
    <t>R271</t>
  </si>
  <si>
    <t>Sep 1859 pp.122–123 — Paléologue necrology and Variétés</t>
  </si>
  <si>
    <t>POTENTIAL M1/M2</t>
  </si>
  <si>
    <t>The Paléologue death notice is brief and primarily factual. The Sultan recovery note, Benghazi plague update, bureau/publication-committee renewals, mortality data and miliary-fever precursor notice do not develop an independent sustained ethical argument.</t>
  </si>
  <si>
    <t>No new unit. Institutional personnel changes are context, not automatically deontology.</t>
  </si>
  <si>
    <t>R272</t>
  </si>
  <si>
    <t>Sep 1859 pp.108–117, 121–122 — medical topography, Smyrna fever, press review and technical material</t>
  </si>
  <si>
    <t>The medical-topography/fever material, yellow-fever debate, wound-disinfection note and appendix-perforation review were directly reviewed. They contain clinical judgments and scientific disagreement but no separate sustained ethics/deontology problem under the corpus threshold.</t>
  </si>
  <si>
    <t>Negative closure is based on direct visual review of the printed pages, not keyword or TOC silence.</t>
  </si>
  <si>
    <t>R273</t>
  </si>
  <si>
    <t>September 1859 no.6, printed pp.105–124</t>
  </si>
  <si>
    <t>DEEP READ / ID44 ENDPOINT OPEN</t>
  </si>
  <si>
    <t>DONE FOR ETHICS DISCOVERY — ID44 SOURCE-CLOSED + NEW ID135</t>
  </si>
  <si>
    <t>Every printed page pp.105–124, including the inserted Sulina map, was directly visually reviewed. Qualifying units: ID44 H. M. Bulletin pp.105–107 (E2/M9/M6/O1) and ID135 unsigned Feuilleton 'Du Corps Médical en Angleterre' pp.105–107 (E3/M1/O1). Pincoffs' outgoing speech and the chemistry dispute remain below E2.</t>
  </si>
  <si>
    <t>Mark September 1859 DONE for ethics discovery. Next direct denominator target: August 1859 no.5, pp.85–104.</t>
  </si>
  <si>
    <t>R274</t>
  </si>
  <si>
    <t>ID102 — homeopathy deliberation and formal rule</t>
  </si>
  <si>
    <t>p.103 notice; deliberation linked but exact printed page not closed</t>
  </si>
  <si>
    <t>SOURCE-CLOSED p.99 + p.103 / CODING UNCHANGED</t>
  </si>
  <si>
    <t>Direct August review fixes the publication map: printed p.99 contains the 17 June referral to commission and the 1 July Fauvel report, adopted public written disavowal/resignation rule; p.103 repeats it in Variétés.</t>
  </si>
  <si>
    <t>Retain E3/M1/O2. Event dates are June/July; publication is August. Remove any implication that p.69 or the July issue carries this sequence.</t>
  </si>
  <si>
    <t>R275</t>
  </si>
  <si>
    <t>Della-Sudda, Études sur les falsifications pharmaceutiques — IV. Du sulfate de quinine, pp.101–103 (ID136)</t>
  </si>
  <si>
    <t>NEW INCLUDE E3/M1/M6/O1 — SOURCE-CLOSED</t>
  </si>
  <si>
    <t>The study links charlatanism, adulterated quinine, strict prescription execution, pharmacists' ability and duty to test products, ineffective unenforced rules, urgent verification, execution of medical/pharmacy regulations and severe punishment of falsifiers.</t>
  </si>
  <si>
    <t>Add as a major early professional-pharmaceutical regulation unit. Technical chemistry serves a sustained normative programme of professional integrity and public protection.</t>
  </si>
  <si>
    <t>R276</t>
  </si>
  <si>
    <t>Mozian / Société — arsenious-acid poisoning discussion, pp.99–100 (ID137)</t>
  </si>
  <si>
    <t>Only brief p.103 sanction retained as ID104 CONTEXT</t>
  </si>
  <si>
    <t>NEW INCLUDE E2/M6/M1/O2 — SOURCE-CLOSED</t>
  </si>
  <si>
    <t>A pharmacist supplies arsenic cheese paste without required precautions; a servant and child ingest it. The clinical discussion culminates in explicit collective judgment on culpable pharmacist negligence and deficient suburban pharmacies.</t>
  </si>
  <si>
    <t>Add substantive O2 responsibility unit. Link—not merge—with ID104 p.103 O3 sanction.</t>
  </si>
  <si>
    <t>R277</t>
  </si>
  <si>
    <t>ID104 — Une mesure de rigueur, p.103</t>
  </si>
  <si>
    <t>CONTEXT E1/M6/M1/O3; linked poisoning proceedings not yet recovered</t>
  </si>
  <si>
    <t>CODING UNCHANGED / LINKED TO ID137</t>
  </si>
  <si>
    <t>The p.103 notice is now source-controlled as the administrative follow-through after the pp.99–100 negligence discussion. It calls the pharmacy's negligence inqualifiable and reports immediate closure.</t>
  </si>
  <si>
    <t>Keep CONTEXT to avoid double counting. Use to demonstrate institutional sanction following professional judgment.</t>
  </si>
  <si>
    <t>R278</t>
  </si>
  <si>
    <t>Aug 1859 Feuilleton — Les bains de mer à Constantinople</t>
  </si>
  <si>
    <t>POTENTIAL M1 because opening mentions feuilletons that expose abuses of professional practice</t>
  </si>
  <si>
    <t>DIRECTLY SCREENED — META-EDITORIAL CONTEXT ONLY / NO RECORD</t>
  </si>
  <si>
    <t>The opening remarks that Gazette feuilletons often expose abuses in professional practice through satire, but the author explicitly turns away from such a serious/inquisitorial topic to a seasonal discussion of sea bathing. The remainder is descriptive.</t>
  </si>
  <si>
    <t>Do not convert a meta-comment about the Feuilleton genre into an independent ethics unit.</t>
  </si>
  <si>
    <t>R279</t>
  </si>
  <si>
    <t>Aug 1859 pp.85–98, 100–104 — Bulletin, medical topography, press review and remainder</t>
  </si>
  <si>
    <t>The syphilis-transmissibility Bulletin, Soulina/Smyrna material, routine clinical reviews, journals received, mortality, correspondence, errata and meteorological material were directly reviewed. Normative clinical judgments outside IDs102/136/137 do not form separate sustained ethics/deontology units.</t>
  </si>
  <si>
    <t>Negative closure rests on complete printed-page review, not search or table-of-contents silence.</t>
  </si>
  <si>
    <t>R280</t>
  </si>
  <si>
    <t>August 1859 no.5, printed pp.85–104</t>
  </si>
  <si>
    <t>DONE FOR ETHICS DISCOVERY — ID102 SOURCE-CLOSED + NEW ID136 + NEW ID137</t>
  </si>
  <si>
    <t>Every printed page pp.85–104 was directly reviewed. Main ethics units: ID102 homeopathy E3/M1/O2; ID136 quinine adulteration E3/M1/M6/O1; ID137 arsenic-negligence discussion E2/M6/M1/O2. ID104 remains E1 O3 context as the linked closure sanction.</t>
  </si>
  <si>
    <t>Mark August DONE for ethics discovery. Residual IIIe-year denominator now moves to July no.4 pp.65–84.</t>
  </si>
  <si>
    <t>R281</t>
  </si>
  <si>
    <t>July 1859 no.4 publication mapping correction</t>
  </si>
  <si>
    <t>Row previously implied the 17 Jun/1 Jul homeopathy proceedings belonged to July issue</t>
  </si>
  <si>
    <t>CORRECTED — HOMEOPATHY PROCEEDINGS PUBLISHED IN AUGUST p.99</t>
  </si>
  <si>
    <t>The August issue itself labels and prints the 17 June and 1 July sessions on p.98–100; the adopted homeopathy rule appears on p.99. July no.4 pp.65–84 therefore remains an independent denominator task.</t>
  </si>
  <si>
    <t>Do not use meeting date as issue-publication date. Direct-read July pp.65–84 next; p.69 is the unrelated Verrollot/Itglou polemic.</t>
  </si>
  <si>
    <t>R282</t>
  </si>
  <si>
    <t>July 1859 no.4 printed-page map</t>
  </si>
  <si>
    <t>Previously tracked as pp.65–84</t>
  </si>
  <si>
    <t>CORRECTED — JULY IS pp.69–84; JUNE EXTENDS THROUGH p.68</t>
  </si>
  <si>
    <t>The SALT scan sequence labels the June issue continuously from printed p.45 through p.68, then starts the July issue at p.69 and ends it at p.84. The July masthead itself is on p.69.</t>
  </si>
  <si>
    <t>Correct the issue denominator before closure. June no.3 must be audited as pp.45–68, not pp.45–64.</t>
  </si>
  <si>
    <t>R283</t>
  </si>
  <si>
    <t>Mühlig, Observation de cancer médullaire du rein, pp.70–73 (ID138)</t>
  </si>
  <si>
    <t>NEW INCLUDE E2/M6/O1 — SOURCE-CLOSED</t>
  </si>
  <si>
    <t>At the end of the case Mühlig argues that even an incurable renal cancer should be diagnosed because knowledge of incurability restrains the physician's therapeutic ardor and spares the patient the tortures and harmful consequences of excessively active treatment.</t>
  </si>
  <si>
    <t>Add as a major early local clinical-responsibility unit. Keep the actor vocabulary of restraint; do not translate it into modern futility/non-maleficence doctrine.</t>
  </si>
  <si>
    <t>R284</t>
  </si>
  <si>
    <t>ID108 — caisse de secours / bureaux de consultations gratuites sequence</t>
  </si>
  <si>
    <t>Later 3/10 Jun follow-through known but exact printed pages not fixed</t>
  </si>
  <si>
    <t>LATER BLOCK SOURCE-CLOSED pp.78–80 / CODING UNCHANGED</t>
  </si>
  <si>
    <t>p.78: Fauvel reads the commission report on the relief-fund regulation and discussion is deferred. p.80: the 10 Jun session discusses that regulation, Verrollot's library report and Léon's report on free-consultation offices; all three conclusions are adopted with amendments.</t>
  </si>
  <si>
    <t>Retain CONTEXT E1/M2/M1/O2 because the minutes give institutional process/outcome without reproducing Léon's normative argument. Exact 25 Feb reminder page remains open.</t>
  </si>
  <si>
    <t>R285</t>
  </si>
  <si>
    <t>Verrollot / Itglou Feuilleton 'Réplique', pp.69–70</t>
  </si>
  <si>
    <t>POTENTIAL M1/M7 because it protests injury to reputation and criticizes personal polemic</t>
  </si>
  <si>
    <t>DIRECTLY SCREENED — SATIRICAL/PERSONAL EDITORIAL POLEMIC / NO MASTER RECORD</t>
  </si>
  <si>
    <t>The mock letter asks the publication committee to repair an involuntary wrong to the writer's consideration and comments on the justice and tone of attacks on charlatans/confrères. The argument remains literary, personal and satirical rather than a sustained account of medical-professional conduct or record integrity.</t>
  </si>
  <si>
    <t>Use only as a threshold control for how much editorial polemic is excluded from the main ethics corpus.</t>
  </si>
  <si>
    <t>R286</t>
  </si>
  <si>
    <t>July 1859 pp.69–84 — remaining Bulletin, Smyrna/yellow fever, hematology, press review, Variétés, membership list and meteorology</t>
  </si>
  <si>
    <t>Every remaining printed page was reviewed. Pyemia, Smyrna yellow-fever reasoning, hematology history, leukocythaemia/mydriasis/pneumonia items, asylum-ear-haematoma report, plague statistics, membership list and meteorology are technical/descriptive for this corpus. No additional sustained ethics/deontology unit was found beyond ID138; ID108 remains context.</t>
  </si>
  <si>
    <t>Negative closure is based on complete visual page review, not keyword or TOC silence.</t>
  </si>
  <si>
    <t>R287</t>
  </si>
  <si>
    <t>July 1859 no.4, printed pp.69–84</t>
  </si>
  <si>
    <t>DONE FOR ETHICS DISCOVERY — NEW ID138 + ID108 SOURCE CONTROL</t>
  </si>
  <si>
    <t>All sixteen printed pages pp.69–84 were directly reviewed. New main unit: ID138 Mühlig renal-cancer case E2/M6/O1. ID108's 3/10 Jun institutional follow-through is fixed to pp.78–80. Verrollot/Itglou pp.69–70 stays below master-record threshold.</t>
  </si>
  <si>
    <t>Mark July DONE for ethics discovery. Residual IIIe-year issue denominator now moves to June 1859 no.3 pp.45–68.</t>
  </si>
  <si>
    <t>R288</t>
  </si>
  <si>
    <t>June 1859 no.3 denominator correction</t>
  </si>
  <si>
    <t>Tracked as pp.45–64</t>
  </si>
  <si>
    <t>CORRECTED — pp.45–68 / ISSUE STILL OPEN</t>
  </si>
  <si>
    <t>The SALT sequence shows June pages 45 through 68; July begins at p.69. Existing ID103 begins at p.45, but the exact endpoint/signature and the complete June issue remainder still require direct review.</t>
  </si>
  <si>
    <t>Next direct-read target is the full June issue pp.45–68, including ID103 source closure and all remaining sections.</t>
  </si>
  <si>
    <t>R289</t>
  </si>
  <si>
    <t>ID103 — Lettre d'un Homœopathe, June 1859 Feuilleton</t>
  </si>
  <si>
    <t>p.45 ff.; endpoint/signature open</t>
  </si>
  <si>
    <t>SOURCE-CLOSED pp.45–49 / SIGNED 'UN SOCIÉTAIRE HOMŒOPATHE'</t>
  </si>
  <si>
    <t>Direct review shows the Feuilleton runs from p.45 through p.49 and ends with the generic signature. A 'Remarque du Comité de publication' follows immediately, rejecting the claim and sharpening the corporate boundary dispute.</t>
  </si>
  <si>
    <t>Retain E3/M1/O1. Do not infer a named author. Fold the attached committee rebuttal into the publication event rather than creating a duplicate unit.</t>
  </si>
  <si>
    <t>R290</t>
  </si>
  <si>
    <t>Comité de publication response appended to ID103, p.49</t>
  </si>
  <si>
    <t>POTENTIAL SEPARATE M1 RESPONSE</t>
  </si>
  <si>
    <t>LINKED EDITORIAL RESPONSE / NO SEPARATE RECORD</t>
  </si>
  <si>
    <t>The committee immediately answers the anonymous homeopath and repudiates the claim in strongly polemical language. The response is inseparable from the Feuilleton exchange and does not need a second corpus unit.</t>
  </si>
  <si>
    <t>Use as close-reading context for ID103 and the later formal homeopathy rule (ID102), avoiding double counting.</t>
  </si>
  <si>
    <t>R291</t>
  </si>
  <si>
    <t>Le Koulountch, Variétés p.67 (ID139)</t>
  </si>
  <si>
    <t>NEW INCLUDE E2/M1/M6/O1 — SOURCE-CLOSED</t>
  </si>
  <si>
    <t>The Gazette exposes a fraudulent rheumatism 'specialist' as an impostor/escroc exploiting daily dupes, notes harm to civilians and soldiers, and explicitly appeals to medical authority to stop a practice operating publicly and with impunity.</t>
  </si>
  <si>
    <t>Add as an anti-charlatan/public-protection unit. E2 rather than E3 because the item is brief and embedded in Variétés.</t>
  </si>
  <si>
    <t>R292</t>
  </si>
  <si>
    <t>Laval, Topographie médicale du littoral de la Basse-Albanie serial (ID140)</t>
  </si>
  <si>
    <t>NOT PREVIOUSLY CODED AS ETHICS UNIT</t>
  </si>
  <si>
    <t>NEW INCLUDE E2/M4/O1 — JUNE FINAL SOURCE-CLOSED</t>
  </si>
  <si>
    <t>The final installment develops a detailed sanitary-governance programme: compulsory drainage works, uniform property duties, deposits, expropriation for public utility, municipal fines/canals, obligations on the salt-marsh entrepreneur, and supervision by the quarantine physician as competent salubrity authority.</t>
  </si>
  <si>
    <t>Add one serial unit across Apr–Jun, not monthly duplicates. Use as a major early public-health authority/coercion anchor.</t>
  </si>
  <si>
    <t>R293</t>
  </si>
  <si>
    <t>ID140 serial map</t>
  </si>
  <si>
    <t>Serial visible across first three IIIe-year issues</t>
  </si>
  <si>
    <t>OPENINGS VERIFIED p.4 / p.23 / p.47; JUNE FINAL pp.47–56</t>
  </si>
  <si>
    <t>Annual index lists Laval at pp.4, 23, 47. June text is explicitly marked 'Suite et fin' and is directly bounded pp.47–56. Earlier installment endpoints remain bibliographic source-control tasks.</t>
  </si>
  <si>
    <t>Do not infer April/May terminal pages. The ethical/governance close reading can safely cite the June final installment.</t>
  </si>
  <si>
    <t>R294</t>
  </si>
  <si>
    <t>June 1859 pp.55–66 — remaining clinical/scientific material</t>
  </si>
  <si>
    <t>POTENTIAL M4/M6/M7</t>
  </si>
  <si>
    <t>Camescasse yellow-fever discussion, military-recruit genital examination observations, exophthalmia/syphilis discussion, Carathéodory/Ferro clinical debate, Della-Sudda/Seput chemistry material and technical rectification were directly reviewed. They contain clinical judgments or corrections but no separate sustained ethics/deontology unit under the corpus threshold.</t>
  </si>
  <si>
    <t>Negative closure is based on full page review; preserve clinically interesting passages only as threshold controls if needed.</t>
  </si>
  <si>
    <t>R295</t>
  </si>
  <si>
    <t>June 1859 p.67–68 — Benghasi/quarantine notices and meteorology</t>
  </si>
  <si>
    <t>POTENTIAL M4</t>
  </si>
  <si>
    <t>DIRECTLY SCREENED — ID139 ONLY; OTHER ITEMS BELOW E2</t>
  </si>
  <si>
    <t>The Benghasi personnel change and removal of a five-day quarantine after a favorable report are administrative public-health notices rather than sustained normative reasoning. Meteorology is non-ethical. The qualifying p.67 unit is ID139 Koulountch.</t>
  </si>
  <si>
    <t>Do not promote administrative notices solely because they involve quarantine or public authority.</t>
  </si>
  <si>
    <t>R296</t>
  </si>
  <si>
    <t>June 1859 no.3, printed pp.45–68</t>
  </si>
  <si>
    <t>DONE FOR ETHICS DISCOVERY — ID103 SOURCE-CLOSED + NEW IDs139–140</t>
  </si>
  <si>
    <t>Every printed page pp.45–68 was directly reviewed. Main units: ID103 E3/M1/O1 pp.45–49; ID139 E2/M1/M6/O1 p.67; ID140 E2/M4/O1 serial with June final pp.47–56. No other independent E2/E3 unit emerged.</t>
  </si>
  <si>
    <t>Mark June DONE for ethics discovery. Remaining IIIe-year denominator now moves to May 1859 no.2 pp.21–44.</t>
  </si>
  <si>
    <t>R297</t>
  </si>
  <si>
    <t>Hübsch, Observation d'un cancer du cerveau suivi de cancers multiples, pp.34–36 (ID141)</t>
  </si>
  <si>
    <t>The opening makes autopsy a mechanism of diagnostic accountability: the physician should be more reserved, attentive and exact in fulfilling duties because necropsy reveals the truth. Hübsch links this to humanity, distinguishing the true physician from medicasters, professional education and emulation.</t>
  </si>
  <si>
    <t>Add as a major early M1/M6 bridge; the case genre keeps the unit at E2 rather than E3.</t>
  </si>
  <si>
    <t>R298</t>
  </si>
  <si>
    <t>ID140 Laval serial — May installment</t>
  </si>
  <si>
    <t>p.23 ff.; endpoint open</t>
  </si>
  <si>
    <t>SOURCE-CLOSED pp.23–30</t>
  </si>
  <si>
    <t>Direct page review shows the May continuation runs from p.23 through p.30 and ends '(La suite au prochain numéro.)' immediately before the Smyrna yellow-fever article.</t>
  </si>
  <si>
    <t>Update serial map: Apr p.4 ff. endpoint open; May pp.23–30; Jun pp.47–56 final.</t>
  </si>
  <si>
    <t>R299</t>
  </si>
  <si>
    <t>ID108 — 8 April caisse de secours decision</t>
  </si>
  <si>
    <t>May block known only as p.36 ff.</t>
  </si>
  <si>
    <t>SOURCE-CLOSED p.42 / CODING UNCHANGED</t>
  </si>
  <si>
    <t>Printed p.42 contains the 8 April session and the 'longue discussion' over mutual-aid association versus simple relief fund; the Société chooses the latter.</t>
  </si>
  <si>
    <t>Keep CONTEXT E1/M2/M1/O2 because the reasons debated are not preserved. Combine with July pp.78–80 follow-through.</t>
  </si>
  <si>
    <t>R300</t>
  </si>
  <si>
    <t>ID1 abortion-commission follow-up</t>
  </si>
  <si>
    <t>Report already INCLUDE; discussion page not fixed</t>
  </si>
  <si>
    <t>FOLLOW-UP SOURCE-CLOSED p.37 / CODING UNCHANGED</t>
  </si>
  <si>
    <t>At p.37 Ferro and Mühlig interrogate the commission's evidence and diagnosis, Daoud states the limitations of the old data, the report conclusions are adopted, and the commission is ordered to prepare a specific report for Government.</t>
  </si>
  <si>
    <t>Do not create a second abortion unit. Use p.37 as institutional follow-up to ID1; close the full report's own printed span during April audit.</t>
  </si>
  <si>
    <t>R301</t>
  </si>
  <si>
    <t>May 1859 pp.36–42 — Société remainder outside ID1/ID108</t>
  </si>
  <si>
    <t>POTENTIAL M6/M7/M1</t>
  </si>
  <si>
    <t>The bladder hypertrophy/autopsy discussion, typhus/yellow-fever debate, croton-oil poisoning cases, membership/library business and other agenda items are scientific/clinical or administrative. Some contain responsibility-adjacent language but no separate sustained normative unit.</t>
  </si>
  <si>
    <t>Negative closure is based on direct page review, not keyword silence.</t>
  </si>
  <si>
    <t>R302</t>
  </si>
  <si>
    <t>May 1859 pp.21–34 — Bulletin, Feuilleton, Laval continuation and yellow-fever material</t>
  </si>
  <si>
    <t>DIRECTLY SCREENED — ID140 + ID141; NO OTHER INDEPENDENT E2/E3</t>
  </si>
  <si>
    <t>The winter medical-constitution Bulletin is statistical/clinical; 'Un mot d'histoire médicale' is historical; Laval is the already coded serial ID140; Camescasse/Lattry yellow-fever dispute is technical/nosological. Hübsch's p.34 normative opening is separately captured as ID141.</t>
  </si>
  <si>
    <t>Do not treat historical or scientific controversy alone as ethics.</t>
  </si>
  <si>
    <t>R303</t>
  </si>
  <si>
    <t>May 1859 pp.42–44 — press review, preventive treatment, Vallon necrology, meteorology</t>
  </si>
  <si>
    <t>DIRECTLY SCREENED — BELOW E2 / NO NEW UNIT</t>
  </si>
  <si>
    <t>Syphilitic muscular atrophy and preventive-treatment notes are therapeutic; the Vallon necrology is brief and factual; p.44 is meteorology. No independent sustained ethics/deontology unit emerges.</t>
  </si>
  <si>
    <t>Threshold/negative closure only.</t>
  </si>
  <si>
    <t>R304</t>
  </si>
  <si>
    <t>May 1859 no.2, printed pp.21–44</t>
  </si>
  <si>
    <t>ISSUE OPEN / NEGATIVE CLOSURE PENDING</t>
  </si>
  <si>
    <t>DONE FOR ETHICS DISCOVERY — NEW ID141 + SOURCE-CONTROL REFINEMENTS</t>
  </si>
  <si>
    <t>Every printed page pp.21–44 was directly reviewed. Main ethics material: ID140 linked serial pp.23–30; ID141 Hübsch pp.34–36; ID1 follow-up p.37; ID108 decision p.42. No additional independent E2/E3 was found.</t>
  </si>
  <si>
    <t>Mark May DONE for ethics discovery. Only April 1859 no.1 remains for IIIe-year opening-run denominator closure.</t>
  </si>
  <si>
    <t>R305</t>
  </si>
  <si>
    <t>ID140 Laval serial — April installment</t>
  </si>
  <si>
    <t>p.4 ff.; endpoint open</t>
  </si>
  <si>
    <t>SOURCE-CLOSED pp.4–9</t>
  </si>
  <si>
    <t>Direct issue review fixes the opening installment at pp.4–9; it ends '(La suite au prochain numéro.)' immediately before Barudel's case begins. Combined with May pp.23–30 and June pp.47–56, the entire serial is now exactly bounded.</t>
  </si>
  <si>
    <t>Update ID140 to 4–9 / 23–30 / 47–56; all identified installments source-closed.</t>
  </si>
  <si>
    <t>R306</t>
  </si>
  <si>
    <t>ID108 — 25 Feb relief-fund/free-consultation reminder</t>
  </si>
  <si>
    <t>Exact page open</t>
  </si>
  <si>
    <t>SOURCE-CLOSED p.13 / CODING UNCHANGED</t>
  </si>
  <si>
    <t>Printed p.13 records the subscription for the caisse de secours and the President's reminder that the two commissions on relief-fund regulation and bureaux de consultations gratuites should formulate/present their projects.</t>
  </si>
  <si>
    <t>Keep CONTEXT E1/M2/M1/O2. Surviving institutional sequence is now exactly mapped at p.13, p.42 and pp.78–80; full Léon report remains unrecovered.</t>
  </si>
  <si>
    <t>R307</t>
  </si>
  <si>
    <t>ID1 Daoud, Des avortements provoqués criminels en Turquie</t>
  </si>
  <si>
    <t>Report span open; May follow-up p.37 closed</t>
  </si>
  <si>
    <t>SOURCE-CLOSED pp.13–16 + DATE DISCREPANCY FLAGGED</t>
  </si>
  <si>
    <t>The standalone report begins after the 25 Feb proceedings on p.13 and ends on p.16 immediately before Eben Watson's Revue case. Its concluding programme combines preventive and repressive measures to obtain a 'résultat moral'. The minutes say Daoud read the report on 25 Feb, while the standalone title says it was read 11 Mar.</t>
  </si>
  <si>
    <t>Keep one E2/M8/O2 unit; preserve the source discrepancy rather than silently harmonizing dates. May p.37 remains the later discussion/adoption follow-up.</t>
  </si>
  <si>
    <t>R308</t>
  </si>
  <si>
    <t>Ferro obstetric empiricism / women and children, p.13 (ID142)</t>
  </si>
  <si>
    <t>NEW INCLUDE E2/M1/M6/O2 — SOURCE-CLOSED</t>
  </si>
  <si>
    <t>Ferro deplores obstetrics being left to 'l'empirisme et à l'ignorance la plus grossière', explicitly denies that he is pleading harm to scientific practitioners, and says he pleads only 'la cause des femmes en couches et de leurs enfants', requesting Comité d'Hygiène referral.</t>
  </si>
  <si>
    <t>Strong early evidence that professional boundary-making could be justified by protection of those receiving care, not only corporatist self-interest. Treat indexed p.26 as linked follow-up, not a second ethics unit.</t>
  </si>
  <si>
    <t>R309</t>
  </si>
  <si>
    <t>Pincoffs annual evening speech, p.12</t>
  </si>
  <si>
    <t>POTENTIAL M1</t>
  </si>
  <si>
    <t>E1 THRESHOLD — NO NEW UNIT</t>
  </si>
  <si>
    <t>The incoming President recounts the Society's growth, collective effort and intention to be useful, but the speech remains brief institutional gratitude/self-presentation rather than sustained deontological prescription.</t>
  </si>
  <si>
    <t>Anti-inflation control; do not elevate anniversary rhetoric automatically to E2/E3.</t>
  </si>
  <si>
    <t>R310</t>
  </si>
  <si>
    <t>Eben Watson fistula case, p.16</t>
  </si>
  <si>
    <t>POTENTIAL M6</t>
  </si>
  <si>
    <t>E1/M6 THRESHOLD — NO NEW UNIT</t>
  </si>
  <si>
    <t>Watson attributes the fistula to forceps use with a full bladder and insists on the necessity of ensuring the bladder is empty before any obstetric manoeuvre. This is a clear procedural caution embedded in a foreign technical case, but it is too brief to constitute sustained ethical reasoning.</t>
  </si>
  <si>
    <t>Retain as clinical-responsibility threshold control; no separate corpus record.</t>
  </si>
  <si>
    <t>R311</t>
  </si>
  <si>
    <t>April 1859 no.1, printed pp.1–20</t>
  </si>
  <si>
    <t>DONE FOR ETHICS DISCOVERY — NEW ID142 + ID1/ID108/ID140 SOURCE CLOSURE</t>
  </si>
  <si>
    <t>The complete issue denominator was directly/source-controlled: Bulletin pp.1–3; Laval pp.4–9; Barudel pp.9–11; Société material pp.11–16; Revue pp.16–19; Variétés/Bibliography through p.20. Main qualifying units are ID140, ID142 and ID1; ID108 remains linked CONTEXT. Pincoffs and Watson are E1 threshold controls; remaining clinical, press, prize and bibliography material does not yield another independent E2/E3.</t>
  </si>
  <si>
    <t>Mark April DONE. IIIe année Apr 1859–Mar 1860 is now fully denominator-closed for ethics discovery.</t>
  </si>
  <si>
    <t>R312</t>
  </si>
  <si>
    <t>ID105 Sawas — May text beyond p.30</t>
  </si>
  <si>
    <t>p.29 ff.; only opening previously recovered</t>
  </si>
  <si>
    <t>DIRECT TEXT EXTENDED — ENDPOINT STILL OPEN</t>
  </si>
  <si>
    <t>File Library retrieval now carries the May Feuilleton beyond the opening into Sawas's Hussein bey example: crude eyelid incisions with a poor notched knife, corneal-opacity/amaurrosis treatment, and the label 'empirique barbare'; the text also notes that some prominent Constantinople physicians share part of the same therapeutic theory.</t>
  </si>
  <si>
    <t>Strengthen ID105's internal-professional self-policing interpretation and secondary harm dimension. Do not infer a terminal page from the recovered fragment.</t>
  </si>
  <si>
    <t>R313</t>
  </si>
  <si>
    <t>SALT 1860 source availability — May no.2</t>
  </si>
  <si>
    <t>Assumed possible alternate route</t>
  </si>
  <si>
    <t>SOURCE GAP IDENTIFIED</t>
  </si>
  <si>
    <t>SALT Research record 129124 lists April 1860 images PFGMO86004001–04028 and then resumes with June PFGMO86006045; its holdings note explicitly gives IVe année no.1, then nos.3–9. May 1860 no.2 is absent from that digital set.</t>
  </si>
  <si>
    <t>This explains why SALT cannot close ID105's May endpoint. Record as source-coverage evidence, not as evidence about article length/content.</t>
  </si>
  <si>
    <t>R314</t>
  </si>
  <si>
    <t>BSB/MDZ alternative IVe-year scan</t>
  </si>
  <si>
    <t>Not previously recorded</t>
  </si>
  <si>
    <t>ALTERNATIVE COMPLETE VOLUME LOCATED</t>
  </si>
  <si>
    <t>Bayerische Staatsbibliothek/MDZ identifies 'Gazette médicale d'Orient. 4. 1860/61' as object bsb10054474 with 212 scans (urn:nbn:de:bvb:12-bsb10054474-2).</t>
  </si>
  <si>
    <t>Use this as the next preferred page-image route for the ID105 endpoint. Location of a complete alternative scan narrows the problem to page extraction/source control rather than corpus absence.</t>
  </si>
  <si>
    <t>R315</t>
  </si>
  <si>
    <t>ID105 terminal-page adjudication</t>
  </si>
  <si>
    <t>Renewed File Library + SALT + MDZ/Google source search</t>
  </si>
  <si>
    <t>OPEN — NO PAGE INFERENCE</t>
  </si>
  <si>
    <t>The article's May text is now known to extend beyond p.30, and the serial identity/openings at pp.29 and 77 remain secure; however no directly inspected terminal marker or next-page boundary has been recovered.</t>
  </si>
  <si>
    <t>Preserve '29 ff.' in the master corpus. Do not convert search silence or issue geometry into a fabricated endpoint.</t>
  </si>
  <si>
    <t>R316</t>
  </si>
  <si>
    <t>1861–1862 Ve année source recovery</t>
  </si>
  <si>
    <t>Previously source-limited / image-heavy</t>
  </si>
  <si>
    <t>SOURCE RECOVERED — MANUAL AUDIT ACTIVE</t>
  </si>
  <si>
    <t>The dedicated Gazette Medicale d'Orient_1861-1862.pdf is now available as a 151-page image-heavy scan; the Archive full text supplies OCR/text navigation across the same Ve année. Continuous printed pagination permits issue-level source control from Apr 1861 through Mar 1862.</t>
  </si>
  <si>
    <t>Do not mark the annual denominator closed yet. Use the recovered source for direct issue-by-issue screening rather than machine-search negatives.</t>
  </si>
  <si>
    <t>R317</t>
  </si>
  <si>
    <t>Inchallah, La genèse du Corps Médical de Constantinople, July 1861, pp.49–53 (ID143)</t>
  </si>
  <si>
    <t>The feuilleton denies that a genuine Corps Médical already exists, recalls the Société's duty to seek a homogeneous regulated body governed by elected delegates, attacks empiricism/charlatanism and professional anarchy, and calls medical-practice legislation urgent to safeguard population life and health.</t>
  </si>
  <si>
    <t>Keep printed pseudonym 'Inchallah' unresolved. Treat as a direct precursor to the 1862 professional-relations report, not as the same unit.</t>
  </si>
  <si>
    <t>R318</t>
  </si>
  <si>
    <t>G. Della Sudda fils, Le Règlement sur la Pharmacie civile, July 1861, pp.49–53 (ID144)</t>
  </si>
  <si>
    <t>The Bulletin makes competence, honorability, self-reform, inspection, physician registration, prevention of fraud/substitution, impartial enforcement and administrative responsibility central to legitimate pharmacy. It explicitly links abuses to physicians' reputation and patients' health/life.</t>
  </si>
  <si>
    <t>Independent from the simultaneous ID143 feuilleton. Use as an early local pharmacy-governance anchor.</t>
  </si>
  <si>
    <t>R319</t>
  </si>
  <si>
    <t>Barozzi, Quelques réflexions sur l’École de Médecine, Sep 1861, pp.81–85 (ID145)</t>
  </si>
  <si>
    <t>Previously known as medical-history/institutional text</t>
  </si>
  <si>
    <t>NEW INCLUDE E2/M1/O1 — SOURCE-CLOSED</t>
  </si>
  <si>
    <t>Beyond institutional history, Barozzi sustains a reform argument about admissions, study standards, administrative negligence, civil medical/pharmacy regulation, professional dignity, equitable legal application and firmness grounded in 'la conscience du devoir'.</t>
  </si>
  <si>
    <t>E2 rather than E3: institutional/educational reform remains the principal genre, but normativity is sustained and analytically substantive.</t>
  </si>
  <si>
    <t>R320</t>
  </si>
  <si>
    <t>Mongéri, Sur le danger d'être enterré vif à Constantinople — March 1862 opening (ID54)</t>
  </si>
  <si>
    <t>March opening previously unrecovered</t>
  </si>
  <si>
    <t>SOURCE-CLOSED FOR FIRST INSTALLMENT — pp.177–180</t>
  </si>
  <si>
    <t>The March title begins on p.177; the text criticizes superficial death certification, insists that uncertainty requires time and sustained observation, rejects blaming Islam per se, and states that delaying burial until death was verified meant having 'accompli notre devoir'. '(La suite prochainement.)' precedes the next printed-page marker p.181.</t>
  </si>
  <si>
    <t>ID54 remains one Mar–May serial. Apr/May continuations were already coded; only their exact terminal-page refinements remain bibliographic cleanup.</t>
  </si>
  <si>
    <t>R321</t>
  </si>
  <si>
    <t>July and September 1861 targeted ethics pass</t>
  </si>
  <si>
    <t>Annual denominator previously largely unreviewed</t>
  </si>
  <si>
    <t>SUBSTANTIAL PROGRESS — 3 NEW INCLUDE UNITS; FULL ISSUE CLOSURE PENDING</t>
  </si>
  <si>
    <t>Targeted direct reading recovered two independent July units (IDs143–144) and one September unit (ID145). The July pair demonstrates simultaneous professional-body and pharmacy-regulation debates; September extends reform language into education, professional dignity and equitable enforcement.</t>
  </si>
  <si>
    <t>Do not infer absence of further units in other Ve-year issues. Continue issue-by-issue/manual review of the remaining 1861–62 denominator.</t>
  </si>
  <si>
    <t>R322</t>
  </si>
  <si>
    <t>Sawas, Sur l'opération Césarienne post mortem, May 1861 pp.17–22 (ID146)</t>
  </si>
  <si>
    <t>NEW INCLUDE E3/M8/M6/O1 — SOURCE-CLOSED</t>
  </si>
  <si>
    <t>The Bulletin presents the physician between conscience and law, reproduces the explicit phrase 'grave question de déontologie médicale', weighs certainty of maternal death and fetal viability, and concludes that practitioners in the Orient need a 'règle de conduite' to guide them in fulfilling duty under grave responsibility.</t>
  </si>
  <si>
    <t>Add as a major Domain 2 close-reading anchor. O1 because Sawas localizes and normatively reframes the French Academy debate for Oriental practitioners.</t>
  </si>
  <si>
    <t>R323</t>
  </si>
  <si>
    <t>May 1861 — source/origin control for ID146</t>
  </si>
  <si>
    <t>Risk of treating foreign Academy debate as O5</t>
  </si>
  <si>
    <t>O1 CONFIRMED / FOREIGN VOICES EMBEDDED</t>
  </si>
  <si>
    <t>Sawas is not merely reprinting a foreign article: he summarizes the Academy debate, states why it matters in the Ottoman/Oriental context, develops practical criteria and closes with his own call for a rule of conduct and protection for practitioners who seek to do their duty.</t>
  </si>
  <si>
    <t>Cite foreign speakers as quoted authorities within an O1 Gazette Bulletin; do not infer French positions are local consensus.</t>
  </si>
  <si>
    <t>R324</t>
  </si>
  <si>
    <t>Règlement sur l'exercice de la pharmacie civile, June 1861 pp.45–46 (ID147)</t>
  </si>
  <si>
    <t>NEW INCLUDE E2/M1/M6/O3 — SOURCE-CLOSED</t>
  </si>
  <si>
    <t>The 49-article official regulation defines qualification/licensing, officine control, prescription records, drug/adulteration safeguards, toxic-substance storage, inspections, sanctions, proportionality, adjudication before the Imperial Medical Council and annual pharmacist delegates.</t>
  </si>
  <si>
    <t>Keep as one O3 regulatory unit, distinct from ID144's July O1 professional commentary/self-reform argument.</t>
  </si>
  <si>
    <t>R325</t>
  </si>
  <si>
    <t>April 1861 Sawas Bulletin, Sur la lèpre</t>
  </si>
  <si>
    <t>POTENTIAL M4/M2 professional/public duty</t>
  </si>
  <si>
    <t>E1 THRESHOLD — NO MASTER RECORD AT THIS STAGE</t>
  </si>
  <si>
    <t>The conclusion calls it a duty to encourage colleagues in endemic Ottoman regions to study leprosy and praises devotion to science and humanity, but most of the article is scientific/epidemiological review rather than sustained ethical reasoning.</t>
  </si>
  <si>
    <t>Retain as threshold/context for public scientific duty. Do not promote on the strength of a normative coda alone.</t>
  </si>
  <si>
    <t>R326</t>
  </si>
  <si>
    <t>May 1861 Feuilleton, De quelques médicaments populaires, M. A. Picipio</t>
  </si>
  <si>
    <t>POTENTIAL M6/M1 because of falsification/public-health language</t>
  </si>
  <si>
    <t>BELOW E2 / NO SEPARATE RECORD</t>
  </si>
  <si>
    <t>The Feuilleton discusses popular remedies, experience, usefulness and some drug falsification/public-health concerns, but its sustained object is therapeutic/empirical evaluation rather than professional or ethical obligation.</t>
  </si>
  <si>
    <t>Threshold control only.</t>
  </si>
  <si>
    <t>R327</t>
  </si>
  <si>
    <t>April–June 1861 Société / remainder targeted screen</t>
  </si>
  <si>
    <t>ANNUAL DENOMINATOR OPEN</t>
  </si>
  <si>
    <t>DEEP TARGETED — NO ADDITIONAL INDEPENDENT E2/E3 IDENTIFIED</t>
  </si>
  <si>
    <t>April's permanent Hygiene Commission decision and April/May clinical business are brief administrative/scientific items. June's Streatfeild candidacy report uses 'se fait un devoir' only as a membership recommendation. No additional unit is admitted from these high-risk blocks.</t>
  </si>
  <si>
    <t>This is not a full negative page closure. Complete issue-level denominator review remains necessary before Apr–Jun can be marked DONE.</t>
  </si>
  <si>
    <t>R328</t>
  </si>
  <si>
    <t>April–June 1861 targeted ethics pass</t>
  </si>
  <si>
    <t>SOURCE RECOVERED / MANUAL AUDIT ACTIVE</t>
  </si>
  <si>
    <t>MAJOR ADVANCE — IDs146–147 ADDED; FULL ISSUE CLOSURE PENDING</t>
  </si>
  <si>
    <t>The first three Ve-year issues now have their principal high-risk texts controlled: April Sawas leprosy coda stays E1; May adds explicit deontology ID146; June adds official pharmacy-governance ID147. Other high-risk blocks were screened without another admission.</t>
  </si>
  <si>
    <t>Next audit step: convert April, May and June from deep-targeted status to issue-level negative closure by reviewing every remaining printed page/section; then proceed to July–August.</t>
  </si>
  <si>
    <t>R329</t>
  </si>
  <si>
    <t>Pardo obstetric practice / ergot / midwife regulation, Apr 1861 pp.12–14 (ID148)</t>
  </si>
  <si>
    <t>Pardo asks what 'ligne de conduite' the physician should follow, weighs maternal/fetal danger, criticizes abusive ergot use and harmful cord traction, stresses prudence and perseverance in neonatal resuscitation, then proposes legal restrictions and diploma requirements for midwives.</t>
  </si>
  <si>
    <t>Add as a major clinical-responsibility-to-regulation bridge. Tian explicitly calls the policy half a 'projet de lois'.</t>
  </si>
  <si>
    <t>R330</t>
  </si>
  <si>
    <t>April 1861 no.1 pp.1–16</t>
  </si>
  <si>
    <t>DEEP TARGETED / NEGATIVE DENOMINATOR OPEN</t>
  </si>
  <si>
    <t>DONE FOR ETHICS DISCOVERY — NEW ID148</t>
  </si>
  <si>
    <t>Complete issue review controls Sawas leprosy Bulletin, Barozzi plague material, Mengozzi leprosy letter, Société proceedings, Revue, Variétés and Feuilleton. ID148 is the only new main-corpus unit. Sawas's duty/science/humanity coda remains E1; tracheotomy rescue material is E1/M6; remaining material is scientific, descriptive or administrative.</t>
  </si>
  <si>
    <t>Negative closure is based on complete issue/section review, not keyword silence.</t>
  </si>
  <si>
    <t>R331</t>
  </si>
  <si>
    <t>May 1861 no.2 pp.17–32</t>
  </si>
  <si>
    <t>DONE FOR ETHICS DISCOVERY — ID146 ONLY</t>
  </si>
  <si>
    <t>The full issue was reviewed: ID146 is the qualifying main unit. Barozzi plague continuation, de Castro's Tzaraath cases and Société debate remain scientific; pregnancy/cervical-ulcer and hernia press reports are technical; Picipio's popular-remedies Feuilleton includes falsification/public-health language but remains below E2.</t>
  </si>
  <si>
    <t>Mark May DONE. Preserve Picipio and the therapeutic caution examples as threshold controls only.</t>
  </si>
  <si>
    <t>R332</t>
  </si>
  <si>
    <t>Castaldi, Sur les opérations sous-périostées, Jun 1861 pp.33–36 (ID149)</t>
  </si>
  <si>
    <t>NEW INCLUDE E2/M7/M6/O1 — SOURCE-CLOSED</t>
  </si>
  <si>
    <t>Castaldi repeatedly frames priority and historical attribution through justice: Larghi's honor is said to have passed elsewhere 'par une injustice', he insists on what it is 'juste' to say of predecessors, assigns the principle to Larghi, and says the priority question was taken up 'par amour de la justice'.</t>
  </si>
  <si>
    <t>Add as an early scientific-credit ethics anchor. Technical surgery remains the main genre, hence E2 rather than E3.</t>
  </si>
  <si>
    <t>R333</t>
  </si>
  <si>
    <t>June 1861 no.3 pp.33–48</t>
  </si>
  <si>
    <t>DONE FOR ETHICS DISCOVERY — IDs147 + 149</t>
  </si>
  <si>
    <t>Complete issue review controls Castaldi's Bulletin, original clinical memoirs, Société sessions, Streatfeild candidacy, official pharmacy regulation ID147, press reviews, Variétés and Feuilleton. No other independent sustained E2/E3 unit was found.</t>
  </si>
  <si>
    <t>Mark June DONE. ID147 and ID149 are the two main ethics units.</t>
  </si>
  <si>
    <t>R334</t>
  </si>
  <si>
    <t>April 1861 Sawas, Sur la lèpre</t>
  </si>
  <si>
    <t>E1 threshold</t>
  </si>
  <si>
    <t>E1 CONFIRMED AFTER FULL ISSUE REVIEW</t>
  </si>
  <si>
    <t>The closing duty/science/humanity language remains a normative coda to a scientific/epidemiological article and does not become a sustained ethics argument when the whole issue is considered.</t>
  </si>
  <si>
    <t>Do not promote.</t>
  </si>
  <si>
    <t>R335</t>
  </si>
  <si>
    <t>May 1861 Picipio, De quelques médicaments populaires</t>
  </si>
  <si>
    <t>BELOW E2 threshold</t>
  </si>
  <si>
    <t>BELOW E2 CONFIRMED AFTER FULL ISSUE REVIEW</t>
  </si>
  <si>
    <t>Falsification and public-health language is present, but the article remains organized around empirical/therapeutic evaluation of popular remedies rather than professional obligations or deontology.</t>
  </si>
  <si>
    <t>R336</t>
  </si>
  <si>
    <t>April–June 1861 denominator closure</t>
  </si>
  <si>
    <t>DONE FOR ETHICS DISCOVERY</t>
  </si>
  <si>
    <t>All three opening Ve-year issues are now issue-level controlled. New discoveries from the conversion from targeted to denominator review are ID148 and ID149; ID146 and ID147 remain source-closed from v57.</t>
  </si>
  <si>
    <t>Next direct denominator target: July 1861 pp.49–64 and August 1861 pp.65–80.</t>
  </si>
  <si>
    <t>R337</t>
  </si>
  <si>
    <t>July 1861 Giraudeau de Saint-Gervais necrology, p.63</t>
  </si>
  <si>
    <t>NEW INCLUDE E2/M1/O5 — SOURCE-CLOSED</t>
  </si>
  <si>
    <t>The reprinted necrology sustains a moral-professional critique of deceptive advertising, charlatanism and profit extraction, including the gap between remedy cost and sale price. The biography remains O5 circulation evidence rather than local Ottoman endorsement.</t>
  </si>
  <si>
    <t>Add as transnational commercial/professional-ethics comparator.</t>
  </si>
  <si>
    <t>R338</t>
  </si>
  <si>
    <t>July 1861 Variétés, 'Narrés', pp.63–64</t>
  </si>
  <si>
    <t>The article makes obstetric competence, harm, formal complaint, diploma limits and the medical administration's mission its principal subject. It explicitly expands the earlier Société discussion.</t>
  </si>
  <si>
    <t>Count the Variétés article once; keep the linked p.59 Société episode as corroborating context, not a duplicate item.</t>
  </si>
  <si>
    <t>R339</t>
  </si>
  <si>
    <t>July p.64 valérianate substitution + August p.80 rectification</t>
  </si>
  <si>
    <t>NEW INCLUDE E3/M6/M1/O1 — LINKED UNIT SOURCE-CLOSED</t>
  </si>
  <si>
    <t>A dangerous pharmacy substitution injures the patient; the editorial focus then turns to the physician's refusal to identify the pharmacist, calling such indulgence potentially culpable and damaging to professional dignity. August supplies a direct follow-up dispute.</t>
  </si>
  <si>
    <t>Treat July + August follow-up as one linked analytic unit (ID152); no second count from 'Une rectification'.</t>
  </si>
  <si>
    <t>R340</t>
  </si>
  <si>
    <t>Tardieu, 'Question de responsabilité médicale', Aug 1861 pp.78–80</t>
  </si>
  <si>
    <t>NEW INCLUDE E3/M6/M8/O5 — SOURCE-CLOSED</t>
  </si>
  <si>
    <t>Medical responsibility is the explicit subject. The article distinguishes culpable error from an adverse consequence of disease through expert evidence and a criminal/civil judgment, while defending the possibility of conscientious medical practice.</t>
  </si>
  <si>
    <t>Add as O5 liability comparator; do not treat the French judgment as Ottoman local doctrine.</t>
  </si>
  <si>
    <t>R341</t>
  </si>
  <si>
    <t>July–August 1861 denominator closure</t>
  </si>
  <si>
    <t>Both full issues are now section-by-section controlled. July adds IDs150–152 alongside IDs143–144; August adds ID153 and a linked ID152 follow-up. Brief patient-authorization and asylum-maltreatment passages remain threshold/context observations rather than independent E2/E3 units.</t>
  </si>
  <si>
    <t>Next direct denominator target: September 1861 pp.81–96 and October 1861 pp.97–112.</t>
  </si>
  <si>
    <t>R342</t>
  </si>
  <si>
    <t>ID145 Barozzi, September 1861 pp.81–85</t>
  </si>
  <si>
    <t>E2/M1/O1 INCLUDE</t>
  </si>
  <si>
    <t>RECODED E2/M1/M6/O1 — SOURCE-CLOSED</t>
  </si>
  <si>
    <t>Full ending shows that the educational reform argument explicitly extends to civil regulation of medicine/pharmacy, professional dignity, equitable enforcement, anti-favoritism and 'conscience du devoir'.</t>
  </si>
  <si>
    <t>Add M6 as secondary theme; retain M1 as primary.</t>
  </si>
  <si>
    <t>R343</t>
  </si>
  <si>
    <t>September 1861 denominator closure</t>
  </si>
  <si>
    <t>Full pp.81–96 review confirms ID145 as the only independent E2/E3 unit. Mühlig's p.94 farewell is a short collegial/institutional valediction and remains below E2; remaining sections are technical/scientific.</t>
  </si>
  <si>
    <t>Proceed to October pp.97–112.</t>
  </si>
  <si>
    <t>R344</t>
  </si>
  <si>
    <t>Tardo, Chiendent, docteur à Constantinople, Oct first installment</t>
  </si>
  <si>
    <t>NEW INCLUDE E3/M1/M6/O1 — SERIALIZED UNIT</t>
  </si>
  <si>
    <t>Sustained local satire attacks réclame, exploitation of patient credulity, profit-seeking and reciprocal networks with apothecaries, barbers and empirics; 'conscience' and 'devoir' are ironized against the passion for gain.</t>
  </si>
  <si>
    <t>Create ID154. Attach Nov/Dec continuations to the same unit; no duplicate IDs.</t>
  </si>
  <si>
    <t>R345</t>
  </si>
  <si>
    <t>Sawas, Application de la suture dans un cas de blessure profonde au cou, pp.102–105</t>
  </si>
  <si>
    <t>NEW INCLUDE E2/M6/M1/O1 — SOURCE-CLOSED</t>
  </si>
  <si>
    <t>Although primarily surgical, the case explicitly argues a duty to do everything to save or at least prolong the life of a man prematurely judged beyond help, and a duty to seek collegial deliberation.</t>
  </si>
  <si>
    <t>Create ID155; link later Société debate rather than duplicate automatically.</t>
  </si>
  <si>
    <t>R346</t>
  </si>
  <si>
    <t>Naranzi presidential speech, pp.107–108</t>
  </si>
  <si>
    <t>NEW INCLUDE E3/M1/M6/O2 — SOURCE-CLOSED</t>
  </si>
  <si>
    <t>Naranzi makes professional dignity, anti-charlatanism, respect for colleagues, love of duty, relief of others, honorability, work and union the explicit mission of the Société.</t>
  </si>
  <si>
    <t>Create ID156; major Domain 1 close-reading anchor.</t>
  </si>
  <si>
    <t>R347</t>
  </si>
  <si>
    <t>Irish Colleges professional declaration, Oct p.111</t>
  </si>
  <si>
    <t>NEW INCLUDE E3/M1/M6/O5 — SOURCE-CLOSED</t>
  </si>
  <si>
    <t>Formal rules prohibit homoeopathy/charlatanism, dishonest advertising, consultation with irregular practitioners and secret-remedy endorsement; violations are subject to judgment, censure, fines and expulsion.</t>
  </si>
  <si>
    <t>Create ID157 as O5 circulation/comparator evidence only.</t>
  </si>
  <si>
    <t>R348</t>
  </si>
  <si>
    <t>October 1861 denominator closure</t>
  </si>
  <si>
    <t>Full pp.97–112 review yields four independent E2/E3 units (IDs154–157). Pardo's technical obstetric review and Tian's remarks on responsibility for signed opinions remain below independent E2. Serial continuation control is preserved for ID154.</t>
  </si>
  <si>
    <t>Next direct denominator target: November 1861 pp.113–128, then December pp.129–144.</t>
  </si>
  <si>
    <t>R349</t>
  </si>
  <si>
    <t>Tardo, Chiendent — November and December continuations</t>
  </si>
  <si>
    <t>SERIAL CONTINUATION OPEN</t>
  </si>
  <si>
    <t>ID154 SERIAL SOURCE-CLOSED — NO NEW COUNT</t>
  </si>
  <si>
    <t>November pp.113–117 continues the irregular-healer network and sends Chiendent to a difficult labor. December pp.129–132 completes the satire: he ignores physicians seeking joint deliberation, performs destructive obstetric maneuvers amid extreme suffering, and accepts payment while colleagues leave indignant.</t>
  </si>
  <si>
    <t>Update ID154 evidence/page range; preserve one-serial-one-item rule.</t>
  </si>
  <si>
    <t>R350</t>
  </si>
  <si>
    <t>Statuts de la Société Impériale de Médecine, Nov pp.120–121</t>
  </si>
  <si>
    <t>NEW INCLUDE E2/M1/O2 — SOURCE-CLOSED</t>
  </si>
  <si>
    <t>The statutes formalize qualification, diploma/scientific-work review, secret-ballot governance, attendance duty, honorability-based exclusion and categorical exclusion of homoeopaths.</t>
  </si>
  <si>
    <t>Create ID158. Pair analytically with ID156 Naranzi: mission statement versus institutional enforcement.</t>
  </si>
  <si>
    <t>R351</t>
  </si>
  <si>
    <t>Mühlig–Sawas–Galati pharyngeal-suture controversy, Nov–Dec</t>
  </si>
  <si>
    <t>LINKED TO ID155 CLINICAL CASE</t>
  </si>
  <si>
    <t>NEW INCLUDE E2/M7/M6/O2 — DISTINCT NORMATIVE UNIT</t>
  </si>
  <si>
    <t>The later Société debate develops an independent sustained issue: Mühlig calls premature publication of incompletely observed facts 'immoralité scientifique' because errors can harm patients; Sawas condemns hasty judgments and incomplete generalization; Galati invokes humanity as a duty to disclose/correct potentially harmful error.</t>
  </si>
  <si>
    <t>Create one linked ID159 for Nov pp.121–124 + Dec pp.137–141. Do not split by speaker/session and do not merge with ID155 rescue-duty record.</t>
  </si>
  <si>
    <t>R352</t>
  </si>
  <si>
    <t>November 1861 denominator closure</t>
  </si>
  <si>
    <t>Full pp.113–128 review yields ID158 and the opening half of ID159; ID154 is a continuation only. Remaining Bulletin, clinical memoir, press and Variétés material is below independent E2.</t>
  </si>
  <si>
    <t>Proceed to December and close linked continuations.</t>
  </si>
  <si>
    <t>R353</t>
  </si>
  <si>
    <t>December 1861 denominator closure</t>
  </si>
  <si>
    <t>Full pp.129–144 review adds no separate record beyond completion of linked ID154 and ID159. The empirical-medication harm passage in the leucocythaemia case is contextual and insufficiently developed for E2; tattoo/geophagy Variétés are technical/descriptive.</t>
  </si>
  <si>
    <t>Next direct denominator target: January 1862 pp.145–160, then February pp.161–176.</t>
  </si>
  <si>
    <t>R354</t>
  </si>
  <si>
    <t>ID159 pharyngeal-suture controversy — January continuation pp.155–157</t>
  </si>
  <si>
    <t>LINKED UNIT SOURCE-CLOSED THROUGH DEC</t>
  </si>
  <si>
    <t>EXTENDED THROUGH JAN — NO NEW COUNT</t>
  </si>
  <si>
    <t>Coidan enters to rectify the factual record from direct observation; Ferro closes the controversy by rejecting a universal rule and placing the decision to suture or abstain in the prudence/wisdom of the surgeon. The Société then declares the discussion exhausted.</t>
  </si>
  <si>
    <t>Extend ID159 to Nov–Jan; add Coidan and Ferro; preserve one agenda-unit.</t>
  </si>
  <si>
    <t>R355</t>
  </si>
  <si>
    <t>January 1862, 'Un exemple de dignité professionnelle', p.159</t>
  </si>
  <si>
    <t>TARGETED CANDIDATE</t>
  </si>
  <si>
    <t>NEW CONTEXT E1/M1/O5 — SOURCE-CLOSED</t>
  </si>
  <si>
    <t>The notice explicitly invokes professional dignity through two royal physicians' resignation after recourse to homoeopathy, but it offers only a brief report and no sustained normative reasoning.</t>
  </si>
  <si>
    <t>Create ID160 CONTEXT as a negative-control example; do not promote on title alone.</t>
  </si>
  <si>
    <t>R356</t>
  </si>
  <si>
    <t>Sévian, Des maladies diverses... à bord du Féthié, Jan–Feb</t>
  </si>
  <si>
    <t>NEW INCLUDE E2/M6/M1/O1 — TWO-INSTALLMENT UNIT</t>
  </si>
  <si>
    <t>The February continuation explicitly asks whether the expedition chief should assume responsibility for adequate rations, says medical advice was imposed by the physician's duty, links refusals to suffering/death, criticizes hygiene regulation and says sailor neglect should weigh on the conscience of their protectors.</t>
  </si>
  <si>
    <t>Create ID161; append any later recovered second part to the same record.</t>
  </si>
  <si>
    <t>R357</t>
  </si>
  <si>
    <t>Bartoletti, Sur le règlement des hôpitaux militaires, Feb pp.161–163</t>
  </si>
  <si>
    <t>The Bulletin turns hospital administration into professional reform: implementation, monitoring, removal of empirics and patient-care oversight are joined to an explicit justice claim for foreign physicians and impartial organization.</t>
  </si>
  <si>
    <t>Create ID162; keep distinct from the embedded official O3 regulation.</t>
  </si>
  <si>
    <t>R358</t>
  </si>
  <si>
    <t>Naranzi, Faut-il traiter les maladies réputées incurables?, Feb pp.161–167</t>
  </si>
  <si>
    <t>NEW INCLUDE E3/M6/M1/O1 — SOURCE-CLOSED</t>
  </si>
  <si>
    <t>The entire Feuilleton is organized around physician duty when cure is unavailable: relief of suffering, non-harm, avoidance of temerity, professional dignity, non-abandonment and rejection of using patients as experimental subjects for personal interest.</t>
  </si>
  <si>
    <t>Create ID163; major Domain 2 close-reading anchor.</t>
  </si>
  <si>
    <t>R359</t>
  </si>
  <si>
    <t>Règlement des hôpitaux militaires de Constantinople, Feb pp.168–169</t>
  </si>
  <si>
    <t>The rule operationalizes responsibility through mandatory rounds, inspection, workload limits, conferences, signed reporting, duty coverage, replacement liability, emergency transport, pharmacy accuracy and steward answerability.</t>
  </si>
  <si>
    <t>Create ID164; pair with ID162 commentary but count separately because O1 evaluation and O3 rule are distinct documents.</t>
  </si>
  <si>
    <t>R360</t>
  </si>
  <si>
    <t>January–February 1862 denominator closure</t>
  </si>
  <si>
    <t>Both full issues are now controlled. January adds one E1 context item and opens ID161 while also source-closing ID159. February yields four INCLUDE units when ID161's continuation, Bartoletti, Naranzi and the official hospital regulation are adjudicated. Remaining material is technical/scientific or below E2.</t>
  </si>
  <si>
    <t>Next direct denominator target: March 1862 pp.177–192; ID54 opening already source-controlled pp.177–180.</t>
  </si>
  <si>
    <t>R361</t>
  </si>
  <si>
    <t>Mongeri, Considérations sur la lèpre (suite et fin), Mar 1862</t>
  </si>
  <si>
    <t>E1/E2 THRESHOLD CANDIDATE</t>
  </si>
  <si>
    <t>The opening and conclusion explicitly frame leprosy research as part of the Société's mission/mandate toward the health of populations of the Empire and propose a permanent commission or annual-prize route. Nevertheless, the article's sustained argumentative work is the historical and etiological question of contagion rather than professional/public-health obligation.</t>
  </si>
  <si>
    <t>Do not create a new main-corpus item. Preserve as threshold/context evidence for institutional public-health mission and link its commission proposal to the later Société follow-through.</t>
  </si>
  <si>
    <t>R362</t>
  </si>
  <si>
    <t>Léon, Compte-rendu des travaux... sixième année, Mar 1862 pp.184–188</t>
  </si>
  <si>
    <t>NEW INCLUDE E3/M1/M4/O2 — SOURCE-CLOSED</t>
  </si>
  <si>
    <t>The annual report is a sustained corporate self-audit. Léon judges professional interests, attendance, publication and commissions; says the hygiene commission has failed its mission; and closes by defining professional advancement and anti-charlatanism through honor, loyalty, duty, confraternity, devotion and equal accessibility to poor and rich.</t>
  </si>
  <si>
    <t>Create ID165. Treat as a distinct annual-report unit; do not duplicate the individual episodes retrospectively summarized within it.</t>
  </si>
  <si>
    <t>R363</t>
  </si>
  <si>
    <t>March 1862 denominator closure</t>
  </si>
  <si>
    <t>Full pp.177–192 review confirms linked ID54 plus new ID165 as the only qualifying E2/E3 units. Mongeri's leprosy memoir remains below E2; the 13 Dec session, press reviews and Variétés are clinical, scientific, administrative or too brief for independent E2.</t>
  </si>
  <si>
    <t>March closed; this completes the Ve-year issue denominator.</t>
  </si>
  <si>
    <t>R364</t>
  </si>
  <si>
    <t>Ve année 1861–1862 annual-run denominator</t>
  </si>
  <si>
    <t>DONE — ALL 12 ISSUES ISSUE-CLOSED</t>
  </si>
  <si>
    <t>Every monthly issue from Apr 1861 through Mar 1862 has now been directly reviewed under the same E2/E3 threshold and unit-control protocol. Cross-issue/volume material (especially ID54 and ID154/159) is linked rather than double-counted.</t>
  </si>
  <si>
    <t>Discovery audit complete for the available Ve-year volume. Retain only residual bibliographic/source-control work; next discovery denominator is the still-open 1863–64 set.</t>
  </si>
  <si>
    <t>R365</t>
  </si>
  <si>
    <t>VIIe année 1863–1864 full-source recovery</t>
  </si>
  <si>
    <t>SOURCE-LIMITED / MIXED</t>
  </si>
  <si>
    <t>RECOVERED IA/GOOGLE BOOKS COPY — MOST GAPS RESOLVED</t>
  </si>
  <si>
    <t>A digitized Harvard/Google Books volume on Internet Archive supplies April 1863, July–December 1863 and January–March 1864 in directly searchable form, resolving the former February–March 1864 source gap. The copy still does not supply complete May–June 1863 issues.</t>
  </si>
  <si>
    <t>Use recovered copy for denominator closure of available issues; retain May–June as explicit source gaps, not negative results.</t>
  </si>
  <si>
    <t>R366</t>
  </si>
  <si>
    <t>ID58 Pardo, Sur les eaux potables..., Apr 1863</t>
  </si>
  <si>
    <t>START VERIFIED / ENDPOINT OPEN</t>
  </si>
  <si>
    <t>SOURCE-CLOSED pp.1–5</t>
  </si>
  <si>
    <t>Direct text shows the Bulletin ending with Pardo's signature on printed p.5 before Mémoires originaux. The closing argument continues to connect inadequate water with preventable disease/epidemics and calls for competent governmental action.</t>
  </si>
  <si>
    <t>Fix ID58 exact span to pp.1–5 and close April Bulletin source control.</t>
  </si>
  <si>
    <t>R367</t>
  </si>
  <si>
    <t>Du secret médical à propos des mariages, Apr p.16</t>
  </si>
  <si>
    <t>NEW INCLUDE E3/M3/M8/O1 — SOURCE-CLOSED</t>
  </si>
  <si>
    <t>The Gazette rejects an absolute nondisclosure rule for marriage-related health inquiries and states that the physician should answer to conscience; the quoted French resolution similarly places exceptional conscience against rigid legal secrecy.</t>
  </si>
  <si>
    <t>Create ID166; major early M3 confidentiality anchor.</t>
  </si>
  <si>
    <t>R368</t>
  </si>
  <si>
    <t>Marchand, Sur les épizooties en Turquie, Jul pp.49–52</t>
  </si>
  <si>
    <t>NEW INCLUDE E2/M4/M1/O1 — SOURCE-CLOSED</t>
  </si>
  <si>
    <t>Epizootic harm is tied to rural population welfare and state wealth; Marchand calls for rational prevention, veterinary organization, public instruction and Imperial Government attention.</t>
  </si>
  <si>
    <t>Create ID167.</t>
  </si>
  <si>
    <t>R369</t>
  </si>
  <si>
    <t>Rectal-cancer operative controversy, C.R.45–46,59–64,73</t>
  </si>
  <si>
    <t>NOT PREVIOUSLY CODED AS UNIT</t>
  </si>
  <si>
    <t>NEW INCLUDE E3/M6/M1/O2 — LINKED UNIT</t>
  </si>
  <si>
    <t>The dispute concerns operative indication under uncertainty, consultation, blame after failure and fairness to the surgeon. Ferro says it is illogical to stigmatize uncertain operations and unjust to condemn the operator solely for an unsuccessful result; the March 1864 annual report explicitly frames the controversy through conscience and professional dignity.</t>
  </si>
  <si>
    <t>Create ID168 as one linked agenda unit. Preserve opening pp.45–46 as source-limited because May–June pages are missing in the recovered copy.</t>
  </si>
  <si>
    <t>R370</t>
  </si>
  <si>
    <t>Barozzi, La fièvre puerpérale et la trachéotomie..., Sep pp.81–85</t>
  </si>
  <si>
    <t>Barozzi makes the Society's failure to deliberate important clinical questions the issue, argues that serious collective examination could yield practical instruction and closes with 'position oblige'.</t>
  </si>
  <si>
    <t>Create ID169; do not separately promote the mainly etiological puerperal-fever minutes.</t>
  </si>
  <si>
    <t>R371</t>
  </si>
  <si>
    <t>Puerperal-fever discussion and related September threshold passages</t>
  </si>
  <si>
    <t>E1/E2 CANDIDATES</t>
  </si>
  <si>
    <t>BELOW INDEPENDENT E2</t>
  </si>
  <si>
    <t>The memoir/minutes contain meaningful questions of transmission, prevention and midwife-associated spread, but their sustained argumentative work is etiological/clinical. Brief publication-right and Palestine-feuilleton moral passages are likewise contextual rather than standalone ethics units.</t>
  </si>
  <si>
    <t>Use as supporting context for ID169 only.</t>
  </si>
  <si>
    <t>R372</t>
  </si>
  <si>
    <t>Congrès de Genève: Secours aux blessés..., Dec pp.143–144</t>
  </si>
  <si>
    <t>NEW INCLUDE E3/M2/M1/O4 — SOURCE-CLOSED</t>
  </si>
  <si>
    <t>The international report centers on organized aid, volunteer nursing, government protection and neutrality for ambulances, hospitals, medical personnel, civilian helpers and wounded; the Gazette commentary endorses the neutralization principle.</t>
  </si>
  <si>
    <t>Create ID170 with explicit O4/transnational qualification.</t>
  </si>
  <si>
    <t>R373</t>
  </si>
  <si>
    <t>Nov–Dec 1863 Castaldi/Bouley rabies serial</t>
  </si>
  <si>
    <t>BELOW E2 CONFIRMED</t>
  </si>
  <si>
    <t>The serial presents public dissemination of rabies symptoms as service to humanity and prophylaxis, but its sustained work is scientific description/diagnosis rather than a developed professional-duty argument.</t>
  </si>
  <si>
    <t>Keep outside main analytic n; no new record.</t>
  </si>
  <si>
    <t>R374</t>
  </si>
  <si>
    <t>Feb 1864 former source gap</t>
  </si>
  <si>
    <t>SOURCE-LIMITED</t>
  </si>
  <si>
    <t>DONE — FULL ISSUE RECOVERED / NO NEW E2/E3</t>
  </si>
  <si>
    <t>The recovered issue shows Mongéri's historical-therapeutic diète sèche article, clinical material and brief supplementary pharmacy rules. The pharmacy provisions are regulatory context but do not sustain an independent normative argument.</t>
  </si>
  <si>
    <t>Close Feb 1864 denominator.</t>
  </si>
  <si>
    <t>R375</t>
  </si>
  <si>
    <t>Léon, Compte-rendu général, Mar 1864 pp.186–189</t>
  </si>
  <si>
    <t>NEW INCLUDE E3/M1/M2/O2 — SOURCE-CLOSED</t>
  </si>
  <si>
    <t>The annual report explicitly audits the Society through science, medical honor/dignity and humanity; it interprets the rectal-cancer controversy through conscience/professional dignity and records acts of professional assistance before closing on 'la science, la dignité professionnelle et l'humanité'.</t>
  </si>
  <si>
    <t>Create ID171; keep separate from ID63 Mongéri presidential address and other annual reports.</t>
  </si>
  <si>
    <t>R376</t>
  </si>
  <si>
    <t>Mar 1864 former source gap</t>
  </si>
  <si>
    <t>SOURCE GAP / PARTIAL</t>
  </si>
  <si>
    <t>DONE — FULL ISSUE RECOVERED</t>
  </si>
  <si>
    <t>Full March pp.177–192 can now be reviewed directly. ID171 is the new qualifying unit; ID63 remains a distinct presidential address. Remaining technical/administrative material is below independent E2.</t>
  </si>
  <si>
    <t>Close Mar 1864 denominator.</t>
  </si>
  <si>
    <t>R377</t>
  </si>
  <si>
    <t>VIIe année available-issue denominator status</t>
  </si>
  <si>
    <t>ALL RECOVERED ISSUES CLOSED; MAY–JUN 1863 SOURCE GAP ONLY</t>
  </si>
  <si>
    <t>April, July–December 1863 and January–March 1864 are now issue-level closed; October and January had already been closed and are retained. May and June 1863 remain unrecovered as complete issues, so the annual denominator cannot yet be declared fully closed.</t>
  </si>
  <si>
    <t>Next highest-value task: recover May–June 1863 scans/pages, especially ID168 opening pp.45–46 and the remaining issue denominators.</t>
  </si>
  <si>
    <t>R378</t>
  </si>
  <si>
    <t>June 1863 SALT page recovery, pp.33–48</t>
  </si>
  <si>
    <t>SOURCE GAP</t>
  </si>
  <si>
    <t>DONE — COMPLETE ISSUE PAGE SEQUENCE RECOVERED</t>
  </si>
  <si>
    <t>SALT provides individual images PFGMO86306033 through PFGMO86306048, giving a complete direct denominator for VIIe année no.3.</t>
  </si>
  <si>
    <t>Convert June 1863 from source-limited to full issue-level closure.</t>
  </si>
  <si>
    <t>R379</t>
  </si>
  <si>
    <t>ID5 Sinapian, Sur le système pénitentiaire en Turquie</t>
  </si>
  <si>
    <t>SOURCE-CLOSED PREVIOUSLY</t>
  </si>
  <si>
    <t>DIRECT SOURCE RECONFIRMED pp.33–37</t>
  </si>
  <si>
    <t>The recovered issue shows the Bulletin beginning on p.33 and ending with Sinapian's signature on p.37 before Mémoires originaux.</t>
  </si>
  <si>
    <t>No coding change; retain E3/M5/M2/O1.</t>
  </si>
  <si>
    <t>R380</t>
  </si>
  <si>
    <t>Mongéri cyanide poisoning / Réflexions sur les suicides, Mar–Jun 1863</t>
  </si>
  <si>
    <t>NEW INCLUDE E2/M8/O1 — CROSS-VOLUME UNIT SOURCE-CLOSED</t>
  </si>
  <si>
    <t>March pp.193–195 moves from poisoning/treatment and poison-access regulation to an announced moral inquiry; June pp.42–44 sustains that inquiry through mental alienation, voluntary suicide, evidentiary assessment and the division between medical fact-finding and judgment by justice.</t>
  </si>
  <si>
    <t>Create ID172 as one Mar–Jun serial; do not split the continuation.</t>
  </si>
  <si>
    <t>R381</t>
  </si>
  <si>
    <t>ID168 rectal-cancer controversy opening, Jun pp.45–47</t>
  </si>
  <si>
    <t>OPENING SOURCE-LIMITED</t>
  </si>
  <si>
    <t>SOURCE-CLOSED — DIRECT SALT PAGES</t>
  </si>
  <si>
    <t>The 3 and 17 April Société sessions are directly visible on pp.45–47. Naranzi states the objection; Ferro supplies the consultation and operative history; the debate continues later in the annual run.</t>
  </si>
  <si>
    <t>Remove opening caveat and set ID168 linked span to pp.45–47, 59–64, 73.</t>
  </si>
  <si>
    <t>R382</t>
  </si>
  <si>
    <t>June 1863 denominator closure</t>
  </si>
  <si>
    <t>Full pp.33–48 review yields existing ID5, new ID172 and the source-closed opening of linked ID168. Plague, press and remaining Variétés material stays clinical/scientific or below E2.</t>
  </si>
  <si>
    <t>Only May 1863 remains source-unclosed in VIIe année.</t>
  </si>
  <si>
    <t>R383</t>
  </si>
  <si>
    <t>Léon seventh-year annual report, Mar 1863 pp.195–199</t>
  </si>
  <si>
    <t>PREVIOUSLY TREATED AS RECAP ONLY</t>
  </si>
  <si>
    <t>NEW INCLUDE E3/M1/M4/O2 — CORRECTION</t>
  </si>
  <si>
    <t>Direct rereading shows sustained independent normativity: conscience, professional convenance, duties of scientific discussion and Gazette contribution, editorial impartiality, hygiene-commission duty, unity and responsibility for institutional continuity.</t>
  </si>
  <si>
    <t>Create ID173 and correct the VIe-year March audit.</t>
  </si>
  <si>
    <t>R384</t>
  </si>
  <si>
    <t>VIe année March 1863 issue re-audit</t>
  </si>
  <si>
    <t>DONE / NO FURTHER UNIT</t>
  </si>
  <si>
    <t>CORRECTED — TWO ADDITIONAL QUALIFYING UNITS</t>
  </si>
  <si>
    <t>The prior audit undercalled the issue. Alongside ID50, Mongéri's pp.193–195 belongs to new cross-volume ID172 and Léon's pp.195–199 annual report qualifies independently as ID173.</t>
  </si>
  <si>
    <t>Keep VIe-year denominator closed but record the correction transparently.</t>
  </si>
  <si>
    <t>R385</t>
  </si>
  <si>
    <t>VIIe année denominator status after June recovery</t>
  </si>
  <si>
    <t>MAY–JUN SOURCE GAP</t>
  </si>
  <si>
    <t>ONLY MAY 1863 SOURCE GAP REMAINS</t>
  </si>
  <si>
    <t>April and June 1863 plus July–March are now directly issue-closed. SALT's catalogue sequence contains VIIe nos.3–9 and omits no.2; the recovered IA copy also lacks the May issue. BSB/MDZ object bsb10054477 is identified as the next source route.</t>
  </si>
  <si>
    <t>Recover May 1863 pp.17–32 from BSB/MDZ; do not make a negative claim before direct review.</t>
  </si>
  <si>
    <t>R386</t>
  </si>
  <si>
    <t>ID58 Pardo, May 1863 continuation</t>
  </si>
  <si>
    <t>MAY CONTINUATION PAGE SPAN OPEN</t>
  </si>
  <si>
    <t>BIBLIOGRAPHICALLY CLOSED AS pp.17–20 — DIRECT CONTENT REVIEW STILL PENDING</t>
  </si>
  <si>
    <t>Independent scholarly citations give the complete VIIe-year citation as no.1 pp.1–5 and no.2 pp.17–20. Google Books/BSB volume 7 also exposes p.17 as a selected page. This is sufficient to bind May to ID58 but not to make a negative claim for the May issue.</t>
  </si>
  <si>
    <t>Update ID58 to one Apr–May two-installment unit; preserve May denominator as source-limited.</t>
  </si>
  <si>
    <t>R387</t>
  </si>
  <si>
    <t>VIIe année stale-gap note cleanup</t>
  </si>
  <si>
    <t>MAY–JUN GAP LANGUAGE</t>
  </si>
  <si>
    <t>CORRECTED — MAY ONLY</t>
  </si>
  <si>
    <t>June pp.33–48 is directly closed from SALT, including ID172 and ID168 opening. Audit/close-reading notes that still described June as a source gap are now corrected.</t>
  </si>
  <si>
    <t>No coding/count change.</t>
  </si>
  <si>
    <t>R388</t>
  </si>
  <si>
    <t>May 1863 denominator status</t>
  </si>
  <si>
    <t>SOLE REMAINING VIIe-YEAR DENOMINATOR GAP</t>
  </si>
  <si>
    <t>Known May structure can be reconstructed bibliographically, including ID58 continuation pp.17–20, but pp.17–32 have not yet been directly page-reviewed as a complete issue. The full BSB/MDZ volume bsb10054477 remains the target.</t>
  </si>
  <si>
    <t>Do not freeze the VIIe-year denominator until direct May review is completed.</t>
  </si>
  <si>
    <t>R389</t>
  </si>
  <si>
    <t>ID9 Sinapian, therapeutic travel / Îles des Princes</t>
  </si>
  <si>
    <t>E2? / HOLD</t>
  </si>
  <si>
    <t>E2 / INCLUDE</t>
  </si>
  <si>
    <t>Direct primary text establishes explicit caution in therapeutic advice, diagnostic certainty, family financial sacrifice, false hope and physician's possible 'remord' for a lightly made recommendation.</t>
  </si>
  <si>
    <t>Close-reading unit is now source-closed; retain exact pp.97–100 and use as M6 clinical-responsibility evidence.</t>
  </si>
  <si>
    <t>R390</t>
  </si>
  <si>
    <t>ID10 Barozzi, L’Assistance publique à Constantinople</t>
  </si>
  <si>
    <t>INCLUDE E3/M2; direct close-reading incomplete</t>
  </si>
  <si>
    <t>INCLUDE E3/M2/M4 — substantive direct text verified</t>
  </si>
  <si>
    <t>Primary text directly supports organized assistance for indigent populations, non-sectarian access and municipal/public responsibility. Annual index secures author and start p.145.</t>
  </si>
  <si>
    <t>Keep p.145 ff. until exact terminal page is bounded; no substantive re-adjudication needed.</t>
  </si>
  <si>
    <t>R391</t>
  </si>
  <si>
    <t>New ID174 Zoéros, wet nurses and infant mortality</t>
  </si>
  <si>
    <t>Not in master corpus</t>
  </si>
  <si>
    <t>INCLUDE E2/M4/M2/O1</t>
  </si>
  <si>
    <t>The April Bulletin combines a Paris Academy report with explicit local Gazette intervention on infant feeding, mercenary wet nursing, maternal duty, medical assessment and administrative/public responsibility. Annual index places Zoéros at p.1; the next major item begins p.4.</t>
  </si>
  <si>
    <t>Add as pp.1–3; preserve distinction between reported French debate and Gazette's local normative synthesis.</t>
  </si>
  <si>
    <t>R392</t>
  </si>
  <si>
    <t>New ID175 Mühlig, remaniement des statuts</t>
  </si>
  <si>
    <t>INCLUDE E3/M1/O1</t>
  </si>
  <si>
    <t>Direct May Bulletin treats the Society's institutional crisis and statutory reform as a question of scientific/professional purpose, participation and legitimate self-government; author/index mapping places Mühlig at p.17 and the next major item begins p.19.</t>
  </si>
  <si>
    <t>Add as pp.17–18; distinguish from later admissions-statute debates.</t>
  </si>
  <si>
    <t>R393</t>
  </si>
  <si>
    <t>New ID176 Marroin, medical associations</t>
  </si>
  <si>
    <t>INCLUDE E3/M1/M4/O1</t>
  </si>
  <si>
    <t>Direct October Bulletin links medical association to esteem, confidence, solidarity, duties and rights; annual retrospective confirms the medical-association/public-hygiene subject. Author/index mapping places Marroin at p.97.</t>
  </si>
  <si>
    <t>Keep p.97 ff.; exact terminal page remains a citation-precision task.</t>
  </si>
  <si>
    <t>R394</t>
  </si>
  <si>
    <t>May 1863 VIIe-year denominator gap</t>
  </si>
  <si>
    <t>ACTIVE NEXT SOURCE TARGET</t>
  </si>
  <si>
    <t>DEFERRED — LOCALIZED SOURCE-LIMITED GAP</t>
  </si>
  <si>
    <t>The worklog narrowed the unresolved May issue to pp.29–31 of Société minutes after bibliographic/index reconstruction; the available IA/Google-derived scan physically lacks the issue body. Repeating the same extraction route is low-yield.</t>
  </si>
  <si>
    <t>Preserve the gap transparently and revisit only if a genuinely new accessible copy/page-image route emerges; do not claim negative closure for pp.29–31.</t>
  </si>
  <si>
    <t>R395</t>
  </si>
  <si>
    <t>1867–1868 targeted ethics pass</t>
  </si>
  <si>
    <t>ID42 only firmly closed; other candidates pending</t>
  </si>
  <si>
    <t>SIX VERIFIED UNITS / TARGETED PASS ADVANCED</t>
  </si>
  <si>
    <t>IDs9,10,42,174,175,176 are now direct/verifiable ethics units. Remaining high-yield candidates are Barozzi p.65, Pardo p.94, prostitution p.144 and Tian p.179; boundaries for IDs10,42,176 still deserve citation control.</t>
  </si>
  <si>
    <t>Continue targeted 1867–68 review without duplicating cross-volume ID96; do not yet mark the full annual denominator DONE.</t>
  </si>
  <si>
    <t>R396</t>
  </si>
  <si>
    <t>New ID177 Tian annual report</t>
  </si>
  <si>
    <t>Annual index attributes Tian's Compte-rendu général to p.179; direct text closes at p.185. The ending turns member participation into a continuing corporate duty and explicitly characterizes sanitary missions as responsibilities extending to humanity.</t>
  </si>
  <si>
    <t>Add as pp.179–185; source-closed. Compare analytically with other annual reports without merging them.</t>
  </si>
  <si>
    <t>R397</t>
  </si>
  <si>
    <t>New ID178 midwife/ergot scope-of-practice debate</t>
  </si>
  <si>
    <t>INCLUDE E3/M8/M1/O2</t>
  </si>
  <si>
    <t>Schinas, Zoéros and Mühlig dispute repression of ergot abuse, the right of midwives to prescribe, and whether enforcement should proceed by general governmental appeal or by naming specific offenders under existing law.</t>
  </si>
  <si>
    <t>Add as pp.31–32; source-closed and distinct from the 1861 obstetric ergot discussion.</t>
  </si>
  <si>
    <t>R398</t>
  </si>
  <si>
    <t>New ID179 Pardo presidential discourse</t>
  </si>
  <si>
    <t>INCLUDE E3/M1/M4/O2</t>
  </si>
  <si>
    <t>Pardo frames presidential office as a charge, promises boundless devotion to the institution, and links the Society's collective professional life to duties in public hygiene, medical police and service to country/government.</t>
  </si>
  <si>
    <t>Add as p.94; source-closed single-page unit.</t>
  </si>
  <si>
    <t>R399</t>
  </si>
  <si>
    <t>New ID180 Marroin admission/statutory exception debate</t>
  </si>
  <si>
    <t>INCLUDE E2/M1/O2</t>
  </si>
  <si>
    <t>Mongeri invokes high justice and merit to waive ordinary admission formalities; Pardo warns that violating statutes can create an abusive precedent; Léon accepts exceptional merit-based departures; the Society votes for the exception.</t>
  </si>
  <si>
    <t>Add as p.65; source-closed. Do not confuse with Barozzi's separate p.65 Bulletin.</t>
  </si>
  <si>
    <t>R400</t>
  </si>
  <si>
    <t>1867–1868 targeted ethics pass v71</t>
  </si>
  <si>
    <t>Six verified units / four high-yield targets pending</t>
  </si>
  <si>
    <t>TEN VERIFIED UNITS / TWO HIGH-YIELD TARGETS</t>
  </si>
  <si>
    <t>IDs177–180 resolve Tian p.179, the midwife/ergot debate pp.31–32, Pardo p.94 and the Marroin admission dispute p.65. Ten units are now directly verified in the volume: IDs9,10,42,174–180.</t>
  </si>
  <si>
    <t>Remaining high-yield direct targets: Barozzi Bulletin p.65 and prostitution p.144; close citation boundaries for IDs10,42,176. Do not duplicate cross-volume ID96.</t>
  </si>
  <si>
    <t>R401</t>
  </si>
  <si>
    <t>New ID181 prostitution/syphilis Variétés p.144</t>
  </si>
  <si>
    <t>Pending high-yield candidate</t>
  </si>
  <si>
    <t>INCLUDE E2/M4/O1</t>
  </si>
  <si>
    <t>Direct SALT page image shows a one-page local editorial calling syphilis alarmingly progressive, criticizing municipal inaction, asking for a police médicale and 'réglementation sage', and demanding a prompt energetic municipal remedy.</t>
  </si>
  <si>
    <t>Source-closed at p.144; keep distinct from 1866 Zoéros and the later 1869–72 regulation/liberty sequence.</t>
  </si>
  <si>
    <t>R402</t>
  </si>
  <si>
    <t>New ID182 Barozzi, Society dissolution/revival</t>
  </si>
  <si>
    <t>Direct SALT images pp.65–67 show Barozzi framing institutional survival through devoir, mission, responsabilité, dignité professionnelle, obligations to State/science and a debt owed by younger physicians to the Society. Signature BAROZZI closes the unit on p.67.</t>
  </si>
  <si>
    <t>Source-closed pp.65–67; independent from ID175 Mühlig and ID180 Marroin-admission minutes.</t>
  </si>
  <si>
    <t>R403</t>
  </si>
  <si>
    <t>1867–1868 targeted high-yield pass v72</t>
  </si>
  <si>
    <t>Ten verified units / two high-yield targets pending</t>
  </si>
  <si>
    <t>TWELVE VERIFIED UNITS / HIGH-YIELD TARGETS CLOSED</t>
  </si>
  <si>
    <t>IDs181–182 close the last two index-identified high-yield candidates, p.144 prostitution and Barozzi's p.65 Bulletin. The volume now has twelve directly verified ethics units: IDs9,10,42,174–182.</t>
  </si>
  <si>
    <t>Next work is citation-boundary control for IDs10,42,176 and, if desired, issue-level denominator closure of months currently reviewed only by targeted/high-yield pass.</t>
  </si>
  <si>
    <t>R404</t>
  </si>
  <si>
    <t>ID10 Barozzi, L’Assistance publique endpoint</t>
  </si>
  <si>
    <t>p.145 ff.; endpoint open</t>
  </si>
  <si>
    <t>SOURCE-CLOSED pp.145–148</t>
  </si>
  <si>
    <t>Direct Jan 1868 page images show the Feuilleton beginning p.145 and ending with BAROZZI's signature on p.148; p.149 begins independent material.</t>
  </si>
  <si>
    <t>Replace 145 ff. with pp.145–148; use SALT 1868 handle /129220 for direct-image control.</t>
  </si>
  <si>
    <t>R405</t>
  </si>
  <si>
    <t>ID42 international-congress secrecy boundary</t>
  </si>
  <si>
    <t>pp.125–126 direct text; parent-report boundary to recheck</t>
  </si>
  <si>
    <t>ANALYTICAL UNIT SOURCE-CLOSED pp.125–126</t>
  </si>
  <si>
    <t>Palasciano/Revilloud secrecy discussion is followed by Bouillaud's closure and the editorial tail; Marchant's independent drowning-instruction item begins immediately afterward.</t>
  </si>
  <si>
    <t>Keep pp.125–126 as the ethics-unit boundary inside the broader Congress serial; retain O4.</t>
  </si>
  <si>
    <t>R406</t>
  </si>
  <si>
    <t>ID176 Marroin associations endpoint</t>
  </si>
  <si>
    <t>p.97 ff.; endpoint open</t>
  </si>
  <si>
    <t>ENDPOINT DEFERRED — SUBSTANTIVE UNIT SECURE</t>
  </si>
  <si>
    <t>A renewed direct/source search confirms the p.97 opening and retrospective attribution but does not yield a trustworthy terminal page from the available October image sequence.</t>
  </si>
  <si>
    <t>Do not infer an end page. Retain p.97 ff. until a complete October image run or equivalent direct scan is available.</t>
  </si>
  <si>
    <t>R407</t>
  </si>
  <si>
    <t>1867–1868 endpoint-control pass v73</t>
  </si>
  <si>
    <t>Three citation-boundary tasks pending</t>
  </si>
  <si>
    <t>TWO CLOSED / ONE CITATION ENDPOINT OPEN</t>
  </si>
  <si>
    <t>ID10 is now pp.145–148 source-closed; ID42's analytical secrecy unit is source-closed pp.125–126; ID176 remains p.97 ff. solely because its terminal page is not yet directly recoverable.</t>
  </si>
  <si>
    <t>Proceed to issue-level denominator closure while keeping ID176 endpoint as a non-substantive bibliographic cleanup item.</t>
  </si>
  <si>
    <t>R408</t>
  </si>
  <si>
    <t>New ID183 VIe Cercle foundry hygiene report</t>
  </si>
  <si>
    <t>Annual index suggested p.156; not in master corpus</t>
  </si>
  <si>
    <t>INCLUDE E2/M4/O2 — SOURCE-CLOSED pp.136–137</t>
  </si>
  <si>
    <t>Direct text shows the Society hygiene commission judging residents' complaint against Artin's Yeni-kapou foundry, finding serious health/fire risk, prescribing four specific low-cost corrections and allowing continued operation after remediation. Hübsch signs as rapporteur; next section begins immediately.</t>
  </si>
  <si>
    <t>Add as pp.136–137. Log annual-index OCR/page discrepancy and keep the 8 Nov minutes as adoption context, not a second ethics unit.</t>
  </si>
  <si>
    <t>R409</t>
  </si>
  <si>
    <t>New ID184 Pardo housing/public hygiene Bulletin</t>
  </si>
  <si>
    <t>INCLUDE E2/M4/M2/O1 — p.129 ff.</t>
  </si>
  <si>
    <t>Annual index anchors Hygiène publique—B. Pardo at p.129; direct text links overcrowded/damp/combustible housing to epidemics, poor-quarter vulnerability and fire mortality, assigns physicians a public role, criticizes absent rescue/police controls and advances concrete urban-hygiene remedies.</t>
  </si>
  <si>
    <t>Add as p.129 ff. Substantive threshold secure; do not infer terminal page until direct page-image closure.</t>
  </si>
  <si>
    <t>R410</t>
  </si>
  <si>
    <t>1867–1868 denominator-discovery pass v73</t>
  </si>
  <si>
    <t>12 verified units; denominator open</t>
  </si>
  <si>
    <t>14 VERIFIED UNITS / DENOMINATOR STILL OPEN</t>
  </si>
  <si>
    <t>Issue-level work recovered two lower-salience but substantive public-health ethics units missed by the earlier high-yield pass: IDs183–184. This confirms the value of denominator closure beyond index-selected targets.</t>
  </si>
  <si>
    <t>Continue month-by-month denominator closure. Keep ID176 and ID184 terminal-page precision as opportunistic bibliographic tasks rather than blockers.</t>
  </si>
  <si>
    <t>R411</t>
  </si>
  <si>
    <t>New ID185 Jan-1868 cholera implementation Bulletin</t>
  </si>
  <si>
    <t>INCLUDE E2/M4/M2/O1 — SOURCE-CLOSED pp.145–149</t>
  </si>
  <si>
    <t>January ToC and direct text show an anonymous Bulletin reviewing British, Ottoman and Egyptian execution of Conference measures. It explicitly frames prevention as common insurance against common peril, cost-sharing as equitable, and closing the Persian-Gulf gap as urgent.</t>
  </si>
  <si>
    <t>Add as pp.145–149. Keep distinct from Jan-1867 editorial, Hübsch 1867 implementation and Fauvel commission report.</t>
  </si>
  <si>
    <t>R412</t>
  </si>
  <si>
    <t>New ID186 article-6/statutory membership debate</t>
  </si>
  <si>
    <t>INCLUDE E2/M1/O2 — ANALYTICAL UNIT pp.169–170</t>
  </si>
  <si>
    <t>Pardo reports reconsideration of article 6; five-member sponsorship is linked to responsibility for candidates' titles and honorability, a long discussion follows, and a revised referral rule is adopted.</t>
  </si>
  <si>
    <t>Add as formal rule-revision outcome; distinguish from ID175 general reform and ID180 Marroin exception.</t>
  </si>
  <si>
    <t>R413</t>
  </si>
  <si>
    <t>Jan 1868 denominator pass v73</t>
  </si>
  <si>
    <t>Only ID10 previously verified</t>
  </si>
  <si>
    <t>TWO VERIFIED UNITS / DENOMINATOR ADVANCED</t>
  </si>
  <si>
    <t>Issue ToC is now directly controlled. ID185 occupies the Bulletin pp.145–149 and ID10 the Feuilleton pp.145–148. The two original memoirs are clinical, and the remaining Revue/Société/Variétés material still requires final negative screening before DONE.</t>
  </si>
  <si>
    <t>Continue January negative screening; do not confuse overlapping page numbers caused by parallel section layout.</t>
  </si>
  <si>
    <t>R414</t>
  </si>
  <si>
    <t>Feb 1868 denominator pass v73</t>
  </si>
  <si>
    <t>No new independent E2/E3</t>
  </si>
  <si>
    <t>ONE NEW GOVERNANCE UNIT / DENOMINATOR ADVANCED</t>
  </si>
  <si>
    <t>The late-October Société minutes published in the February issue contain a distinct article-6 membership-standard debate, now ID186. The rest of the issue remains to be screened for lower-salience normativity.</t>
  </si>
  <si>
    <t>Continue Feb issue screening, especially Société minutes and Variétés; clinical skelotyrbe material remains scientific unless an independent normative passage emerges.</t>
  </si>
  <si>
    <t>R415</t>
  </si>
  <si>
    <t>New ID187 VIe Cercle public-abattoir commission report</t>
  </si>
  <si>
    <t>Earlier referral/commission appointment existed as context; full Nov 1867 report was not in master corpus</t>
  </si>
  <si>
    <t>INCLUDE E2/M4/O2 — p.115 ff.</t>
  </si>
  <si>
    <t>Annual index anchors the Feuilleton at p.115. Direct report text treats replacement of private slaughterhouses as a public-health reform, conditions approval on water and safe waste disposal, warns against sanitary nuisance, and emphasizes surveillance of meat quality. Signed 11 Oct by Pardo, Mongeri and Tian.</t>
  </si>
  <si>
    <t>Add as a distinct substantive report. Do not duplicate the earlier 1866–67 municipal referral or the later Society minute recording its reading/publication.</t>
  </si>
  <si>
    <t>R416</t>
  </si>
  <si>
    <t>Jan 1868 issue denominator closure</t>
  </si>
  <si>
    <t>Two known ethics units; Revue/Société/Variétés still open</t>
  </si>
  <si>
    <t>DONE — TWO ETHICS UNITS, NO ADDITIONAL INDEPENDENT E2/E3</t>
  </si>
  <si>
    <t>Direct 11 Oct Society minutes show only referral of the foundry complaint (later ID183), reading/referral of the abattoir report (ID187), and then a clinical dysentery discussion. The remaining issue structure is clinical/reporting material below the independent ethics threshold.</t>
  </si>
  <si>
    <t>Close January at issue level. Retain IDs185 and 10 only; no duplicate count for the Society referrals/adoption trail.</t>
  </si>
  <si>
    <t>R417</t>
  </si>
  <si>
    <t>Feb 1868 issue denominator closure</t>
  </si>
  <si>
    <t>ID186 known; remaining Society/Variétés open</t>
  </si>
  <si>
    <t>DONE — ONE INDEPENDENT ETHICS UNIT</t>
  </si>
  <si>
    <t>Issue ToC, direct Society passages and annual indexing show the remaining content as clinical memoirs, routine candidatures/elections/administration, anniversary social business and short Variétés notices. No second sustained E2/E3 unit emerges beyond the article-6 governance debate.</t>
  </si>
  <si>
    <t>Close February with ID186 as the sole independent ethics unit.</t>
  </si>
  <si>
    <t>R418</t>
  </si>
  <si>
    <t>Nov 1867 denominator pass v74</t>
  </si>
  <si>
    <t>Only ID42 previously verified</t>
  </si>
  <si>
    <t>TWO ETHICS UNITS IDENTIFIED / DENOMINATOR REVIEW ADVANCED</t>
  </si>
  <si>
    <t>Denominator review recovered ID187, the full municipal abattoir commission report, alongside the already source-closed ID42 professional-secrecy discussion.</t>
  </si>
  <si>
    <t>Finish negative screening of the 13/27 Sep Society minutes and Variétés before marking November DONE.</t>
  </si>
  <si>
    <t>R419</t>
  </si>
  <si>
    <t>New ID188 Mongeri, Notice statistique sur l’asile des aliénés « Solimanié »</t>
  </si>
  <si>
    <t>Not in master corpus; annual index shows six XIe-year installments and continuation into XIIe year</t>
  </si>
  <si>
    <t>INCLUDE E2/M5/M4/O1 — ONE CROSS-VOLUME SERIAL</t>
  </si>
  <si>
    <t>Direct text supplies sustained normative reasoning on humanitarian reform, the gravity and civil consequences of réclusion, precautions before confinement, restraint practices, equal/non-sectarian admission and later trial release. XIe-year index starts are 50, 69, 100, 135, 166 and 185.</t>
  </si>
  <si>
    <t>Add as one serial unit. Keep separate from ID129 (1860 Mongeri asylum study); do not duplicate when 1868–69 is audited.</t>
  </si>
  <si>
    <t>R420</t>
  </si>
  <si>
    <t>Nov 1867 issue denominator closure</t>
  </si>
  <si>
    <t>ID187 + ID42 known; 13/27 Sep Society minutes and Variétés pending</t>
  </si>
  <si>
    <t>DONE — TWO INDEPENDENT ETHICS UNITS</t>
  </si>
  <si>
    <t>The 13 Sep minutes contain routine honorary-member business, Ferro's Hedjaz reading and Marroin's request for clinical observations; the 27 Sep minutes contain the municipal follow-up on the abattoir, which is context for ID187 rather than a new unit. Issue structure/Variétés yields no additional sustained E2/E3.</t>
  </si>
  <si>
    <t>Close November with ID187 and ID42; keep ID187 referral/minutes trail non-duplicative.</t>
  </si>
  <si>
    <t>R421</t>
  </si>
  <si>
    <t>Oct 1867 issue denominator closure</t>
  </si>
  <si>
    <t>IDs176 + 9 known; Mongeri asylum serial previously missed</t>
  </si>
  <si>
    <t>DONE — THREE UNIQUE ETHICS UNITS / ONE IS CROSS-VOLUME</t>
  </si>
  <si>
    <t>October ToC is now controlled: Bulletin ID176; Mongeri's Solimanié continuation ID188 at p.100; Sinapian ID9; the remaining cholera-transmissibility, congress/parasite press and Rayer necrology material does not add an independent E2/E3 unit.</t>
  </si>
  <si>
    <t>Close October at issue level. ID176 terminal page remains bibliographic cleanup only; ID188 is one cross-volume record.</t>
  </si>
  <si>
    <t>R422</t>
  </si>
  <si>
    <t>1867–68 denominator correction after ID188 discovery</t>
  </si>
  <si>
    <t>17 verified units; Jan/Feb closed; Nov advanced</t>
  </si>
  <si>
    <t>18 VERIFIED UNIQUE ETHICS UNITS / OCT–NOV + JAN–FEB CLOSED</t>
  </si>
  <si>
    <t>The decennial Solimanié serial has XIe-year installments beginning at pp.50,69,100,135,166,185. This affects July, August, October, December, February and March issue maps but counts as one record only.</t>
  </si>
  <si>
    <t>Update all affected issue rows and carry the same ID188 into 1868–69 without duplicate counting.</t>
  </si>
  <si>
    <t>R423</t>
  </si>
  <si>
    <t>Dec 1867 issue denominator closure</t>
  </si>
  <si>
    <t>IDs184/188/183/181 known; remaining Revue de la Presse and late issue matter pending</t>
  </si>
  <si>
    <t>DONE — FOUR UNIQUE ETHICS RECORDS / ONE CROSS-VOLUME SERIAL</t>
  </si>
  <si>
    <t>Issue structure and annual index are controlled. Pardo's Hygiène publique (ID184), Mongeri's Solimanié continuation (ID188), the VIe Cercle foundry-hygiene commission report (ID183), and the prostitution/syphilis Variétés item (ID181) exhaust the sustained E2/E3 material identified in this issue. Remaining clinical/scientific and Congress-report material does not supply an independent sustained ethics unit.</t>
  </si>
  <si>
    <t>Close December at issue level. ID184 terminal page remains bibliographic cleanup only; do not recount ID188.</t>
  </si>
  <si>
    <t>R424</t>
  </si>
  <si>
    <t>Mar 1868 issue denominator closure</t>
  </si>
  <si>
    <t>IDs177 + ID188 known; Bulletin on hereditary morbidity and remaining issue sections reviewed</t>
  </si>
  <si>
    <t>DONE — TWO UNIQUE ETHICS RECORDS / ONE CROSS-VOLUME SERIAL</t>
  </si>
  <si>
    <t>The March ToC is fully mapped: Mongeri's Bulletin 'De la transmission morbide héréditaire'; Tian's annual report; Kiatibian clinical memoir; Mongeri's Solimanié continuation; Society minutes; Variétés/meteorology. The heredity Bulletin is predominantly causal/scientific (heredity, polygamy, degeneration, maternal transmission) and does not sustain an independent E2/E3 duty/rule argument under the corpus threshold.</t>
  </si>
  <si>
    <t>Close March with ID177 and the continuing ID188 only. Record 'Transmission morbide héréditaire' as below-threshold denominator material, not a new corpus unit.</t>
  </si>
  <si>
    <t>R425</t>
  </si>
  <si>
    <t>1867–68 denominator status after Dec/Mar closure</t>
  </si>
  <si>
    <t>18 verified unique ethics units; six issues closed</t>
  </si>
  <si>
    <t>18 VERIFIED / OCT–MAR SIX-ISSUE BLOCK CLOSED</t>
  </si>
  <si>
    <t>October, November, December 1867 and January, February, March 1868 are now issue-level denominator closed. The remaining open half-year is April–September 1867; July/August already contain mapped ID188 installments.</t>
  </si>
  <si>
    <t>Proceed to July/August denominator closure, then September, June, May and April. Keep ID96 and ID188 serial controls.</t>
  </si>
  <si>
    <t>R426</t>
  </si>
  <si>
    <t>Jul 1867 issue denominator closure</t>
  </si>
  <si>
    <t>ID188 + ID96 cross-volume material known; statutory-revision minutes and remaining issue sections reviewed</t>
  </si>
  <si>
    <t>DONE — ONE UNIQUE ETHICS RECORD / ONE PRIOR CROSS-VOLUME CONTINUATION</t>
  </si>
  <si>
    <t>The July issue structure is controlled. ID188 begins the Solimanié asylum serial at p.50 ff.; Fauvel ID96 continues from the prior annual volume and is not recounted. The 12/26 April statutory-revision minutes are procedural extensions of the already-admitted May statutory-remaniement unit (ID175), not a new sustained normative argument. Dattody's prize/publication follow-up is administrative context only. The 10/24 May clinical discussions, press items and mortality material do not yield another independent E2/E3 unit.</t>
  </si>
  <si>
    <t>Close July at issue level. Keep ID188 as one serial unit and ID96 as the already-counted cross-volume serial; do not create a separate statute record from the April minutes.</t>
  </si>
  <si>
    <t>R427</t>
  </si>
  <si>
    <t>Aug 1867 issue denominator closure</t>
  </si>
  <si>
    <t>IDs180/182/188 + ID96 known; 7 and 22 June Society minutes and remaining issue material reviewed</t>
  </si>
  <si>
    <t>DONE — THREE UNIQUE ETHICS RECORDS / ONE PRIOR CROSS-VOLUME CONTINUATION</t>
  </si>
  <si>
    <t>August is controlled at issue level. ID182 is the Gazette's corporate-duty Bulletin; ID180 is the distinct statutory-exception/admission debate; ID188 continues Mongeri's asylum serial; Fauvel ID96 is a prior cross-volume continuation. The 7 June asylum discussion about former 'cachots'/'ménageries' and improved family confidence reinforces ID188 rather than constituting a separate unit. The 22 June urachus case shows clinical consultation before intervention but no sustained independent normative argument. De Castro's proposal to grant 100 offprints to substantial/valuable memoirs is a brief publication incentive rule (M7/M1 context), below E2.</t>
  </si>
  <si>
    <t>Close August at issue level. Log the offprint rule and Siotis consultation episode as below-threshold denominator material; do not inflate the corpus with separate records.</t>
  </si>
  <si>
    <t>R428</t>
  </si>
  <si>
    <t>1867–68 denominator status after Jul/Aug closure</t>
  </si>
  <si>
    <t>18 verified unique ethics units; eight issues now denominator-closed</t>
  </si>
  <si>
    <t>18 VERIFIED / JUL–AUG + OCT–MAR CLOSED</t>
  </si>
  <si>
    <t>July and August 1867 are now issue-level closed in addition to the already-closed October 1867 through March 1868 block. The only open issues in the XIe annual run are April, May, June and September 1867.</t>
  </si>
  <si>
    <t>Proceed to September and June denominator closure, then May and April. Maintain ID96/ID188 serial non-duplication and treat exact endpoints of IDs176/184/187 as bibliographic cleanup.</t>
  </si>
  <si>
    <t>R429</t>
  </si>
  <si>
    <t>Jul 1867 corrective re-audit — Mühlig disinfection report</t>
  </si>
  <si>
    <t>v77 issue closure had treated remaining public-health material as non-independent; p.62 direct normative passage re-read</t>
  </si>
  <si>
    <t>CORRECTION — NEW INCLUDE ID190 E2/M4/M2/O4</t>
  </si>
  <si>
    <t>Mühlig states that disinfection must be practiced on a broad/general scale and explicitly assigns authorities the tasks of instructing the population in its practical use and supplying the necessary means free to the indigent class. This is sustained public-health/distributive normativity and meets E2.</t>
  </si>
  <si>
    <t>Keep July denominator CLOSED but supersede the v77 substantive inventory: add ID190 as one serial report unit. Preserve O4 because of International Sanitary Conference provenance.</t>
  </si>
  <si>
    <t>R430</t>
  </si>
  <si>
    <t>Sep 1867 Barozzi water-distribution Bulletin</t>
  </si>
  <si>
    <t>Annual index p.81; direct text through Barozzi signature p.83</t>
  </si>
  <si>
    <t>NEW INCLUDE ID189 E2/M4/M2/O1 — SOURCE-CLOSED</t>
  </si>
  <si>
    <t>Barozzi frames the sakkas' control of public fountains as an abusive monopoly harming children, elderly people and the poor; repeatedly asks 'de quel droit', assigns investigation/reform to the municipality, proposes registration/price control, and says the poor have a claim on the authority's solicitude and on public-fountain access.</t>
  </si>
  <si>
    <t>Add ID189 pp.81–83. Distinguish from other municipal-hygiene units by its distributive access-to-water argument.</t>
  </si>
  <si>
    <t>R431</t>
  </si>
  <si>
    <t>Sep 1867 Hübsch prize-commission report</t>
  </si>
  <si>
    <t>Direct pp.88–91; standards, delay complaint, priority, first prize and publication all verified</t>
  </si>
  <si>
    <t>NEW INCLUDE ID191 E2/M7/M1/O2 — SOURCE-CLOSED</t>
  </si>
  <si>
    <t>The Society commission explicitly links scrupulous accuracy and verified investigation to scientific merit, acknowledges justified delay criticism, awards priority, recommends the first prize as reward/encouragement and orders full publication.</t>
  </si>
  <si>
    <t>Add ID191 as a scientific-adjudication/credit unit. Do not merge with Dattody's earlier brief correspondence.</t>
  </si>
  <si>
    <t>R432</t>
  </si>
  <si>
    <t>Jun 1867 Mongeri Congress Bulletin</t>
  </si>
  <si>
    <t>June issue ToC + annual author/subject indexes + direct epistemic-normative text</t>
  </si>
  <si>
    <t>NEW INCLUDE ID192 E2/M7/M1/O1</t>
  </si>
  <si>
    <t>Mongeri rejects doctrinal submission and untested hypotheses in favor of carefully collected, conscientiously studied facts, direct observation and rigorous control even of administrative statistics. The argument makes evidentiary discipline part of medical progress and collective professional identity.</t>
  </si>
  <si>
    <t>Add ID192. Author/start are secure; exact terminal page is bibliographic cleanup only.</t>
  </si>
  <si>
    <t>R433</t>
  </si>
  <si>
    <t>Sep 1867 issue denominator closure</t>
  </si>
  <si>
    <t>IDs189/191/179 verified; remaining clinical, routine Société, press, necrology and mortality material reviewed</t>
  </si>
  <si>
    <t>DONE — THREE UNIQUE ETHICS RECORDS</t>
  </si>
  <si>
    <t>September's sustained ethics content is exhausted by Barozzi's public-water reform (ID189), the Hübsch prize/adjudication report (ID191) and Pardo's presidential duty discourse (ID179). The nephritis memoir, Hay asthma item, Velpeau necrology, mortality material and routine/clinical Society content do not add an independent E2/E3 unit.</t>
  </si>
  <si>
    <t>Close September at issue level.</t>
  </si>
  <si>
    <t>R434</t>
  </si>
  <si>
    <t>Jun 1867 issue denominator closure / v78 status</t>
  </si>
  <si>
    <t>ID192 + already-controlled cross-issue sanitary material; issue ToC and remaining clinical/press/Variétés content reviewed</t>
  </si>
  <si>
    <t>22 VERIFIED / 10 OF 12 ISSUES CLOSED</t>
  </si>
  <si>
    <t>June is now closed after admission of Mongeri's epistemic-professional Bulletin (ID192). The sanitary-conference material is already controlled through ID96 and the separately admitted Mühlig serial ID190; remaining clinical/technical, necrological, mortality and press matter does not yield another independent E2/E3 unit. With September also closed, only April and May 1867 remain open.</t>
  </si>
  <si>
    <t>Proceed to May then April. Maintain ID96 and ID188 serial non-duplication; treat endpoints of IDs176/184/187 and ID192 as bibliographic cleanup.</t>
  </si>
  <si>
    <t>R435</t>
  </si>
  <si>
    <t>May 1867 issue denominator closure</t>
  </si>
  <si>
    <t>May no.2 ToC + direct Société text pp.31–32 + annual index + final targeted session searches</t>
  </si>
  <si>
    <t>DONE — TWO UNIQUE ETHICS RECORDS + PRIOR ID96 CONTINUATION</t>
  </si>
  <si>
    <t>The sustained normative content is exhausted by ID175 (statutory remaniement/professional self-government) and ID178 (midwife ergot prescribing, scope of practice and enforceability). Fauvel is the already-counted ID96 serial. Other session business is administrative/clinical and does not cross E2.</t>
  </si>
  <si>
    <t>Close May at issue level. Do not create a duplicate for ID96.</t>
  </si>
  <si>
    <t>R436</t>
  </si>
  <si>
    <t>April 1867 issue denominator closure</t>
  </si>
  <si>
    <t>April no.1 complete ToC + Zoéros direct text + annual index + targeted checks of remaining Variétés</t>
  </si>
  <si>
    <t>DONE — ONE UNIQUE ETHICS RECORD + PRIOR ID96 CONTINUATION</t>
  </si>
  <si>
    <t>ID174 is the only independent local E2/E3 unit. The issue contains no Société-minutes section. Fauvel is the prior cross-volume ID96 serial; the clinical press items, César Stampa necrology, Jersey cholera notice, meteorology and mortality do not create another sustained normative unit.</t>
  </si>
  <si>
    <t>Close April at issue level.</t>
  </si>
  <si>
    <t>R437</t>
  </si>
  <si>
    <t>1867–1868 full annual denominator closure</t>
  </si>
  <si>
    <t>All twelve monthly issue blocks reviewed under the same issue/agenda-level protocol; serial controls reconciled</t>
  </si>
  <si>
    <t>DONE — FULL AVAILABLE ANNUAL RUN / 22 UNIQUE ETHICS UNITS</t>
  </si>
  <si>
    <t>The XIe annual run is now denominator-closed. Twenty-two unique ethics units are verified in this volume. ID96 remains a cross-volume serial originating in 1866–67 and ID188 remains one cross-volume Solimanié serial continuing into 1868–69; neither is duplicated by installment.</t>
  </si>
  <si>
    <t>Move active back-audit work to 1868–1869. Open endpoints of IDs176/184/187/192 remain bibliographic cleanup only, not discovery blockers.</t>
  </si>
  <si>
    <t>R438</t>
  </si>
  <si>
    <t>ID12 Mühlig empiriques serial map</t>
  </si>
  <si>
    <t>Previously labelled 1869–70 with pages 1;145 ff.</t>
  </si>
  <si>
    <t>CORRECTED — 1868–1870 CROSS-VOLUME SEQUENCE</t>
  </si>
  <si>
    <t>XIIe-year annual index already contains Mühlig's 'Encore les Empiriques' at p.145; XIIIe-year index contains 'Les Empiriques, ou une lettre à M. Barozzi' at p.1 and another 'Encore les Empiriques' at p.145.</t>
  </si>
  <si>
    <t>Do not duplicate Jan 1869. Reconcile installments across both annual volumes before any split decision.</t>
  </si>
  <si>
    <t>R439</t>
  </si>
  <si>
    <t>New ID193 Mühlig admission-statute retrospective</t>
  </si>
  <si>
    <t>Not in master corpus; subject-index OCR page ambiguous</t>
  </si>
  <si>
    <t>INCLUDE E3/M1/O1 — START p.17 ff.</t>
  </si>
  <si>
    <t>Direct text warns that weak admission safeguards can turn the Society from the elite/safeguard of professional dignity into an undistinguished body. Diploma and honorability alone do not create an automatic right of admission. Annual author index gives Mühlig p.17 and Nouridjan dates the Bulletin to May; subject-index OCR '47' is treated as an OCR error.</t>
  </si>
  <si>
    <t>Add as a distinct retrospective governance unit; separate from IDs175 and 186.</t>
  </si>
  <si>
    <t>R440</t>
  </si>
  <si>
    <t>New ID194 Bonkowski pharmacy regulation Feuilleton</t>
  </si>
  <si>
    <t>INCLUDE E3/M1/M6/O1 — START p.65 ff.</t>
  </si>
  <si>
    <t>Bonkowski explicitly links pharmacy to grave responsibility and incessant duties, asks governmental solicitude for legitimate pharmacists, and argues for implementation of the regulation against illegal pharmacy and druggery.</t>
  </si>
  <si>
    <t>Add as pharmacy-specific deontological boundary-making. Close terminal page later.</t>
  </si>
  <si>
    <t>R441</t>
  </si>
  <si>
    <t>New ID195 Nouridjan annual report 1869</t>
  </si>
  <si>
    <t>INCLUDE E3/M1/M4/O1 — SOURCE-CLOSED pp.188–194</t>
  </si>
  <si>
    <t>The annual report is framed as exact accounting performed with conscience, loyalty and impartiality; it invokes justice and public morality against intruders, critiques hygiene-committee inactivity and judges the year's statutory experiment.</t>
  </si>
  <si>
    <t>Add as recurring annual corporate-deontology genre; do not split its references to other already-counted writings.</t>
  </si>
  <si>
    <t>R442</t>
  </si>
  <si>
    <t>1868–69 initial unit-reconciliation pass v80</t>
  </si>
  <si>
    <t>Existing ID11, ID28, ID12 + incoming ID188 only</t>
  </si>
  <si>
    <t>INITIAL PASS — THREE NEW UNITS + ID12 SERIAL CORRECTION</t>
  </si>
  <si>
    <t>High-confidence additions are IDs193–195. The annual index also maps the dense illegal-practice controversy, Pardo/Kiatibian population debate, prostitution/public-liberty material, Barozzi public-hygiene items and the continuing ID188 Solimanié serial. These require issue-level/unit reconciliation before further admissions.</t>
  </si>
  <si>
    <t>Build dedicated 1868–69 issue audit and proceed month by month; preserve ID188 and ID12 non-duplication.</t>
  </si>
  <si>
    <t>R443</t>
  </si>
  <si>
    <t>New ID196 Pardo illegal-practice polemical sequence</t>
  </si>
  <si>
    <t>Multiple Pardo entries mapped at p.65, p.113, p.161 and p.174</t>
  </si>
  <si>
    <t>INCLUDE E3/M1/M4/O1 — ONE LINKED SEQUENCE</t>
  </si>
  <si>
    <t>Pardo repeatedly demands enforcement against illegal medicine/pharmacy and explicitly states that authority bears the duty to watch over the health and life of populations. Later reply rejects the 'necessary evil' defense.</t>
  </si>
  <si>
    <t>Count once as a sustained Aug–Feb Pardo sequence; do not inflate installment/reply count.</t>
  </si>
  <si>
    <t>R444</t>
  </si>
  <si>
    <t>New ID197 Kiatibian population / illegal-practice Bulletin</t>
  </si>
  <si>
    <t>Annual index p.84; previously mapped but not adjudicated</t>
  </si>
  <si>
    <t>INCLUDE E3/M1/M2/O1 — START p.84 ff.</t>
  </si>
  <si>
    <t>Kiatibian argues that premature exclusion of empirics can deprive underserved populations of medical aid, criticizes an artificial legal monopoly, and proposes increasing/distributing qualified physicians as the durable solution.</t>
  </si>
  <si>
    <t>Count as a distinct signed counter-position to ID196; close endpoint later.</t>
  </si>
  <si>
    <t>R445</t>
  </si>
  <si>
    <t>ID12 Mühlig Jan 1869 installment — substantive refinement</t>
  </si>
  <si>
    <t>Already a cross-volume E3/M1/O1 serial</t>
  </si>
  <si>
    <t>SAME UNIT — ADD M2 SECONDARY</t>
  </si>
  <si>
    <t>Direct text calls empirics a temporary 'mal nécessaire' under physician scarcity, geographic concentration and financial inaccessibility, and links their disappearance to a sufficiently numerous/distributed qualified medical body.</t>
  </si>
  <si>
    <t>No new record. Preserve the cross-volume serial and add access/distribution as a secondary dimension.</t>
  </si>
  <si>
    <t>R446</t>
  </si>
  <si>
    <t>1868–69 illegal-practice controversy unit map</t>
  </si>
  <si>
    <t>Risk of reply-by-reply inflation</t>
  </si>
  <si>
    <t>FOUR-VOICE MAP: PARDO ID196 / KIATIBIAN ID197 / MÜHLIG ID12 / BAROZZI PENDING</t>
  </si>
  <si>
    <t>Nouridjan's annual report confirms the architecture: Pardo favored prompt severe application of regulation; Kiatibian, Barozzi and Mühlig accepted that abuses/crimes require punishment but opposed immediate blanket repression and emphasized a dignified medical body numerous enough for population needs.</t>
  </si>
  <si>
    <t>Next verify Barozzi p.113 directly. Nouridjan ID195 is a meta-summary, not another controversy unit.</t>
  </si>
  <si>
    <t>R447</t>
  </si>
  <si>
    <t>New ID198 Barozzi, Un lazaret à Hadramout</t>
  </si>
  <si>
    <t>Previously a Jan-1869 high-risk candidate</t>
  </si>
  <si>
    <t>INCLUDE E2/M4/M2/O1 — START p.145 ff.</t>
  </si>
  <si>
    <t>Direct text rejects merely 'illusory' sanitary means, recalls the severe conditions/'tortures' imposed on travellers in 1865 lazarets, and explicitly stages the argument that some 'victims' might be accepted 'for the salvation of all' only if collective protection is actually achieved.</t>
  </si>
  <si>
    <t>Add as a distinct quarantine-ethics/public-health unit. Keep separate from Mühlig ID12 occupying the simultaneous Feuilleton column; endpoint remains cleanup.</t>
  </si>
  <si>
    <t>R448</t>
  </si>
  <si>
    <t>Barozzi population/public-hygiene Bulletin p.113</t>
  </si>
  <si>
    <t>Exact title and contemporary summary verified; direct article text still not recovered after targeted searches</t>
  </si>
  <si>
    <t>SOURCE-LIMITED CANDIDATE — NO NEW CORPUS ID YET</t>
  </si>
  <si>
    <t>Annual index gives the exact Barozzi title at p.113. Nouridjan's annual report independently places Barozzi with Kiatibian and Mühlig against immediate blanket repression of empirics, emphasizing ordinary punishment of actual abuses and a dignified medical body numerous enough for population needs.</t>
  </si>
  <si>
    <t>Do not infer the full argument from the meta-summary. Retain as a controlled unresolved candidate and move on unless a new direct source route appears.</t>
  </si>
  <si>
    <t>R449</t>
  </si>
  <si>
    <t>New ID199 Barozzi, 'Une protestation'</t>
  </si>
  <si>
    <t>March 1869 p.195 high-risk Variétés item</t>
  </si>
  <si>
    <t>INCLUDE E3/M7/M1/O1 — SOURCE-CLOSED pp.195–196</t>
  </si>
  <si>
    <t>Barozzi explicitly invokes the 'laws of honor' against distorting facts for a cause or making an opponent say the opposite of what he said; the signed piece ends before the mortality section on p.196.</t>
  </si>
  <si>
    <t>Add as a separate professional-record integrity unit. Do not collapse into Pardo ID196: the primary ethical problem is truthful representation in controversy, not the regulation of illegal practice.</t>
  </si>
  <si>
    <t>R450</t>
  </si>
  <si>
    <t>ID28 Nouridjan–Ziffo attribution dispute</t>
  </si>
  <si>
    <t>Previously treated as XIIe-volume item with later reply noted only generally</t>
  </si>
  <si>
    <t>SAME UNIT — CROSS-VOLUME PUBLICATION SEQUENCE CONFIRMED</t>
  </si>
  <si>
    <t>The XIIIe volume records Ziffo expressly replying to Nouridjan's critique of his prior works and defending attribution to predecessors; Nouridjan answers that his aim is 'l'amour de la vérité' and again contests novelty claims.</t>
  </si>
  <si>
    <t>Keep one ID28. Update pages/source to show continuation through XIIIe p.14; exact XIIe handoff remains bibliographic cleanup only.</t>
  </si>
  <si>
    <t>R451</t>
  </si>
  <si>
    <t>January 1869 issue denominator</t>
  </si>
  <si>
    <t>Previously 'screen Société/Variétés'</t>
  </si>
  <si>
    <t>SOURCE-LIMITED CLOSURE — COMPLETE ISSUE STRUCTURE, TWO SOCIÉTÉ SESSIONS UNRECOVERED</t>
  </si>
  <si>
    <t>The January ToC is complete and contains Bulletin, two Mémoires, Société sessions of 20 Nov and 4 Dec 1868, and Feuilleton; there is no Variétés section. Known ethics units are ID198, ID12 and ID188. Targeted attempts did not recover the two Société sessions directly.</t>
  </si>
  <si>
    <t>Correct the issue map; do not claim a strict negative denominator for unseen minutes. Move on under the source-limitation rule.</t>
  </si>
  <si>
    <t>R452</t>
  </si>
  <si>
    <t>March 1869 denominator closure</t>
  </si>
  <si>
    <t>Previously open pending p.195 protestation and residual screening</t>
  </si>
  <si>
    <t>DONE — ID195 + ID199 + ID196 CONTINUATION</t>
  </si>
  <si>
    <t>Complete issue structure reviewed. ID199 is now source-closed. Fuad Pacha/Ottoni necrology is institutional biography/notice below E2; Hindié, cholera, Devonian fauna, mortality and meteorology remain scientific/contextual without a separate sustained normative unit; Pardo is existing ID196 continuation.</t>
  </si>
  <si>
    <t>Mark March DONE at issue level. No duplicate for Pardo continuation.</t>
  </si>
  <si>
    <t>R453</t>
  </si>
  <si>
    <t>1869–70 incoming editorial-integrity candidate</t>
  </si>
  <si>
    <t>Mühlig, 'Une lettre à M. Barozzi' discovered while reconciling ID28/ID12</t>
  </si>
  <si>
    <t>HIGH-RISK CANDIDATE — NO NEW ID YET</t>
  </si>
  <si>
    <t>Mühlig says the publication committee altered his prior feuilleton so extensively that he barely recognized it and even changed its title. This may shift from the empiriques dispute to an independent authorship/editorial-integrity problem.</t>
  </si>
  <si>
    <t>Carry into the 1869–70 audit for full-text threshold adjudication. Do not split from ID12 until the principal subject and unit boundary are verified.</t>
  </si>
  <si>
    <t>R454</t>
  </si>
  <si>
    <t>New ID200 — Hôpital Municipal (April 1868)</t>
  </si>
  <si>
    <t>Annual index p.15 + direct Variétés passage</t>
  </si>
  <si>
    <t>INCLUDE E2/M2/O1</t>
  </si>
  <si>
    <t>Ali Bey calls defense of the municipal hospital a 'devoir sacré' and says the council has an 'obligation' to develop it rather than suppress it; the Gazette ties this to prior assistance advocacy. The April source first prints 'Aly-Bey' but later in the same note 'Ali-bey'.</t>
  </si>
  <si>
    <t>Add as a bounded municipal-public-assistance unit; keep distinct from ID10 and later ID204.</t>
  </si>
  <si>
    <t>R455</t>
  </si>
  <si>
    <t>Pardo presidential discourse, 15 Feb 1868, p.12</t>
  </si>
  <si>
    <t>Explicit threshold review</t>
  </si>
  <si>
    <t>E1 / NO NEW CORPUS RECORD</t>
  </si>
  <si>
    <t>The speech contains devotion, gratitude, institutional prosperity and calls for continued work, but its normativity remains predominantly ceremonial and institutional self-description rather than a sufficiently specific independent duty/rule/conflict.</t>
  </si>
  <si>
    <t>Record negative adjudication to preserve conservative threshold; do not inflate M1 with routine presidential rhetoric.</t>
  </si>
  <si>
    <t>R456</t>
  </si>
  <si>
    <t>Barozzi p.113 population/public-hygiene Bulletin</t>
  </si>
  <si>
    <t>Previously source-limited candidate in v82–v83</t>
  </si>
  <si>
    <t>SOURCE RECOVERED — NEW ID201 INCLUDE E3/M1/M2/O1</t>
  </si>
  <si>
    <t>Direct signed text criticizes profit-seeking confrères lacking dignity, questions geographic concentration of physicians and argues that formal regulations cannot substitute for the Société's 'action, toute morale'.</t>
  </si>
  <si>
    <t>Resolve the prior source limitation and add as a separate self-regulation/access unit within the empiriques controversy.</t>
  </si>
  <si>
    <t>R457</t>
  </si>
  <si>
    <t>November 1868 issue denominator</t>
  </si>
  <si>
    <t>Barozzi candidate resolved; Marroin presidential address still not fully recoverable</t>
  </si>
  <si>
    <t>SOURCE-LIMITED CLOSURE — ID201 + ID196 + ID188</t>
  </si>
  <si>
    <t>November issue structure and high-risk material are controlled; Barozzi is now source-closed. Repeated targeted searches recover only the beginning of Marroin's presidential address, not enough for a strict negative threshold adjudication.</t>
  </si>
  <si>
    <t>Move on under source-limitation rule. Do not claim strict DONE unless the full Marroin address becomes available.</t>
  </si>
  <si>
    <t>R458</t>
  </si>
  <si>
    <t>New ID202 — Millingen Red Sea quarantine package</t>
  </si>
  <si>
    <t>December 1868 Bulletin p.129 + formal report p.132</t>
  </si>
  <si>
    <t>INCLUDE E2/M4/O3 — ONE COMPOSITE UNIT</t>
  </si>
  <si>
    <t>The issue links Red Sea prophylaxis to Millingen's report presented to the Conseil de Santé on siting a quarantine establishment beyond Bab-el-Mandeb.</t>
  </si>
  <si>
    <t>Count Bulletin + report once as one policy intervention; distinguish from Barozzi ID198's critique of quarantine efficacy/burdens.</t>
  </si>
  <si>
    <t>R459</t>
  </si>
  <si>
    <t>New ID203 — commission on bureau renewal / secretarial service</t>
  </si>
  <si>
    <t>Société session of 23 Oct 1868, published Dec, p.142 ff.</t>
  </si>
  <si>
    <t>The commission explicitly invokes equity, sacrifice, gratuitous service and material recognition for difficult secretarial labor, then converts the reasoning into a voted rule.</t>
  </si>
  <si>
    <t>Add as collegial-governance ethics; do not merge with ceremonial speeches.</t>
  </si>
  <si>
    <t>R460</t>
  </si>
  <si>
    <t>New ID204 — Barozzi 'Varia' municipal hospital defense</t>
  </si>
  <si>
    <t>December 1868 p.129 ff.</t>
  </si>
  <si>
    <t>Barozzi endorses a hospital open to indigent patients of every religion and nationality without vexatious formalities; suppressing it is called an 'acte inhumain'.</t>
  </si>
  <si>
    <t>Add as separate December Feuilleton; compare diachronically with ID10 and ID200.</t>
  </si>
  <si>
    <t>R461</t>
  </si>
  <si>
    <t>December 1868 denominator closure</t>
  </si>
  <si>
    <t>Full issue structure + high-risk passages reviewed</t>
  </si>
  <si>
    <t>DONE — ID202 + ID203 + ID204</t>
  </si>
  <si>
    <t>Millingen supplies one composite quarantine-policy unit; the Société commission supplies one governance unit; Barozzi supplies one assistance unit. Ziffo parasitic-disease and Zennaro cholera material remain scientific; 6 Nov Société discussion is clinical.</t>
  </si>
  <si>
    <t>Mark December DONE; no further discovery audit required.</t>
  </si>
  <si>
    <t>R462</t>
  </si>
  <si>
    <t>February 1869 denominator closure</t>
  </si>
  <si>
    <t>Issue structure + Société sessions + residual content reviewed</t>
  </si>
  <si>
    <t>DONE — ID28 + ID196 CONTINUATIONS ONLY</t>
  </si>
  <si>
    <t>Mavrogény parasitism and Barozzi's choroid case are scientific/clinical below E2; the Société material is routine/clinical apart from the existing Nouridjan–Ziffo credit dispute; Pardo remains ID196.</t>
  </si>
  <si>
    <t>Mark February DONE; preserve ID28 and ID196 non-duplication.</t>
  </si>
  <si>
    <t>R463</t>
  </si>
  <si>
    <t>1868–1869 annual status after v84</t>
  </si>
  <si>
    <t>Five new units added in this pass</t>
  </si>
  <si>
    <t>12 NEW UNITS SINCE v80 / DEC,FEB,MAR DONE / JAN,NOV SOURCE-LIMITED</t>
  </si>
  <si>
    <t>IDs193–204 now capture twelve newly reconciled units in the annual run. April gains ID200 but remains denominator-open pending a direct Congress p.9 residual pass.</t>
  </si>
  <si>
    <t>Next close April residual Congress material, then May–October denominators; do not reopen localized source limitations without a new route.</t>
  </si>
  <si>
    <t>R464</t>
  </si>
  <si>
    <t>ID200 personal-name normalization: Aly-Bey → Ali Bey</t>
  </si>
  <si>
    <t>April 1868 Variétés first prints 'Aly-Bey'</t>
  </si>
  <si>
    <t>NORMALIZE TO ALI BEY; PRESERVE SOURCE VARIANT</t>
  </si>
  <si>
    <t>Within the same April note, Server Effendi is called 'le digne prédécesseur d’Ali-bey'. The preceding XIe-year municipal-hospital article repeatedly calls the new VIe-Cercle president 'Ali Bey'. The internal primary-source continuity is therefore stronger than the isolated 'Aly-Bey' spelling.</t>
  </si>
  <si>
    <t>Use Ali Bey throughout the corpus. Retain 'Aly-Bey' in source-control notes only; do not assert a fuller personal identity without separate prosopographic verification.</t>
  </si>
  <si>
    <t>R465</t>
  </si>
  <si>
    <t>April 1868 denominator closure</t>
  </si>
  <si>
    <t>Residual Congress p.9 + Société sessions of 15 and 28 Feb + Variétés reviewed</t>
  </si>
  <si>
    <t>DONE — ID200 ONLY NEW INDEPENDENT UNIT</t>
  </si>
  <si>
    <t>Congress p.9 is chiefly an international scientific discussion of acclimatization and programme organization; no independent sustained E2/E3 unit emerges. The 15 Feb material is institutional election/anniversary context and Tian's already-counted annual report trail; the 28 Feb session is committee appointments, a routine admission and a diphtheria clinical discussion. Pardo's presidential discourse remains E1 as adjudicated in v84.</t>
  </si>
  <si>
    <t>Mark April DONE. Preserve Tian ID177 as prior-volume unit and do not duplicate routine committee/admission material.</t>
  </si>
  <si>
    <t>R466</t>
  </si>
  <si>
    <t>May 1868 denominator closure + ID205 admission</t>
  </si>
  <si>
    <t>Full May ToC; ID193, ID188, Zennaro; Congress p.28–29; Société sessions of 13 and 27 March reviewed</t>
  </si>
  <si>
    <t>DONE — NEW ID205 E2/M8/M6/O4</t>
  </si>
  <si>
    <t>The Congress syphilization debate contains sustained normative reasoning on self-experimentation and the experimental inoculation of healthy subjects: Ricord distinguishes what he did to himself from what he did not believe himself 'en droit' to do to healthy persons; Auzias-Turenne and Jeannel reject the demand for self-inoculation as a scientific obligation. Remaining Société material is admission/clinical/scientific-method context below an independent E2/E3 unit.</t>
  </si>
  <si>
    <t>Mark May DONE. Keep ID193 endpoint as bibliographic cleanup; ID188 remains the same cross-volume serial. Carry the Congress debate forward as ID205, not a new June record.</t>
  </si>
  <si>
    <t>R467</t>
  </si>
  <si>
    <t>June 1868 denominator closure</t>
  </si>
  <si>
    <t>Full June ToC; ID188; Zennaro; Congress pp.43–47; Société session of 10 April; historical/clinical remainder reviewed</t>
  </si>
  <si>
    <t>DONE — ID205 CONTINUATION ONLY</t>
  </si>
  <si>
    <t>The June Congress installment deepens ID205 with refusal of personal experimentation 'par dignité', hospital-patient inoculations, preventive inoculation of healthy subjects, grave harms and explicit responsibility. Kiatibian's request to correct an omitted/misattributed portion of the 8 Nov 1867 procès-verbal is relevant to M7/public-record integrity but remains E1 because it is a brief factual/scientific correction rather than sustained normative reasoning.</t>
  </si>
  <si>
    <t>Mark June DONE. Do not create a separate Kiatibian corpus unit. Preserve ID205 as one May–June unit and ID188 as one cross-volume serial.</t>
  </si>
  <si>
    <t>R468</t>
  </si>
  <si>
    <t>July 1868 denominator closure + ID206 admission</t>
  </si>
  <si>
    <t>Full July ToC; Zennaro; Naranzi Hindié; Congress pp.59–60; Société session of 22 May; Variétés/professional praise reviewed</t>
  </si>
  <si>
    <t>DONE — NEW ID206 E2/M4/O4</t>
  </si>
  <si>
    <t>The Congress report explicitly asks what effective measures governments can adopt against venereal disease, calls collective governmental measures extremely important, and records de Méric's criticism of England for an 'excès du respect de la liberté individuelle'. The 22 May Société session is administrative/clinical; praise of Hübsch and Spadaro is professional context below E2/E3. Naranzi's Hindié report remains epidemiological rather than independently normative in the screened material.</t>
  </si>
  <si>
    <t>Mark July DONE. In the August audit, treat later Congress installments as ID206 continuations unless the normative question changes sufficiently to justify a new bounded unit.</t>
  </si>
  <si>
    <t>R469</t>
  </si>
  <si>
    <t>1868–1869 status after v86</t>
  </si>
  <si>
    <t>May–July issue denominators closed; two new O4 ethics units added</t>
  </si>
  <si>
    <t>14 NEW UNITS SINCE v80 / AUG–OCT ONLY OPEN</t>
  </si>
  <si>
    <t>April–July, December, February and March are now denominator-closed. January and November remain explicitly source-limited closures. The only remaining open issue denominators are August, September and October 1868.</t>
  </si>
  <si>
    <t>Next audit August–October, with strict serial control for ID206 Congress continuation and existing ID194/ID196/ID197/ID12/ID188 strands.</t>
  </si>
  <si>
    <t>R470</t>
  </si>
  <si>
    <t>ID201 material correction — annual-index OCR cross-column merge</t>
  </si>
  <si>
    <t>Multimodal annual subject-index layout + direct Barozzi p.113 text</t>
  </si>
  <si>
    <t>CORRECTED — ID201 E2/M4/M1/O1</t>
  </si>
  <si>
    <t>The prior v84–v86 reconstruction as a Barozzi population/professional-distribution article was produced by OCR joining the left-column Population entries to a separate right-column Rage entry. The scan itself separates them. Barozzi p.113 is a sustained rabies/public-hygiene intervention: stray-dog transmission, destructive immunity belief, evidentiary proof, the Société's right of initiative and a report to the Grand Vizier.</t>
  </si>
  <si>
    <t>Retain ID201 but replace its title, subject and coding. Primary theme shifts M1→M4. Preserve the correction in Summary and audit sheets.</t>
  </si>
  <si>
    <t>R471</t>
  </si>
  <si>
    <t>August 1868 denominator closure</t>
  </si>
  <si>
    <t>Complete August ToC; ID194; ID196; Congress p.79–80; Zennaro/Naranzi residual material</t>
  </si>
  <si>
    <t>DONE — ID206 CONTINUATION ONLY</t>
  </si>
  <si>
    <t>The Congress continuation remains within ID206: prostitution regulation, liberty and prophylaxis continue the same bounded liberty/coercion problem. Viennois's objection to compulsory protective equipment adds a worker-right/refusal dimension but remains part of the same ongoing Congress unit. No additional independent E2/E3 item emerged.</t>
  </si>
  <si>
    <t>Mark August DONE. Preserve ID194 and ID196 boundaries; do not duplicate ID206.</t>
  </si>
  <si>
    <t>R472</t>
  </si>
  <si>
    <t>September 1868 denominator closure + ID207 admission</t>
  </si>
  <si>
    <t>Complete September issue map; Société sessions 5 Jun, 19 Jun, 3 Jul and 17 Jul; Congress p.89; ID197/ID196 controls</t>
  </si>
  <si>
    <t>DONE — NEW ID207 E2/M4/O2</t>
  </si>
  <si>
    <t>The 19 June Société session contains an independent debate over an imported Odessa typhus case: Mordtmann urges preventive démarches; Millingen limits quarantine authority to cholera/plague absent special authorization and questions the Société's right to intervene; De Castro disputes the necessity of quarantine. The 17 July session is membership/candidature business only; 3 July is clinical/admin; remaining issue material yields no additional E2/E3 unit.</t>
  </si>
  <si>
    <t>Mark September DONE. Add ID207 and keep Pardo p.95 inside ID196.</t>
  </si>
  <si>
    <t>R473</t>
  </si>
  <si>
    <t>October 1868 denominator closure</t>
  </si>
  <si>
    <t>Complete October ToC; Congress p.107 ff.; Société sessions 31 Jul, 14 Aug, 28 Aug; direct experimental and rabies-trail text</t>
  </si>
  <si>
    <t>DONE — NO NEW INCLUDE</t>
  </si>
  <si>
    <t>Duval's experiments on recently executed persons are historically striking—post-decapitation reflex, organ, galvanic and genito-urinary experiments—but the Gazette report is descriptive/celebratory and contains no sustained actor-level reasoning on permission, status, harm or professional duty. It remains E1/M8 context. The 31 July session is clinical. The 14/28 August rabies cases and complaint that authorities had taken no preventive measure are evidentiary trail for corrected ID201, not separate units.</t>
  </si>
  <si>
    <t>Mark October DONE. Preserve Duval as a boundary-case audit note, not an INCLUDE.</t>
  </si>
  <si>
    <t>R474</t>
  </si>
  <si>
    <t>Publication-property / foreign-presentation rule threshold check</t>
  </si>
  <si>
    <t>Société decision: works published in the Gazette remain authors' property; foreign 'tour de faveur' requires Bureau advance review</t>
  </si>
  <si>
    <t>E1 — M7/M1 CONTEXT ONLY</t>
  </si>
  <si>
    <t>The rule is explicit and relevant to authorship/publication governance, but the passage is a short institutional decision without sustained normative reasoning. It therefore remains below the independent E2/E3 threshold.</t>
  </si>
  <si>
    <t>Keep in audit context only; do not inflate the main corpus.</t>
  </si>
  <si>
    <t>R475</t>
  </si>
  <si>
    <t>1868–1869 available-volume discovery closure</t>
  </si>
  <si>
    <t>All twelve issue structures controlled; ten DONE + January and November localized source-limited closures</t>
  </si>
  <si>
    <t>CLOSED — 15 NEW UNITS SINCE v80 / TWO LOCALIZED SOURCE LIMITATIONS</t>
  </si>
  <si>
    <t>August–October are now denominator-closed. January remains source-limited because two listed Société sessions were not directly recovered; November remains source-limited because the body of Marroin's presidential address is incomplete. These are explicit source limitations rather than inferred negative findings. Existing cross-volume units ID12, ID28 and ID188 remain non-duplicated.</t>
  </si>
  <si>
    <t>Move active annual run to 1869–1870. Reconcile incoming ID12/ID28 first, then adjudicate the Mühlig editorial-integrity candidate and other high-risk strands.</t>
  </si>
  <si>
    <t>R476</t>
  </si>
  <si>
    <t>ID12 boundary correction / ID208 carve-out</t>
  </si>
  <si>
    <t>XIIIe-year annual index + direct April 1869 Feuilleton header/text</t>
  </si>
  <si>
    <t>CORRECTED — ID12 narrowed; ID208 independent E3/M7/M1/O1</t>
  </si>
  <si>
    <t>The April 1869 p.1 Feuilleton is separately headed 'Une lettre à M. Barozzi'. It is occasioned by the empiriques polemic but its sustained principal problem is publication-committee alteration of Mühlig's submitted work and title. Keeping it inside ID12 would obscure a distinct editorial-integrity problem; counting it both places would duplicate the article.</t>
  </si>
  <si>
    <t>Remove Apr 1869 p.1 from ID12 source/boundary. Retain ID12 for 'Encore les Empiriques' installments; count April p.1 only as ID208.</t>
  </si>
  <si>
    <t>R477</t>
  </si>
  <si>
    <t>New ID208 — editorial intervention / authorial integrity</t>
  </si>
  <si>
    <t>Direct Mühlig text: 'j'ai eu de la peine à reconnaître mon œuvre'; committee changed title</t>
  </si>
  <si>
    <t>INCLUDE — E3/M7/M1/O1</t>
  </si>
  <si>
    <t>Mühlig alleges substantive editorial modification of his feuilleton, loss of its original tone, and a committee-imposed title change. This is sustained actor-level normativity about the published scientific/professional record.</t>
  </si>
  <si>
    <t>Add ID208. Exact endpoint remains bibliographic cleanup.</t>
  </si>
  <si>
    <t>R478</t>
  </si>
  <si>
    <t>New ID209 — publication committee inactivity</t>
  </si>
  <si>
    <t>Annual index p.113 + direct anonymous Feuilleton</t>
  </si>
  <si>
    <t>INCLUDE — E3/M1/M7/O1</t>
  </si>
  <si>
    <t>An anonymous long-standing member invokes solidarity, common purpose and the Society's danger, then faults the publication committee for not holding a single meeting. The argument treats sustaining the Gazette as a collective professional duty.</t>
  </si>
  <si>
    <t>Add ID209. Keep distinct from routine committee-election notices.</t>
  </si>
  <si>
    <t>R479</t>
  </si>
  <si>
    <t>New ID210 — Izzet Emin medico-legal expert duty</t>
  </si>
  <si>
    <t>Annual index p.151 + direct officially commissioned Solimanié report</t>
  </si>
  <si>
    <t>INCLUDE — E3/M8/M5/O3</t>
  </si>
  <si>
    <t>The report explicitly frames forensic psychiatric judgment through prolonged observation, reservations before pronouncement, avoidance of arbitrary inference, impartiality and conscientious duty. These are sustained professional norms, not merely clinical description.</t>
  </si>
  <si>
    <t>Add ID210. Recover individual signatories and exact endpoint if later source access permits.</t>
  </si>
  <si>
    <t>R480</t>
  </si>
  <si>
    <t>ID13 bibliographic refinement</t>
  </si>
  <si>
    <t>Annual index + direct Barozzi Feuilleton at p.161</t>
  </si>
  <si>
    <t>REFINED — NO NEW COUNT</t>
  </si>
  <si>
    <t>Exact title recovered as 'Les médecins et les exigences d'un certain public'. Direct text confirms public accusations of inhumanity/immorality, Barozzi's own refusal of unknown patients at improper hours, and grounds for legitimate refusal including rest, study and nighttime risk.</t>
  </si>
  <si>
    <t>Update ID13 title/pages/evidence only; preserve E3/M2/M6/O1.</t>
  </si>
  <si>
    <t>R481</t>
  </si>
  <si>
    <t>1869–1870 annual-run opening</t>
  </si>
  <si>
    <t>Annual author/subject index + first issue map + high-yield direct-text checks</t>
  </si>
  <si>
    <t>IN PROGRESS — 3 NEW UNITS v88</t>
  </si>
  <si>
    <t>Incoming ID12/ID28 boundaries are controlled; ID13 is refined without duplication. Three new independent ethics units are admitted: editorial integrity (ID208), collective publication duty (ID209), and forensic expert impartiality (ID210). 'Des vicissitudes de la Société' remains a threshold candidate rather than being promoted on institutional relevance alone.</t>
  </si>
  <si>
    <t>Begin issue-level denominator closure, starting April–June 1869 and then high-yield public-hygiene/prostitution/rabies strands.</t>
  </si>
  <si>
    <t>R482</t>
  </si>
  <si>
    <t>New ID211 — Association des médecins de Scutari</t>
  </si>
  <si>
    <t>Annual index p.33 + direct June 1869 Bulletin</t>
  </si>
  <si>
    <t>INCLUDE — E2/M1/O1</t>
  </si>
  <si>
    <t>Sarell's Bulletin goes beyond announcing a new association: it states that physicians organize jointly around the professional and scientific interests of the medical body, appeals to colleagues to participate, and explicitly invokes the utility/services of medical associations.</t>
  </si>
  <si>
    <t>Add ID211. Keep E2 rather than E3 because the piece remains mainly programmatic/organizational.</t>
  </si>
  <si>
    <t>R483</t>
  </si>
  <si>
    <t>New ID212 — Zennaro presidential discourse</t>
  </si>
  <si>
    <t>Direct Society minutes p.15 + annual index</t>
  </si>
  <si>
    <t>INCLUDE — E3/M1/O2</t>
  </si>
  <si>
    <t>Zennaro explicitly links presidential service, devotion, professional dignity, opposition to charlatanism, sacrifice, freedom/independence of opinion, avoidance of personalities, fraternity, unity and scientific harmony.</t>
  </si>
  <si>
    <t>Add ID212 as a distinct presidential-address unit; do not merge with ID195 Nouridjan annual report.</t>
  </si>
  <si>
    <t>R484</t>
  </si>
  <si>
    <t>April 1869 denominator / Des vicissitudes source control</t>
  </si>
  <si>
    <t>April issue TOC + annual index + direct p.1 opening + direct Society p.15</t>
  </si>
  <si>
    <t>SOURCE-LIMITED THRESHOLD — APRIL NOT FALSE-CLOSED</t>
  </si>
  <si>
    <t>'Des vicissitudes de la Société Impériale de Médecine' is securely Mühlig, Bulletin pp.1–3, but targeted retrieval has not exposed enough of the body to adjudicate sustained E2/E3 normativity without inference. Zennaro's p.15 discourse is independently verified and added as ID212.</t>
  </si>
  <si>
    <t>Keep April denominator source-limited/open at the 'Des vicissitudes' threshold; move on rather than contaminating the ethics corpus with an inference from institutional subject matter.</t>
  </si>
  <si>
    <t>R485</t>
  </si>
  <si>
    <t>June 1869 denominator closure</t>
  </si>
  <si>
    <t>Direct June issue TOC + direct Sarell Bulletin + annual index</t>
  </si>
  <si>
    <t>DONE — 1 NEW UNIT (ID211)</t>
  </si>
  <si>
    <t>June TOC lists the Sarell Bulletin, clinical/original memoirs, a press review of trepanation, meteorological material and Bonkowski's Brousse feuilleton. Direct screening admits only Sarell's sustained professional-association argument at E2.</t>
  </si>
  <si>
    <t>Mark June denominator DONE; exact ID211 endpoint remains bibliographic cleanup only.</t>
  </si>
  <si>
    <t>R486</t>
  </si>
  <si>
    <t>May 1869 denominator status</t>
  </si>
  <si>
    <t>Annual author/subject index</t>
  </si>
  <si>
    <t>OPEN — NO FALSE CLOSURE</t>
  </si>
  <si>
    <t>Index mapping identifies Marroin's Roman medical history, Barozzi plague, Siotis clinical case, Zennaro cholera and Mühlig elbow resection, but a full issue-level TOC/minutes screen has not yet been recovered.</t>
  </si>
  <si>
    <t>Leave May denominator open; close next before proceeding to July/August.</t>
  </si>
  <si>
    <t>R487</t>
  </si>
  <si>
    <t>May 1869 denominator closure</t>
  </si>
  <si>
    <t>Direct May issue TOC + direct Society sessions of 12 and 26 March + direct Fonssagrives hygiene review</t>
  </si>
  <si>
    <t>DONE — NO NEW E2+ UNIT</t>
  </si>
  <si>
    <t>The May TOC is now directly recovered: Marroin's Roman medical history; Barozzi plague; Siotis clinical material; Zennaro cholera; Society sessions of 12 and 26 March; mortality/meteo; and Marroin's review of Fonssagrives. The 12 March minutes are membership/library/clinical with a promise of the already tracked prostitution report; the 26 March minutes concern testing Tchitli water, equipment and clinical matters. The hygiene feuilleton is a book review/health-education item rather than a sustained medical-ethics conflict or deontological argument.</t>
  </si>
  <si>
    <t>Mark May DONE. No new corpus ID; preserve ID14 prostitution trail without splitting.</t>
  </si>
  <si>
    <t>R488</t>
  </si>
  <si>
    <t>July 1869 denominator closure</t>
  </si>
  <si>
    <t>Direct July issue TOC + direct p.63 end-of-issue material</t>
  </si>
  <si>
    <t>The July issue contains Marroin's medical constitution, Barozzi plague, Zennaro cholera and a Revue de la Presse/Académie item. Targeted p.63 screening resolves the apparent Fauvel lead as notice of his election to the Paris Académie de Médecine plus routine scientific/meteo material, with no sustained normative ethics unit.</t>
  </si>
  <si>
    <t>Mark July DONE; no new corpus ID.</t>
  </si>
  <si>
    <t>R489</t>
  </si>
  <si>
    <t>New ID213 — Zoéros, Des progrès de l’hygiène publique en Turquie</t>
  </si>
  <si>
    <t>Direct August issue TOC + direct Bulletin text + annual subject index</t>
  </si>
  <si>
    <t>INCLUDE — E2/M4(M1)/O1</t>
  </si>
  <si>
    <t>Zoéros explicitly states that one of a government's first duties is to care for public health at least as much as tranquility and wealth, and argues for general measures for the health of populations while crediting the Société with persistent public-health advocacy.</t>
  </si>
  <si>
    <t>Add ID213. Keep E2 rather than E3 because the text remains a public-hygiene progress essay; code M4 primary and M1 secondary.</t>
  </si>
  <si>
    <t>R490</t>
  </si>
  <si>
    <t>August 1869 Society-minutes screen</t>
  </si>
  <si>
    <t>Direct sessions of 24 April, 21 May and 4 June</t>
  </si>
  <si>
    <t>DONE — NO ADDITIONAL E2+ UNIT</t>
  </si>
  <si>
    <t>The 24 April session is committee replacement and clinical communication. On 21 May Zoéros argues that a public-hygiene library would make the Society useful to the country, but the bounded agenda remains an acquisition decision rather than a separate sustained ethical unit. The 4 June session consists only of Marroin's medical-constitution paper and referral to publication.</t>
  </si>
  <si>
    <t>Do not create a second M1/M4 record from the library motion; its relevant corporate-public role is contextual and is better captured by ID213.</t>
  </si>
  <si>
    <t>R491</t>
  </si>
  <si>
    <t>August 1869 denominator closure</t>
  </si>
  <si>
    <t>Direct issue TOC + Bulletin + Society sessions + annual index</t>
  </si>
  <si>
    <t>DONE — 1 NEW UNIT (ID213) + EXISTING ID15 CONTINUATION</t>
  </si>
  <si>
    <t>August is now fully screened for the ethics denominator. ID213 is the only new independent E2+ unit; Abdullah's wounded-relief article is an existing serial (ID15), and the remaining material is clinical/review/statistical or routine institutional business.</t>
  </si>
  <si>
    <t>Mark August DONE; preserve ID15 as one serial unit.</t>
  </si>
  <si>
    <t>R492</t>
  </si>
  <si>
    <t>ID14 serial-boundary refinement — prostitution regulation</t>
  </si>
  <si>
    <t>Annual subject index + direct Society report p.94 + direct later discussion pp.108/186 + 1872–73 retrospective</t>
  </si>
  <si>
    <t>REFINED — NO NEW ID</t>
  </si>
  <si>
    <t>Servicen's Hygiene Committee report explicitly asks whether authority is tutelle or delegation and where intervention into individual life may begin. Later Society debate pits liberty-based limits against collective sanitary consequences; Barozzi states that society has the right and duty to intervene when an individual act has harmful general consequences.</t>
  </si>
  <si>
    <t>Keep p.94 report and pp.108/186 discussions as one linked ID14 controversy; do not create September/October duplicate records.</t>
  </si>
  <si>
    <t>R493</t>
  </si>
  <si>
    <t>September 1869 denominator closure</t>
  </si>
  <si>
    <t>Annual author/subject index + direct p.94 Society report + direct 30 July postponement/minutes</t>
  </si>
  <si>
    <t>DONE — EXISTING ID14 + ID15; NO NEW UNIT</t>
  </si>
  <si>
    <t>The issue's ethics-bearing material is the Servicen prostitution-regulation report and its procedural continuation, already captured by ID14; Abdullah's wounded-relief article is existing ID15. Marroin's constitution, Barozzi plague, Mongéri asylum continuation and other scientific/statistical material do not yield a new independent E2+ unit.</t>
  </si>
  <si>
    <t>Mark September DONE. Refine ID14 rather than split it.</t>
  </si>
  <si>
    <t>R494</t>
  </si>
  <si>
    <t>New ID214 — Barozzi, Délenda Carthago!</t>
  </si>
  <si>
    <t>Direct October issue TOC + direct Feuilleton text + annual subject index</t>
  </si>
  <si>
    <t>INCLUDE — E2/M4(M2)/O1</t>
  </si>
  <si>
    <t>Barozzi urges destruction of stray dogs for rabies prevention and abolition of the saka corporation because it controls fountains and exploits the poor's thirst. He speaks explicitly as a physician and defends public-utility intervention despite anticipated objections.</t>
  </si>
  <si>
    <t>Add ID214. Keep separate from ID201 because this is a newly titled, independently sustained dog-and-water intervention, not a continuation.</t>
  </si>
  <si>
    <t>R495</t>
  </si>
  <si>
    <t>October 1869 denominator closure</t>
  </si>
  <si>
    <t>Direct October issue TOC + direct ID214 + direct Society prostitution continuation</t>
  </si>
  <si>
    <t>DONE — ID214 + EXISTING ID14/ID15</t>
  </si>
  <si>
    <t>October's independent new ethics unit is ID214. The Society session's prostitution material is a continuation of ID14; Abdullah p.105/124 wounded-relief material remains ID15. The hydrophobia case and other clinical/scientific material do not form separate ethics units.</t>
  </si>
  <si>
    <t>Mark October DONE; preserve ID14/ID15 serial non-duplication.</t>
  </si>
  <si>
    <t>R496</t>
  </si>
  <si>
    <t>New ID215 — Zoéros, instruction-public-health law critique</t>
  </si>
  <si>
    <t>Direct November Bulletin text + annual subject index</t>
  </si>
  <si>
    <t>INCLUDE — E2/M4/O1</t>
  </si>
  <si>
    <t>Zoéros argues that the new instruction law is seriously incomplete without compulsory physical education and explicitly says the issue concerns society and the state as a major question of public hygiene.</t>
  </si>
  <si>
    <t>Add ID215. Preserve period degeneration/virility language as actor rhetoric.</t>
  </si>
  <si>
    <t>R497</t>
  </si>
  <si>
    <t>New ID216 — Marchand / Conseil Supérieur de Santé public-hygiene report</t>
  </si>
  <si>
    <t>Direct report opening + direct p.122 conclusions + annual subject index</t>
  </si>
  <si>
    <t>INCLUDE — E2/M4/O3</t>
  </si>
  <si>
    <t>The official commission requires sanitary regulation, active sanitary-police surveillance and governmental sanction/execution. The report is source-closed at pp.117–122.</t>
  </si>
  <si>
    <t>Add ID216 as O3. Do not count the short unsigned/N.P. editorial bridge separately.</t>
  </si>
  <si>
    <t>R498</t>
  </si>
  <si>
    <t>November 1869 denominator closure</t>
  </si>
  <si>
    <t>Direct November issue TOC + direct Zoéros Bulletin + direct Marchand report + existing ID209 + annual index</t>
  </si>
  <si>
    <t>DONE — IDs209,215,216 + EXISTING ID15</t>
  </si>
  <si>
    <t>The issue now has three independent E2/E3 ethics units: publication-committee duty (ID209), compulsory school-hygiene reform (ID215), and the official sanitary-governance report (ID216). Abdullah is an existing serial; Zennaro/mortality and remaining material are below new-unit threshold.</t>
  </si>
  <si>
    <t>Mark November DONE. Proceed to December foundlings and January–March 1870.</t>
  </si>
  <si>
    <t>R499</t>
  </si>
  <si>
    <t>New ID217 — Barozzi, Les enfants trouvés à Constantinople</t>
  </si>
  <si>
    <t>Direct December issue TOC + opening + signed ending/section boundary + annual index</t>
  </si>
  <si>
    <t>INCLUDE — E2/M2/O1</t>
  </si>
  <si>
    <t>Barozzi turns the foundling problem into a sustained claim of communal assistance: current support is inadequate, the Sisters bear an excessive burden, and an affluent community is urged to act immediately for abandoned children.</t>
  </si>
  <si>
    <t>Add ID217. Keep exact endpoint conservative as p.129 ff. because the terminal printed page number is OCR-conflicted despite a directly verified signed ending.</t>
  </si>
  <si>
    <t>R500</t>
  </si>
  <si>
    <t>December 1869 denominator closure</t>
  </si>
  <si>
    <t>Direct full issue TOC + direct ID217 + screening of Zennaro/Revue/nominations/meteo/Pechdimaldji</t>
  </si>
  <si>
    <t>DONE — ID217; NO OTHER NEW UNIT</t>
  </si>
  <si>
    <t>ID217 is the independent ethics unit. Pechdimaldji's 'Choses et autres' revisits Society inertia and prostitution but does not cross a separate sustained E2+ boundary beyond existing ID14; other material is scientific/statistical.</t>
  </si>
  <si>
    <t>R501</t>
  </si>
  <si>
    <t>January 1870 denominator closure</t>
  </si>
  <si>
    <t>Direct January issue TOC + existing ID210 + direct residual screening</t>
  </si>
  <si>
    <t>DONE — EXISTING ID210 + ID12; NO NEW UNIT</t>
  </si>
  <si>
    <t>The issue contains the already admitted Izzet medico-legal report and incoming Mühlig serial. Plessa's Galata-Séraï piece contains disciplinary/moral rhetoric but does not constitute an independent medical-ethics unit.</t>
  </si>
  <si>
    <t>Mark January DONE.</t>
  </si>
  <si>
    <t>R502</t>
  </si>
  <si>
    <t>February 1870 denominator closure + ID13 refinement</t>
  </si>
  <si>
    <t>Direct February issue TOC + direct ID13 reciprocity passage + targeted Society-session screening</t>
  </si>
  <si>
    <t>DONE — EXISTING ID13 + ID14 CONTINUATION; NO NEW UNIT</t>
  </si>
  <si>
    <t>Barozzi's ID13 is strengthened by a direct 'contrat tacite' formulation of reciprocal physician-family obligations. Sarell's population article remains demographic/descriptive, and the recovered Society material is clinical or continuation of ID14.</t>
  </si>
  <si>
    <t>Mark February DONE; refine ID13 only, no new corpus count.</t>
  </si>
  <si>
    <t>R503</t>
  </si>
  <si>
    <t>ID14 terminal serial closure — prostitution controversy</t>
  </si>
  <si>
    <t>Direct final February 1870 Society debate through p.191 + immediate extraordinary-session boundary</t>
  </si>
  <si>
    <t>SUPERSEDED v93 — p.191 IS NOT TERMINAL</t>
  </si>
  <si>
    <t>v92 correctly identified the XIIIe discussion through p.191, but XIVe-year direct text now proves that the same Society controversy resumes with the 25 February 1870 session and continues in later indexed installments.</t>
  </si>
  <si>
    <t>See R509. Keep ID14 as one cross-volume 1869–1871 controversy; do not create a new ID for XIVe continuations.</t>
  </si>
  <si>
    <t>R504</t>
  </si>
  <si>
    <t>New ID218 — Zoéros annual Society report 1869-70</t>
  </si>
  <si>
    <t>Direct p.182 opening + direct p.186 normative ending/section boundary + annual index</t>
  </si>
  <si>
    <t>INCLUDE — E2/M1(M4)/O1</t>
  </si>
  <si>
    <t>Zoéros' annual bilan becomes a normative institutional self-audit: professional participation, public-hygiene impact and the explicit statement that a government-patronized Society has a mandate 'de se rendre utile'.</t>
  </si>
  <si>
    <t>Add ID218; pp.182–186 source-closed.</t>
  </si>
  <si>
    <t>R505</t>
  </si>
  <si>
    <t>New ID219 — Zennaro outgoing presidential address</t>
  </si>
  <si>
    <t>Direct p.191 address + direct end/session boundary</t>
  </si>
  <si>
    <t>Zennaro makes professional dignity, fraternity, anti-charlatanism, scientific labor and institutional continuity the principal subject of his outgoing address.</t>
  </si>
  <si>
    <t>Add ID219; p.191 source-closed. Distinct from ID212 (1869 incoming address).</t>
  </si>
  <si>
    <t>R506</t>
  </si>
  <si>
    <t>March 1870 denominator closure</t>
  </si>
  <si>
    <t>Direct March TOC + direct IDs218–219 + final ID14 continuation + residual scientific screening</t>
  </si>
  <si>
    <t>DONE — IDs218,219 + EXISTING ID14</t>
  </si>
  <si>
    <t>The annual report and outgoing presidential address are independent E2/E3 units. The p.186–191 prostitution discussion remains ID14; diphtheria, osteosarcoma, chloral and mortality do not add new ethics units.</t>
  </si>
  <si>
    <t>Mark March DONE.</t>
  </si>
  <si>
    <t>R507</t>
  </si>
  <si>
    <t>1869–1870 available-run closure</t>
  </si>
  <si>
    <t>Twelve issue starts mapped; May 1869–Mar 1870 issue denominators adjudicated; April localized source limit retained</t>
  </si>
  <si>
    <t>CLOSED — 11 DONE + 1 LOCALIZED SOURCE-LIMIT</t>
  </si>
  <si>
    <t>The available annual run is discovery-closed without pretending strict source completeness: only the unrecovered body of Mühlig's April 'Des vicissitudes de la Société Impériale de Médecine' remains a localized threshold uncertainty.</t>
  </si>
  <si>
    <t>Proceed to XIVe annual volume (1870–1871); preserve cross-volume serial controls.</t>
  </si>
  <si>
    <t>R508</t>
  </si>
  <si>
    <t>1870–1871 XIVe annual map</t>
  </si>
  <si>
    <t>Direct title page + annual subject/author indexes + direct issue headers where recovered</t>
  </si>
  <si>
    <t>SUPERSEDED v94 — 16-PAGE PAGINATION BLOCKS ≠ 12 SEPARATE ISSUES</t>
  </si>
  <si>
    <t>The annual index correctly exposes recurring 16-page pagination blocks, but a direct XIVe header proves that July and August 1870 were published together as one combined issue. The v93 phrase '12 issue starts' was therefore too strong.</t>
  </si>
  <si>
    <t>Use publication-unit denominators, not automatic 16-page monthly denominators. Preserve the annual index as a targeting map only.</t>
  </si>
  <si>
    <t>R509</t>
  </si>
  <si>
    <t>ID14 cross-volume correction — prostitution controversy</t>
  </si>
  <si>
    <t>Direct XIVe p.14 continuation + XIVe annual index p.44 and pp.73–75 + annual recap</t>
  </si>
  <si>
    <t>REFINED — CONTINUES INTO 1870–1871 / NO NEW ID</t>
  </si>
  <si>
    <t>The 25 February 1870 Society session in XIVe année directly resumes the same prostitution-regulation debate after XIIIe p.191. Later XIVe index entries prove further discussion installments. Therefore v92's terminal-boundary claim at p.191 was premature.</t>
  </si>
  <si>
    <t>Supersede R503 terminal claim; keep one ID14 cross-volume sequence. Terminal decision boundary remains open.</t>
  </si>
  <si>
    <t>R510</t>
  </si>
  <si>
    <t>New ID220 — military physicians and Dari-Choura responsibility case</t>
  </si>
  <si>
    <t>Direct April article + direct May response through p.21 + annual recap</t>
  </si>
  <si>
    <t>INCLUDE — E3/M6(M1)/O1</t>
  </si>
  <si>
    <t>The sequence distinguishes complication/error from negligence, insists that responsibility requires expert medical adjudication, demands review and full publication of the record, and frames professional intervention as a duty to the medical body and patients.</t>
  </si>
  <si>
    <t>Add one linked ID220; do not split April, May response or annual outcome.</t>
  </si>
  <si>
    <t>R511</t>
  </si>
  <si>
    <t>New ID221 — Pardo, La mendicité à Constantinople</t>
  </si>
  <si>
    <t>Direct September opening + direct concluding prescription + annual index/recap</t>
  </si>
  <si>
    <t>INCLUDE — E2/M2(M4)/O1</t>
  </si>
  <si>
    <t>Pardo explicitly contrasts indiscriminate almsgiving with organized mutual aid and combines assistance with coercive anti-begging policy, including work requirements and exemptions for elderly/infirm persons.</t>
  </si>
  <si>
    <t>Add ID221; preserve stigmatizing actor vocabulary as historical evidence.</t>
  </si>
  <si>
    <t>R512</t>
  </si>
  <si>
    <t>New ID222 — Zennaro, Coup d'œil sur les incendies de Constantinople</t>
  </si>
  <si>
    <t>Annual index + direct serial passage on causation, municipal duty and reform</t>
  </si>
  <si>
    <t>Zennaro makes preventability and institutional responsibility the core normative claim: human imprudence and administrative failure contributed to catastrophe, while municipal/public-works officers carry a 'devoir sacré' of general safety.</t>
  </si>
  <si>
    <t>Add ID222 as a separate Zennaro serial; do not merge with Pardo p.38.</t>
  </si>
  <si>
    <t>R513</t>
  </si>
  <si>
    <t>New ID223 — Barozzi, Réponse aux anonymes</t>
  </si>
  <si>
    <t>Direct March 1871 issue TOC/opening + direct right/duty passage + annual index</t>
  </si>
  <si>
    <t>INCLUDE — E3/M1/O1</t>
  </si>
  <si>
    <t>Barozzi explicitly defines the Society as a constituted representative of medical science with a state-granted right of initiative; public intervention in medical study/practice is both a right and a duty.</t>
  </si>
  <si>
    <t>Add ID223; prioritize for close reading as direct evidence of institutional professional self-conception.</t>
  </si>
  <si>
    <t>R514</t>
  </si>
  <si>
    <t>Military medical regulation preliminary threshold control</t>
  </si>
  <si>
    <t>Direct May Variétés summary + XIVe annual index</t>
  </si>
  <si>
    <t>CONTEXTUAL / NO NEW ID YET</t>
  </si>
  <si>
    <t>The newly published military-medical regulation contains competence, examination, rank and service-obligation architecture, but the recovered summary is primarily organizational. It should not be promoted to E2 solely because it regulates physicians.</t>
  </si>
  <si>
    <t>Keep as issue-level context; revisit only if the full regulation reveals sustained responsibility/duty reasoning.</t>
  </si>
  <si>
    <t>R515</t>
  </si>
  <si>
    <t>v93 XIVe-year status</t>
  </si>
  <si>
    <t>Annual map + four directly admitted units + ID14 serial correction</t>
  </si>
  <si>
    <t>IN PROGRESS — IDs220–223 ADDED / ALL ISSUE DENOMINATORS OPEN</t>
  </si>
  <si>
    <t>The first XIVe pass already yields one major medical-responsibility case, one poverty/assistance article, one urban-safety responsibility serial and one explicit institutional-deontology article. The prior ID14 sequence also extends across the annual-volume boundary.</t>
  </si>
  <si>
    <t>Next: direct-screen Pardo fire p.38, Bonkowski sewers p.49, Red Sea commission pp.76/92, Mavrogény/Mühlig language articles pp.97/129, and March presidential/annual-report material pp.188–189.</t>
  </si>
  <si>
    <t>R516</t>
  </si>
  <si>
    <t>XIVe publication-unit correction</t>
  </si>
  <si>
    <t>Direct header: 'CONSTANTINOPLE, JUILLET ET AOUT 1870' + issue TOC</t>
  </si>
  <si>
    <t>CORRECTED — JULY+AUGUST IS ONE COMBINED ISSUE</t>
  </si>
  <si>
    <t>Direct source control shows that the p.49–80 block is one July–August publication unit. The apparent p.65 boundary is pagination structure inside that combined issue, not a separate August issue.</t>
  </si>
  <si>
    <t>Revise 1870-1871 Audit to publication-unit logic; do not report 12 separate issue denominators unless direct headers prove them.</t>
  </si>
  <si>
    <t>R517</t>
  </si>
  <si>
    <t>New ID224 — Pardo fire-relief reorganization</t>
  </si>
  <si>
    <t>Direct p.38 ff. body + annual index</t>
  </si>
  <si>
    <t>Pardo assigns the municipality a 'devoir sacré' to organize fire protection, prioritizes life/property preservation over civic convenience, and treats prevention as a test of responsible authority.</t>
  </si>
  <si>
    <t>Add ID224; keep separate from Zennaro ID222.</t>
  </si>
  <si>
    <t>R518</t>
  </si>
  <si>
    <t>New ID225 — Bonkowski sewers and latrines</t>
  </si>
  <si>
    <t>Direct combined-issue TOC + direct mandatory-disinfection passage + signed conclusion</t>
  </si>
  <si>
    <t>The article moves beyond descriptive hygiene by explicitly considering compulsory universal disinfection, testing its practicability, and prescribing a city-wide regulatory sanitation programme.</t>
  </si>
  <si>
    <t>Add ID225; endpoint remains bibliographic cleanup only.</t>
  </si>
  <si>
    <t>R519</t>
  </si>
  <si>
    <t>New ID226 — Ottoman Red Sea sanitary commission</t>
  </si>
  <si>
    <t>Direct report opening + direct Ottoman commission mission passage + annual index</t>
  </si>
  <si>
    <t>The report explicitly weighs quarantine's commercial burden against cholera damage, justifies intervention near the disease's source and documents state-sponsored site selection for restrictive sanitary infrastructure.</t>
  </si>
  <si>
    <t>Add ID226 as a later formal Ottoman commission unit; do not duplicate ID202.</t>
  </si>
  <si>
    <t>R520</t>
  </si>
  <si>
    <t>July–August 1870 combined-issue denominator</t>
  </si>
  <si>
    <t>Direct combined issue TOC + direct high-risk texts + Society p.70/p.73–75 control</t>
  </si>
  <si>
    <t>DONE — IDs225,226 + EXISTING ID14 / REGULATION CONTEXTUAL</t>
  </si>
  <si>
    <t>The combined issue contains the military-medical regulation (organizational/contextual), scientific memoirs, Society material including existing ID14, the Red Sea commission report ID226, and Bonkowski ID225. No additional independent E2/E3 unit emerges from the recovered Society population discussion.</t>
  </si>
  <si>
    <t>Mark the combined July–August publication unit DONE; retain exact article endpoints as bibliographic cleanup.</t>
  </si>
  <si>
    <t>R521</t>
  </si>
  <si>
    <t>v94 XIVe-year status</t>
  </si>
  <si>
    <t>IDs224–226 + publication-unit correction</t>
  </si>
  <si>
    <t>IN PROGRESS — 7 NEW XIVe UNITS TOTAL / JUL–AUG COMBINED ISSUE DONE</t>
  </si>
  <si>
    <t>v94 adds three M4 units and corrects the denominator architecture. June remains open because Barozzi's continuing letter and residual material still need direct screening; later language-of-instruction and annual institutional clusters also remain open.</t>
  </si>
  <si>
    <t>Next: direct-screen Barozzi 'Lettre à M. le Dr Sarell' across May–June, then Mavrogény/Mühlig language-of-instruction texts and March 1871 pp.188–192.</t>
  </si>
  <si>
    <t>R522</t>
  </si>
  <si>
    <t>XIVe publication-unit correction — October/November 1870</t>
  </si>
  <si>
    <t>Direct header: 'CONSTANTINOPLE, OCTOBRE ET NOVEMBRE 1870. N° 7 et 8'</t>
  </si>
  <si>
    <t>CORRECTED — OCTOBER+NOVEMBER IS ONE COMBINED ISSUE</t>
  </si>
  <si>
    <t>As with July–August, the apparent p.113 monthly boundary is internal pagination. The direct issue header proves that October and November form one combined publication unit beginning at p.97.</t>
  </si>
  <si>
    <t>Merge the old Oct/Nov audit denominators; retain p.113 only as an internal pagination block.</t>
  </si>
  <si>
    <t>R523</t>
  </si>
  <si>
    <t>New ID227 — Barozzi, Lettre à M. le Dr Sarell</t>
  </si>
  <si>
    <t>Direct May opening + direct 'droit d’initiative / obligé de signaler' passage + annual index</t>
  </si>
  <si>
    <t>INCLUDE — E3/M1(M4)/O1</t>
  </si>
  <si>
    <t>Barozzi makes professional public intervention itself the problem: physicians/Society members possess initiative and may be obliged to warn competent authority, but such warning risks accusations, retaliation and politicization.</t>
  </si>
  <si>
    <t>Add one May–June serial unit; keep distinct from later ID223.</t>
  </si>
  <si>
    <t>R524</t>
  </si>
  <si>
    <t>New ID228 — Mavrogény language-of-instruction article</t>
  </si>
  <si>
    <t>Direct Oct–Nov issue opening + annual index + later direct cross-reference to Mavrogény's arguments</t>
  </si>
  <si>
    <t>The article treats language policy through its consequences for medical education, student progression and the production of competent physicians. Conservative E2 coding preserves the distinction between professional-education standards and explicit deontology.</t>
  </si>
  <si>
    <t>Add ID228; do not merge with Mühlig's separately authored article.</t>
  </si>
  <si>
    <t>R525</t>
  </si>
  <si>
    <t>New ID229 — Mühlig language-of-instruction article</t>
  </si>
  <si>
    <t>Direct Dec opening/body + direct p.157 signed conclusion + annual index</t>
  </si>
  <si>
    <t>Mühlig explicitly frames speaking as a duty, assigns reformers responsibility before science, specifies competence criteria for teachers and students, and discusses the professional-access consequences of the reform.</t>
  </si>
  <si>
    <t>Add ID229; source-close pp.129–157; preserve historical access/confessional language without modernization.</t>
  </si>
  <si>
    <t>R526</t>
  </si>
  <si>
    <t>March 1871 annual institutional cluster source control</t>
  </si>
  <si>
    <t>Two targeted direct-text searches for pp.188–192 after annual-map identification</t>
  </si>
  <si>
    <t>SOURCE-LIMITED — NO NEW ID YET</t>
  </si>
  <si>
    <t>The 15 February presidential/annual-report cluster remains high-risk, but direct XIVe text at pp.188–192 was not recovered in the targeted passes. Later-year lookalike annual reports were rejected as non-matching evidence.</t>
  </si>
  <si>
    <t>Do not infer a new annual-report record from genre or index alone; revisit only if a new direct source route appears.</t>
  </si>
  <si>
    <t>R527</t>
  </si>
  <si>
    <t>v95 XIVe-year status</t>
  </si>
  <si>
    <t>IDs227–229 + second combined-issue correction + source-limit control</t>
  </si>
  <si>
    <t>IN PROGRESS — 10 NEW XIVe UNITS / JUL–AUG DONE / OCT–NOV MERGED</t>
  </si>
  <si>
    <t>v95 adds three professional-ethics/education units and corrects October–November to one combined publication issue. May–June candidates are resolved but residual denominator screening remains; the March annual cluster is source-limited rather than counted.</t>
  </si>
  <si>
    <t>Next: residual-close Apr/May/Jun/Sep/Oct–Nov/Dec/Jan/Feb where source-access permits, prioritizing Society minutes and presidential p.128 without reopening already resolved articles.</t>
  </si>
  <si>
    <t>R528</t>
  </si>
  <si>
    <t>April 1870 denominator closure</t>
  </si>
  <si>
    <t>Direct April TOC/body + Pardo mortality-statistics passage + XIVe annual index</t>
  </si>
  <si>
    <t>DONE — ID220 + EXISTING ID14 / PARDO E1-M7 CONTEXT</t>
  </si>
  <si>
    <t>Pardo argues that inaccurate mortality statistics are not merely useless but harmful because they produce false conclusions, while explicitly avoiding blame of the Sanitary Intendance. The reasoning concerns evidentiary/public-record integrity but remains embedded in a statistical public-health critique rather than a sustained ethics problem.</t>
  </si>
  <si>
    <t>Close April. Keep Pardo mortality-statistics item at E1/M7 context only; no new corpus ID.</t>
  </si>
  <si>
    <t>R529</t>
  </si>
  <si>
    <t>May 1870 denominator closure</t>
  </si>
  <si>
    <t>Direct May TOC + ID220 closing + ID227 serial opening + residual-content control</t>
  </si>
  <si>
    <t>DONE — ID220 CONTINUATION + ID227</t>
  </si>
  <si>
    <t>The high-risk professional material is fully accounted for by the Dari-Choura sequence and Barozzi's May–June letter. Military-medical regulation is organizational/contextual; reviews, scientific memoirs and Simpson necrology do not yield another independent E2/E3 unit.</t>
  </si>
  <si>
    <t>Close May; retain ID227 as one May–June serial unit.</t>
  </si>
  <si>
    <t>R530</t>
  </si>
  <si>
    <t>June 1870 denominator closure</t>
  </si>
  <si>
    <t>ID227 continuation + ID224 + ID14 continuation + XIVe annual index/residual screen</t>
  </si>
  <si>
    <t>DONE — IDs224,227 + EXISTING ID14</t>
  </si>
  <si>
    <t>June's high-risk normative material is exhausted by the fire-relief reform, Barozzi serial continuation and the already-counted prostitution controversy. Remaining clinical/review/maternity/bath material does not sustain a separate E2/E3 problem.</t>
  </si>
  <si>
    <t>Close June; no split or duplicate for ID227/ID14.</t>
  </si>
  <si>
    <t>R531</t>
  </si>
  <si>
    <t>September 1870 denominator closure</t>
  </si>
  <si>
    <t>Direct September TOC/body + Society 29 July minutes + Red Sea serial control</t>
  </si>
  <si>
    <t>DONE — ID221 + ID226 CONTINUATION / SYLLOGOS AID E1</t>
  </si>
  <si>
    <t>The Society's decision after the Pera fire to offer the Greek Literary Syllogos temporary premises and duplicate books/Gazette issues is humanitarian and collegial, but it is a short assistance decision without sustained normative reasoning. It remains E1/M2(M1) context only.</t>
  </si>
  <si>
    <t>Close September; count ID221 once and ID226 only as continuation.</t>
  </si>
  <si>
    <t>R532</t>
  </si>
  <si>
    <t>Oct–Nov 1870 Society p.127 control</t>
  </si>
  <si>
    <t>Direct Society session of 9 September 1870, p.127</t>
  </si>
  <si>
    <t>NO NEW ID — ID220 CODA/CONTINUATION</t>
  </si>
  <si>
    <t>The president reports that the physician and surgeon imprisoned by Dari-Choura were released through the Grand Vizier and recalls the Society's active defense of two persons described as arbitrarily condemned. This is a later outcome/coda of the same professional-justice controversy already coded as ID220.</t>
  </si>
  <si>
    <t>Attach p.127 as source-continuity evidence to ID220; do not duplicate.</t>
  </si>
  <si>
    <t>R533</t>
  </si>
  <si>
    <t>Oct–Nov 1870 combined-issue closure</t>
  </si>
  <si>
    <t>Direct combined-issue header + ID228 + p.127 control + repeated targeted p.128 search</t>
  </si>
  <si>
    <t>SOURCE-LIMITED CLOSURE — ID228 + ID220 CODA / ONLY p.128 PRESIDENTIAL BODY UNRECOVERED</t>
  </si>
  <si>
    <t>All recovered high-risk material is adjudicated. The only unresolved item is the body of the presidential discourse indexed at p.128; repeated targeted retrieval did not recover it. Genre/index alone is insufficient for admission.</t>
  </si>
  <si>
    <t>Close the publication unit as localized source-limited; reopen only if a new direct p.128 source route appears.</t>
  </si>
  <si>
    <t>R534</t>
  </si>
  <si>
    <t>January/February 1871 p.156 boundary correction</t>
  </si>
  <si>
    <t>XIVe annual index + direct Jan N°10 and Feb N°11 issue headers</t>
  </si>
  <si>
    <t>CORRECTED — p.156 BELONGS TO JANUARY PAGINATION RANGE</t>
  </si>
  <si>
    <t>The annual index maps Society minutes and a hydrophobia item to p.156. Direct issue headers establish January at pp.145–160 and February beginning at p.161. Therefore p.156 cannot be a February item; the prior cross-boundary note was erroneous.</t>
  </si>
  <si>
    <t>Move p.156 residual control to January; remove it from February's denominator.</t>
  </si>
  <si>
    <t>R535</t>
  </si>
  <si>
    <t>v96 XIVe-year status</t>
  </si>
  <si>
    <t>Residual closures + source-limit localization + pagination correction</t>
  </si>
  <si>
    <t>IN PROGRESS — 10 NEW XIVe UNITS / 5 DONE + 2 LOCALIZED SOURCE-LIMITED + 3 OPEN</t>
  </si>
  <si>
    <t>No new E2/E3 record was added. April, May, June and September are now DONE in addition to July–August. October–November is a localized source-limited closure at presidential p.128; March remains source-limited at pp.188–192. December, January and February remain the only open residual publication units.</t>
  </si>
  <si>
    <t>Next: residual-close Dec 1870, Jan 1871 and Feb 1871; for January prioritize the localized p.156 Society/hydrophobia block without reopening settled serials.</t>
  </si>
  <si>
    <t>R536</t>
  </si>
  <si>
    <t>December 1870 residual closure</t>
  </si>
  <si>
    <t>Direct December issue header/TOC + IDs222/229 source control + repeated targeted Société-session search</t>
  </si>
  <si>
    <t>SOURCE-LIMITED CLOSURE — IDs222,229 / SOCIÉTÉ p.142 BODY UNRECOVERED</t>
  </si>
  <si>
    <t>The December issue's independently normative material is already represented by Zennaro's fire serial (ID222) and Mühlig's language-of-instruction article (ID229). The issue header confirms Société proceedings, but the relevant body around p.142 could not be recovered in the bounded searches.</t>
  </si>
  <si>
    <t>Close December for available-volume discovery as a localized source limit; reopen only if the direct p.142 Société body becomes accessible.</t>
  </si>
  <si>
    <t>R537</t>
  </si>
  <si>
    <t>January 1871 residual closure</t>
  </si>
  <si>
    <t>Direct Jan N°10 header + XIVe annual index + two targeted searches for hydrophobia/Société p.156</t>
  </si>
  <si>
    <t>SOURCE-LIMITED CLOSURE — ID222 CONTINUATION / p.156 BODY UNRECOVERED</t>
  </si>
  <si>
    <t>The annual index identifies a recent hydrophobia case and Society proceedings at p.156, and pagination proves that p.156 belongs to January. Repeated targeted retrieval did not recover the XIVe-year body. The indexed item appears clinical, but without direct text it is not promoted or conclusively excluded.</t>
  </si>
  <si>
    <t>Close January as a localized source limit; do not create an ID from title/index alone.</t>
  </si>
  <si>
    <t>R538</t>
  </si>
  <si>
    <t>February 1871 denominator closure</t>
  </si>
  <si>
    <t>Direct Feb N°11 header/TOC + XIVe annual index + targeted therapeutic/Billroth residual screen</t>
  </si>
  <si>
    <t>DONE — NO NEW E2/E3 UNIT</t>
  </si>
  <si>
    <t>Hübsch's 'Nouveautés thérapeutiques' opens with skepticism about the profusion of remedies and the disappointments of practice, but the recovered material remains a therapeutic/scientific appraisal rather than sustained professional or moral normativity. Billroth/clinical and institutional residuals likewise stay below E2.</t>
  </si>
  <si>
    <t>Close February; retain therapeutic skepticism as E1 context only if later needed for intellectual history.</t>
  </si>
  <si>
    <t>R539</t>
  </si>
  <si>
    <t>v97 XIVe annual-run closure</t>
  </si>
  <si>
    <t>Publication-unit denominator reconciliation after Dec/Jan/Feb bounded residual passes</t>
  </si>
  <si>
    <t>CLOSED — AVAILABLE-VOLUME DISCOVERY / 10 NEW UNITS / 6 DONE + 4 LOCALIZED SOURCE-LIMITED</t>
  </si>
  <si>
    <t>No new E2/E3 record was added. The XIVe run now has no open publication-unit denominator: DONE = Apr, May, Jun, Jul–Aug, Sep, Feb; localized source-limited = Oct–Nov p.128, Dec p.142, Jan p.156, Mar pp.188–192.</t>
  </si>
  <si>
    <t>Proceed to XVe annual volume (1871–1872) when a direct annual-volume source is located; do not reopen XIVe source limits without a genuinely new direct route.</t>
  </si>
  <si>
    <t>R540</t>
  </si>
  <si>
    <t>XVe 1871–1872 direct source recovery</t>
  </si>
  <si>
    <t>File Library exact-title recovery + multimodal full-volume open</t>
  </si>
  <si>
    <t>SOURCE ROUTE RECOVERED — STANDALONE XVe ANNUAL PDF</t>
  </si>
  <si>
    <t>A standalone 'Gazette Medicale d'Orient_1871-1872.pdf' is present in File Library. Its title page visibly reads 'QUINZIÈME ANNÉE. 1871–1872' and the annual subject/author indexes are directly visible.</t>
  </si>
  <si>
    <t>Supersede the v97 statement that no standalone XVe annual PDF had surfaced; begin issue-level XVe audit from this source.</t>
  </si>
  <si>
    <t>R541</t>
  </si>
  <si>
    <t>XVe annual index / April 1871 No.1 map</t>
  </si>
  <si>
    <t>Direct annual subject index + author index + direct April 1871 No.1 page/TOC</t>
  </si>
  <si>
    <t>MAPPED — APRIL No.1 DIRECT / HIGH-RISK ITEMS IDENTIFIED</t>
  </si>
  <si>
    <t>Annual index identifies Pardo alimentation p.17, Abdullah wounded-relief societies p.81, ergot-abuse discussion p.69, atropine discussion p.75, and Society minutes pp.13,40,68,103. April No.1 directly lists Society sessions and the cosmetics feuilleton.</t>
  </si>
  <si>
    <t>Use the index only to target candidates; do not infer endpoints or publication-unit boundaries from page blocks alone.</t>
  </si>
  <si>
    <t>R542</t>
  </si>
  <si>
    <t>New ID230 — Péchedimaldji cosmetics/public warning</t>
  </si>
  <si>
    <t>Direct April No.1 feuilleton opening + annual index/author index</t>
  </si>
  <si>
    <t>The article explicitly defines exposing health harms, discouraging dangerous cosmetic use and bringing the practice before the public as duties of the Gazette concerned with public and private hygiene; it also reflects on the social risk of speaking frankly.</t>
  </si>
  <si>
    <t>Add ID230; preserve period gendered/moralizing rhetoric and avoid modern consumer-rights or informed-consent recoding.</t>
  </si>
  <si>
    <t>R543</t>
  </si>
  <si>
    <t>v98 XVe opening status</t>
  </si>
  <si>
    <t>Direct XVe source + annual index + April No.1 screening</t>
  </si>
  <si>
    <t>IN PROGRESS — SOURCE RECOVERED / 1 NEW UNIT / APRIL RESIDUAL OPEN</t>
  </si>
  <si>
    <t>XVe audit is now active. ID230 is admitted from April 1871. April still requires a bounded Society p.13 residual screen. Next high-yield targets are Pardo 'De l’alimentation' p.17, Society p.40, ergot p.69, atropine p.75, and Abdullah wounded-relief societies p.81.</t>
  </si>
  <si>
    <t>Continue chronologically, validating direct issue headers before declaring denominators DONE.</t>
  </si>
  <si>
    <t>R544</t>
  </si>
  <si>
    <t>April 1871 No.1 residual closure</t>
  </si>
  <si>
    <t>Direct April No.1 TOC + annual index + bounded retrieval attempt for Société p.13</t>
  </si>
  <si>
    <t>SOURCE-LIMITED CLOSURE — ID230 / SOCIÉTÉ p.13 BODY UNRECOVERED</t>
  </si>
  <si>
    <t>April's directly recovered normative unit is ID230. The issue contents and annual index establish Society proceedings at p.13, but the direct body of the sessions of 10/24 February and 10/24 March 1871 was not recovered in the bounded search.</t>
  </si>
  <si>
    <t>Close April for available-source discovery as a localized source limit; do not infer a Society ethics unit from the agenda/genre alone.</t>
  </si>
  <si>
    <t>R545</t>
  </si>
  <si>
    <t>Pardo 'De l’alimentation' p.17 threshold control</t>
  </si>
  <si>
    <t>Direct XVe annual index + later 1871–72 annual-report retrospective + targeted exact-title retrieval</t>
  </si>
  <si>
    <t>HIGH-RISK SOURCE-LIMITED — NO ID</t>
  </si>
  <si>
    <t>The XVe index securely identifies Pardo's Bulletin 'De l’alimentation' at p.17. A later annual report praises Pardo's concern for human well-being and notes this Bulletin, but that retrospective characterization does not supply the article's own sustained normative reasoning.</t>
  </si>
  <si>
    <t>Do not admit from praise/title alone. Reopen only when the direct XVe p.17 body is recovered.</t>
  </si>
  <si>
    <t>R546</t>
  </si>
  <si>
    <t>Ergot p.69 duplicate/boundary control</t>
  </si>
  <si>
    <t>Direct XVe annual index + direct 1867–68 Schinas–Zoéros–Mühlig ergot/midwife debate</t>
  </si>
  <si>
    <t>HIGH-RISK SOURCE-LIMITED — NO ID / ID178 DUPLICATE CONTROL</t>
  </si>
  <si>
    <t>The XVe index lists 'De l’abus du seigle ergoté et de ses conséquences' at p.69, with Schinas and Zoéros present in the author index. The earlier directly verified 1867–68 debate already concerns midwives' ergot use, prescribing authority, repression and enforcement. Without the 1871 body, it is impossible to determine whether p.69 is a new bounded controversy, a retrospective reprise, or a related but distinct clinical discussion.</t>
  </si>
  <si>
    <t>No new ID. Preserve ID178 as the active duplicate-control comparator until direct p.68–69 text is recovered.</t>
  </si>
  <si>
    <t>R547</t>
  </si>
  <si>
    <t>Atropine poisoning/discussion p.75 threshold control</t>
  </si>
  <si>
    <t>Direct XVe annual index + targeted exact-title retrieval</t>
  </si>
  <si>
    <t>SOURCE-LIMITED — NO ID</t>
  </si>
  <si>
    <t>The index describes an atropine poisoning treated with opium and a discussion of therapeutic antagonism. The recovered evidence supports a clinical toxicology discussion but does not establish actor-level reasoning about responsibility, preventability, prescribing duty or blame.</t>
  </si>
  <si>
    <t>Do not promote to M6 from topic alone; reopen only with direct p.75 body.</t>
  </si>
  <si>
    <t>R548</t>
  </si>
  <si>
    <t>Abdullah wounded-relief p.81 serial control</t>
  </si>
  <si>
    <t>Direct XVe annual subject/author index + direct 1869–70 Abdullah wounded-relief serial (ID15) + targeted exact-title retrieval</t>
  </si>
  <si>
    <t>HIGH-RISK SOURCE-LIMITED — NO ID / ID15 SERIAL CONTROL</t>
  </si>
  <si>
    <t>The XVe index lists Abdullah's Feuilleton 'Sur les sociétés de secours aux blessés militaires' at p.81. ID15 already contains Abdullah's 1869–70 Ottoman wounded-relief/Geneva Convention serial. The 1871 title is closely related, but the direct p.81 body is required to decide continuation, reprise, or a genuinely new article.</t>
  </si>
  <si>
    <t>Do not duplicate ID15. Reopen the unit boundary only when direct p.81 text is recovered.</t>
  </si>
  <si>
    <t>R549</t>
  </si>
  <si>
    <t>1871 cholera-governance controversy map</t>
  </si>
  <si>
    <t>Direct XVe annual index + direct 1871–72 annual-report retrospective published in the following annual volume</t>
  </si>
  <si>
    <t>HIGH-RISK SOURCE-LIMITED — UNITIZATION UNRESOLVED / NO ID</t>
  </si>
  <si>
    <t>The XVe index places cholera discussion at pp.78, 103–104. The following annual report states that measures adopted by the special cholera commission created by the Imperial Government provoked strong opposition, led the Society at its 13 October 1871 session to state its view on measures taken or to be taken during epidemics, and generated Gazette articles by Nouridjan and Pardo. This confirms a substantive governance controversy but not the boundaries or exact number of XVe units.</t>
  </si>
  <si>
    <t>Prioritize direct pp.78 and 103–104 if a new source route appears. Do not create either a Society record or separate Nouridjan/Pardo records from retrospective evidence alone.</t>
  </si>
  <si>
    <t>R550</t>
  </si>
  <si>
    <t>XVe alternative-source route check</t>
  </si>
  <si>
    <t>File Library exact-title searches + web exact-phrase searches / Google Books and SALT checks</t>
  </si>
  <si>
    <t>NO NEW DIRECT BODY ROUTE RECOVERED</t>
  </si>
  <si>
    <t>The additional route check did not recover the XVe interior bodies at p.13, p.17, p.69, p.75 or p.81. Search results surfaced other Gazette volumes and later/earlier related texts, which were used only for serial/retrospective control, not as substitutes for the 1871 source.</t>
  </si>
  <si>
    <t>Stop repeated retrieval on the same route. Preserve localized source limits and move to candidates that can be directly source-controlled.</t>
  </si>
  <si>
    <t>R551</t>
  </si>
  <si>
    <t>v99 XVe source-control status</t>
  </si>
  <si>
    <t>April closure + five high-risk candidate controls + cholera retrospective map</t>
  </si>
  <si>
    <t>IN PROGRESS — 1 NEW XVe UNIT TOTAL / APRIL SOURCE-LIMITED CLOSED / MAJOR CANDIDATES HELD</t>
  </si>
  <si>
    <t>No new E2/E3 record is added in v99. April is now closed with a localized p.13 source limit. Pardo p.17, ergot p.69, atropine p.75, Abdullah p.81 and the cholera-governance cluster pp.78/103–104 remain explicitly mapped but uncounted pending direct XVe bodies.</t>
  </si>
  <si>
    <t>Next direct-source priority: validate later XVe publication headers and screen any recoverable p.40/p.68/p.103 Society material; avoid repeatedly querying the same inaccessible article bodies.</t>
  </si>
  <si>
    <t>R552</t>
  </si>
  <si>
    <t>XVe annual-index author/page refinement</t>
  </si>
  <si>
    <t>Direct multimodal XVe annual subject + author indexes</t>
  </si>
  <si>
    <t>REFINED — NO COUNT CHANGE</t>
  </si>
  <si>
    <t>The XVe index directly maps the main unresolved actors/pages: Nouridjan 49/103; Pardo 17/68/71/76/78; Mühlig 43/81; Zoéros 68/69/73; Zennaro 77/104; Schinas 69; Abdullah 47/49/81. Subject index separately maps Society minutes 13/40/68/103 and cholera discussion 78/103/104.</t>
  </si>
  <si>
    <t>Use actor-page mapping only for targeting and boundary control. Do not infer article authorship or normative content from page adjacency.</t>
  </si>
  <si>
    <t>R553</t>
  </si>
  <si>
    <t>1871 cholera cluster structural refinement</t>
  </si>
  <si>
    <t>Direct XVe subject/author index + following-year annual report</t>
  </si>
  <si>
    <t>HIGH-RISK SOURCE-LIMITED — STRUCTURE REFINED / NO ID</t>
  </si>
  <si>
    <t>The XVe subject index identifies independent-looking Bulletins on the fifth Constantinople cholera epidemic by Nouridjan p.49 and Mühlig p.81, while the Society cholera discussion is indexed at pp.78,103,104. The author index places Pardo at p.78, Nouridjan at p.103 and Zennaro at p.104. The following-year annual report says the special Imperial Government cholera commission's measures provoked strong opposition, the Society stated its view on epidemic measures on 13 October 1871, and Gazette articles by Nouridjan and Pardo circulated in the press.</t>
  </si>
  <si>
    <t>Do not reconcile the apparent Mühlig/Nouridjan/Pardo mismatch by inference. Direct XVe bodies are required before deciding whether the cluster contains one Society unit plus one/two authored units, or a different serial structure.</t>
  </si>
  <si>
    <t>R554</t>
  </si>
  <si>
    <t>Nouridjan p.49 / Mühlig p.81 cholera candidate control</t>
  </si>
  <si>
    <t>Direct XVe annual index; targeted exact-title/source search; following-year retrospective</t>
  </si>
  <si>
    <t>HIGH-RISK SOURCE-LIMITED — NO IDS</t>
  </si>
  <si>
    <t>Nouridjan p.49 and Mühlig p.81 are bibliographically secure as Bulletin entries on the fifth cholera epidemic, but direct article bodies were not recovered. The following-year recap confirms the controversy's public-health significance but does not supply each article's own argument.</t>
  </si>
  <si>
    <t>Map both as potential M4 candidates without admission. Reopen only with direct XVe text; do not treat the retrospective summary as a substitute.</t>
  </si>
  <si>
    <t>R555</t>
  </si>
  <si>
    <t>April p.13 topic refinement</t>
  </si>
  <si>
    <t>Direct XVe subject index</t>
  </si>
  <si>
    <t>LOWER-PRIORITY SOURCE-LIMITED — NO ID</t>
  </si>
  <si>
    <t>The unrecovered April Society block is not an unspecified black box: the annual index specifically maps 'Monstruosités — Influence de l'imagination sur la production des —' to C.R. p.13. This lowers its ethics priority because the indexed agenda is clinical/etiological rather than prima facie deontological.</t>
  </si>
  <si>
    <t>Keep April's localized source limit for completeness, but do not spend further retrieval effort on p.13 unless a new route yields the body incidentally.</t>
  </si>
  <si>
    <t>R556</t>
  </si>
  <si>
    <t>v100 XVe status</t>
  </si>
  <si>
    <t>Index refinement + cholera structural control + repeated direct-body search stop rule</t>
  </si>
  <si>
    <t>IN PROGRESS — 1 NEW XVe UNIT / SOURCE BOTTLENECK EXPLICITLY LOCALIZED</t>
  </si>
  <si>
    <t>No new E2/E3 record is added. The cholera cluster is now structurally mapped to Nouridjan p.49, Pardo/Society p.78, Nouridjan/Society p.103, Zennaro/Society p.104, and Mühlig p.81, but unitization remains source-limited. April p.13 is downgraded in retrieval priority. Exact-title searches again failed to recover the XVe interior bodies.</t>
  </si>
  <si>
    <t>Stop repeating inaccessible-body searches. Next work should either exploit a genuinely new page-image/OCR route for XVe or move provisionally to XVIe 1872–1873 while leaving XVe high-risk candidates explicitly open.</t>
  </si>
  <si>
    <t>R557</t>
  </si>
  <si>
    <t>XVIe 1872–1873 annual source map</t>
  </si>
  <si>
    <t>Direct full-volume title page + author index + subject index + March 1873 No.12 header</t>
  </si>
  <si>
    <t>SOURCE RECOVERED — XVIe ANNUAL RUN OPENED</t>
  </si>
  <si>
    <t>The annual volume is directly verified as SEIZIÈME ANNÉE 1872–1873. The subject index exposes major ethics candidates including Pardo abortion p.80 (existing ID16), Nemo/Bassiret p.97, Mavrogény prostitution regulation p.129, Mongéri medico-legal report p.137, Nouridjan annual report p.177, and Margossian venereal-disease regulation p.184.</t>
  </si>
  <si>
    <t>Open a dedicated 1872-1873 Audit sheet. Use the annual index for targeting only; validate publication-unit headers and direct bodies before closure.</t>
  </si>
  <si>
    <t>R558</t>
  </si>
  <si>
    <t>New ID231 — Nouridjan annual report 1872–1873</t>
  </si>
  <si>
    <t>Direct March 1873 No.12 header + direct p.177–183 closing passage + p.184 next-article boundary</t>
  </si>
  <si>
    <t>Nouridjan says the Society is still far from the goal it can and must pursue, and that members' position and knowledge oblige them to take a more active part in the country's public life because social questions require medical science.</t>
  </si>
  <si>
    <t>Add ID231; source-close at p.183 immediately before Margossian p.184.</t>
  </si>
  <si>
    <t>R559</t>
  </si>
  <si>
    <t>New ID232 — Margossian Smyrna venereal-disease regulation</t>
  </si>
  <si>
    <t>Direct XVIe p.184 opening + direct XVIIe continuation + later direct policy/professional passages</t>
  </si>
  <si>
    <t>INCLUDE — E3/M4(M1)/O1</t>
  </si>
  <si>
    <t>The report combines physicians' public-warning duty with criticism of inhuman/arbitrary police measures, then develops state regulation, professional probity/competence, accessible care and constrained punishment. These are sustained ethics questions, not hygiene topic relevance alone.</t>
  </si>
  <si>
    <t>Add one cross-volume unit; do not merge with ID14. Terminal page remains open in XVIIe.</t>
  </si>
  <si>
    <t>R560</t>
  </si>
  <si>
    <t>New ID233 — Nemo, Le cas du Bassiret</t>
  </si>
  <si>
    <t>Direct annual index p.97 + direct signed ending</t>
  </si>
  <si>
    <t>The feuilleton explicitly demands legal medical practice, exclusive practice rights for diploma-holders and state action against charlatans/empirics as a matter of professional dignity and equity.</t>
  </si>
  <si>
    <t>Add ID233 as an independent press/professional-boundary controversy; exact endpoint remains cleanup.</t>
  </si>
  <si>
    <t>R561</t>
  </si>
  <si>
    <t>New ID234 — Witlacil, Hygiène des grandes villes</t>
  </si>
  <si>
    <t>Direct p.51 ff. death-certificate/statistical-integrity passage + annual index</t>
  </si>
  <si>
    <t>INCLUDE — E2/M7(M4)/O1</t>
  </si>
  <si>
    <t>Witlacil assigns physicians a conscientious duty in death certification and criticizes both authorities accepting incompetent declarations and physicians acting lightly because they corrupt the future statistical record.</t>
  </si>
  <si>
    <t>Add ID234, but keep the ethics use bounded to documentation/record integrity; broader urban hygiene belongs principally to the separate public-health project.</t>
  </si>
  <si>
    <t>R562</t>
  </si>
  <si>
    <t>XVIe duplicate and reprise controls</t>
  </si>
  <si>
    <t>Annual index crosswalk against master corpus</t>
  </si>
  <si>
    <t>CONTROLLED — ID16 EXISTING / ID14 REPRISE CANDIDATE</t>
  </si>
  <si>
    <t>Pardo 'Avortements criminels' p.80 is already ID16 and must not be duplicated. Mavrogény 'Réglementation de la prostitution dans le VI cercle' p.129 may relate to the long ID14 prostitution controversy; direct body is required before deciding whether it is continuation/reprise or a separate article.</t>
  </si>
  <si>
    <t>Keep Pardo p.80 as existing ID16. Direct-screen Mavrogény p.129 before any new ID.</t>
  </si>
  <si>
    <t>R563</t>
  </si>
  <si>
    <t>v101 XVIe opening status</t>
  </si>
  <si>
    <t>Four new units + annual source map + duplicate controls</t>
  </si>
  <si>
    <t>IN PROGRESS — 4 NEW XVIe UNITS / HIGH-RISK MONGÉRI &amp; MAVROGÉNY PENDING</t>
  </si>
  <si>
    <t>v101 adds IDs231–234. The next direct priorities are Mongéri 'Rapport médico-légal' p.137, Mavrogény prostitution p.129 boundary against ID14, Vitalis annual report p.22 threshold, and residual Society minutes. Technical plague/cholera/hygiene items remain outside ethics unless they clear the normative threshold.</t>
  </si>
  <si>
    <t>Continue XVIe directly; do not divert into the separate public-health corpus during the ethics audit.</t>
  </si>
  <si>
    <t>R564</t>
  </si>
  <si>
    <t>New ID235 — Mongéri medico-legal report on Nicolas Yanni Krisofopoulo</t>
  </si>
  <si>
    <t>Direct report opening/body + direct responsibility analysis + direct signed conclusion/next-article boundary</t>
  </si>
  <si>
    <t>INCLUDE — E2/M8(M5)/O1 / SOURCE-CLOSED 137–140</t>
  </si>
  <si>
    <t>The Supreme Court ordered a long and conscientious mental examination after Nicolas had spent sixteen months imprisoned without medical observation and had been sentenced to forced labor. Mongéri links responsibility to consciousness of wrongdoing/punishment, concludes irresponsibility because of mental alienation, then recommends definitive asylum confinement because of danger to society.</t>
  </si>
  <si>
    <t>Add ID235; source-close at p.140 immediately before Billroth. Preserve historical psychiatric vocabulary and distinguish responsibility analysis from diagnosis alone.</t>
  </si>
  <si>
    <t>R565</t>
  </si>
  <si>
    <t>ID14 XVIe prostitution reprise resolved</t>
  </si>
  <si>
    <t>Direct Dec–Jan 1873 No.9–10 header + p.129 Bulletin opening + p.151 ff. debate continuation and adjournment</t>
  </si>
  <si>
    <t>EXISTING ID14 — RETROSPECTIVE REPRISE / NO DUPLICATE</t>
  </si>
  <si>
    <t>The XVIe Bulletin explicitly revisits the same VIe Cercle prostitution-regulation question, summarizes the earlier Société debate over authority, individual liberty and medical surveillance, and ends by noting that the discussion was adjourned and could not be resumed.</t>
  </si>
  <si>
    <t>Refine ID14 pages/source control to include XVIe p.129 ff. and p.151 ff.; do not create a new Mavrogény ID.</t>
  </si>
  <si>
    <t>R566</t>
  </si>
  <si>
    <t>Vitalis annual report 1871–72 threshold control</t>
  </si>
  <si>
    <t>Direct p.22 ff. annual-report body including institutional/language/motivation discussion</t>
  </si>
  <si>
    <t>CONTEXTUAL E1/M1 — NO NEW ID</t>
  </si>
  <si>
    <t>Vitalis describes the Society as a scientific center sustained by members' intellectual contributions and mutual discussion, notes language difficulties, publication delays and the need for a scientific center. Targeted direct screening did not recover sustained deontological duty, ethical conflict or professional-responsibility reasoning sufficient for E2/E3.</t>
  </si>
  <si>
    <t>Retain as institutional context only; v116 R669 records a newly recovered p.25 retrospective paragraph that strongly corroborates the 1871 cholera-governance controversy but still does not replace the missing XVe bodies.</t>
  </si>
  <si>
    <t>R567</t>
  </si>
  <si>
    <t>Dec–Jan 1873 combined publication-unit control</t>
  </si>
  <si>
    <t>Direct XVIe header: CONSTANTINOPLE, DÉCEMBRE ET JANVIER 1873, Nos 9 et 10</t>
  </si>
  <si>
    <t>PUBLICATION UNIT CONFIRMED — COMBINED ISSUE</t>
  </si>
  <si>
    <t>The combined issue contains the retrospective ID14 prostitution Bulletin and the source-closed ID235 Mongéri medico-legal report, alongside technical/clinical material and Society minutes.</t>
  </si>
  <si>
    <t>Treat December and January as one publication unit. Continue residual screening without splitting the denominator.</t>
  </si>
  <si>
    <t>R568</t>
  </si>
  <si>
    <t>v102 XVIe status</t>
  </si>
  <si>
    <t>ID235 admitted; ID14 reprise resolved; Vitalis threshold resolved; combined-issue control added</t>
  </si>
  <si>
    <t>IN PROGRESS — 5 NEW XVIe UNITS / ID14 REPRISE CONTROLLED / VITALIS CONTEXTUAL</t>
  </si>
  <si>
    <t>XVIe now contains new IDs231–235, with existing ID16 and retrospective ID14 separately controlled. Main remaining work is Society-minute residual screening and additional publication-unit/header reconciliation; technical sanitary material still requires independent ethical normativity before admission.</t>
  </si>
  <si>
    <t>Proceed to Society-minute residuals and issue-level denominator control; then move chronologically into XVIIe while tracking Margossian ID232 across the volume boundary.</t>
  </si>
  <si>
    <t>R569</t>
  </si>
  <si>
    <t>ID234 source-attribution correction</t>
  </si>
  <si>
    <t>Direct February 1873 No.11 header/opening + direct mortality-statistics/death-certificate passage + annual author/subject index</t>
  </si>
  <si>
    <t>CORRECTED — ID234 = MORDTMANN, E2/M4(M7)/O1</t>
  </si>
  <si>
    <t>The ethics-bearing death-certificate passage belongs to Mordtmann's 'La mortalité de Constantinople' p.161 ff., not to Witlacil's p.51 'Hygiène des grandes villes'. Mordtmann also explicitly states that the state has the duty and right to remove causes damaging public health.</t>
  </si>
  <si>
    <t>Correct ID234 in place; change primary theme M7→M4 and secondary M4→M7. Witlacil p.51 becomes contextual public-health material only. No extra record is created.</t>
  </si>
  <si>
    <t>R570</t>
  </si>
  <si>
    <t>New ID236 — 1872 resident-member admission statute sequence</t>
  </si>
  <si>
    <t>Direct 24 Jan session + vote/Article 6 text; direct 6 Sept session + Oct No.7 header</t>
  </si>
  <si>
    <t>INCLUDE — E2/M1/O2</t>
  </si>
  <si>
    <t>The Society adopts diploma plus a specially prepared work as resident-membership requirements, rejects one-year residence 12–9, requires publication of the rule, then reopens the question in September and appoints a commission.</t>
  </si>
  <si>
    <t>Add one linked 1872 statutory unit. Keep distinct from earlier 1867–69 admission reforms; this is a new formal governance episode.</t>
  </si>
  <si>
    <t>R571</t>
  </si>
  <si>
    <t>XVIe publication-unit map</t>
  </si>
  <si>
    <t>Direct issue headers across annual volume</t>
  </si>
  <si>
    <t>MAP RECOVERED — 9 PUBLICATION UNITS</t>
  </si>
  <si>
    <t>Direct headers establish Apr–May Nos1–2; Jun–Jul Nos3–4; Aug No5; Sep No6; Oct No7; Nov No8; Dec–Jan Nos9–10; Feb No11; Mar No12.</t>
  </si>
  <si>
    <t>Use these nine publication units as the denominator map. Do not infer twelve monthly issues from pagination or nominal months.</t>
  </si>
  <si>
    <t>R572</t>
  </si>
  <si>
    <t>XVIe p.79 Society residual</t>
  </si>
  <si>
    <t>Direct sessions 28 June and 12 July 1872</t>
  </si>
  <si>
    <t>DONE — BELOW E2/E3</t>
  </si>
  <si>
    <t>Routine admissions, Zennaro plague critique sent for publication, report that four cholera corpses were thrown overboard from an Odessa vessel under quarantine, and a vaccination memoir/clinical fever case do not yield a sustained independent ethics argument.</t>
  </si>
  <si>
    <t>No new ethics ID; retain only as public-health/clinical context where useful.</t>
  </si>
  <si>
    <t>R573</t>
  </si>
  <si>
    <t>XVIe p.127–128 residual / Bassiret contextual link</t>
  </si>
  <si>
    <t>Direct Sinapian funeral discourse + 18 Oct Society reaction</t>
  </si>
  <si>
    <t>CONTEXT CONTROL — NO NEW ID</t>
  </si>
  <si>
    <t>De Castro's Sinapian funeral discourse uses honor/virtue/injustice language but remains principally commemorative. The later Society reaction to an insulting Bassiret article belongs as institutional context around existing ID233 rather than a separate unit.</t>
  </si>
  <si>
    <t>Do not count either as a new E2/E3 item; refine ID233 notes only.</t>
  </si>
  <si>
    <t>R574</t>
  </si>
  <si>
    <t>XVIe p.151/p.175 attribution-correction exchange</t>
  </si>
  <si>
    <t>Direct Tholozan correction letter + Bartoletti reply</t>
  </si>
  <si>
    <t>CONTEXTUAL E1/M7 — NO NEW ID</t>
  </si>
  <si>
    <t>Tholozan objects that an official report attributed to him a claim he had never made and requests correction because it generated false etiological deductions; Bartoletti replies with his justification.</t>
  </si>
  <si>
    <t>Useful evidence for attribution/record-correction norms, but the brief exchange does not clear the independent E2/E3 threshold.</t>
  </si>
  <si>
    <t>R575</t>
  </si>
  <si>
    <t>XVIe remaining C.R. residuals</t>
  </si>
  <si>
    <t>Annual index + targeted direct retrieval attempts</t>
  </si>
  <si>
    <t>LOCALIZED SOURCE-LIMIT / BELOW-THRESHOLD MIX</t>
  </si>
  <si>
    <t>Zennaro's cholera lecture around p.53 could not be recovered robustly after targeted attempts and remains a localized source-limited threshold. p.189 surfaces Billroth/Lebovicz clinical material without a new ethics unit. The 20 Sept session is header-confirmed but its full body remains locally source-limited.</t>
  </si>
  <si>
    <t>Do not stall. Preserve these localized limits and move toward annual closure after denominator synthesis.</t>
  </si>
  <si>
    <t>R576</t>
  </si>
  <si>
    <t>v103 XVIe status</t>
  </si>
  <si>
    <t>ID234 corrected; ID236 added; 9-unit map recovered; residuals adjudicated</t>
  </si>
  <si>
    <t>NEAR CLOSURE — 6 NEW XVIe UNITS / 9 PUBLICATION UNITS MAPPED</t>
  </si>
  <si>
    <t>XVIe new units are IDs231–236. Existing ID16 and ID14 are separately controlled. Most Society residuals are below threshold or contextual; only p.53 and the 20 Sept body remain localized source-limited.</t>
  </si>
  <si>
    <t>Synthesize denominator statuses, then move chronologically into XVIIe 1873–74 while preserving Margossian ID232 as one cross-volume serial.</t>
  </si>
  <si>
    <t>R577</t>
  </si>
  <si>
    <t>XVIe 1872–1873 formal annual closure</t>
  </si>
  <si>
    <t>Nine direct publication-unit headers + article-level adjudication + residual screening</t>
  </si>
  <si>
    <t>CLOSED — AVAILABLE-SOURCE DISCOVERY / 6 NEW UNITS / 7 DONE + 2 LOCALIZED SOURCE-LIMIT</t>
  </si>
  <si>
    <t>All nine XVIe publication units are directly mapped. Seven are DONE; Jun–Jul retains the localized Zennaro p.53 source limit and Oct retains the unrecovered full 20 September Society body. New XVIe units are IDs231–236; existing ID14 and ID16 are non-duplicated controls.</t>
  </si>
  <si>
    <t>Do not reopen the whole volume. Revisit only the two localized gaps if a genuinely new direct source route appears.</t>
  </si>
  <si>
    <t>R578</t>
  </si>
  <si>
    <t>New ID237 — Sarell ovariotomy authorization/refusal sequence</t>
  </si>
  <si>
    <t>Direct April No.1 header + direct pp.3–5 case history and transition</t>
  </si>
  <si>
    <t>INCLUDE — E2/M9(M6)/O1 / SOURCE-CLOSED</t>
  </si>
  <si>
    <t>Sarell disclosed operative danger; the patient first consented, then changed her mind and avoided the operation, later returned after severe deterioration and surgery was undertaken on her renewed insistence.</t>
  </si>
  <si>
    <t>Add ID237. Preserve actor vocabulary and avoid a modern informed-consent label.</t>
  </si>
  <si>
    <t>R579</t>
  </si>
  <si>
    <t>New ID238 — illegal medical practice / enforcement responsibility</t>
  </si>
  <si>
    <t>Direct May No.2 header + direct Feuilleton normative passage</t>
  </si>
  <si>
    <t>INCLUDE — E3/M1(M6)/O1</t>
  </si>
  <si>
    <t>The text assigns a public-safety duty to authorities regulating medical practice and calls officials 'réellement coupables' when negligence or insufficiency causes them to fail their mandate and preventable harm follows.</t>
  </si>
  <si>
    <t>Add ID238 as an independent 1873 regulatory-professional controversy; author remains unidentified.</t>
  </si>
  <si>
    <t>R580</t>
  </si>
  <si>
    <t>New ID239 — Mongéri / Stamati Bakhari</t>
  </si>
  <si>
    <t>Direct Jun–Jul Nos3–4 header + direct pp.44–47 medico-legal report + erratum signature control</t>
  </si>
  <si>
    <t>INCLUDE — E2/M8(M5)/O1 / SOURCE-CLOSED</t>
  </si>
  <si>
    <t>The report determines alienation, irresponsibility for homicide and continuing asylum treatment through dossier review and a conscientious expert inquiry framed by truth and science.</t>
  </si>
  <si>
    <t>Add ID239; keep distinct from ID235 and later Mongéri reports.</t>
  </si>
  <si>
    <t>R581</t>
  </si>
  <si>
    <t>New ID240 — Vienna Congress free-practice/diploma-equivalence debate</t>
  </si>
  <si>
    <t>Direct Nov–Dec Nos8–9 header/TOC + direct Congress report and bounded debate</t>
  </si>
  <si>
    <t>INCLUDE — E2/M1/O4</t>
  </si>
  <si>
    <t>International medical-practice rights are conditioned on equivalent serious studies and rigorous examinations. Abdullah Bey argues that the Constantinople Imperial Medical School meets these standards and deserves equal recognition.</t>
  </si>
  <si>
    <t>Add one bounded O4 unit; do not treat the entire Congress report or the resolution as local Ottoman consensus.</t>
  </si>
  <si>
    <t>R582</t>
  </si>
  <si>
    <t>April 1873 Mecca-pilgrimage Bulletin threshold control</t>
  </si>
  <si>
    <t>Direct April No.1 Bulletin</t>
  </si>
  <si>
    <t>PUBLIC-HEALTH / ADMINISTRATIVE CONTEXT — NO ETHICS ID</t>
  </si>
  <si>
    <t>Marroin criticizes sanitary inertia, overcrowded pilgrim shipping, captains' conduct and failures of administration, including explicit responsibility/duty language. The principal analytic object is sanitary governance and transport/public-health administration rather than a sustained medical-professional ethics conflict.</t>
  </si>
  <si>
    <t>Reserve for the separate public-health project; do not inflate the ethics corpus from general administrative responsibility language.</t>
  </si>
  <si>
    <t>R583</t>
  </si>
  <si>
    <t>v104 XVIIe 1873–1874 opening status</t>
  </si>
  <si>
    <t>Direct XVIIe source + recovered headers for Apr, May, Jun–Jul, Oct, Nov–Dec, Jan and Mar + four new units</t>
  </si>
  <si>
    <t>IN PROGRESS — 4 NEW XVIIe UNITS / 7 PUBLICATION UNITS DIRECTLY MAPPED</t>
  </si>
  <si>
    <t>IDs237–240 are admitted. ID232 continues into April without duplication. Aug, Sep and Feb publication headers remain to recover. High-priority next screens include the March annual report/homoeopathy text and the Nov–Dec medico-legal Thériaki Moustapha report.</t>
  </si>
  <si>
    <t>Continue XVIIe issue-by-issue; recover missing headers before denominator closure and preserve public-health separation.</t>
  </si>
  <si>
    <t>R584</t>
  </si>
  <si>
    <t>XVIIe publication-unit denominator correction</t>
  </si>
  <si>
    <t>Direct Aug–Sep 1873 Nos5–6 header + direct Feb 1874 No11 header + previously verified seven headers</t>
  </si>
  <si>
    <t>DENOMINATOR MAPPED — 9 DIRECT PUBLICATION UNITS</t>
  </si>
  <si>
    <t>Aug and September 1873 are one combined publication unit (Nos5–6), not two separate issues. February 1874 is directly confirmed as No11. XVIIe therefore consists of nine directly controlled publication units.</t>
  </si>
  <si>
    <t>Replace the provisional separate Aug/Sep rows with one combined unit; no denominator inference from pagination.</t>
  </si>
  <si>
    <t>R585</t>
  </si>
  <si>
    <t>New ID241 — Parznieki ouraque / master-controlled treatment authorization</t>
  </si>
  <si>
    <t>Direct Nov–Dec Nos8–9 source + direct treatment-choice sequence and terminal transition</t>
  </si>
  <si>
    <t>INCLUDE — E2/M9(M8)/O1</t>
  </si>
  <si>
    <t>External urethrotomy is refused by the 'maître du patient'; another procedure is accepted only 'non sans hésitation', then the child is withheld while an internal treatment is tried and later reported dead.</t>
  </si>
  <si>
    <t>Add ID241; preserve historical master–child vocabulary and avoid modern surrogate-consent terminology.</t>
  </si>
  <si>
    <t>R586</t>
  </si>
  <si>
    <t>New ID242 — Mongéri / Thériaki Moustapha simulation-responsibility report</t>
  </si>
  <si>
    <t>Direct Nov–Dec Nos8–9 TOC + p.127 methodology + structured questions + p.129 signed conclusion</t>
  </si>
  <si>
    <t>INCLUDE — E2/M8(M5)/O1 / FINAL p.129 VERIFIED</t>
  </si>
  <si>
    <t>Mongéri stresses careful observation, dossier review and avoidance of a light judgment in a grave case, rejects insanity/simulation claims, declares the accused responsible, and the supreme tribunal adopts the conclusions.</t>
  </si>
  <si>
    <t>Add ID242; contrast with IDs235/239 rather than merge.</t>
  </si>
  <si>
    <t>R587</t>
  </si>
  <si>
    <t>New ID243 — L'homœopathie à Constantinople</t>
  </si>
  <si>
    <t>Direct March No12 opening + extended Feuilleton polemic + master duplicate control</t>
  </si>
  <si>
    <t>INCLUDE — E3/M1(M7)/O1</t>
  </si>
  <si>
    <t>The article makes proof and experience criteria of legitimate medical knowledge, then differentiates sincere ignorance from alleged bad-faith commercial exploitation and covert allopathic practice.</t>
  </si>
  <si>
    <t>Add ID243; distinct development from IDs102,103,112,157.</t>
  </si>
  <si>
    <t>R588</t>
  </si>
  <si>
    <t>March 1874 annual Society report threshold control</t>
  </si>
  <si>
    <t>Direct March No12 annual report opening/mission language</t>
  </si>
  <si>
    <t>E1/M1 CONTEXT — NO NEW ETHICS ID</t>
  </si>
  <si>
    <t>The report calls the Society faithful to its 'noble mission' concerning science, art and public/private health, but the recovered material remains ceremonial/institutional mission language rather than a sustained independent ethical conflict.</t>
  </si>
  <si>
    <t>Do not admit the annual report on ceremonial mission language alone.</t>
  </si>
  <si>
    <t>R589</t>
  </si>
  <si>
    <t>v105 XVIIe current status</t>
  </si>
  <si>
    <t>Nine direct publication-unit headers + 3 new ethics units + targeted March/Nov–Dec adjudication</t>
  </si>
  <si>
    <t>IN PROGRESS — 7 NEW XVIIe UNITS / 9 PUBLICATION UNITS MAPPED</t>
  </si>
  <si>
    <t>IDs237–243 are now admitted in XVIIe. High-priority denominator recovery is complete. Remaining work is targeted residual screening: Aug–Sep cholera measures, Oct cholera threshold, Jan mortality threshold, Feb No11 residuals and Society proceedings.</t>
  </si>
  <si>
    <t>Continue targeted residual screening; preserve public-health separation and do not force annual closure until residual high-risk blocks are adjudicated.</t>
  </si>
  <si>
    <t>R590</t>
  </si>
  <si>
    <t>New ID244 — La marche du choléra en 1873</t>
  </si>
  <si>
    <t>Direct Aug–Sep Nos5–6 header + direct extended opening on official secrecy, misleading medical publication, public cooperation and confidence</t>
  </si>
  <si>
    <t>The editorial Bulletin condemns concealment and 'dénégations fallacieuses', makes truthful information a prerequisite of effective public cooperation, and links secrecy to panic and loss of public confidence.</t>
  </si>
  <si>
    <t>Add ID244; bound the ethics unit to truthfulness/information integrity/trust, leaving general cholera epidemiology to the separate public-health project.</t>
  </si>
  <si>
    <t>R591</t>
  </si>
  <si>
    <t>New ID245 — Bartoletti cholera measures</t>
  </si>
  <si>
    <t>Direct p.79 title + p.80 isolation limits + signed Conseil de Santé close</t>
  </si>
  <si>
    <t>INCLUDE — E2/M4(M9)/O3</t>
  </si>
  <si>
    <t>Isolation is declared useful only within limits; some hospital transfer depends on family consent; healthy persons are categorically protected from sequestration; physicians/hospitals have compulsory case/death-reporting duties.</t>
  </si>
  <si>
    <t>Add ID245; formal official sanitary report, but ethics admission is limited to coercion/authorization/reporting provisions.</t>
  </si>
  <si>
    <t>R592</t>
  </si>
  <si>
    <t>Aug–Sep 1873 Society residual</t>
  </si>
  <si>
    <t>Direct sessions 25 Jul, 8 Aug, 22 Aug plus available proceedings</t>
  </si>
  <si>
    <t>BELOW E2 — NO NEW ETHICS ID</t>
  </si>
  <si>
    <t>Recovered agenda is diagnostic/prognostic discussion, laryngeal-polyp presentation, congress correspondence and Tholozan plague work; no separate sustained duty/conflict clears E2/E3.</t>
  </si>
  <si>
    <t>Close Society residual for this combined publication unit.</t>
  </si>
  <si>
    <t>R593</t>
  </si>
  <si>
    <t>October 1873 cholera threshold</t>
  </si>
  <si>
    <t>Direct No7 Bulletin opening and quarantine-regulation argument</t>
  </si>
  <si>
    <t>PUBLIC-HEALTH CONTEXT / E1-M4 — NO NEW ETHICS ID</t>
  </si>
  <si>
    <t>The Bulletin defends quarantine despite imperfect execution and argues that imperfection alone does not invalidate regulation. The recovered argument remains sanitary efficacy/regulatory reasoning without a sufficiently independent liberty/burden/responsibility conflict under the ethics threshold.</t>
  </si>
  <si>
    <t>Retain for separate public-health project; no ethics ID.</t>
  </si>
  <si>
    <t>R594</t>
  </si>
  <si>
    <t>January 1874 mortality threshold</t>
  </si>
  <si>
    <t>Direct No10 header + direct opening of 'Quelques considérations sur la mortalité'</t>
  </si>
  <si>
    <t>PUBLIC-HEALTH/STATISTICAL CONTEXT — NO DUPLICATE ID</t>
  </si>
  <si>
    <t>The Bulletin explicitly returns to the thesis Mordtmann developed in February 1873: population conservation and authentic human statistics as foundations of state prosperity. No independent new E2/E3 integrity duty was recovered beyond the already admitted ID234 line.</t>
  </si>
  <si>
    <t>Do not duplicate ID234; retain January 1874 for public-health/statistical context.</t>
  </si>
  <si>
    <t>R595</t>
  </si>
  <si>
    <t>February–March 1874 residual closure</t>
  </si>
  <si>
    <t>Direct Feb denominator control + direct Feb/Mar Society material + March annual session</t>
  </si>
  <si>
    <t>BELOW E2 EXCEPT ID243 — NO ADDITIONAL ID</t>
  </si>
  <si>
    <t>February residuals are clinical/statistical; the 15 February Society sessions are elections, thanks, annual-report reading and ceremony. March annual-report mission language remains E1/M1; homeopathy is already ID243.</t>
  </si>
  <si>
    <t>Close residuals without further ethics unit.</t>
  </si>
  <si>
    <t>R596</t>
  </si>
  <si>
    <t>v106 XVIIe annual closure</t>
  </si>
  <si>
    <t>Nine direct publication-unit headers + targeted high-risk residual screening + IDs237–245</t>
  </si>
  <si>
    <t>CLOSED — 9 NEW XVIIe UNITS / 9 PUBLICATION UNITS SCREENED</t>
  </si>
  <si>
    <t>Available-source ethics discovery for XVIIe is closed. IDs237–245 are the nine new XVIIe ethics units; ID232 is an incoming cross-volume continuation and is not duplicated. Public-health-only cholera/mortality material is explicitly separated.</t>
  </si>
  <si>
    <t>Proceed chronologically to XVIIIe 1874–1875; reopen XVIIe only for a genuinely new direct source or bibliographic endpoint cleanup.</t>
  </si>
  <si>
    <t>R597</t>
  </si>
  <si>
    <t>XVIIIe annual denominator map</t>
  </si>
  <si>
    <t>Direct annual title/index + direct headers for Apr No1, May No2, Jun 1874, Jul No4, Aug No5, Sep–Oct Nos6–7, Nov No8, Dec No9, Jan No10, Feb–Mar Nos11–12</t>
  </si>
  <si>
    <t>DIRECT DENOMINATOR MAPPED — 10 PUBLICATION UNITS</t>
  </si>
  <si>
    <t>The XVIIIe volume is now publication-unit mapped across the full annual run. Two combined units are directly verified: Sep–Oct 1874 Nos6–7 and Feb–Mar 1875 Nos11–12. The June issue date/header is direct, while its issue-number glyph is OCR-noisy and is not forced in the audit.</t>
  </si>
  <si>
    <t>Use the 10-unit denominator for residual ethics screening; do not split combined issues or infer a clean June numeral from OCR.</t>
  </si>
  <si>
    <t>R598</t>
  </si>
  <si>
    <t>New ID246 — Antoine medico-legal report controversy</t>
  </si>
  <si>
    <t>Direct 10 July Society session p75 + police/press report p76 + extended de Castro/Pardo/Nouridjan/Marroin debate</t>
  </si>
  <si>
    <t>INCLUDE — E3/M8(M7)/O2</t>
  </si>
  <si>
    <t>Autopsy adequacy, competence/referral, publication and rectification are debated explicitly. Pardo calls the incomplete publication illegal and harmful; Nouridjan says it wounds medical conscience; Marroin calls the report tribunal-inadmissible.</t>
  </si>
  <si>
    <t>Add ID246; retain public-order consequences as context, with forensic professional responsibility as the ethics core.</t>
  </si>
  <si>
    <t>R599</t>
  </si>
  <si>
    <t>New ID247 — Ali des Dardanelles</t>
  </si>
  <si>
    <t>Direct Jan No10 TOC + Zanardi expert restraint + Mongéri repeated examination + p156 signed close</t>
  </si>
  <si>
    <t>INCLUDE — E2/M8(M5)/O1</t>
  </si>
  <si>
    <t>An initial examiner refuses definitive judgment because observation time is inadequate. Mongéri later finds irresponsibility, while requiring certainty of cure and safeguards before release; court approves continued asylum placement.</t>
  </si>
  <si>
    <t>Add ID247; source-closed pp154–156.</t>
  </si>
  <si>
    <t>R600</t>
  </si>
  <si>
    <t>New ID248 — Ali Osman</t>
  </si>
  <si>
    <t>Direct Feb–Mar Nos11–12 TOC + dossier/body + p181 signed conclusion and court outcome</t>
  </si>
  <si>
    <t>Mongéri explicitly weighs simulation against alienation, invokes 'liberté morale' and conscience, and concludes criminal responsibility; Medical Council and High Court adopt the opinion.</t>
  </si>
  <si>
    <t>Add ID248; source-closed pp179–181 and assign to the directly verified Feb–Mar combined publication unit.</t>
  </si>
  <si>
    <t>R601</t>
  </si>
  <si>
    <t>New ID249 — death verification</t>
  </si>
  <si>
    <t>Direct Dec No9 header/opening + p154 organizational safeguards and signed Péchedimaldji close</t>
  </si>
  <si>
    <t>INCLUDE — E2/M8(M4)/O1</t>
  </si>
  <si>
    <t>The Bulletin allocates police-medical duties, requires free access to prevent fraud/negligence, proposes trained paid examiners, registration and burial safeguards, and ends with the Gazette's own 'devoirs impérieux' to expose the service gap.</t>
  </si>
  <si>
    <t>Add ID249; flag as major ethics/public-health crossover.</t>
  </si>
  <si>
    <t>R602</t>
  </si>
  <si>
    <t>XVIIIe public-health crossover map</t>
  </si>
  <si>
    <t>Direct annual index + issue headers/openings</t>
  </si>
  <si>
    <t>RETAIN SEPARATELY — DO NOT AUTO-COUNT AS ETHICS</t>
  </si>
  <si>
    <t>High-value later public-health clusters now include VIe Cercle hygiene; capital water supply and Dercos inquiry; slaughterhouses/meat trade; civil hospitals; sanitary situation/plague; famine/relief; death verification and vital registration.</t>
  </si>
  <si>
    <t>Keep ethics threshold independent. Public-health governance relevance alone does not create an E2/E3 ethics record.</t>
  </si>
  <si>
    <t>R603</t>
  </si>
  <si>
    <t>XVIIIe famine/relief high-risk residual</t>
  </si>
  <si>
    <t>Direct Jan No10 famine opening + later p191 Variétés/Dickson relief-medical letter</t>
  </si>
  <si>
    <t>HIGH-RISK — M2/M4 THRESHOLD OPEN / NO ID YET</t>
  </si>
  <si>
    <t>The January Bulletin disputes claims that suffering has ended and praises relief for people still dying; the later Dickson letter describes physicians instructed to aid sufferers and propose hygienic measures but delayed by government despite promised medicines/pharmacist.</t>
  </si>
  <si>
    <t>Re-read as a possible bounded humanitarian/governmental-duty unit; decide serial/reprise versus two distinct units before any admission.</t>
  </si>
  <si>
    <t>R604</t>
  </si>
  <si>
    <t>v107 XVIIIe status</t>
  </si>
  <si>
    <t>10 direct publication units + four newly admitted ethics units + residual high-risk map</t>
  </si>
  <si>
    <t>IN PROGRESS — 4 NEW XVIIIe UNITS / FULL DENOMINATOR MAPPED</t>
  </si>
  <si>
    <t>IDs246–249 are admitted. Full publication-unit denominator is now direct. Residual screening remains for the famine/relief cluster, 'Les trois âges dans la vie d'un médecin', water/abattoir governance where ethics may exceed public-health relevance, and remaining Society minutes.</t>
  </si>
  <si>
    <t>Continue targeted residual screening; do not close XVIIIe yet.</t>
  </si>
  <si>
    <t>R605</t>
  </si>
  <si>
    <t>XVIIe targeted correction — Nardin Bassora</t>
  </si>
  <si>
    <t>Direct XVIIe p164–165 deontological preface + p185 continuation + XVIIIe p8 continuation control</t>
  </si>
  <si>
    <t>INCLUDE — ID250 E3/M2(M4)/O1</t>
  </si>
  <si>
    <t>A genuinely new direct passage surfaced after XVIIe closure. Nardin explicitly defines an 'obligation morale', asks whether cure exhausts the physician's duty, and obliges physicians to protect individual/collective health, study local medical topography and epidemics, denounce harms and seek remedies.</t>
  </si>
  <si>
    <t>Targeted reopening only: add ID250, correct XVIIe count to 10 new units, and control later continuations as one cross-volume serial.</t>
  </si>
  <si>
    <t>R606</t>
  </si>
  <si>
    <t>ID250 serial boundary control</t>
  </si>
  <si>
    <t>XVIIe p164 ff. + p185 ff. + XVIIIe annual index/body p8 ff.</t>
  </si>
  <si>
    <t>ONE CROSS-VOLUME UNIT — NO XVIIIe DUPLICATE</t>
  </si>
  <si>
    <t>The Bassora study continues after the deontological preface and into the following annual volume. Later descriptive installments do not create new ethics units.</t>
  </si>
  <si>
    <t>Count ID250 to XVIIe discovery; note incoming continuation in XVIIIe audit.</t>
  </si>
  <si>
    <t>R607</t>
  </si>
  <si>
    <t>New ID251 — Nouridjan annual report</t>
  </si>
  <si>
    <t>Direct Feb–Mar Nos11–12 annual report opening + direct p164 closing + p165 next-article transition</t>
  </si>
  <si>
    <t>INCLUDE — E3/M1(M2)/O1</t>
  </si>
  <si>
    <t>The annual report goes beyond ceremonial mission language: it explicitly grounds the Society in corporate dignity, independence, mutual support, justice and devoted service to suffering humanity.</t>
  </si>
  <si>
    <t>Add ID251, source-close pp161–164.</t>
  </si>
  <si>
    <t>R608</t>
  </si>
  <si>
    <t>XVIIIe famine unitization resolved</t>
  </si>
  <si>
    <t>Annual index separates Bulletin Mordtmann p144 and Variétés p191; direct bodies independently recovered</t>
  </si>
  <si>
    <t>TWO DISTINCT ITEMS — p144 CONTEXT / p191 ID252</t>
  </si>
  <si>
    <t>Mordtmann's January Bulletin challenges premature claims that suffering has ended but recovered evidence remains chiefly humanitarian commentary. The later Variétés item is a separate Levant Herald/Dickson relief letter with specified medical duties and governmental delay.</t>
  </si>
  <si>
    <t>Do not merge p144 and p191. Keep p144 E1/M2 contextual; admit p191–192 as ID252.</t>
  </si>
  <si>
    <t>R609</t>
  </si>
  <si>
    <t>New ID252 — Dickson famine medical relief</t>
  </si>
  <si>
    <t>Direct Variétés p191–192, Levant Herald introduction and signed Dickson letter</t>
  </si>
  <si>
    <t>INCLUDE — E2/M2(M4)/O5</t>
  </si>
  <si>
    <t>Physicians are instructed to aid sufferers, monitor epidemics, communicate urgently, coordinate with authorities and propose hygienic measures; promised medicines/pharmacist and departure are delayed by government.</t>
  </si>
  <si>
    <t>Add ID252; source-close pp191–192; retain O5 because the Gazette reproduces the press item/letter.</t>
  </si>
  <si>
    <t>R610</t>
  </si>
  <si>
    <t>Les trois âges dans la vie d'un médecin</t>
  </si>
  <si>
    <t>Annual index + direct Dec Feuilleton opening + bounded targeted retrieval</t>
  </si>
  <si>
    <t>CONTEXT ONLY — E1/M1(M4) / NO ID</t>
  </si>
  <si>
    <t>The recovered text is autobiographical/professional self-fashioning centered on personal study of hygiene, hydrotherapy and epidemics. Targeted retrieval did not recover a sustained duty/conflict sufficient for E2/E3.</t>
  </si>
  <si>
    <t>Close ethics screening; retain as professional/public-health context only.</t>
  </si>
  <si>
    <t>R611</t>
  </si>
  <si>
    <t>XVIIIe water/abattoir ethics threshold</t>
  </si>
  <si>
    <t>Direct water index/discussion map + direct Margossoff abattoir argument including population, consumers/butchers and 'conscience publique'</t>
  </si>
  <si>
    <t>PUBLIC-HEALTH HIGH VALUE — NO ETHICS ID</t>
  </si>
  <si>
    <t>The material contains strong municipal governance, collective-interest and distributive-burden reasoning, but the recovered argument remains principally public-health policy rather than a distinct medical-professional ethical conflict under the strict E2/E3 rule.</t>
  </si>
  <si>
    <t>Retain prominently for the separate public-health corpus; do not inflate medical-ethics counts.</t>
  </si>
  <si>
    <t>R612</t>
  </si>
  <si>
    <t>v108 XVIIIe closure</t>
  </si>
  <si>
    <t>Full 10-unit denominator + targeted residual searches + IDs246–249,251–252 + incoming ID250 continuation</t>
  </si>
  <si>
    <t>CLOSED — 6 NEW XVIIIe UNITS / 10 PUBLICATION UNITS SCREENED</t>
  </si>
  <si>
    <t>Residuals resolved: Nouridjan annual report admitted; Dickson p191 admitted; Mordtmann famine p144 and 'Les trois âges' remain E1/context; water/abattoirs remain public-health-only; final targeted Society-keyword search yielded no further independent E2/E3 candidate.</t>
  </si>
  <si>
    <t>Proceed to XIXe 1875–1876; preserve public-health crossover map.</t>
  </si>
  <si>
    <t>R613</t>
  </si>
  <si>
    <t>XIXe 1875–1876 publication-unit denominator</t>
  </si>
  <si>
    <t>Direct annual PDF + direct issue headers: Apr; May; Jun; Jul; Aug–Sep combined; Oct; Nov; Dec; Jan–Feb combined; Mar</t>
  </si>
  <si>
    <t>DENOMINATOR MAPPED — 10 PUBLICATION UNITS</t>
  </si>
  <si>
    <t>Two combined issues are directly verified: Aug–Sep 1875 Nos5–6 and Jan–Feb 1876 Nos10–11. June issue numeral remains OCR-noisy and is not forced.</t>
  </si>
  <si>
    <t>Use 10 publication units as the annual discovery denominator; continue residual body screening without splitting combined issues.</t>
  </si>
  <si>
    <t>R614</t>
  </si>
  <si>
    <t>Existing ID18 — Baïram source closure</t>
  </si>
  <si>
    <t>Direct May No2 header + p24 opening + pp25–28 body + signed conclusion/next Société transition</t>
  </si>
  <si>
    <t>SOURCE-CLOSED — EXISTING ID18 / NO DUPLICATE</t>
  </si>
  <si>
    <t>Mongéri distinguishes simulation from insanity, calls responsibility a grave question imposed by conscience, and states that duty/conscience require him to flag potentially mitigating circumstances. Medical and justice councils adopt the report.</t>
  </si>
  <si>
    <t>Update master to pp24–28 and correct source file to XIXe 1875 annual volume.</t>
  </si>
  <si>
    <t>R615</t>
  </si>
  <si>
    <t>New ID253 — Weinberg pharmaceutical specialties</t>
  </si>
  <si>
    <t>Direct Oct No7 header/opening + signed Weinberg ending + next-article transition</t>
  </si>
  <si>
    <t>The article argues that law inadequately protects society against secret-remedy enterprises speculating on health/life; advertising and pharmacy sales bypass medical advice and foster accidents, inferior substances and falsification.</t>
  </si>
  <si>
    <t>Add ID253; exact Gazette pagination remains open but article boundary is source-closed.</t>
  </si>
  <si>
    <t>R616</t>
  </si>
  <si>
    <t>New ID254 — Mongéri M. X forensic consultation</t>
  </si>
  <si>
    <t>Direct Oct No7 transition/opening; bounded searches did not recover conclusion</t>
  </si>
  <si>
    <t>INCLUDE — E2/M8(M5)/O1 / SOURCE-LIMITED ENDING</t>
  </si>
  <si>
    <t>Mongéri must distinguish simulation from alienation, assess relation to sudden arrest/detention and recommend measures; he says family honour and his professional dignity are simultaneously engaged.</t>
  </si>
  <si>
    <t>Add ID254 but do not infer final diagnosis, criminal responsibility or disposition.</t>
  </si>
  <si>
    <t>R617</t>
  </si>
  <si>
    <t>June 1875 Batoum letter to Zoéros/Society</t>
  </si>
  <si>
    <t>Direct June Feuilleton opening; repeated bounded searches failed to recover signature/terminal boundary</t>
  </si>
  <si>
    <t>The letter treats the Gazette as a conscientious organ of publicity/teaching and discusses a right of just, moderate and impartial criticism and the Society's role in directing scientific progress. Authorship and ending remain unresolved.</t>
  </si>
  <si>
    <t>Do not admit without a secure actor/unit boundary; reopen only through genuinely new direct evidence.</t>
  </si>
  <si>
    <t>R618</t>
  </si>
  <si>
    <t>XIXe urban-sanitation ethics boundary</t>
  </si>
  <si>
    <t>Direct Apr 'La voie publique' + Jan–Feb 'Assainissement des villes' bodies</t>
  </si>
  <si>
    <t>Both are strongly normative on municipal hygiene, authority and collective health, but their principal object is urban sanitary policy. They are reserved for the public-health corpus under the strict ethics threshold.</t>
  </si>
  <si>
    <t>Do not inflate M4 by topic. The separate Margossoff annual-report statement about the Gazette's professional right/duty is admitted as ID255.</t>
  </si>
  <si>
    <t>R619</t>
  </si>
  <si>
    <t>15 February 1876 presidential transition</t>
  </si>
  <si>
    <t>Direct extraordinary/evening Société minutes: Zoéros outgoing remarks + Nouridjan incoming address</t>
  </si>
  <si>
    <t>CONTEXT ONLY — E1/M1 / NO SEPARATE ID</t>
  </si>
  <si>
    <t>Zoéros refers to maintaining the Society's moral interests; Nouridjan praises zeal, love and continuity in the medical profession. These are brief ceremonial formulations rather than independent sustained deontological units.</t>
  </si>
  <si>
    <t>Retain as institutional context; avoid fragmenting annual ritual into multiple ethics records.</t>
  </si>
  <si>
    <t>R620</t>
  </si>
  <si>
    <t>New ID255 — Margossoff annual report 1875–76</t>
  </si>
  <si>
    <t>Direct Mar No12 opening + Feb15 minutes confirming Margossoff + direct 'droit et devoir' passage</t>
  </si>
  <si>
    <t>The report links regulation, duty, zeal, devotion and noble mission to a retrospective claim that the Gazette had the right and duty to speak on urban public hygiene and did not fail its mission.</t>
  </si>
  <si>
    <t>Add ID255; exact terminal page remains open. Distinguish institutional publication duty from the public-health Bulletins reviewed within it.</t>
  </si>
  <si>
    <t>R621</t>
  </si>
  <si>
    <t>v109 XIXe status</t>
  </si>
  <si>
    <t>10-unit denominator + targeted body screening + IDs253–255 + ID18 closure</t>
  </si>
  <si>
    <t>IN PROGRESS — 3 NEW UNITS / 1 HIGH-RISK SOURCE-LIMITED</t>
  </si>
  <si>
    <t>Current high-value ethics additions are Weinberg's pharmaceutical-regulation critique, Mongéri's M.X medico-legal consultation and Margossoff's institutional publication-duty report. June Batoum letter remains source-limited; sanitation material remains public-health-only.</t>
  </si>
  <si>
    <t>Continue residual Society/issue screening and endpoint cleanup where direct text is accessible; do not reopen resolved public-health-only items absent a distinct ethics conflict.</t>
  </si>
  <si>
    <t>R622</t>
  </si>
  <si>
    <t>New ID256 — emergency care delayed by police procedure</t>
  </si>
  <si>
    <t>Direct Société séance 25 Jun 1875 + p.92 debate + direct unanimous motion before séance 9 Jul</t>
  </si>
  <si>
    <t>INCLUDE — E2/M6(M4)/O2</t>
  </si>
  <si>
    <t>Vuccino calls zaptié delay 'négligence inqualifiable et souvent criminelle'; Mordtmann and Siotis provide repeated 24–72 hour delay cases, including hemorrhage and putrefying injury. Society unanimously resolves to address the competent authority.</t>
  </si>
  <si>
    <t>Add ID256. Keep actor vocabulary; do not recast as a modern statutory emergency-care right.</t>
  </si>
  <si>
    <t>R623</t>
  </si>
  <si>
    <t>New ID257 — correction of Siotis record</t>
  </si>
  <si>
    <t>Direct Société séance 23 Jul 1875, Gazette p.94</t>
  </si>
  <si>
    <t>INCLUDE — E2/M7(M1)/O2</t>
  </si>
  <si>
    <t>Vuccino warns that the recorded wording could be misinterpreted and produce an erroneous conclusion; Stécoulis supports allowing Siotis to explain; Vuccino identifies a redactional negligence/inadvertence that could mislead readers about Siotis's actual views.</t>
  </si>
  <si>
    <t>Add ID257 as scientific-record/editorial-integrity ethics, not as a routine physiological disagreement.</t>
  </si>
  <si>
    <t>R624</t>
  </si>
  <si>
    <t>New ID258 — quinine fraud and authority negligence</t>
  </si>
  <si>
    <t>Direct Jan–Feb 1876 issue; séance 15 Oct 1875 continuity + p.158 normative passage</t>
  </si>
  <si>
    <t>INCLUDE — E2/M4(M6)/O2</t>
  </si>
  <si>
    <t>The compte-rendu explicitly attributes responsibility partly to official negligence, condemns chronic fraud and culpable administrators profiting while provinces lose access to quinine, notes commission failure, and invokes the mission/duty to protect common safety.</t>
  </si>
  <si>
    <t>Add ID258. Speaker is not securely identified; retain institutional compte-rendu authorship.</t>
  </si>
  <si>
    <t>R625</t>
  </si>
  <si>
    <t>19 March 1875 Lefaki/Koumys endorsement request</t>
  </si>
  <si>
    <t>Direct Société minutes after ID18</t>
  </si>
  <si>
    <t>CONTEXT — E1/M1 / NO ID</t>
  </si>
  <si>
    <t>Despite a favorable Imperial Medical School analysis, the Society states it has neither mandate nor mission to approve or patronize medicines and declines endorsement.</t>
  </si>
  <si>
    <t>Retain as concise institutional boundary context supporting the commercial-medicine strand; one formal sentence without sustained debate does not justify a separate E2/E3 unit.</t>
  </si>
  <si>
    <t>R626</t>
  </si>
  <si>
    <t>3 September 1875 Ferro military evacuation report</t>
  </si>
  <si>
    <t>Direct Société minutes p.127; report body not reproduced in recovered passage</t>
  </si>
  <si>
    <t>CONTEXT / SOURCE-LIMITED — NO ID</t>
  </si>
  <si>
    <t>The minutes describe Ferro's report to the Superior Military Health Council as containing capital complaints/desiderata expected to be remedied, but the underlying normative report body is not directly available in the recovered segment.</t>
  </si>
  <si>
    <t>Do not infer M6/M4 admission from the summary alone. Reopen only if the actual report text surfaces.</t>
  </si>
  <si>
    <t>R627</t>
  </si>
  <si>
    <t>Residual XIXe Société sessions</t>
  </si>
  <si>
    <t>Direct 6 &amp; 20 Aug, 3 Sep, 29 Oct, 12 Nov plus targeted therapeutic/professional searches</t>
  </si>
  <si>
    <t>SCREENED — NO ADDITIONAL E2/E3</t>
  </si>
  <si>
    <t>The remaining recovered material is predominantly clinical, therapeutic, correspondence, membership or condolence business. Jaborandi experimentation and high-dose chloral caution remain clinical E1 at most without a separate sustained responsibility conflict.</t>
  </si>
  <si>
    <t>Close residual issue screening; retain only the explicit localized source limits already logged.</t>
  </si>
  <si>
    <t>R628</t>
  </si>
  <si>
    <t>XIXe discovery closure v110</t>
  </si>
  <si>
    <t>10-publication-unit denominator + residual Society/body audit + IDs253–258 + ID18 closure</t>
  </si>
  <si>
    <t>CLOSED — 6 NEW UNITS / 10 PUBLICATION UNITS SCREENED</t>
  </si>
  <si>
    <t>XIXe adds IDs253–258. Existing ID18 is source-closed. June Batoum institutional letter remains localized high-risk source-limited; ID254 has a source-limited ending, but neither prevents annual discovery closure.</t>
  </si>
  <si>
    <t>Do not reopen the whole annual volume. Reopen only localized controls if genuinely new direct evidence becomes available.</t>
  </si>
  <si>
    <t>R631</t>
  </si>
  <si>
    <t>New ID259 — Péchedimaldji Red Cross Bulletin</t>
  </si>
  <si>
    <t>High-priority candidate only</t>
  </si>
  <si>
    <t>INCLUDE — E3/M2(M1)/O1</t>
  </si>
  <si>
    <t>Direct text states international duties of relief societies, equal care without distinction of nationality, and a service the public has the right to expect from the medical Society; signed ending at Gazette p.52.</t>
  </si>
  <si>
    <t>Add ID259; serial-control against ID15 and cross-reference ID260.</t>
  </si>
  <si>
    <t>R632</t>
  </si>
  <si>
    <t>New ID260 — Société Red Cross initiative</t>
  </si>
  <si>
    <t>Linked to July Bulletin but unit boundary undecided</t>
  </si>
  <si>
    <t>INCLUDE — E3/M2(M1)/O2 / SEPARATE UNIT</t>
  </si>
  <si>
    <t>Sustained Society agenda invokes physicians' duty toward human misery and the Society's duty/dignity/mandate/mission; initiative called a duty, unanimously approved, urgency argued, and government petition leads to an official relief committee.</t>
  </si>
  <si>
    <t>Add ID260. Distinguish O2 deliberation/action from O1 Bulletin exposition; do not merge with ID259.</t>
  </si>
  <si>
    <t>R633</t>
  </si>
  <si>
    <t>New ID261 — Convention de Genève in the Serbian war</t>
  </si>
  <si>
    <t>Unscreened Nov–Dec Bulletin</t>
  </si>
  <si>
    <t>INCLUDE — E2/M2(M7)/O1</t>
  </si>
  <si>
    <t>Opening frames faithful public reporting and publicity as means to stop cruelties, barbarities and violations of pledged rules, calling for common humanitarian effort.</t>
  </si>
  <si>
    <t>Add ID261 conservatively as E2; close endpoint later.</t>
  </si>
  <si>
    <t>R634</t>
  </si>
  <si>
    <t>New ID262 — Mongéri / Hadji Halil</t>
  </si>
  <si>
    <t>Unscreened medico-legal original memoir</t>
  </si>
  <si>
    <t>Mongéri explicitly rejects an inquisitorial forensic role, diagnoses pre-existing alienation, concludes non-responsibility, and records Supreme Court adoption plus later release after improvement.</t>
  </si>
  <si>
    <t>Add ID262; preserve actor language and do not recast as modern insanity-defense doctrine.</t>
  </si>
  <si>
    <t>R635</t>
  </si>
  <si>
    <t>New ID263 — Civil Medical Administration quinine inquiry</t>
  </si>
  <si>
    <t>Potential duplicate of ID258</t>
  </si>
  <si>
    <t>INCLUDE — E2/M4(M6)/O3 / LINKED NOT DUPLICATE</t>
  </si>
  <si>
    <t>Formal report describes absent/delayed surveillance, immoral adulteration, therapeutic failure, official inspection/seizure and sampling. It is the enforcement/inquiry response to the responsibility problem in ID258.</t>
  </si>
  <si>
    <t>Add ID263; cross-reference ID258 and flag as public-health crossover.</t>
  </si>
  <si>
    <t>R636</t>
  </si>
  <si>
    <t>April 1876 'Quelques mots sur l'alimentation'</t>
  </si>
  <si>
    <t>Potential public-health/governance candidate</t>
  </si>
  <si>
    <t>CONTEXT — E1/M4 / NO ID</t>
  </si>
  <si>
    <t>The opening invokes rulers' responsibility and links nutrition to labor, population and prosperity, but the recovered unit does not yet sustain an independent ethical conflict under the E2 threshold.</t>
  </si>
  <si>
    <t>Retain for separate public-health corpus; no ethics ID.</t>
  </si>
  <si>
    <t>R637</t>
  </si>
  <si>
    <t>1876 puerperal-fever / abortion discussion</t>
  </si>
  <si>
    <t>Possible new M8 abortion unit</t>
  </si>
  <si>
    <t>CONTEXT / RECURRENCE CONTROL — NO NEW ID</t>
  </si>
  <si>
    <t>Pardo, Schinas, Péchedimaldji and Spadaro discuss dangerous induced abortions while debating puerperal fever; Pardo cites an earlier official inquiry. The main agenda remains clinical and does not independently exceed the existing recurrent abortion corpus threshold.</t>
  </si>
  <si>
    <t>Cross-reference existing ID16 (Pardo 1872) and ID1 (1859); do not duplicate.</t>
  </si>
  <si>
    <t>R638</t>
  </si>
  <si>
    <t>Barozzi necrology</t>
  </si>
  <si>
    <t>Strong duty/self-sacrifice vocabulary</t>
  </si>
  <si>
    <t>CONTEXT — E1/M1(M2) / NO ID</t>
  </si>
  <si>
    <t>The commemoration idealizes fidelity to duty and sacrifice of health while caring for a patient, but remains biographical/commemorative rather than a sustained normative controversy.</t>
  </si>
  <si>
    <t>Retain as ideal-physician rhetoric context only.</t>
  </si>
  <si>
    <t>R640</t>
  </si>
  <si>
    <t>XXe v111 status</t>
  </si>
  <si>
    <t>Queued only in v110</t>
  </si>
  <si>
    <t>IN PROGRESS — 5 NEW UNITS / 6 PUBLICATION UNITS MAPPED</t>
  </si>
  <si>
    <t>IDs259–263 admitted. High-value boundaries now include Red Cross humanitarian duty/action, wartime accountability, forensic responsibility and pharmaceutical regulatory integrity. Residual Society sessions and exact endpoints remain to be screened/closed.</t>
  </si>
  <si>
    <t>Next: residual Society/minutes screen and endpoint cleanup; then decide XXe annual discovery closure.</t>
  </si>
  <si>
    <t>R641</t>
  </si>
  <si>
    <t>ID20 / ID260 duplicate reconciliation</t>
  </si>
  <si>
    <t>Both previously counted INCLUDE</t>
  </si>
  <si>
    <t>ID20 EXCLUDE — DUPLICATE/SUPERSEDED BY ID260</t>
  </si>
  <si>
    <t>Direct XXe source closure shows the old provisional ID20 and v111 ID260 represent the same Société wounded-relief/Geneva initiative.</t>
  </si>
  <si>
    <t>Retain ID20 as audit trace only; count ID260 once. M2 INCLUDE count -1.</t>
  </si>
  <si>
    <t>R642</t>
  </si>
  <si>
    <t>ID262 Mongéri / Hadji Halil endpoint</t>
  </si>
  <si>
    <t>96 ff.; endpoint open</t>
  </si>
  <si>
    <t>SOURCE-CLOSED — 96–100</t>
  </si>
  <si>
    <t>Direct transition establishes the following Brousse article begins on Gazette p.101.</t>
  </si>
  <si>
    <t>Update F/O/Q; no coding change.</t>
  </si>
  <si>
    <t>R643</t>
  </si>
  <si>
    <t>22 Dec 1876 Society / Baghdad plague order</t>
  </si>
  <si>
    <t>Residual XXe target</t>
  </si>
  <si>
    <t>Mordtmann reports that the Baghdad governor neglected Health Council orders to destroy plague-contaminated objects and fears renewed plague; important administrative responsibility context but brief, not sustained E2 reasoning.</t>
  </si>
  <si>
    <t>Log only; public-health crossover.</t>
  </si>
  <si>
    <t>R645</t>
  </si>
  <si>
    <t>27 Oct 1876 Society</t>
  </si>
  <si>
    <t>Residual XXe body not directly recovered</t>
  </si>
  <si>
    <t>LOCALIZED SOURCE-LIMITED / NO ID</t>
  </si>
  <si>
    <t>One additional bounded search did not recover an independent normative agenda item.</t>
  </si>
  <si>
    <t>Do not stall annual closure; retain localized source-limit note.</t>
  </si>
  <si>
    <t>R651</t>
  </si>
  <si>
    <t>De l'emploi des médicaments dans l'aliénation</t>
  </si>
  <si>
    <t>Potential coercion candidate</t>
  </si>
  <si>
    <t>CONTEXT — E1/M5 / O5 / NO ID</t>
  </si>
  <si>
    <t>Foreign therapeutic review calls generalized hyposthenizing medication 'moyens de coercition' and Darwin's rotating apparatus an 'instrument de supplice', but the article as a whole remains a technical therapeutic review.</t>
  </si>
  <si>
    <t>Retain as transnational comparator; do not inflate main E2/E3 corpus.</t>
  </si>
  <si>
    <t>R652</t>
  </si>
  <si>
    <t>Du service sanitaire militaire</t>
  </si>
  <si>
    <t>Potential humanitarian/military candidate</t>
  </si>
  <si>
    <t>CONTEXT — E1/M2(M6) / NO ID</t>
  </si>
  <si>
    <t>Oct–Nov Bulletin stresses changed requirements of military sanitary service under modern warfare but targeted screening did not recover sustained normative duty/accountability reasoning.</t>
  </si>
  <si>
    <t>Retain military-medical context only.</t>
  </si>
  <si>
    <t>R653</t>
  </si>
  <si>
    <t>XXIe v112 status</t>
  </si>
  <si>
    <t>Initial partial screen</t>
  </si>
  <si>
    <t>IN PROGRESS — 1 GENUINE NEW UNIT FROM ID22 SPLIT</t>
  </si>
  <si>
    <t>IDs21–23 revalidated; ID264 added as distinct promulgated law. O5 medication/coercion and military-service items remain context. Later annual headers and Society residuals remain open.</t>
  </si>
  <si>
    <t>Next: recover Dec 1877–Mar 1878 headers, screen Society 16 Nov and later minutes, then continue XXIe denominator.</t>
  </si>
  <si>
    <t>R656</t>
  </si>
  <si>
    <t>XXIe Apr–Nov available-scan residual screen</t>
  </si>
  <si>
    <t>Residual Society items still partly open</t>
  </si>
  <si>
    <t>AVAILABLE-SCAN SCREEN COMPLETE THROUGH OCT–NOV</t>
  </si>
  <si>
    <t>The 16 Nov Society body is now adjudicated as ID265. Other directly recovered Apr–Nov Society/clinical/bibliographic items remain technical or E1 context and yield no additional E2/E3 unit in this batch.</t>
  </si>
  <si>
    <t>Stop repeated searches of the same accessible scan; reopen only if a new source route appears.</t>
  </si>
  <si>
    <t>R657</t>
  </si>
  <si>
    <t>XXIe v113 status</t>
  </si>
  <si>
    <t>IN PROGRESS — partial denominator</t>
  </si>
  <si>
    <t>SOURCE-LIMITED ANNUAL / AVAILABLE-SCAN CLOSED THROUGH OCT–NOV — 2 NEW UNITS IN XXIe AUDIT</t>
  </si>
  <si>
    <t>ID264 (promulgated asylum law) and ID265 (wartime Society duty address) are the two new units found during the current XXIe audit. IDs21–23 remain revalidated. Later Dec–Mar denominator is unresolved because the source is not directly available in the current scan.</t>
  </si>
  <si>
    <t>Move to the next directly available annual source while retaining the XXIe denominator gap explicitly.</t>
  </si>
  <si>
    <t>R658</t>
  </si>
  <si>
    <t>v113 row-integrity repair: IDs20–23</t>
  </si>
  <si>
    <t>Master rows contained offset/corrupted metadata despite prior narrative corrections</t>
  </si>
  <si>
    <t>STRUCTURAL REPAIR — NO ANALYTIC COUNT CHANGE</t>
  </si>
  <si>
    <t>ID20 restored as EXCLUDE duplicate of ID260; ID21 restored as 'Du régime des aliénés'; ID22 as Mongéri Project; ID23 as Panas Lettre au Rédacteur.</t>
  </si>
  <si>
    <t>Repair workbook record integrity before adding later-period material.</t>
  </si>
  <si>
    <t>R665</t>
  </si>
  <si>
    <t>Zavitziano, Les farines et la panification</t>
  </si>
  <si>
    <t>Strong food-safety/public-health material</t>
  </si>
  <si>
    <t>CONTEXT — E1/M4(M6) / NO ID</t>
  </si>
  <si>
    <t>Adulterated flour/bread and bodily harm are discussed in depth, and the Society continues fraud-detection work, but the recovered article remains principally hygienic/technical without an independent sustained professional-ethical conflict.</t>
  </si>
  <si>
    <t>Retain prominently for separate public-health/food-safety study.</t>
  </si>
  <si>
    <t>R666</t>
  </si>
  <si>
    <t>Narlys Cadikeuy diphtheria/tracheotomy family refusal</t>
  </si>
  <si>
    <t>Brief clinical statement</t>
  </si>
  <si>
    <t>CONTEXT — E1/M9(M6) / NO ID</t>
  </si>
  <si>
    <t>The child died after the family opposed all surgical intervention, and Narlys believed tracheotomy might have helped. No sustained authorization/refusal debate follows in the recovered passage.</t>
  </si>
  <si>
    <t>Retain as patient/family-decision context only; do not overcount a single clinical sentence.</t>
  </si>
  <si>
    <t>R669</t>
  </si>
  <si>
    <t>Vitalis 1871–72 annual report p.25 — retrospective XVe ethics control</t>
  </si>
  <si>
    <t>Previously treated mainly as institutional/language context</t>
  </si>
  <si>
    <t>CONTEXTUAL REPORT / STRONG SOURCE-CONTROL GAIN — NO NEW ID</t>
  </si>
  <si>
    <t>Direct p.25 states that the Imperial Government's special cholera commission measures provoked the 'juste colère' of several speakers; the Society expressed its own position on epidemic measures at the 13 Oct 1871 session, and related Gazette articles by Nouridjan and Pardo were published and reproduced. The same passage separately recalls Pardo's alimentation Bulletin.</t>
  </si>
  <si>
    <t>Refine, but do not overturn, the report's contextual classification: it retrospectively proves normative/institutional controversy in XVe, but does not reproduce enough of the original arguments to substitute for the missing 1871 bodies.</t>
  </si>
  <si>
    <t>R670</t>
  </si>
  <si>
    <t>Pardo 'De l’alimentation' p.17 — cross-volume corroboration</t>
  </si>
  <si>
    <t>Annual-index target only; direct XVe body unavailable</t>
  </si>
  <si>
    <t>HIGH-RISK SOURCE-LIMITED / CORROBORATED — NO ID</t>
  </si>
  <si>
    <t>The 1872–73 annual report calls Pardo concerned with the 'bien-être de l’humanité' and specifically recalls his alimentation Bulletin. Independently, the uploaded 1876 Bulletin 'Quelques mots sur l’alimentation' says Pardo had already shown the importance of the question in a remarkable Gazette Bulletin in 1871.</t>
  </si>
  <si>
    <t>Raise retrieval priority and preserve p.17 as a serious candidate, but do not infer the original ethical reasoning or promote to E2/E3 without the XVe body.</t>
  </si>
  <si>
    <t>R671</t>
  </si>
  <si>
    <t>v116 XVe 1871–72 status</t>
  </si>
  <si>
    <t>Repeated direct-body retrieval remains unsuccessful</t>
  </si>
  <si>
    <t>NO COUNT CHANGE — SOURCE BOTTLENECK MORE PRECISELY CONTROLLED</t>
  </si>
  <si>
    <t>No new XVe E2/E3 record is admitted. Pardo p.17 and the cholera-governance cluster now have direct cross-volume corroboration from user-uploaded Gazette volumes, while ergot p.69, atropine p.75 and Abdullah p.81 remain controlled by duplicate/threshold rules.</t>
  </si>
  <si>
    <t>Stop re-running equivalent text searches against the same image-heavy XVe scan. Reopen the unresolved bodies only through a genuinely better direct source route; otherwise continue later-period work in parallel.</t>
  </si>
  <si>
    <t>R672</t>
  </si>
  <si>
    <t>ID223 Barozzi, 'Réponse aux anonymes' — direct p.179 evidence expansion</t>
  </si>
  <si>
    <t>E3/M1/O1 INCLUDE; p.177 ff.; mission language partly summarized</t>
  </si>
  <si>
    <t>Direct March 1871 No.12 source and printed p.179 show Barozzi defining the Society's founding purpose in actor language: physicians sought to be useful to the country that had received them; the Society's mission was to cultivate medical science and raise the medical profession from degradation. This adds a foundational professional-uplift dimension to the already verified right/duty-of-initiative argument.</t>
  </si>
  <si>
    <t>Retain E3/M1/O1. Add p.179 to the source memo; exact terminal page remains open. Use as high-value evidence for institutional professional self-conception.</t>
  </si>
  <si>
    <t>R673</t>
  </si>
  <si>
    <t>XIVe localized residuals p.128 / p.142 / p.156 / pp.188–192</t>
  </si>
  <si>
    <t>Four localized source limits retained since v97</t>
  </si>
  <si>
    <t>BOUNDED RETRY COMPLETE — LOCALIZED SOURCE LIMITS RETAINED</t>
  </si>
  <si>
    <t>The uploaded XIVe full volume and annual index reconfirm the page architecture: presidential discourse p.128; Society p.142; Society plus recent hydrophobia p.156; presidential/Society material p.188 and general annual report p.189. A renewed bounded retrieval did not recover the missing bodies themselves.</t>
  </si>
  <si>
    <t>Do not infer E2/E3 units from index labels or issue geometry. Treat these four as finalized page-level source limits and reopen only if a genuinely better direct page source appears.</t>
  </si>
  <si>
    <t>R674</t>
  </si>
  <si>
    <t>v117 XIVe 1870–1871 finalization status</t>
  </si>
  <si>
    <t>CLOSED — 10 new units / 6 DONE + 4 localized source limits</t>
  </si>
  <si>
    <t>CLOSED STATUS REAFFIRMED — NO COUNT CHANGE</t>
  </si>
  <si>
    <t>No new unit is added. ID223 is evidentially strengthened; the four residual source limits are now explicitly finalized after a bounded retry. The XIVe available-volume denominator remains closed for ethics discovery.</t>
  </si>
  <si>
    <t>No further routine XIVe discovery work. Continue 1857–1876 finalization on the genuinely open years/source gaps.</t>
  </si>
  <si>
    <t>R675</t>
  </si>
  <si>
    <t>1857–1858 source-protocol reconciliation</t>
  </si>
  <si>
    <t>External BSB/MDZ scan previously treated as active manual-audit route</t>
  </si>
  <si>
    <t>UPLOAD-DEPENDENT — EXTERNAL LOCATOR ONLY</t>
  </si>
  <si>
    <t>v118 File Library exact-title and broad Gazette searches did not surface a standalone user-uploaded 1857–1858 annual PDF. The external BSB/MDZ object remains useful to prove source existence, but substantive extraction is not performed from it under the user's uploaded-PDF-only protocol.</t>
  </si>
  <si>
    <t>Do not infer a negative year. Resume manual issue/Société audit only after a direct 1857–1858 source is uploaded.</t>
  </si>
  <si>
    <t>R676</t>
  </si>
  <si>
    <t>1865–1866 source-protocol reconciliation</t>
  </si>
  <si>
    <t>v115 SOURCE RECOVERED — FULL ANNUAL AUDIT REQUIRED from BSB/MDZ</t>
  </si>
  <si>
    <t>v118 exact-title/broad File Library searches did not surface a standalone user-uploaded 1865–1866 annual PDF. External bsb10054479 proves the volume exists, but no substantive ethics extraction has been done from that copy.</t>
  </si>
  <si>
    <t>Await user-uploaded annual PDF or issue-image set; then run the full issue-by-issue E2/E3 protocol.</t>
  </si>
  <si>
    <t>R677</t>
  </si>
  <si>
    <t>1861–1862 back-audit state</t>
  </si>
  <si>
    <t>Stale row still showed Apr–Jun closure with annual denominator open</t>
  </si>
  <si>
    <t>STRUCTURAL STATUS REPAIR — FULL VE ANNÉE CLOSED</t>
  </si>
  <si>
    <t>The dedicated 1861–1862 Audit already shows every issue Apr 1861–Mar 1862 as DONE. March adds ID165 and links ID54 pp.177–180, resolving the final denominator.</t>
  </si>
  <si>
    <t>Repair 1857-1869 Back Audit to match the dedicated audit and Next Audit Queue. No analytic count change.</t>
  </si>
  <si>
    <t>R678</t>
  </si>
  <si>
    <t>v118 uploaded-source protocol</t>
  </si>
  <si>
    <t>Mixed wording allowed external scans to appear as substantive audit routes</t>
  </si>
  <si>
    <t>PROTOCOL CLARIFIED — SUBSTANTIVE CORPUS = USER-UPLOADED GAZETTE PDFs</t>
  </si>
  <si>
    <t>External repositories may be used to locate/verify the existence of missing volumes or bibliographic facts, but new E2/E3 records, page-level ethical interpretation and INCLUDE/CONTEXT/HOLD adjudication are grounded in the user's uploaded Gazette PDFs. The uploaded XVe 1871–1872 annual PDF remains an active image-heavy direct source.</t>
  </si>
  <si>
    <t>Apply this distinction consistently in all future finalization work.</t>
  </si>
  <si>
    <t>R679</t>
  </si>
  <si>
    <t>Marroin, 'Pélerinage de la Mecque, 1873' — April 1873 No.1 boundary/threshold reconciliation</t>
  </si>
  <si>
    <t>April issue already DONE; Marroin retained generically as public-health context</t>
  </si>
  <si>
    <t>SOURCE-CLOSED pp.1–3 / E1-M4 CONTEXT — NO NEW ID</t>
  </si>
  <si>
    <t>Direct user-uploaded XVIIe No.1 shows the Bulletin beginning on printed p.1 and ending on printed p.3 with 'A. MARROIN.' immediately before Sarell's Ovariotomie. Marroin condemns administrative inertia, weak sanitary organization, overcrowding and shipowners' greed; the close explicitly invokes the investigating authority's duty and assigns responsibility to three captains for pilgrim mistreatment.</t>
  </si>
  <si>
    <t>Retain as high-value public-health/accountability evidence rather than a medical-ethics unit. The normative object is sanitary administration and transport responsibility, not a sustained physician-deontology problem. Preserve for the separate public-health study.</t>
  </si>
  <si>
    <t>R680</t>
  </si>
  <si>
    <t>December 1875 Bulletin 'Epidémies' — high-signal E1 reconciliation</t>
  </si>
  <si>
    <t>CONTEXT E1/M4 / no ID in v110-v119</t>
  </si>
  <si>
    <t>UPGRADED — NEW ID267 INCLUDE E2/M4/O1</t>
  </si>
  <si>
    <t>Direct user-uploaded December 1875 No.9 text does more than advocate prophylaxis. It asks whether medical science and those who watch over population health 'doivent s'incliner' before epidemics of obscure cause, answers no, and says reason and human dignity cannot excuse such 'défaillance' or 'défection'. Causal ignorance is explicitly rejected as a justification for inaction; hygiene/prophylaxis is presented as the actionable path.</t>
  </si>
  <si>
    <t>Admit ID267. The decisive threshold is actor-level responsibility under uncertainty, not epidemic subject matter. Keep distinct from ID255 and leave exact terminal page open.</t>
  </si>
  <si>
    <t>R681</t>
  </si>
  <si>
    <t>Margossoff, 'La voie publique à Constantinople' — April 1875 high-signal crossover reconciliation</t>
  </si>
  <si>
    <t>PUBLIC-HEALTH HIGH VALUE / NO ETHICS ID through v120</t>
  </si>
  <si>
    <t>UPGRADED — NEW ID268 INCLUDE E3/M1(M4)/O1 / SOURCE-CLOSED pp.1–5</t>
  </si>
  <si>
    <t>Direct user-uploaded April 1875 No.1 gives the complete Bulletin. Margossoff states that the Gazette has a mission to concern itself with public hygiene; on p.2, medicine under the name of public hygiene must strive to erase/attenuate harm caused by negligence and error, and the hygienist faces conditions requiring 'intervention immédiate'. He calls prolonged maintenance of the street condition a crime and closes on p.5, signed Dr C. Margossoff, by asserting that every question of hygiene is a question of morality.</t>
  </si>
  <si>
    <t>Admit ID268. The sustained professional/editorial mission and medical duty—not sanitation topic alone—clear E3. Link to ID255 as a later annual retrospective self-audit, but retain as a distinct original publication unit.</t>
  </si>
  <si>
    <t>R682</t>
  </si>
  <si>
    <t>January–February 1876 'Assainissement des villes' + ID267 attribution/unitization reconciliation</t>
  </si>
  <si>
    <t>PUBLIC-HEALTH-ONLY crossover in v110–v121; ID267 author recorded as anonymous/editorial</t>
  </si>
  <si>
    <t>UPGRADED — NEW ID269 INCLUDE E2/M4(M1)/O1; ID267 AUTHORSHIP REPAIRED TO MARGOSSOFF (INTERNAL RETROSPECTIVE ATTRIBUTION)</t>
  </si>
  <si>
    <t>The combined Nos10–11 Bulletin says the medical corps and Société 'ne pouvaient rester indifférents', records the Gazette's repeated warnings to authorities, rejects fatalistic/sceptical inaction, and concludes that medical science/hygiene can oppose epidemics by measures that 'on ne peut, qu'on ne doit pas dédaigner', followed by an eight-part preventive program. Its opening also identifies the preceding No.9 epidemic Bulletin as published by 'notre honorable confrère, M. Margossoff'. The footnote calls that No.9 'Novembre 1875', but the direct issue header proves No.9 is December 1875.</t>
  </si>
  <si>
    <t>Admit ID269 as a separate titled Bulletin: it is a follow-up, not a serial 'suite', and shifts from ID267's responsibility-under-uncertainty argument to urban-sanitation governance. Update ID267's author with an explicit attribution qualifier; do not claim a recovered signature. Counts +1 INCLUDE / M4.</t>
  </si>
  <si>
    <t>R683</t>
  </si>
  <si>
    <t>June 1875 Batoum Feuilleton letter — unit/threshold reconciliation</t>
  </si>
  <si>
    <t>HIGH-RISK SOURCE-LIMITED — NO ID (R617 / v109–v122)</t>
  </si>
  <si>
    <t>UPGRADED — NEW ID270 INCLUDE E3/M1(M7)/O1; SIGNATURE/EXACT ENDPOINT STILL OPEN</t>
  </si>
  <si>
    <t>Direct user-uploaded June No.5 evidence now secures the publication unit through the issue TOC plus the Feuilleton addressee/date/opening. The sustained body defines criticism as 'juste, modérée, impartiale et bienveillante', calls the Gazette an 'organe fidèle et consciencieux de publicité et d'enseignement', assigns an academy the role of 'diriger le progrès' and overcoming torpor/system/routine, and says the Society 'doit, avant tout' create means to 'vulgariser et populariser' higher medical teaching. Searches still do not recover the personal signature or exact terminal page.</t>
  </si>
  <si>
    <t>Admit as ID270 under an explicitly unidentified-author label. The prior barrier was combined actor/unit uncertainty; with the unit now secured and a sustained E3 actor-position recovered, missing personal identity/terminal page is a bibliographic limitation rather than a reason to suppress the ethics unit. No identity or ending is inferred. Counts +1 INCLUDE / M1.</t>
  </si>
  <si>
    <t>R684</t>
  </si>
  <si>
    <t>Mordtmann, 'L'hygiène publique dans le VIme Cercle' — April 1874 crossover reconciliation</t>
  </si>
  <si>
    <t>PUBLIC-HEALTH CONTEXT / NO ETHICS ID through v123</t>
  </si>
  <si>
    <t>UPGRADED — NEW ID271 INCLUDE E2/M4(M1)/O1; EXACT TERMINAL TRANSITION OPEN</t>
  </si>
  <si>
    <t>Direct user-uploaded XVIIIe text goes beyond municipal-sanitation description. Mordtmann recalls Marroin's 'voix indignée', residents' petition and press complaints, treats the municipal response as exposing failures in protection of public salubrity, denounces dangerous influences hostile to health-improving measures, and records that the Gazette's protests produced almost no practical correction. The recovered continuation describes the pestilential sewage pool at a site of a 1871 cholera focus, asks whether patriotic actors will intervene, and portrays 'les amis éclairés du pays' as spending their physical and intellectual forces for 'le bien-être de la population souffrante'. Annual subject index starts the article at p.1; annual author table attributes Mordtmann at p.4; next article is indexed at p.5.</t>
  </si>
  <si>
    <t>Admit ID271 at E2, not E3. The threshold correction rests on sustained actor-level warning/protest/accountability and population-welfare reasoning, not on public-hygiene topic alone. Keep M4 primary, M1 secondary. Exact terminal transition remains a bibliographic limitation; do not invent a closing formulation. Counts +1 INCLUDE / M4.</t>
  </si>
  <si>
    <t>R685</t>
  </si>
  <si>
    <t>Nardin, 'A l'occasion d'un voyage à travers du désert' — Feb–Mar 1875 threshold/serial reconciliation</t>
  </si>
  <si>
    <t>E1/M2 CONTEXT in XVIIIe audit through v124</t>
  </si>
  <si>
    <t>UPGRADED — NEW ID272 INCLUDE E3/M1(M4)/O1; ENDPOINT OPEN</t>
  </si>
  <si>
    <t>Direct p.165 opening identifies an independent titled memoir. The later direct body moves far beyond travel/humanitarian anecdote: Nardin proposes government-funded municipal medical care for poor prisoners, criticizes abusive dependence and lack of support/protection for municipal physicians, invokes conscience and the satisfaction of having fulfilled 'un devoir sacré', and restates an integrated sanitary-physician/public-health reform program based on the inseparability of private and general health.</t>
  </si>
  <si>
    <t>Admit ID272. Keep separate from ID250: the p.165 memoir explicitly revisits/reproduces the earlier sanitary-physician program but is a later independent title with additional professional-regulatory and humanitarian reasoning. Counts +1 INCLUDE / M1.</t>
  </si>
  <si>
    <t>R686</t>
  </si>
  <si>
    <t>Buez, 'La peste chez les Assyrs en 1874' — Feb–Mar 1875 threshold/origin reconciliation</t>
  </si>
  <si>
    <t>Previously uncounted public-health/plague material</t>
  </si>
  <si>
    <t>NEW ID273 INCLUDE E2/M4/O5 / SOURCE-CLOSED pp.182–186</t>
  </si>
  <si>
    <t>Direct article opening requires waiting for medical-commission evidence while provisional sanitary precautions are taken. The signed p.186 conclusion explicitly subordinates commercial criticism to public-health protection and states that one must consider 'la grande responsabilité qui incombe en temps d'épidémie à l'Égypte' in protecting Egypt and Europe from catastrophic consequences.</t>
  </si>
  <si>
    <t>Admit ID273 at E2/M4. Use O5 because the item carries an explicit Gazette Hebdomadaire source/circulation line; preserve direct Buez authorship but do not equate reprinted correspondence with Gazette/Société institutional consensus. Counts +1 INCLUDE / M4.</t>
  </si>
  <si>
    <t>R687</t>
  </si>
  <si>
    <t>Marchand, 'Quelques mots encore sur l'hygiène publique à Constantinople' — September 1862 threshold reconciliation</t>
  </si>
  <si>
    <t>ID52 CONTEXT E1/M4(M2)/O1 through v125</t>
  </si>
  <si>
    <t>SUPERSEDED BY R707–R709 — September/October source identity and codes reconciled</t>
  </si>
  <si>
    <t>Direct user-uploaded VIe année text shows sustained institutional deontology that the earlier summary underweighted. Marchand ties serious hygiene work to the Société being 'digne de son titre'; says its task must be 'bien plus sérieuse' than merely signaling abuses; assigns it responsibility to study defects in the administrative regime and formulate effective, general, progressive remedies; explicitly states 'C'est son devoir que de seconder l'autorité administrative en l'éclairant'; and requires permanent authorized specialist input into municipal health governance.</t>
  </si>
  <si>
    <t>Historical decision only. Use ID52 for Pardo, September pp.85–91, E2/M4; use ID56 for anonymous October Causeries pp.101–105, E3/M1. See R707–R710.</t>
  </si>
  <si>
    <t>R688</t>
  </si>
  <si>
    <t>Sinapian, 'De la vaccination directe par le cowpox' — January 1865 threshold/theme reconciliation</t>
  </si>
  <si>
    <t>ID70 INCLUDE E2/M2(M6;M4)/O1 through v126</t>
  </si>
  <si>
    <t>RECODED — ID70 INCLUDE E3/M1(M4;M6)/O1 / SOURCE-CLOSED pp.145–150</t>
  </si>
  <si>
    <t>Direct user-uploaded VIIIe text shows that the professional-duty framing is sustained, not incidental. Sinapian says physicians fulfil 'la tâche qui leur incombe' and 's'acquittent consciencieusement de leur devoir'; defines their duty as enlightening the public and inspiring initiative among those holding the right/duty to enact salutary measures; assigns statesmen a mission to safeguard public health; and insists that the man of science must redouble zeal and effort against prejudice and routine. The later body treats vaccine-borne syphilis as an urgent danger against which practitioners must protect patients and closes by saying the evidence should engage all vaccinators to follow animal vaccination.</t>
  </si>
  <si>
    <t>Upgrade E2→E3 and change primary theme M2→M1; retain M4 and M6 as secondary. No change to total/INCLUDE/CONTEXT counts. The correction does not broaden the ethics threshold: it rests on explicit actor-level professional duty plus its sustained application to harm prevention.</t>
  </si>
  <si>
    <t>R689</t>
  </si>
  <si>
    <t>Master Corpus integrity reconciliation — restoration of ID245 Bartoletti</t>
  </si>
  <si>
    <t>ID245 previously adjudicated and present in XVIIe Audit / Close Reading Plan, but accidentally absent from the Master Corpus sheet in v127</t>
  </si>
  <si>
    <t>RESTORED — ID245 INCLUDE E2/M4(M9)/O3 / SOURCE-CLOSED pp.79–81</t>
  </si>
  <si>
    <t>A direct master-sequence audit found 272 nonblank IDs with ID245 missing. The user-uploaded XVIIe source independently re-confirms the record: p.79 opens Bartoletti's report and assigns municipal/medical duties; p.80 limits isolation to 'certaines limites', conditions one category of hospital transfer on 'si ces familles y consentent', and bars sequestration of non-sick persons; p.81 imposes disease/death reporting and ends with Conseil de Santé adoption plus Bartoletti's signature.</t>
  </si>
  <si>
    <t>Restore the existing ID245 into chronological ID order without creating a new ID. This is a workbook data-integrity repair, not a new discovery. Recount statuses directly from the Master Corpus rather than relying on stale Summary totals.</t>
  </si>
  <si>
    <t>R690</t>
  </si>
  <si>
    <t>VIIIe année 1864–1865 — final retrospective boundary lock</t>
  </si>
  <si>
    <t>CLOSED available-volume census; v127 ID70 recode completed</t>
  </si>
  <si>
    <t>CLOSED — NO FURTHER CHANGE / BOUNDARY LOCK v128</t>
  </si>
  <si>
    <t>Final high-signal review of the remaining already-mapped VIIIe items found no additional E2/E3 unit and no justified promotion beyond the v127 Sinapian correction. Faculty reform remains E2; curare remains E1 context; Circassian relief, rabies regulation, medico-legal arsenic, professional addresses, Spadaro exemplarity and annual self-audit retain their existing distinct codings.</t>
  </si>
  <si>
    <t>Freeze VIIIe ethics discovery under the available uploaded-source protocol. Reopen only if genuinely new direct evidence changes a boundary, endpoint or publication-unit identity.</t>
  </si>
  <si>
    <t>R691</t>
  </si>
  <si>
    <t>Mühlig–Pardo/Cousovich/Zoéros, 13 Apr 1866 cholera-reporting rectification — threshold reconciliation</t>
  </si>
  <si>
    <t>Previously absorbed into June 1866 scientific/cholera discussion; no independent ID through v128</t>
  </si>
  <si>
    <t>NEW ID274 INCLUDE E2/M7(M4)/O2 / pp.43–44</t>
  </si>
  <si>
    <t>Direct uploaded Xe text shows a sustained integrity problem. Mühlig refuses to let a published assertion stand because it contradicts the facts; invokes an immediate official report and his Gazette articles as documentary proof; says his prior declarations were misinterpreted; and challenges a six-month-delayed claim about a pre-epidemic constitution by asking why a fact of such high importance had been kept silent. Zoéros explicitly finds Mühlig's complaints justified and rejects the value of Pardo's evidence.</t>
  </si>
  <si>
    <t>Admit as E2/M7(M4)/O2. Keep separate from ID89 because the actors, session, publication unit and precise integrity problem differ. E3 is not used: ID274 lacks ID89's explicit generalized 'question de moralité' framing. Counts +1 total/+1 INCLUDE/+1 primary M7.</t>
  </si>
  <si>
    <t>R692</t>
  </si>
  <si>
    <t>XIe–XIIe residual integrity/experiment controls — final v129 boundary review</t>
  </si>
  <si>
    <t>Dattody/offprint/statute procedure and Kiatibian/Duval residuals previously below threshold</t>
  </si>
  <si>
    <t>NO CHANGE — RETAIN CONTEXT/BOUNDARY STATUS</t>
  </si>
  <si>
    <t>XIe Dattody asks about delayed prize-memoir handling and requests publication or return; Society replies that the commission is still reviewing it. XIIe Kiatibian corrects an omission/misattribution in the minutes and a subsequent Bulletin, while Duval's report describes post-execution physiological experiments on suppliciés. These items are ethically relevant but do not independently sustain a general duty/conflict/permissibility argument.</t>
  </si>
  <si>
    <t>Keep Dattody/offprint material below E2; Kiatibian E1/M7; Duval E1/M8. Their negative-control value is methodological: a concrete correction or troubling experimental subject matter alone does not automatically enter the E2/E3 corpus.</t>
  </si>
  <si>
    <t>R693</t>
  </si>
  <si>
    <t>XVe 1871–1872 — final direct-source/readability reconciliation</t>
  </si>
  <si>
    <t>IN PROGRESS / direct-body bottleneck through v129</t>
  </si>
  <si>
    <t>FINALIZED LOCALIZED SOURCE-LIMIT — NO COUNT CHANGE</t>
  </si>
  <si>
    <t>The user-uploaded XVe annual has now been directly opened multimodally as a 131-page image-heavy volume. Title page, annual subject/author indexes and April No.1/ID230 are directly visible. The indexes securely map Pardo p.17, Nouridjan p.49, ergot p.69, atropine p.75, cholera discussion p.78/103–104, Mühlig p.81 and Abdullah p.81. Repeated current targeted searches for those later bodies/headers still fail to return readable direct actor text.</t>
  </si>
  <si>
    <t>Stop the active re-search loop. Preserve all mapped candidates as localized source-limited controls, not inferred records. Reopen only if a better OCR/page-image route or replacement scan becomes available.</t>
  </si>
  <si>
    <t>R694</t>
  </si>
  <si>
    <t>1857–1858 — cross-project source-existence reconciliation</t>
  </si>
  <si>
    <t>v118: no standalone annual surfaced in ethics File Library search; external BSB locator only</t>
  </si>
  <si>
    <t>REFINED — DEDICATED USER-UPLOADED FILE HISTORICALLY DOCUMENTED, DIRECT OBJECT CURRENTLY NOT SURFACED</t>
  </si>
  <si>
    <t>A separate user-uploaded medical-history workbook explicitly records 'Gazette_médicale_d_orient_1857-1858.pdf' as an image-heavy source and logs selected direct manual checks, but also states that the pass was not a complete item-by-item audit. Current File Library navigation still does not surface that annual PDF itself as a direct Gazette object for ethics review.</t>
  </si>
  <si>
    <t>Do not use secondary workbook metadata as a substitute for substantive E2/E3 extraction. Keep 1857–58 open/direct-object dependent and re-audit only when the dedicated annual is directly retrievable or re-uploaded.</t>
  </si>
  <si>
    <t>R695</t>
  </si>
  <si>
    <t>Master Corpus primary-theme recount / analytical phase initialization</t>
  </si>
  <si>
    <t>Summary theme totals through v130 were manually accumulated and had drifted from the actual 254 INCLUDE rows</t>
  </si>
  <si>
    <t>CORRECTED — SUMMARY COUNTERS RECALCULATED DIRECTLY FROM MASTER; ANALYSIS SHEET ADDED</t>
  </si>
  <si>
    <t>A direct row-level recount of all 254 INCLUDE records gives: M1=102, M2=15, M3=4, M4=52, M5=6, M6=20, M7=15, M8=35, M9=5. Status totals remain 274 total / 254 INCLUDE / 15 CONTEXT / 2 HOLD / 3 EXCLUDE. The 1857–1876 analytical subset contains 236 INCLUDE records.</t>
  </si>
  <si>
    <t>Replace stale manual theme counts in Summary. Add a formula-driven '1857-1876 Analysis' sheet with phase, year, E-code, theme, origin and source-coverage views. Treat year/phase distributions as verified minima where source gaps are documented.</t>
  </si>
  <si>
    <t>R696</t>
  </si>
  <si>
    <t>Master Corpus block-integrity correction — IDs246–265</t>
  </si>
  <si>
    <t>v128–v131 Master Corpus physically repeated ID246 across rows that should have held IDs247–265; later analyses therefore overcounted M8</t>
  </si>
  <si>
    <t>REPAIRED — RESTORED IDs246–265 FROM LAST KNOWN-GOOD v127 BLOCK; v131 ANALYSIS SUPERSEDED</t>
  </si>
  <si>
    <t>Direct row inspection of v131 showed ID245 correctly present, followed by twenty repeated physical copies of ID246, then ID266. Comparison with v127 established the intended sequence and full row contents for IDs246–265. Restoring that block returns the Master Corpus to 274 unique IDs with no gaps or duplicates. Status totals remain 254 INCLUDE / 15 CONTEXT / 2 HOLD / 3 EXCLUDE.</t>
  </si>
  <si>
    <t>All v131 theme and phase analyses are invalidated and recalculated. Correct all-INCLUDE themes are M1=105, M2=21, M3=4, M4=54, M5=7, M6=21, M7=16, M8=21, M9=5. Correct 1857–1876 subset N=234; late 1871–76 phase is plural, not M8-dominant.</t>
  </si>
  <si>
    <t>R697</t>
  </si>
  <si>
    <t>1857–1876 corrected analytical architecture</t>
  </si>
  <si>
    <t>v131 analysis invalidated by Master Corpus block corruption</t>
  </si>
  <si>
    <t>REBUILT — CORRECTED ANALYSIS + FOUR-DOMAIN ARGUMENT MAP</t>
  </si>
  <si>
    <t>Using the repaired 274-ID master, the 1857–1876 subset is 234 INCLUDE records (E3=102, E2=132). Primary themes are M1=101, M2=20, M3=2, M4=53, M5=4, M6=18, M7=13, M8=20, M9=3. The late 1871–76 phase is plural rather than M8-dominant.</t>
  </si>
  <si>
    <t>Use four Results domains: professional deontology; clinical/expert responsibility; public/social responsibility; truth/record/secrecy. Interpret chronology as diversification rather than linear replacement.</t>
  </si>
  <si>
    <t>R698</t>
  </si>
  <si>
    <t>BMC Results tables</t>
  </si>
  <si>
    <t>v132 corrected Results architecture</t>
  </si>
  <si>
    <t>ADDED — TABLE 1 CORPUS CHARACTERISTICS + TABLE 2 REPRESENTATIVE PRIMARY-SOURCE ANCHORS</t>
  </si>
  <si>
    <t>Table 1 reports the corrected 234-unit analytical corpus by E2/E3 threshold, nine primary themes, source origin and chronological phase. Table 2 selects sixteen directly controlled anchor records across the four Results domains and maps them to the current Results draft's Vancouver-style reference sequence.</t>
  </si>
  <si>
    <t>Use these as the Results tables in the BMC Medical Ethics draft. Keep Table 2 illustrative, not exhaustive; retain the source-gap note in Table 1.</t>
  </si>
  <si>
    <t>R699</t>
  </si>
  <si>
    <t>1857 direct-source restoration</t>
  </si>
  <si>
    <t>v133 treated the full 1857–58 annual as unavailable</t>
  </si>
  <si>
    <t>REFINED — SURVIVING 1857 DIRECT RUN NOW AUDITED; FINAL SEGMENT/1858 STILL ABSENT</t>
  </si>
  <si>
    <t>User-uploaded Ire année scan was directly reviewed. It ends at printed p.159, so 1857 is substantially recoverable but the annual's final segment/1858 is still missing.</t>
  </si>
  <si>
    <t>Supersede the blanket 1857–58 structural-gap wording. Do not claim full annual completeness.</t>
  </si>
  <si>
    <t>R700</t>
  </si>
  <si>
    <t>1857 E2/E3 adjudication</t>
  </si>
  <si>
    <t>No direct first-year ethics census</t>
  </si>
  <si>
    <t>ADDED — IDs275–281, ALL E3</t>
  </si>
  <si>
    <t>Seven direct first-year units added across M1, M2 and M4: inaugural programme, Naranzi x2, Leval, Vervolot x2, Chierici.</t>
  </si>
  <si>
    <t>Use first-year evidence to move the R1 opening back from 1859 to 1857; preserve source truncation caution.</t>
  </si>
  <si>
    <t>R701</t>
  </si>
  <si>
    <t>1871–72 XVe direct-body restoration</t>
  </si>
  <si>
    <t>v130/v133 high-risk candidates remained source-limited</t>
  </si>
  <si>
    <t>RESOLVED — MAPPED HIGH-RISK BODIES DIRECTLY ADJUDICATED</t>
  </si>
  <si>
    <t>ID230 source-closed; direct bodies recovered for Pardo, ergot/Société, thoracentesis, cholera Société, Nouridjan, Mühlig and Abdullah. Atropine and p.40 do not clear E2.</t>
  </si>
  <si>
    <t>Supersede 'localized high-risk body limit' for XVe; freeze routine rediscovery.</t>
  </si>
  <si>
    <t>R702</t>
  </si>
  <si>
    <t>1871–72 new E3 units</t>
  </si>
  <si>
    <t>XVe contributed only ID230 to analytical corpus</t>
  </si>
  <si>
    <t>ADDED — IDs282–288</t>
  </si>
  <si>
    <t>Seven new E3 units added: ID282 M2; ID283 M1; ID284 M6; ID285 M4; ID286 M4; ID287 M4; ID288 M2.</t>
  </si>
  <si>
    <t>Duplicate/serial controls: ID283 distinct from ID178; ID288 distinct from ID15; ID285 continuation counted once.</t>
  </si>
  <si>
    <t>R703</t>
  </si>
  <si>
    <t>1857–1876 analytical reconciliation v134</t>
  </si>
  <si>
    <t>v132/v133 subset N=234</t>
  </si>
  <si>
    <t>SUPERSEDED BY R704 — historical N=248 reconciliation retained for audit history</t>
  </si>
  <si>
    <t>Themes: M1=106, M2=23, M3=2, M4=58, M5=4, M6=19, M7=13, M8=20, M9=3. Origins O1=164, O2=59, O3=9, O4=9, O5=7. Phases 113/83/52.</t>
  </si>
  <si>
    <t>Do not use these totals. Final corpus totals are those in R704: N=251 (118 E3, 133 E2), 266 retained candidates.</t>
  </si>
  <si>
    <t>R704</t>
  </si>
  <si>
    <t>1857–1876 final corpus filter correction</t>
  </si>
  <si>
    <t>v134 reported N=248 because the analytical filter selected INCLUDE records whose Year / Period field began with a four-digit year; three valid INCLUDE records (IDs179, ID186, ID195) began with day/date strings and were omitted.</t>
  </si>
  <si>
    <t>CORRECTED — N=251 (E3=118, E2=133); retained candidate total=266</t>
  </si>
  <si>
    <t>All three records were already direct-text/source-closed INCLUDE units in the master. Their Year / Period strings were normalized to begin with the controlled year. Final primary-theme totals are M1=109, M2=23, M3=2, M4=58, M5=4, M6=19, M7=13, M8=20, M9=3; origins O1=165, O2=61, O3=9, O4=9, O5=7; interval totals 113/86/52.</t>
  </si>
  <si>
    <t>Use 251/118/133 and 266 candidates in the manuscript, Figure 1, Additional file 1, and summary tables; preserve this entry as reconciliation history.</t>
  </si>
  <si>
    <t>R705</t>
  </si>
  <si>
    <t>ID52 close-reading source-identity correction</t>
  </si>
  <si>
    <t>ID52 attributed to Marchand, 'Quelques mots encore sur l’hygiène publique à Constantinople', pp.85–88</t>
  </si>
  <si>
    <t>SUPERSEDED BY R707–R710 — correct October attribution but wrong retention under ID52</t>
  </si>
  <si>
    <t>Direct page re-audit shows the phrases 'digne de son titre', 'Pour la Société de Médecine la tâche doit être bien plus sérieuse', and 'C’est son devoir que de seconder l’autorité administrative en l’éclairant' on printed pp.103–104 of the October Feuilleton 'Causeries'. The item ends p.105 with 'Un membre de la Société'. Marchand’s name on p.88 belongs to the main Bulletin 'Considérations sur le climat de Constantinople', not this normative passage.</t>
  </si>
  <si>
    <t>The October wording/source correction stands, but the instruction to retain that text as ID52 does not. Canonical October record = ID56; ID52 is restored to Pardo’s September Feuilleton, pp.85–91.</t>
  </si>
  <si>
    <t>R706</t>
  </si>
  <si>
    <t>ID210 Izzet Emin endpoint/signatory closure</t>
  </si>
  <si>
    <t>p.151 ff.; individual signatories and exact endpoint open</t>
  </si>
  <si>
    <t>SOURCE-CLOSED — pp.151–156; signed L. Mongéri and A. de Castro</t>
  </si>
  <si>
    <t>Direct audit follows the report through printed p.156, where the conclusions end and '(Signés) L. MONGÉRI. A. DE CASTRO.' appears. The next journal item begins immediately afterward. The report’s later judicial effect is still not established.</t>
  </si>
  <si>
    <t>Update reference [22], Table 2, Supplementary S3B/S5 and master corpus. Remove only the obsolete endpoint/signatory limitation; retain the limitation concerning subsequent judicial disposition.</t>
  </si>
  <si>
    <t>R707</t>
  </si>
  <si>
    <t>September/October 1862 publication-unit identity</t>
  </si>
  <si>
    <t>Rev9 carried October Causeries under both ID52 and ID56; original September ID52 had been overwritten after the Marchand correction.</t>
  </si>
  <si>
    <t>RECONCILED — ID52 September Pardo pp.85–91; ID56 October anonymous Causeries pp.101–105</t>
  </si>
  <si>
    <t>Full lower-panel page review distinguishes two separately headed Feuilletons: September ends with Pardo’s signature on p.91; October is signed Un membre de la Société on p.105. Marchand signs the parallel September Bulletin on p.88. The October annual-index title variant denotes the same Causeries.</t>
  </si>
  <si>
    <t>Count each actual publication once. Restore the original ID52 source slot, retain ID56 as the sole October unit, and remap manuscript ref.[20]/Table 2/S3/S3B/S5 to ID56. R687 and R705 are superseded as current source/coding instructions.</t>
  </si>
  <si>
    <t>R708</t>
  </si>
  <si>
    <t>ID52 September Pardo threshold and theme</t>
  </si>
  <si>
    <t>Wrongly assigned the October source and E3/M1(M4)/O1 in Rev9; the earlier September E1 assessment lacked full terminal evidence.</t>
  </si>
  <si>
    <t>SOURCE-SUPPORTED REASSESSMENT — E2/M4(M6;M2)/O1; pp.85–91</t>
  </si>
  <si>
    <t>On p.89 Pardo condemns adulteration of life-dependent medicines. On p.90 he derives the practitioner’s duty to supervise administration and verify dose/quality at the pharmacy, then links population protection to vigilant authority and organized institutions because individual action cannot overcome profiteering that sacrifices laws, honour and conscience. On p.87 equal benefit from sanitation supports fair financial contribution.</t>
  </si>
  <si>
    <t>E1 would miss a connected responsibility/harm-prevention argument; E3 would overstate the organizing genre. E2 is the conservative classification for embedded sustained reasoning. M4 organizes the sanitary survey; M6 and M2 retain the clinical and distributive dimensions. Do not borrow the October Société-duty wording.</t>
  </si>
  <si>
    <t>R709</t>
  </si>
  <si>
    <t>ID56 October Causeries canonical coding and voice</t>
  </si>
  <si>
    <t>E2/M4(M1)/O1 under ID56 coexisted with an E3/M1(M4)/O1 duplicate under ID52.</t>
  </si>
  <si>
    <t>ONE OCTOBER UNIT — E3/M1(M4)/O1; ref.[20]; selected close-reading case</t>
  </si>
  <si>
    <t>Printed pp.103–104 sustain the Société’s duty to deserve its title, study administrative defects, enlighten authority and submit a reasoned institutional project. This explicit corporate-duty framing supports E3/M1; council design is subordinate M4. The p.101–105 satirical dialogue is one publication despite several arguments and two title formulations.</t>
  </si>
  <si>
    <t>Reclassify ID56 consistently; remove the duplicate October assignment by restoring ID52 to the independent September article. Treat the dialogue as textual argument, not corroborated public reaction, a vote, or policy uptake. Primary M4 is an interpretive alternative, not grounds for a second count.</t>
  </si>
  <si>
    <t>R710</t>
  </si>
  <si>
    <t>Post-reconciliation aggregate check</t>
  </si>
  <si>
    <t>Rev9 total 251 included a duplicate October assignment while omitting the actual September text.</t>
  </si>
  <si>
    <t>RECALCULATED — 266 retained, 251 INCLUDE; 118 E3 + 133 E2; 13 CONTEXT, 2 EXCLUDE</t>
  </si>
  <si>
    <t>Reconciliation is not a simple deletion: collapse the double October assignment (intermediate 250), then restore the independently qualifying September publication (+1). At record level ID52 changes from October E3/M1 to September E2/M4; ID56 changes from October E2/M4 to October E3/M1. Consequently all aggregate E/M/O, year and interval totals match the previous display although identities and coding changed. Direct recount from all Master Corpus rows confirms this.</t>
  </si>
  <si>
    <t>Do not cite unchanged totals as proof that nothing changed. Current sources: R707–R709; earlier filter repair R704 remains historical. Ref.[20]=ID56. Expected each of the two year/genre/page keys has one INCLUDE record; see Source Unit Check. Other master rows were not recoded in this bounded audit.</t>
  </si>
  <si>
    <t>R711</t>
  </si>
  <si>
    <t>ID159 publication/meeting terminology</t>
  </si>
  <si>
    <t>Analytical memo described three published sessions</t>
  </si>
  <si>
    <t>CORRECTED — three published instalments; no recoding or count change</t>
  </si>
  <si>
    <t>The linked source is published in the November 1861, December 1861 and January 1862 instalments; these publication blocks must not be equated with three individual Society meetings.</t>
  </si>
  <si>
    <t>Update manuscript wording and S3B. E2/M7(M6)/O2 and the single linked publication-unit count remain unchanged.</t>
  </si>
  <si>
    <t>R712</t>
  </si>
  <si>
    <t>ID208 / ref53 Mühlig letter endpoint</t>
  </si>
  <si>
    <t>13:1 ff.; terminal boundary open</t>
  </si>
  <si>
    <t>CLOSED — 13:1–2</t>
  </si>
  <si>
    <t>Title/opening and editorial-alteration complaint on p.1; salutation and Mühlig signature end the Feuilleton on p.2; page images checked.</t>
  </si>
  <si>
    <t>Update ref53, Master ID208 and internal evidence log. No count/coding change.</t>
  </si>
  <si>
    <t>R713</t>
  </si>
  <si>
    <t>ID244 / ref54 La marche du choléra authorship and pages</t>
  </si>
  <si>
    <t>Unsigned; no exact printed range</t>
  </si>
  <si>
    <t>CORRECTED — Mordtmann;17(5–6):65–70</t>
  </si>
  <si>
    <t>Bulletin begins p.65. Printed p.70 carries Mi-août1873 and MORDTMANN before Tholozan's next article; page images checked. Truth/cooperation passage on p.65.</t>
  </si>
  <si>
    <t>Update main sentence/reference, S3 and Master ID244. Do not expand the signature to an unverified full name. E2/M7(M4)/O1 unchanged.</t>
  </si>
  <si>
    <t>R714</t>
  </si>
  <si>
    <t>ID232 / ref44 Margossian serial and epigraph</t>
  </si>
  <si>
    <t>16:184 ff.;17 continuation open; opening formulation attributed to report author</t>
  </si>
  <si>
    <t>ENDPOINTS FIXED —16:184–186;17:5–8; EPIGRAPH ATTRIBUTION CORRECTED</t>
  </si>
  <si>
    <t>First instalment recovered in text; continuation/end checked in page images. Gardiens naturels is in an epigraph signed E.Decaisne; Margossian's own arbitrary-razzia critique is XVII:5. Earlier unpinpointed remuneration/teaching/penalty claims are not retained in the updated summary.</t>
  </si>
  <si>
    <t>No recoding; keep E3/M4(M1)/O1. Distinguish a quoted epigraph, the author's proposal, and any implementation. XVI images remain unavailable.</t>
  </si>
  <si>
    <t>R715</t>
  </si>
  <si>
    <t>ID14 / ref43 selected report/discussion locators</t>
  </si>
  <si>
    <t>13:94 ff.,108 ff.;14:14 ff. alongside later continuation locators</t>
  </si>
  <si>
    <t>PARTIALLY CLOSED — selected13:94–96,108–112;14:11–13</t>
  </si>
  <si>
    <t>XIV page images show the25Feb1870 discussion begins on11, not14, and ends/adjourns on13. XIII:96 procedural vote concerns deferral and circulation, not adopting report recommendations. Other recorded later spans not re-accessible this pass.</t>
  </si>
  <si>
    <t>Main ref43 explicitly cites selected checked passages. Preserve later-locator uncertainty in Master; do not claim full serial or all-corpus re-audit. E3/M4/O2 and counts unchanged.</t>
  </si>
  <si>
    <t>R716</t>
  </si>
  <si>
    <t>ID14 / ref43 later exchanges and pagination control</t>
  </si>
  <si>
    <t>Rev22 selected13:94–96,108–112;14:11–13; later73–75 and44 ff. inherited</t>
  </si>
  <si>
    <t>SELECTED BLOCK ADDED — XIV73–76; header-order anomaly retained;44 ff. not corroborated</t>
  </si>
  <si>
    <t>XIV scan82–85 has printed headers75,74,73,76. Mühlig speaks; Zoéros responds and the discussion is adjourned; the next exchange contains demands for a vote and a session close, not a recorded substantive adoption. Printed44–46 at scan53–55 are not a prostitution continuation. The neighbouring adoption concerns military medical liability.</t>
  </si>
  <si>
    <t>Extend only the selected main-reference span. Keep full-trajectory limits and do not infer a final decision or policy effect. E3/M4/O2, inclusion, unit count and year unchanged.</t>
  </si>
  <si>
    <t>Year-level source coverage and observed analytical units</t>
  </si>
  <si>
    <t>Year</t>
  </si>
  <si>
    <t>Included E2/E3 n</t>
  </si>
  <si>
    <t>E3 n</t>
  </si>
  <si>
    <t>E2 n</t>
  </si>
  <si>
    <t>Direct-source status</t>
  </si>
  <si>
    <t>Interpretive consequence</t>
  </si>
  <si>
    <t>1857</t>
  </si>
  <si>
    <t>Direct surviving run audited; scan ends at printed p.159.</t>
  </si>
  <si>
    <t>Observed 1857 minimum; final annual segment remains unobserved.</t>
  </si>
  <si>
    <t>1858</t>
  </si>
  <si>
    <t>Residual source gap; final segment of first annual scan unavailable.</t>
  </si>
  <si>
    <t>Zero is not evidence of absence.</t>
  </si>
  <si>
    <t>Available-source discovery closed.</t>
  </si>
  <si>
    <t>Observed verified units only.</t>
  </si>
  <si>
    <t>1860</t>
  </si>
  <si>
    <t>Available-source discovery controlled; one endpoint bibliographic only.</t>
  </si>
  <si>
    <t>1861</t>
  </si>
  <si>
    <t>Source-unit review distinguishes Pardo (September, ID52) from anonymous Causeries (October, ID56); each counted once.</t>
  </si>
  <si>
    <t>1863</t>
  </si>
  <si>
    <t>Localized May Société pp.29–31 source limit.</t>
  </si>
  <si>
    <t>Year total is a verified minimum.</t>
  </si>
  <si>
    <t>1864</t>
  </si>
  <si>
    <t>1865</t>
  </si>
  <si>
    <t>Partial: 1865–1866 annual absent from direct ethics source set; directly recoverable 1865 items only.</t>
  </si>
  <si>
    <t>Year total is partial and cannot be compared as a rate.</t>
  </si>
  <si>
    <t>1866</t>
  </si>
  <si>
    <t>Partial: Jan–Mar affected by missing 1865–1866 annual; later accessible annual material controlled.</t>
  </si>
  <si>
    <t>1868</t>
  </si>
  <si>
    <t>Available-source discovery closed with localized issue limits.</t>
  </si>
  <si>
    <t>Verified minimum.</t>
  </si>
  <si>
    <t>1869</t>
  </si>
  <si>
    <t>1870</t>
  </si>
  <si>
    <t>Closed with bounded localized page limits.</t>
  </si>
  <si>
    <t>1871</t>
  </si>
  <si>
    <t>XVe high-risk direct-body audit closed; relevant restored bodies adjudicated.</t>
  </si>
  <si>
    <t>Observed verified units; not a rate.</t>
  </si>
  <si>
    <t>XVe high-risk direct-body audit closed plus controlled XVIe records.</t>
  </si>
  <si>
    <t>1874</t>
  </si>
  <si>
    <t>Available-source discovery closed; endpoint cleanup only.</t>
  </si>
  <si>
    <t>Corpus reconciliation</t>
  </si>
  <si>
    <t>Stage</t>
  </si>
  <si>
    <t>n</t>
  </si>
  <si>
    <t>Definition / handling</t>
  </si>
  <si>
    <t>Analytical role</t>
  </si>
  <si>
    <t>Retained bounded candidate publication units</t>
  </si>
  <si>
    <t>Candidate units remaining after first-pass screening and serial/duplicate reconciliation. Continuing instalments or meetings developing one normative problem were consolidated; independently argued publications were kept separate.</t>
  </si>
  <si>
    <t>Starting point of the controlled audit trail; not a census of all Gazette publications.</t>
  </si>
  <si>
    <t>E1 contextual / negative-boundary controls</t>
  </si>
  <si>
    <t>Ethically suggestive records with isolated or underdeveloped normative material insufficient for E2/E3.</t>
  </si>
  <si>
    <t>Retained for boundary transparency but excluded from analytical counts.</t>
  </si>
  <si>
    <t>Records preserved only to document duplicate/superseded/reconciliation history; they contribute no analytical count.</t>
  </si>
  <si>
    <t>Excluded from the analytical corpus.</t>
  </si>
  <si>
    <t>Directly recoverable and adjudicated units meeting the sustained normative-reasoning threshold.</t>
  </si>
  <si>
    <t>Principal corpus used in Results and Discussion.</t>
  </si>
  <si>
    <t>E3 within analytical corpus</t>
  </si>
  <si>
    <t>Explicit sustained ethical or deontological argument.</t>
  </si>
  <si>
    <t>Subset of the 251 included units.</t>
  </si>
  <si>
    <t>E2 within analytical corpus</t>
  </si>
  <si>
    <t>Substantial normative reasoning embedded in clinical, institutional, sanitary, medico-legal, or scientific discussion.</t>
  </si>
  <si>
    <t>Interpretive notes</t>
  </si>
  <si>
    <t>Operational intervals</t>
  </si>
  <si>
    <t>1857–1864; 1865–1870; 1871–1876</t>
  </si>
  <si>
    <t>Observed interval totals</t>
  </si>
  <si>
    <t>113; 86; 52</t>
  </si>
  <si>
    <t>Interpretation</t>
  </si>
  <si>
    <t>Intervals are descriptive grouping devices, not historical stages; unequal source coverage prevents rate/trend inference.</t>
  </si>
  <si>
    <t>Candidate denominator caution</t>
  </si>
  <si>
    <t>266 retained candidates are not a census of all Gazette content because technical/noncandidate publications were not retrospectively enumerated.</t>
  </si>
  <si>
    <t>Final analytical summary</t>
  </si>
  <si>
    <t>Metric</t>
  </si>
  <si>
    <t>Value</t>
  </si>
  <si>
    <t>Primary theme</t>
  </si>
  <si>
    <t>Count</t>
  </si>
  <si>
    <t>Retained candidates</t>
  </si>
  <si>
    <t>Professional identity / deontology / self-regulation</t>
  </si>
  <si>
    <t>INCLUDE (E2/E3)</t>
  </si>
  <si>
    <t>Charity / assistance / social obligation</t>
  </si>
  <si>
    <t>Confidentiality / secrecy</t>
  </si>
  <si>
    <t>Public health / governance / regulation</t>
  </si>
  <si>
    <t>Confinement / institutional authority</t>
  </si>
  <si>
    <t>Audit exclusions</t>
  </si>
  <si>
    <t>Therapeutic responsibility / harm</t>
  </si>
  <si>
    <t>Scientific accuracy / record / publication</t>
  </si>
  <si>
    <t>Medico-legal / expert / jurisdictional responsibility</t>
  </si>
  <si>
    <t>N</t>
  </si>
  <si>
    <t>Patient/family decision / refusal / authorization</t>
  </si>
  <si>
    <t>Source origin</t>
  </si>
  <si>
    <t>Gazette authorial/editorial voice</t>
  </si>
  <si>
    <t>Société proceedings/internal discussion</t>
  </si>
  <si>
    <t>Official/governmental document</t>
  </si>
  <si>
    <t>Foreign/international circulation</t>
  </si>
  <si>
    <t>Secondary/other circulation</t>
  </si>
  <si>
    <t>Interval</t>
  </si>
  <si>
    <t>1857–1864</t>
  </si>
  <si>
    <t>1865–1870</t>
  </si>
  <si>
    <t>1871–1876</t>
  </si>
  <si>
    <t>1862 source-unit reconciliation | IDs 52 and 56</t>
  </si>
  <si>
    <t>Field</t>
  </si>
  <si>
    <t>ID52 — September</t>
  </si>
  <si>
    <t>ID56 — October</t>
  </si>
  <si>
    <t>Canonical ID</t>
  </si>
  <si>
    <t>Publication</t>
  </si>
  <si>
    <t>Pardo. Quelques mots encore sur l’hygiène publique à Constantinople.</t>
  </si>
  <si>
    <t>Un membre de la Société. Causeries.</t>
  </si>
  <si>
    <t>Issue and genre</t>
  </si>
  <si>
    <t>VIe année, no.6, September 1862; Feuilleton.</t>
  </si>
  <si>
    <t>VIe année, no.7, October 1862; Feuilleton in satirical dialogue form.</t>
  </si>
  <si>
    <t>Verified span</t>
  </si>
  <si>
    <t>Printed pp.85–91; PDF pp.88–94. Title p.85; Pardo signature p.91.</t>
  </si>
  <si>
    <t>Printed pp.101–105; PDF pp.104–108. Title p.101; anonymous signature p.105.</t>
  </si>
  <si>
    <t>French anchor 1</t>
  </si>
  <si>
    <t>p.90: « en conséquence, tout praticien doit, pour sauver son malade d’une mort imminente, en surveiller l’administration avec un soin tout particulier »</t>
  </si>
  <si>
    <t>p.103: « C’est son devoir que de seconder l’autorité administrative en l’éclairant »</t>
  </si>
  <si>
    <t>Working English translation 1</t>
  </si>
  <si>
    <t>Consequently, every practitioner must, to save the patient from imminent death, supervise its administration with particular care. The next clause requires checking the prescribed dose and medicine quality at the pharmacy when necessary.</t>
  </si>
  <si>
    <t>It is its duty to support the administrative authority by informing it. The subject is the Société; the claim is voiced by the narrator within the dialogue.</t>
  </si>
  <si>
    <t>French anchor 2</t>
  </si>
  <si>
    <t>p.90: « Il faut bien le dire, pour venir à bout de tous ces maux il faut des institutions spéciales bien organisées et fortement appuyées. »</t>
  </si>
  <si>
    <t>p.104: « A la Société Impériale de Médecine incombe le devoir de soumettre au Gouvernement un projet raisonné sur cette importante question »</t>
  </si>
  <si>
    <t>Working English translation 2</t>
  </si>
  <si>
    <t>It must be said: to overcome all these evils, special institutions that are well organized and strongly supported are needed.</t>
  </si>
  <si>
    <t>The Société Impériale de Médecine has the duty to submit to the Government a reasoned proposal on this important question.</t>
  </si>
  <si>
    <t>Current coding</t>
  </si>
  <si>
    <t>E2 / M4; M6 and M2 secondary / O1 / INCLUDE</t>
  </si>
  <si>
    <t>E3 / M1; M4 secondary / O1 / INCLUDE</t>
  </si>
  <si>
    <t>Threshold rationale</t>
  </si>
  <si>
    <t>Embedded but sustained responsibility argument: p.89 condemns harmful adulteration, p.90 requires physician/authority vigilance and institutions. This exceeds E1 and technical efficacy advice. Sanitary survey remains the organizing frame; E2 is preferred to E3.</t>
  </si>
  <si>
    <t>Corporate duty is itself the explicit organizing issue: deserving the Société’s title, moving beyond denunciation, advising authority and fulfilling its mandate. The programme is one argument within one Feuilleton; it is not split into M1 and M4 records.</t>
  </si>
  <si>
    <t>Why separate publications?</t>
  </si>
  <si>
    <t>Distinct title, issue and signature; independently argues protection from adulteration and sanitary dangers. Not a continuation titled ‘Causeries’.</t>
  </si>
  <si>
    <t>Responds to the September article but advances a distinct critique of alarmist professional communication and the Société’s institutional duties. It is neither a reprint nor a second instalment of the September title.</t>
  </si>
  <si>
    <t>Limits</t>
  </si>
  <si>
    <t>Pardo’s accusations and proposed safeguards are authorial claims, not independent proof of their prevalence, implementation, or measured effects. M4 primary is an interpretive choice; M6 remains visible as secondary.</t>
  </si>
  <si>
    <t>The dialogue does not independently establish the reported crowd reactions, Pardo’s promised action, the author’s personal identity, a Société vote, or governmental implementation.</t>
  </si>
  <si>
    <t>Primary-source locator</t>
  </si>
  <si>
    <t>Gazette_médicale_d_Orient_1862-1863.pdf; Library file_00000000b2d0820ab45380338b6f3f8f; printed pp.85–91, decisive p.90.</t>
  </si>
  <si>
    <t>Gazette_médicale_d_Orient_1862-1863.pdf; Library file_00000000b2d0820ab45380338b6f3f8f; printed pp.101–105, decisive pp.103–104.</t>
  </si>
  <si>
    <t>Cross-file use</t>
  </si>
  <si>
    <t>Master ID52; full source and classification described in Additional file 1, S7 note; not the manuscript’s ref.[20].</t>
  </si>
  <si>
    <t>Master ID56; manuscript ref.[20]; Table 2; Additional file 2 S3/S3B; Additional file 1 S5/S7.</t>
  </si>
  <si>
    <t>Formula checks — expected value = 1 for each source</t>
  </si>
  <si>
    <t>INCLUDE rows with this ID</t>
  </si>
  <si>
    <t>Matching issue + genre + full page span</t>
  </si>
  <si>
    <t>Check status</t>
  </si>
  <si>
    <t>Control scope: these checks cover the two reconciled source keys, not every possible near-duplicate in the corpus. French excerpts were compared with page images; English renderings are working translations for author review. Unchanged aggregate counts do not imply unchanged source assignments.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</si>
</sst>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b/>
      <sz val="14"/>
      <color rgb="FFFFFFFF"/>
      <name val="Carlito"/>
    </font>
    <font>
      <b/>
      <sz val="11"/>
      <name val="Carlito"/>
    </font>
    <font>
      <b/>
      <sz val="11"/>
      <color rgb="FFFFFFFF"/>
      <name val="Carlito"/>
    </font>
    <font>
      <b/>
      <sz val="13"/>
      <color rgb="FFFFFFFF"/>
      <name val="Carlito"/>
    </font>
    <font>
      <sz val="10"/>
      <name val="Arial"/>
    </font>
    <font>
      <b/>
      <sz val="10"/>
      <color rgb="FFFFFFFF"/>
      <name val="Arial"/>
    </font>
    <font>
      <b/>
      <sz val="10"/>
      <name val="Arial"/>
    </font>
  </fonts>
  <fills count="6">
    <fill>
      <patternFill patternType="none"/>
    </fill>
    <fill>
      <patternFill patternType="gray125"/>
    </fill>
    <fill>
      <patternFill patternType="solid">
        <fgColor rgb="FF1F4E78"/>
      </patternFill>
    </fill>
    <fill>
      <patternFill patternType="solid">
        <fgColor rgb="FFD9EAF7"/>
      </patternFill>
    </fill>
    <fill>
      <patternFill patternType="solid">
        <fgColor rgb="FF224F77"/>
      </patternFill>
    </fill>
    <fill>
      <patternFill patternType="solid">
        <fgColor rgb="FFE6F1EA"/>
      </patternFill>
    </fill>
  </fills>
  <borders count="1">
    <border>
      <left/>
      <right/>
      <top/>
      <bottom/>
      <diagonal/>
    </border>
  </borders>
  <cellStyleXfs count="1">
    <xf numFmtId="0" fontId="0" fillId="0" borderId="0"/>
  </cellStyleXfs>
  <cellXfs count="19">
    <xf numFmtId="0" fontId="0" fillId="0" borderId="0" xfId="0"/>
    <xf numFmtId="0" fontId="2" fillId="3" borderId="0" xfId="0" applyFont="1" applyFill="1" applyAlignment="1">
      <alignment vertical="top" wrapText="1"/>
    </xf>
    <xf numFmtId="0" fontId="0" fillId="0" borderId="0" xfId="0" applyAlignment="1">
      <alignment wrapText="1"/>
    </xf>
    <xf numFmtId="0" fontId="3" fillId="2" borderId="0" xfId="0" applyFont="1" applyFill="1" applyAlignment="1">
      <alignment horizontal="center" vertical="top" wrapText="1"/>
    </xf>
    <xf numFmtId="0" fontId="0" fillId="0" borderId="0" xfId="0" applyAlignment="1">
      <alignment vertical="top" wrapText="1"/>
    </xf>
    <xf numFmtId="0" fontId="3" fillId="2" borderId="0" xfId="0" applyFont="1" applyFill="1" applyAlignment="1">
      <alignment horizontal="center"/>
    </xf>
    <xf numFmtId="0" fontId="2" fillId="3" borderId="0" xfId="0" applyFont="1" applyFill="1" applyAlignment="1">
      <alignment wrapText="1"/>
    </xf>
    <xf numFmtId="0" fontId="2" fillId="3" borderId="0" xfId="0" applyFont="1" applyFill="1" applyAlignment="1">
      <alignment horizontal="center" wrapText="1"/>
    </xf>
    <xf numFmtId="0" fontId="4" fillId="2" borderId="0" xfId="0" applyFont="1" applyFill="1" applyAlignment="1">
      <alignment horizontal="center" wrapText="1"/>
    </xf>
    <xf numFmtId="0" fontId="5" fillId="0" borderId="0" xfId="0" applyFont="1" applyAlignment="1">
      <alignment vertical="top" wrapText="1"/>
    </xf>
    <xf numFmtId="0" fontId="6" fillId="4" borderId="0" xfId="0" applyFont="1" applyFill="1" applyAlignment="1">
      <alignment vertical="top" wrapText="1"/>
    </xf>
    <xf numFmtId="0" fontId="7" fillId="0" borderId="0" xfId="0" applyFont="1" applyAlignment="1">
      <alignment vertical="top" wrapText="1"/>
    </xf>
    <xf numFmtId="0" fontId="5" fillId="0" borderId="0" xfId="0" applyFont="1" applyAlignment="1">
      <alignment horizontal="center" vertical="top" wrapText="1"/>
    </xf>
    <xf numFmtId="0" fontId="5" fillId="5" borderId="0" xfId="0" applyFont="1" applyFill="1" applyAlignment="1">
      <alignment horizontal="center" vertical="top" wrapText="1"/>
    </xf>
    <xf numFmtId="0" fontId="1" fillId="2" borderId="0" xfId="0" applyFont="1" applyFill="1" applyAlignment="1">
      <alignment horizontal="center" vertical="center" wrapText="1"/>
    </xf>
    <xf numFmtId="0" fontId="4" fillId="2" borderId="0" xfId="0" applyFont="1" applyFill="1" applyAlignment="1">
      <alignment horizontal="center" wrapText="1"/>
    </xf>
    <xf numFmtId="0" fontId="3" fillId="2" borderId="0" xfId="0" applyFont="1" applyFill="1" applyAlignment="1">
      <alignment horizontal="center" wrapText="1"/>
    </xf>
    <xf numFmtId="0" fontId="6" fillId="4" borderId="0" xfId="0" applyFont="1" applyFill="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sterCorpusTable" displayName="MasterCorpusTable" ref="A1:R267" totalsRowShown="0">
  <tableColumns count="18">
    <tableColumn id="1" xr3:uid="{00000000-0010-0000-0000-000001000000}" name="ID"/>
    <tableColumn id="2" xr3:uid="{00000000-0010-0000-0000-000002000000}" name="Year / Period"/>
    <tableColumn id="3" xr3:uid="{00000000-0010-0000-0000-000003000000}" name="Author / Institutional Author"/>
    <tableColumn id="4" xr3:uid="{00000000-0010-0000-0000-000004000000}" name="Original Title / Working Identification"/>
    <tableColumn id="5" xr3:uid="{00000000-0010-0000-0000-000005000000}" name="Genre"/>
    <tableColumn id="6" xr3:uid="{00000000-0010-0000-0000-000006000000}" name="Printed Pages"/>
    <tableColumn id="7" xr3:uid="{00000000-0010-0000-0000-000007000000}" name="E Code"/>
    <tableColumn id="8" xr3:uid="{00000000-0010-0000-0000-000008000000}" name="Primary M"/>
    <tableColumn id="9" xr3:uid="{00000000-0010-0000-0000-000009000000}" name="Secondary M"/>
    <tableColumn id="10" xr3:uid="{00000000-0010-0000-0000-00000A000000}" name="O Code"/>
    <tableColumn id="11" xr3:uid="{00000000-0010-0000-0000-00000B000000}" name="Decision"/>
    <tableColumn id="12" xr3:uid="{00000000-0010-0000-0000-00000C000000}" name="Normative Problem"/>
    <tableColumn id="13" xr3:uid="{00000000-0010-0000-0000-00000D000000}" name="Key Actor-Language / Evidence"/>
    <tableColumn id="14" xr3:uid="{00000000-0010-0000-0000-00000E000000}" name="Analytical Memo"/>
    <tableColumn id="15" xr3:uid="{00000000-0010-0000-0000-00000F000000}" name="Verification State"/>
    <tableColumn id="16" xr3:uid="{00000000-0010-0000-0000-000010000000}" name="Source File"/>
    <tableColumn id="17" xr3:uid="{00000000-0010-0000-0000-000011000000}" name="Bibliographic Action Needed"/>
    <tableColumn id="18" xr3:uid="{00000000-0010-0000-0000-000012000000}" name="Controlled Year"/>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workbookViewId="0">
      <selection activeCell="F10" sqref="F10"/>
    </sheetView>
  </sheetViews>
  <sheetFormatPr defaultRowHeight="13.8"/>
  <cols>
    <col min="1" max="1" width="28" customWidth="1"/>
    <col min="2" max="2" width="95" customWidth="1"/>
  </cols>
  <sheetData>
    <row r="1" spans="1:2" ht="17.399999999999999">
      <c r="A1" s="14" t="s">
        <v>0</v>
      </c>
      <c r="B1" s="14"/>
    </row>
    <row r="2" spans="1:2" ht="27.6">
      <c r="A2" s="1" t="s">
        <v>1</v>
      </c>
      <c r="B2" s="2" t="s">
        <v>2</v>
      </c>
    </row>
    <row r="3" spans="1:2" ht="41.4">
      <c r="A3" s="1" t="s">
        <v>3</v>
      </c>
      <c r="B3" s="2" t="s">
        <v>4</v>
      </c>
    </row>
    <row r="4" spans="1:2" ht="27.6">
      <c r="A4" s="1" t="s">
        <v>5</v>
      </c>
      <c r="B4" s="2">
        <f>'Corpus Summary'!B4</f>
        <v>266</v>
      </c>
    </row>
    <row r="5" spans="1:2" ht="27.6">
      <c r="A5" s="1" t="s">
        <v>6</v>
      </c>
      <c r="B5" s="2">
        <f>'Corpus Summary'!B5</f>
        <v>251</v>
      </c>
    </row>
    <row r="6" spans="1:2">
      <c r="A6" s="1" t="s">
        <v>7</v>
      </c>
      <c r="B6" s="2">
        <f>'Corpus Summary'!B6</f>
        <v>118</v>
      </c>
    </row>
    <row r="7" spans="1:2">
      <c r="A7" s="1" t="s">
        <v>8</v>
      </c>
      <c r="B7" s="2">
        <f>'Corpus Summary'!B7</f>
        <v>133</v>
      </c>
    </row>
    <row r="8" spans="1:2">
      <c r="A8" s="1" t="s">
        <v>9</v>
      </c>
      <c r="B8" s="2">
        <f>'Corpus Summary'!B8</f>
        <v>13</v>
      </c>
    </row>
    <row r="9" spans="1:2">
      <c r="A9" s="1" t="s">
        <v>10</v>
      </c>
      <c r="B9" s="2">
        <f>'Corpus Summary'!B9</f>
        <v>2</v>
      </c>
    </row>
    <row r="10" spans="1:2" ht="76.8" customHeight="1">
      <c r="A10" s="1" t="s">
        <v>11</v>
      </c>
      <c r="B10" s="2" t="s">
        <v>12</v>
      </c>
    </row>
    <row r="11" spans="1:2" ht="76.8" customHeight="1">
      <c r="A11" s="1" t="s">
        <v>13</v>
      </c>
      <c r="B11" s="2" t="s">
        <v>14</v>
      </c>
    </row>
    <row r="12" spans="1:2" ht="27.6">
      <c r="A12" s="1" t="s">
        <v>15</v>
      </c>
      <c r="B12" s="2" t="s">
        <v>16</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67"/>
  <sheetViews>
    <sheetView workbookViewId="0"/>
  </sheetViews>
  <sheetFormatPr defaultRowHeight="13.8"/>
  <cols>
    <col min="1" max="1" width="7" customWidth="1"/>
    <col min="2" max="2" width="28" customWidth="1"/>
    <col min="3" max="3" width="30" customWidth="1"/>
    <col min="4" max="4" width="44" customWidth="1"/>
    <col min="5" max="5" width="30" customWidth="1"/>
    <col min="6" max="6" width="18" customWidth="1"/>
    <col min="7" max="7" width="10" customWidth="1"/>
    <col min="8" max="8" width="12" customWidth="1"/>
    <col min="9" max="9" width="14" customWidth="1"/>
    <col min="10" max="10" width="10" customWidth="1"/>
    <col min="11" max="11" width="12" customWidth="1"/>
    <col min="12" max="12" width="34" customWidth="1"/>
    <col min="13" max="14" width="48" customWidth="1"/>
    <col min="15" max="15" width="42" customWidth="1"/>
    <col min="16" max="16" width="48" customWidth="1"/>
    <col min="17" max="17" width="46" customWidth="1"/>
    <col min="18" max="18" width="14" customWidth="1"/>
  </cols>
  <sheetData>
    <row r="1" spans="1:18" ht="27.6">
      <c r="A1" s="3" t="s">
        <v>17</v>
      </c>
      <c r="B1" s="3" t="s">
        <v>18</v>
      </c>
      <c r="C1" s="3" t="s">
        <v>19</v>
      </c>
      <c r="D1" s="3" t="s">
        <v>20</v>
      </c>
      <c r="E1" s="3" t="s">
        <v>21</v>
      </c>
      <c r="F1" s="3" t="s">
        <v>22</v>
      </c>
      <c r="G1" s="3" t="s">
        <v>23</v>
      </c>
      <c r="H1" s="3" t="s">
        <v>24</v>
      </c>
      <c r="I1" s="3" t="s">
        <v>25</v>
      </c>
      <c r="J1" s="3" t="s">
        <v>26</v>
      </c>
      <c r="K1" s="3" t="s">
        <v>27</v>
      </c>
      <c r="L1" s="3" t="s">
        <v>28</v>
      </c>
      <c r="M1" s="3" t="s">
        <v>29</v>
      </c>
      <c r="N1" s="3" t="s">
        <v>30</v>
      </c>
      <c r="O1" s="3" t="s">
        <v>31</v>
      </c>
      <c r="P1" s="3" t="s">
        <v>32</v>
      </c>
      <c r="Q1" s="3" t="s">
        <v>33</v>
      </c>
      <c r="R1" s="3" t="s">
        <v>34</v>
      </c>
    </row>
    <row r="2" spans="1:18" ht="193.2">
      <c r="A2" s="4">
        <v>1</v>
      </c>
      <c r="B2" s="4" t="s">
        <v>35</v>
      </c>
      <c r="C2" s="4" t="s">
        <v>36</v>
      </c>
      <c r="D2" s="4" t="s">
        <v>37</v>
      </c>
      <c r="E2" s="4" t="s">
        <v>38</v>
      </c>
      <c r="F2" s="4" t="s">
        <v>39</v>
      </c>
      <c r="G2" s="4" t="s">
        <v>8</v>
      </c>
      <c r="H2" s="4" t="s">
        <v>40</v>
      </c>
      <c r="I2" s="4" t="s">
        <v>41</v>
      </c>
      <c r="J2" s="4" t="s">
        <v>42</v>
      </c>
      <c r="K2" s="4" t="s">
        <v>43</v>
      </c>
      <c r="L2" s="4" t="s">
        <v>44</v>
      </c>
      <c r="M2" s="4" t="s">
        <v>45</v>
      </c>
      <c r="N2" s="4" t="s">
        <v>46</v>
      </c>
      <c r="O2" s="4" t="s">
        <v>47</v>
      </c>
      <c r="P2" s="4" t="s">
        <v>48</v>
      </c>
      <c r="Q2" s="4" t="s">
        <v>49</v>
      </c>
      <c r="R2" s="4">
        <v>1859</v>
      </c>
    </row>
    <row r="3" spans="1:18" ht="96.6">
      <c r="A3" s="4">
        <v>2</v>
      </c>
      <c r="B3" s="4" t="s">
        <v>50</v>
      </c>
      <c r="C3" s="4" t="s">
        <v>51</v>
      </c>
      <c r="D3" s="4" t="s">
        <v>52</v>
      </c>
      <c r="E3" s="4" t="s">
        <v>53</v>
      </c>
      <c r="F3" s="4" t="s">
        <v>54</v>
      </c>
      <c r="G3" s="4" t="s">
        <v>7</v>
      </c>
      <c r="H3" s="4" t="s">
        <v>55</v>
      </c>
      <c r="I3" s="4" t="s">
        <v>41</v>
      </c>
      <c r="J3" s="4" t="s">
        <v>56</v>
      </c>
      <c r="K3" s="4" t="s">
        <v>43</v>
      </c>
      <c r="L3" s="4" t="s">
        <v>57</v>
      </c>
      <c r="M3" s="4" t="s">
        <v>58</v>
      </c>
      <c r="N3" s="4" t="s">
        <v>59</v>
      </c>
      <c r="O3" s="4" t="s">
        <v>60</v>
      </c>
      <c r="P3" s="4" t="s">
        <v>61</v>
      </c>
      <c r="Q3" s="4" t="s">
        <v>62</v>
      </c>
      <c r="R3" s="4">
        <v>1859</v>
      </c>
    </row>
    <row r="4" spans="1:18" ht="110.4">
      <c r="A4" s="4">
        <v>3</v>
      </c>
      <c r="B4" s="4" t="s">
        <v>63</v>
      </c>
      <c r="C4" s="4" t="s">
        <v>64</v>
      </c>
      <c r="D4" s="4" t="s">
        <v>65</v>
      </c>
      <c r="E4" s="4" t="s">
        <v>66</v>
      </c>
      <c r="F4" s="4" t="s">
        <v>67</v>
      </c>
      <c r="G4" s="4" t="s">
        <v>7</v>
      </c>
      <c r="H4" s="4" t="s">
        <v>55</v>
      </c>
      <c r="I4" s="4" t="s">
        <v>68</v>
      </c>
      <c r="J4" s="4" t="s">
        <v>56</v>
      </c>
      <c r="K4" s="4" t="s">
        <v>43</v>
      </c>
      <c r="L4" s="4" t="s">
        <v>69</v>
      </c>
      <c r="M4" s="4" t="s">
        <v>70</v>
      </c>
      <c r="N4" s="4" t="s">
        <v>71</v>
      </c>
      <c r="O4" s="4" t="s">
        <v>72</v>
      </c>
      <c r="P4" s="4" t="s">
        <v>73</v>
      </c>
      <c r="Q4" s="4" t="s">
        <v>74</v>
      </c>
      <c r="R4" s="4">
        <v>1861</v>
      </c>
    </row>
    <row r="5" spans="1:18" ht="41.4">
      <c r="A5" s="4">
        <v>4</v>
      </c>
      <c r="B5" s="4" t="s">
        <v>75</v>
      </c>
      <c r="C5" s="4" t="s">
        <v>76</v>
      </c>
      <c r="D5" s="4" t="s">
        <v>77</v>
      </c>
      <c r="E5" s="4" t="s">
        <v>38</v>
      </c>
      <c r="F5" s="4" t="s">
        <v>78</v>
      </c>
      <c r="G5" s="4" t="s">
        <v>7</v>
      </c>
      <c r="H5" s="4" t="s">
        <v>55</v>
      </c>
      <c r="I5" s="4" t="s">
        <v>41</v>
      </c>
      <c r="J5" s="4" t="s">
        <v>42</v>
      </c>
      <c r="K5" s="4" t="s">
        <v>43</v>
      </c>
      <c r="L5" s="4" t="s">
        <v>79</v>
      </c>
      <c r="M5" s="4" t="s">
        <v>80</v>
      </c>
      <c r="N5" s="4" t="s">
        <v>81</v>
      </c>
      <c r="O5" s="4" t="s">
        <v>82</v>
      </c>
      <c r="P5" s="4" t="s">
        <v>83</v>
      </c>
      <c r="Q5" s="4" t="s">
        <v>84</v>
      </c>
      <c r="R5" s="4">
        <v>1862</v>
      </c>
    </row>
    <row r="6" spans="1:18" ht="110.4">
      <c r="A6" s="4">
        <v>5</v>
      </c>
      <c r="B6" s="4" t="s">
        <v>85</v>
      </c>
      <c r="C6" s="4" t="s">
        <v>86</v>
      </c>
      <c r="D6" s="4" t="s">
        <v>87</v>
      </c>
      <c r="E6" s="4" t="s">
        <v>53</v>
      </c>
      <c r="F6" s="4" t="s">
        <v>88</v>
      </c>
      <c r="G6" s="4" t="s">
        <v>7</v>
      </c>
      <c r="H6" s="4" t="s">
        <v>89</v>
      </c>
      <c r="I6" s="4" t="s">
        <v>68</v>
      </c>
      <c r="J6" s="4" t="s">
        <v>56</v>
      </c>
      <c r="K6" s="4" t="s">
        <v>43</v>
      </c>
      <c r="L6" s="4" t="s">
        <v>90</v>
      </c>
      <c r="M6" s="4" t="s">
        <v>91</v>
      </c>
      <c r="N6" s="4" t="s">
        <v>92</v>
      </c>
      <c r="O6" s="4" t="s">
        <v>93</v>
      </c>
      <c r="P6" s="4" t="s">
        <v>94</v>
      </c>
      <c r="Q6" s="4" t="s">
        <v>95</v>
      </c>
      <c r="R6" s="4">
        <v>1863</v>
      </c>
    </row>
    <row r="7" spans="1:18" ht="110.4">
      <c r="A7" s="4">
        <v>6</v>
      </c>
      <c r="B7" s="4" t="s">
        <v>96</v>
      </c>
      <c r="C7" s="4" t="s">
        <v>97</v>
      </c>
      <c r="D7" s="4" t="s">
        <v>98</v>
      </c>
      <c r="E7" s="4" t="s">
        <v>53</v>
      </c>
      <c r="F7" s="4" t="s">
        <v>99</v>
      </c>
      <c r="G7" s="4" t="s">
        <v>7</v>
      </c>
      <c r="H7" s="4" t="s">
        <v>55</v>
      </c>
      <c r="I7" s="4" t="s">
        <v>100</v>
      </c>
      <c r="J7" s="4" t="s">
        <v>56</v>
      </c>
      <c r="K7" s="4" t="s">
        <v>43</v>
      </c>
      <c r="L7" s="4" t="s">
        <v>101</v>
      </c>
      <c r="M7" s="4" t="s">
        <v>102</v>
      </c>
      <c r="N7" s="4" t="s">
        <v>103</v>
      </c>
      <c r="O7" s="4" t="s">
        <v>104</v>
      </c>
      <c r="P7" s="4" t="s">
        <v>105</v>
      </c>
      <c r="Q7" s="4" t="s">
        <v>106</v>
      </c>
      <c r="R7" s="4">
        <v>1863</v>
      </c>
    </row>
    <row r="8" spans="1:18" ht="82.8">
      <c r="A8" s="4">
        <v>7</v>
      </c>
      <c r="B8" s="4" t="s">
        <v>107</v>
      </c>
      <c r="C8" s="4" t="s">
        <v>108</v>
      </c>
      <c r="D8" s="4" t="s">
        <v>109</v>
      </c>
      <c r="E8" s="4" t="s">
        <v>110</v>
      </c>
      <c r="F8" s="4" t="s">
        <v>111</v>
      </c>
      <c r="G8" s="4" t="s">
        <v>112</v>
      </c>
      <c r="H8" s="4" t="s">
        <v>100</v>
      </c>
      <c r="I8" s="4" t="s">
        <v>55</v>
      </c>
      <c r="J8" s="4" t="s">
        <v>56</v>
      </c>
      <c r="K8" s="4" t="s">
        <v>113</v>
      </c>
      <c r="L8" s="4" t="s">
        <v>114</v>
      </c>
      <c r="M8" s="4" t="s">
        <v>115</v>
      </c>
      <c r="N8" s="4" t="s">
        <v>116</v>
      </c>
      <c r="O8" s="4" t="s">
        <v>117</v>
      </c>
      <c r="P8" s="4" t="s">
        <v>118</v>
      </c>
      <c r="Q8" s="4" t="s">
        <v>119</v>
      </c>
      <c r="R8" s="4">
        <v>1863</v>
      </c>
    </row>
    <row r="9" spans="1:18" ht="124.2">
      <c r="A9" s="4">
        <v>8</v>
      </c>
      <c r="B9" s="4" t="s">
        <v>120</v>
      </c>
      <c r="C9" s="4" t="s">
        <v>121</v>
      </c>
      <c r="D9" s="4" t="s">
        <v>122</v>
      </c>
      <c r="E9" s="4" t="s">
        <v>123</v>
      </c>
      <c r="F9" s="4" t="s">
        <v>124</v>
      </c>
      <c r="G9" s="4" t="s">
        <v>7</v>
      </c>
      <c r="H9" s="4" t="s">
        <v>55</v>
      </c>
      <c r="I9" s="4" t="s">
        <v>68</v>
      </c>
      <c r="J9" s="4" t="s">
        <v>56</v>
      </c>
      <c r="K9" s="4" t="s">
        <v>43</v>
      </c>
      <c r="L9" s="4" t="s">
        <v>125</v>
      </c>
      <c r="M9" s="4" t="s">
        <v>126</v>
      </c>
      <c r="N9" s="4" t="s">
        <v>127</v>
      </c>
      <c r="O9" s="4" t="s">
        <v>128</v>
      </c>
      <c r="P9" s="4" t="s">
        <v>129</v>
      </c>
      <c r="Q9" s="4" t="s">
        <v>130</v>
      </c>
      <c r="R9" s="4">
        <v>1866</v>
      </c>
    </row>
    <row r="10" spans="1:18" ht="124.2">
      <c r="A10" s="4">
        <v>9</v>
      </c>
      <c r="B10" s="4" t="s">
        <v>131</v>
      </c>
      <c r="C10" s="4" t="s">
        <v>86</v>
      </c>
      <c r="D10" s="4" t="s">
        <v>132</v>
      </c>
      <c r="E10" s="4" t="s">
        <v>110</v>
      </c>
      <c r="F10" s="4" t="s">
        <v>99</v>
      </c>
      <c r="G10" s="4" t="s">
        <v>8</v>
      </c>
      <c r="H10" s="4" t="s">
        <v>100</v>
      </c>
      <c r="I10" s="4" t="s">
        <v>41</v>
      </c>
      <c r="J10" s="4" t="s">
        <v>56</v>
      </c>
      <c r="K10" s="4" t="s">
        <v>43</v>
      </c>
      <c r="L10" s="4" t="s">
        <v>133</v>
      </c>
      <c r="M10" s="4" t="s">
        <v>134</v>
      </c>
      <c r="N10" s="4" t="s">
        <v>135</v>
      </c>
      <c r="O10" s="4" t="s">
        <v>136</v>
      </c>
      <c r="P10" s="4" t="s">
        <v>137</v>
      </c>
      <c r="Q10" s="4" t="s">
        <v>138</v>
      </c>
      <c r="R10" s="4">
        <v>1867</v>
      </c>
    </row>
    <row r="11" spans="1:18" ht="138">
      <c r="A11" s="4">
        <v>10</v>
      </c>
      <c r="B11" s="4" t="s">
        <v>139</v>
      </c>
      <c r="C11" s="4" t="s">
        <v>140</v>
      </c>
      <c r="D11" s="4" t="s">
        <v>141</v>
      </c>
      <c r="E11" s="4" t="s">
        <v>110</v>
      </c>
      <c r="F11" s="4" t="s">
        <v>142</v>
      </c>
      <c r="G11" s="4" t="s">
        <v>7</v>
      </c>
      <c r="H11" s="4" t="s">
        <v>68</v>
      </c>
      <c r="I11" s="4" t="s">
        <v>143</v>
      </c>
      <c r="J11" s="4" t="s">
        <v>56</v>
      </c>
      <c r="K11" s="4" t="s">
        <v>43</v>
      </c>
      <c r="L11" s="4" t="s">
        <v>144</v>
      </c>
      <c r="M11" s="4" t="s">
        <v>145</v>
      </c>
      <c r="N11" s="4" t="s">
        <v>146</v>
      </c>
      <c r="O11" s="4" t="s">
        <v>147</v>
      </c>
      <c r="P11" s="4" t="s">
        <v>148</v>
      </c>
      <c r="Q11" s="4" t="s">
        <v>149</v>
      </c>
      <c r="R11" s="4">
        <v>1867</v>
      </c>
    </row>
    <row r="12" spans="1:18" ht="41.4">
      <c r="A12" s="4">
        <v>11</v>
      </c>
      <c r="B12" s="4" t="s">
        <v>150</v>
      </c>
      <c r="C12" s="4" t="s">
        <v>151</v>
      </c>
      <c r="D12" s="4" t="s">
        <v>152</v>
      </c>
      <c r="E12" s="4" t="s">
        <v>153</v>
      </c>
      <c r="F12" s="4" t="s">
        <v>154</v>
      </c>
      <c r="G12" s="4" t="s">
        <v>8</v>
      </c>
      <c r="H12" s="4" t="s">
        <v>143</v>
      </c>
      <c r="I12" s="4" t="s">
        <v>41</v>
      </c>
      <c r="J12" s="4" t="s">
        <v>155</v>
      </c>
      <c r="K12" s="4" t="s">
        <v>43</v>
      </c>
      <c r="L12" s="4" t="s">
        <v>156</v>
      </c>
      <c r="M12" s="4" t="s">
        <v>157</v>
      </c>
      <c r="N12" s="4" t="s">
        <v>158</v>
      </c>
      <c r="O12" s="4" t="s">
        <v>159</v>
      </c>
      <c r="P12" s="4" t="s">
        <v>160</v>
      </c>
      <c r="Q12" s="4" t="s">
        <v>161</v>
      </c>
      <c r="R12" s="4">
        <v>1868</v>
      </c>
    </row>
    <row r="13" spans="1:18" ht="110.4">
      <c r="A13" s="4">
        <v>12</v>
      </c>
      <c r="B13" s="4" t="s">
        <v>162</v>
      </c>
      <c r="C13" s="4" t="s">
        <v>163</v>
      </c>
      <c r="D13" s="4" t="s">
        <v>164</v>
      </c>
      <c r="E13" s="4" t="s">
        <v>165</v>
      </c>
      <c r="F13" s="4" t="s">
        <v>166</v>
      </c>
      <c r="G13" s="4" t="s">
        <v>7</v>
      </c>
      <c r="H13" s="4" t="s">
        <v>55</v>
      </c>
      <c r="I13" s="4" t="s">
        <v>68</v>
      </c>
      <c r="J13" s="4" t="s">
        <v>56</v>
      </c>
      <c r="K13" s="4" t="s">
        <v>43</v>
      </c>
      <c r="L13" s="4" t="s">
        <v>167</v>
      </c>
      <c r="M13" s="4" t="s">
        <v>168</v>
      </c>
      <c r="N13" s="4" t="s">
        <v>169</v>
      </c>
      <c r="O13" s="4" t="s">
        <v>170</v>
      </c>
      <c r="P13" s="4" t="s">
        <v>171</v>
      </c>
      <c r="Q13" s="4" t="s">
        <v>172</v>
      </c>
      <c r="R13" s="4">
        <v>1868</v>
      </c>
    </row>
    <row r="14" spans="1:18" ht="207">
      <c r="A14" s="4">
        <v>13</v>
      </c>
      <c r="B14" s="4" t="s">
        <v>173</v>
      </c>
      <c r="C14" s="4" t="s">
        <v>140</v>
      </c>
      <c r="D14" s="4" t="s">
        <v>174</v>
      </c>
      <c r="E14" s="4" t="s">
        <v>175</v>
      </c>
      <c r="F14" s="4" t="s">
        <v>176</v>
      </c>
      <c r="G14" s="4" t="s">
        <v>7</v>
      </c>
      <c r="H14" s="4" t="s">
        <v>68</v>
      </c>
      <c r="I14" s="4" t="s">
        <v>100</v>
      </c>
      <c r="J14" s="4" t="s">
        <v>56</v>
      </c>
      <c r="K14" s="4" t="s">
        <v>43</v>
      </c>
      <c r="L14" s="4" t="s">
        <v>177</v>
      </c>
      <c r="M14" s="4" t="s">
        <v>178</v>
      </c>
      <c r="N14" s="4" t="s">
        <v>179</v>
      </c>
      <c r="O14" s="4" t="s">
        <v>180</v>
      </c>
      <c r="P14" s="4" t="s">
        <v>181</v>
      </c>
      <c r="Q14" s="4" t="s">
        <v>182</v>
      </c>
      <c r="R14" s="4">
        <v>1870</v>
      </c>
    </row>
    <row r="15" spans="1:18" ht="289.8">
      <c r="A15" s="4">
        <v>14</v>
      </c>
      <c r="B15" s="4" t="s">
        <v>183</v>
      </c>
      <c r="C15" s="4" t="s">
        <v>184</v>
      </c>
      <c r="D15" s="4" t="s">
        <v>185</v>
      </c>
      <c r="E15" s="4" t="s">
        <v>186</v>
      </c>
      <c r="F15" s="4" t="s">
        <v>187</v>
      </c>
      <c r="G15" s="4" t="s">
        <v>7</v>
      </c>
      <c r="H15" s="4" t="s">
        <v>143</v>
      </c>
      <c r="I15" s="4" t="s">
        <v>41</v>
      </c>
      <c r="J15" s="4" t="s">
        <v>42</v>
      </c>
      <c r="K15" s="4" t="s">
        <v>43</v>
      </c>
      <c r="L15" s="4" t="s">
        <v>188</v>
      </c>
      <c r="M15" s="4" t="s">
        <v>189</v>
      </c>
      <c r="N15" s="4" t="s">
        <v>190</v>
      </c>
      <c r="O15" s="4" t="s">
        <v>191</v>
      </c>
      <c r="P15" s="4" t="s">
        <v>192</v>
      </c>
      <c r="Q15" s="4" t="s">
        <v>193</v>
      </c>
      <c r="R15" s="4">
        <v>1869</v>
      </c>
    </row>
    <row r="16" spans="1:18" ht="41.4">
      <c r="A16" s="4">
        <v>15</v>
      </c>
      <c r="B16" s="4" t="s">
        <v>194</v>
      </c>
      <c r="C16" s="4" t="s">
        <v>195</v>
      </c>
      <c r="D16" s="4" t="s">
        <v>196</v>
      </c>
      <c r="E16" s="4" t="s">
        <v>197</v>
      </c>
      <c r="F16" s="4" t="s">
        <v>198</v>
      </c>
      <c r="G16" s="4" t="s">
        <v>8</v>
      </c>
      <c r="H16" s="4" t="s">
        <v>68</v>
      </c>
      <c r="I16" s="4" t="s">
        <v>41</v>
      </c>
      <c r="J16" s="4" t="s">
        <v>56</v>
      </c>
      <c r="K16" s="4" t="s">
        <v>43</v>
      </c>
      <c r="L16" s="4" t="s">
        <v>199</v>
      </c>
      <c r="M16" s="4" t="s">
        <v>200</v>
      </c>
      <c r="N16" s="4" t="s">
        <v>201</v>
      </c>
      <c r="O16" s="4" t="s">
        <v>202</v>
      </c>
      <c r="P16" s="4" t="s">
        <v>203</v>
      </c>
      <c r="Q16" s="4" t="s">
        <v>204</v>
      </c>
      <c r="R16" s="4">
        <v>1869</v>
      </c>
    </row>
    <row r="17" spans="1:18" ht="41.4">
      <c r="A17" s="4">
        <v>16</v>
      </c>
      <c r="B17" s="4" t="s">
        <v>205</v>
      </c>
      <c r="C17" s="4" t="s">
        <v>206</v>
      </c>
      <c r="D17" s="4" t="s">
        <v>207</v>
      </c>
      <c r="E17" s="4" t="s">
        <v>53</v>
      </c>
      <c r="F17" s="4" t="s">
        <v>208</v>
      </c>
      <c r="G17" s="4" t="s">
        <v>7</v>
      </c>
      <c r="H17" s="4" t="s">
        <v>40</v>
      </c>
      <c r="I17" s="4" t="s">
        <v>41</v>
      </c>
      <c r="J17" s="4" t="s">
        <v>56</v>
      </c>
      <c r="K17" s="4" t="s">
        <v>43</v>
      </c>
      <c r="L17" s="4" t="s">
        <v>209</v>
      </c>
      <c r="M17" s="4" t="s">
        <v>210</v>
      </c>
      <c r="N17" s="4" t="s">
        <v>211</v>
      </c>
      <c r="O17" s="4" t="s">
        <v>212</v>
      </c>
      <c r="P17" s="4" t="s">
        <v>213</v>
      </c>
      <c r="Q17" s="4" t="s">
        <v>214</v>
      </c>
      <c r="R17" s="4">
        <v>1872</v>
      </c>
    </row>
    <row r="18" spans="1:18" ht="41.4">
      <c r="A18" s="4">
        <v>17</v>
      </c>
      <c r="B18" s="4" t="s">
        <v>215</v>
      </c>
      <c r="C18" s="4" t="s">
        <v>216</v>
      </c>
      <c r="D18" s="4" t="s">
        <v>217</v>
      </c>
      <c r="E18" s="4" t="s">
        <v>218</v>
      </c>
      <c r="F18" s="4" t="s">
        <v>154</v>
      </c>
      <c r="G18" s="4" t="s">
        <v>8</v>
      </c>
      <c r="H18" s="4" t="s">
        <v>143</v>
      </c>
      <c r="I18" s="4" t="s">
        <v>41</v>
      </c>
      <c r="J18" s="4" t="s">
        <v>155</v>
      </c>
      <c r="K18" s="4" t="s">
        <v>43</v>
      </c>
      <c r="L18" s="4" t="s">
        <v>219</v>
      </c>
      <c r="M18" s="4" t="s">
        <v>220</v>
      </c>
      <c r="N18" s="4" t="s">
        <v>221</v>
      </c>
      <c r="O18" s="4" t="s">
        <v>222</v>
      </c>
      <c r="P18" s="4" t="s">
        <v>223</v>
      </c>
      <c r="Q18" s="4" t="s">
        <v>224</v>
      </c>
      <c r="R18" s="4">
        <v>1873</v>
      </c>
    </row>
    <row r="19" spans="1:18" ht="69">
      <c r="A19" s="4">
        <v>18</v>
      </c>
      <c r="B19" s="4" t="s">
        <v>225</v>
      </c>
      <c r="C19" s="4" t="s">
        <v>226</v>
      </c>
      <c r="D19" s="4" t="s">
        <v>227</v>
      </c>
      <c r="E19" s="4" t="s">
        <v>228</v>
      </c>
      <c r="F19" s="4" t="s">
        <v>229</v>
      </c>
      <c r="G19" s="4" t="s">
        <v>8</v>
      </c>
      <c r="H19" s="4" t="s">
        <v>40</v>
      </c>
      <c r="I19" s="4" t="s">
        <v>41</v>
      </c>
      <c r="J19" s="4" t="s">
        <v>56</v>
      </c>
      <c r="K19" s="4" t="s">
        <v>43</v>
      </c>
      <c r="L19" s="4" t="s">
        <v>230</v>
      </c>
      <c r="M19" s="4" t="s">
        <v>231</v>
      </c>
      <c r="N19" s="4" t="s">
        <v>232</v>
      </c>
      <c r="O19" s="4" t="s">
        <v>233</v>
      </c>
      <c r="P19" s="4" t="s">
        <v>234</v>
      </c>
      <c r="Q19" s="4" t="s">
        <v>235</v>
      </c>
      <c r="R19" s="4">
        <v>1875</v>
      </c>
    </row>
    <row r="20" spans="1:18" ht="55.2">
      <c r="A20" s="4">
        <v>19</v>
      </c>
      <c r="B20" s="4" t="s">
        <v>236</v>
      </c>
      <c r="C20" s="4" t="s">
        <v>237</v>
      </c>
      <c r="D20" s="4" t="s">
        <v>238</v>
      </c>
      <c r="E20" s="4" t="s">
        <v>239</v>
      </c>
      <c r="F20" s="4" t="s">
        <v>240</v>
      </c>
      <c r="G20" s="4" t="s">
        <v>112</v>
      </c>
      <c r="H20" s="4" t="s">
        <v>40</v>
      </c>
      <c r="I20" s="4" t="s">
        <v>41</v>
      </c>
      <c r="J20" s="4" t="s">
        <v>42</v>
      </c>
      <c r="K20" s="4" t="s">
        <v>241</v>
      </c>
      <c r="L20" s="4" t="s">
        <v>242</v>
      </c>
      <c r="M20" s="4" t="s">
        <v>243</v>
      </c>
      <c r="N20" s="4" t="s">
        <v>244</v>
      </c>
      <c r="O20" s="4" t="s">
        <v>245</v>
      </c>
      <c r="P20" s="4" t="s">
        <v>246</v>
      </c>
      <c r="Q20" s="4" t="s">
        <v>247</v>
      </c>
      <c r="R20" s="4">
        <v>1876</v>
      </c>
    </row>
    <row r="21" spans="1:18" ht="41.4">
      <c r="A21" s="4">
        <v>20</v>
      </c>
      <c r="B21" s="4" t="s">
        <v>236</v>
      </c>
      <c r="C21" s="4" t="s">
        <v>248</v>
      </c>
      <c r="D21" s="4" t="s">
        <v>249</v>
      </c>
      <c r="E21" s="4" t="s">
        <v>250</v>
      </c>
      <c r="F21" s="4" t="s">
        <v>251</v>
      </c>
      <c r="G21" s="4" t="s">
        <v>7</v>
      </c>
      <c r="H21" s="4" t="s">
        <v>68</v>
      </c>
      <c r="I21" s="4" t="s">
        <v>55</v>
      </c>
      <c r="J21" s="4" t="s">
        <v>42</v>
      </c>
      <c r="K21" s="4" t="s">
        <v>241</v>
      </c>
      <c r="L21" s="4" t="s">
        <v>252</v>
      </c>
      <c r="M21" s="4" t="s">
        <v>253</v>
      </c>
      <c r="N21" s="4" t="s">
        <v>254</v>
      </c>
      <c r="O21" s="4" t="s">
        <v>255</v>
      </c>
      <c r="P21" s="4" t="s">
        <v>256</v>
      </c>
      <c r="Q21" s="4" t="s">
        <v>257</v>
      </c>
      <c r="R21" s="4">
        <v>1876</v>
      </c>
    </row>
    <row r="22" spans="1:18" ht="110.4">
      <c r="A22" s="4">
        <v>28</v>
      </c>
      <c r="B22" s="4" t="s">
        <v>258</v>
      </c>
      <c r="C22" s="4" t="s">
        <v>259</v>
      </c>
      <c r="D22" s="4" t="s">
        <v>260</v>
      </c>
      <c r="E22" s="4" t="s">
        <v>261</v>
      </c>
      <c r="F22" s="4" t="s">
        <v>262</v>
      </c>
      <c r="G22" s="4" t="s">
        <v>8</v>
      </c>
      <c r="H22" s="4" t="s">
        <v>263</v>
      </c>
      <c r="I22" s="4" t="s">
        <v>55</v>
      </c>
      <c r="J22" s="4" t="s">
        <v>42</v>
      </c>
      <c r="K22" s="4" t="s">
        <v>43</v>
      </c>
      <c r="L22" s="4" t="s">
        <v>264</v>
      </c>
      <c r="M22" s="4" t="s">
        <v>265</v>
      </c>
      <c r="N22" s="4" t="s">
        <v>266</v>
      </c>
      <c r="O22" s="4" t="s">
        <v>267</v>
      </c>
      <c r="P22" s="4" t="s">
        <v>268</v>
      </c>
      <c r="Q22" s="4" t="s">
        <v>269</v>
      </c>
      <c r="R22" s="4">
        <v>1868</v>
      </c>
    </row>
    <row r="23" spans="1:18" ht="110.4">
      <c r="A23" s="4">
        <v>41</v>
      </c>
      <c r="B23" s="4" t="s">
        <v>270</v>
      </c>
      <c r="C23" s="4" t="s">
        <v>271</v>
      </c>
      <c r="D23" s="4" t="s">
        <v>272</v>
      </c>
      <c r="E23" s="4" t="s">
        <v>273</v>
      </c>
      <c r="F23" s="4" t="s">
        <v>274</v>
      </c>
      <c r="G23" s="4" t="s">
        <v>7</v>
      </c>
      <c r="H23" s="4" t="s">
        <v>55</v>
      </c>
      <c r="I23" s="4"/>
      <c r="J23" s="4" t="s">
        <v>42</v>
      </c>
      <c r="K23" s="4" t="s">
        <v>43</v>
      </c>
      <c r="L23" s="4" t="s">
        <v>275</v>
      </c>
      <c r="M23" s="4" t="s">
        <v>276</v>
      </c>
      <c r="N23" s="4" t="s">
        <v>277</v>
      </c>
      <c r="O23" s="4" t="s">
        <v>278</v>
      </c>
      <c r="P23" s="4" t="s">
        <v>279</v>
      </c>
      <c r="Q23" s="4" t="s">
        <v>280</v>
      </c>
      <c r="R23" s="4">
        <v>1861</v>
      </c>
    </row>
    <row r="24" spans="1:18" ht="151.80000000000001">
      <c r="A24" s="4">
        <v>42</v>
      </c>
      <c r="B24" s="4" t="s">
        <v>139</v>
      </c>
      <c r="C24" s="4" t="s">
        <v>281</v>
      </c>
      <c r="D24" s="4" t="s">
        <v>282</v>
      </c>
      <c r="E24" s="4" t="s">
        <v>283</v>
      </c>
      <c r="F24" s="4" t="s">
        <v>284</v>
      </c>
      <c r="G24" s="4" t="s">
        <v>8</v>
      </c>
      <c r="H24" s="4" t="s">
        <v>285</v>
      </c>
      <c r="I24" s="4" t="s">
        <v>55</v>
      </c>
      <c r="J24" s="4" t="s">
        <v>155</v>
      </c>
      <c r="K24" s="4" t="s">
        <v>43</v>
      </c>
      <c r="L24" s="4" t="s">
        <v>286</v>
      </c>
      <c r="M24" s="4" t="s">
        <v>287</v>
      </c>
      <c r="N24" s="4" t="s">
        <v>288</v>
      </c>
      <c r="O24" s="4" t="s">
        <v>289</v>
      </c>
      <c r="P24" s="4" t="s">
        <v>290</v>
      </c>
      <c r="Q24" s="4" t="s">
        <v>291</v>
      </c>
      <c r="R24" s="4">
        <v>1867</v>
      </c>
    </row>
    <row r="25" spans="1:18" ht="138">
      <c r="A25" s="4">
        <v>43</v>
      </c>
      <c r="B25" s="4" t="s">
        <v>292</v>
      </c>
      <c r="C25" s="4" t="s">
        <v>293</v>
      </c>
      <c r="D25" s="4" t="s">
        <v>294</v>
      </c>
      <c r="E25" s="4" t="s">
        <v>53</v>
      </c>
      <c r="F25" s="4" t="s">
        <v>295</v>
      </c>
      <c r="G25" s="4" t="s">
        <v>7</v>
      </c>
      <c r="H25" s="4" t="s">
        <v>68</v>
      </c>
      <c r="I25" s="4" t="s">
        <v>55</v>
      </c>
      <c r="J25" s="4" t="s">
        <v>56</v>
      </c>
      <c r="K25" s="4" t="s">
        <v>43</v>
      </c>
      <c r="L25" s="4" t="s">
        <v>296</v>
      </c>
      <c r="M25" s="4" t="s">
        <v>297</v>
      </c>
      <c r="N25" s="4" t="s">
        <v>298</v>
      </c>
      <c r="O25" s="4" t="s">
        <v>299</v>
      </c>
      <c r="P25" s="4" t="s">
        <v>300</v>
      </c>
      <c r="Q25" s="4" t="s">
        <v>301</v>
      </c>
      <c r="R25" s="4">
        <v>1861</v>
      </c>
    </row>
    <row r="26" spans="1:18" ht="151.80000000000001">
      <c r="A26" s="4">
        <v>44</v>
      </c>
      <c r="B26" s="4" t="s">
        <v>302</v>
      </c>
      <c r="C26" s="4" t="s">
        <v>303</v>
      </c>
      <c r="D26" s="4" t="s">
        <v>304</v>
      </c>
      <c r="E26" s="4" t="s">
        <v>305</v>
      </c>
      <c r="F26" s="4" t="s">
        <v>306</v>
      </c>
      <c r="G26" s="4" t="s">
        <v>8</v>
      </c>
      <c r="H26" s="4" t="s">
        <v>307</v>
      </c>
      <c r="I26" s="4" t="s">
        <v>100</v>
      </c>
      <c r="J26" s="4" t="s">
        <v>56</v>
      </c>
      <c r="K26" s="4" t="s">
        <v>43</v>
      </c>
      <c r="L26" s="4" t="s">
        <v>308</v>
      </c>
      <c r="M26" s="4" t="s">
        <v>309</v>
      </c>
      <c r="N26" s="4" t="s">
        <v>310</v>
      </c>
      <c r="O26" s="4" t="s">
        <v>311</v>
      </c>
      <c r="P26" s="4" t="s">
        <v>312</v>
      </c>
      <c r="Q26" s="4" t="s">
        <v>313</v>
      </c>
      <c r="R26" s="4">
        <v>1859</v>
      </c>
    </row>
    <row r="27" spans="1:18" ht="110.4">
      <c r="A27" s="4">
        <v>45</v>
      </c>
      <c r="B27" s="4" t="s">
        <v>314</v>
      </c>
      <c r="C27" s="4" t="s">
        <v>315</v>
      </c>
      <c r="D27" s="4" t="s">
        <v>316</v>
      </c>
      <c r="E27" s="4" t="s">
        <v>317</v>
      </c>
      <c r="F27" s="4" t="s">
        <v>318</v>
      </c>
      <c r="G27" s="4" t="s">
        <v>8</v>
      </c>
      <c r="H27" s="4" t="s">
        <v>55</v>
      </c>
      <c r="I27" s="4" t="s">
        <v>68</v>
      </c>
      <c r="J27" s="4" t="s">
        <v>56</v>
      </c>
      <c r="K27" s="4" t="s">
        <v>43</v>
      </c>
      <c r="L27" s="4" t="s">
        <v>319</v>
      </c>
      <c r="M27" s="4" t="s">
        <v>320</v>
      </c>
      <c r="N27" s="4" t="s">
        <v>321</v>
      </c>
      <c r="O27" s="4" t="s">
        <v>322</v>
      </c>
      <c r="P27" s="4" t="s">
        <v>323</v>
      </c>
      <c r="Q27" s="4" t="s">
        <v>324</v>
      </c>
      <c r="R27" s="4">
        <v>1860</v>
      </c>
    </row>
    <row r="28" spans="1:18" ht="138">
      <c r="A28" s="4">
        <v>46</v>
      </c>
      <c r="B28" s="4" t="s">
        <v>325</v>
      </c>
      <c r="C28" s="4" t="s">
        <v>140</v>
      </c>
      <c r="D28" s="4" t="s">
        <v>326</v>
      </c>
      <c r="E28" s="4" t="s">
        <v>53</v>
      </c>
      <c r="F28" s="4" t="s">
        <v>327</v>
      </c>
      <c r="G28" s="4" t="s">
        <v>7</v>
      </c>
      <c r="H28" s="4" t="s">
        <v>143</v>
      </c>
      <c r="I28" s="4" t="s">
        <v>68</v>
      </c>
      <c r="J28" s="4" t="s">
        <v>56</v>
      </c>
      <c r="K28" s="4" t="s">
        <v>43</v>
      </c>
      <c r="L28" s="4" t="s">
        <v>328</v>
      </c>
      <c r="M28" s="4" t="s">
        <v>329</v>
      </c>
      <c r="N28" s="4" t="s">
        <v>330</v>
      </c>
      <c r="O28" s="4" t="s">
        <v>331</v>
      </c>
      <c r="P28" s="4" t="s">
        <v>332</v>
      </c>
      <c r="Q28" s="4" t="s">
        <v>333</v>
      </c>
      <c r="R28" s="4">
        <v>1862</v>
      </c>
    </row>
    <row r="29" spans="1:18" ht="124.2">
      <c r="A29" s="4">
        <v>47</v>
      </c>
      <c r="B29" s="4" t="s">
        <v>334</v>
      </c>
      <c r="C29" s="4" t="s">
        <v>335</v>
      </c>
      <c r="D29" s="4" t="s">
        <v>336</v>
      </c>
      <c r="E29" s="4" t="s">
        <v>53</v>
      </c>
      <c r="F29" s="4" t="s">
        <v>337</v>
      </c>
      <c r="G29" s="4" t="s">
        <v>8</v>
      </c>
      <c r="H29" s="4" t="s">
        <v>55</v>
      </c>
      <c r="I29" s="4" t="s">
        <v>100</v>
      </c>
      <c r="J29" s="4" t="s">
        <v>56</v>
      </c>
      <c r="K29" s="4" t="s">
        <v>43</v>
      </c>
      <c r="L29" s="4" t="s">
        <v>338</v>
      </c>
      <c r="M29" s="4" t="s">
        <v>339</v>
      </c>
      <c r="N29" s="4" t="s">
        <v>340</v>
      </c>
      <c r="O29" s="4" t="s">
        <v>341</v>
      </c>
      <c r="P29" s="4" t="s">
        <v>342</v>
      </c>
      <c r="Q29" s="4" t="s">
        <v>343</v>
      </c>
      <c r="R29" s="4">
        <v>1863</v>
      </c>
    </row>
    <row r="30" spans="1:18" ht="124.2">
      <c r="A30" s="4">
        <v>48</v>
      </c>
      <c r="B30" s="4" t="s">
        <v>344</v>
      </c>
      <c r="C30" s="4" t="s">
        <v>206</v>
      </c>
      <c r="D30" s="4" t="s">
        <v>345</v>
      </c>
      <c r="E30" s="4" t="s">
        <v>110</v>
      </c>
      <c r="F30" s="4" t="s">
        <v>346</v>
      </c>
      <c r="G30" s="4" t="s">
        <v>7</v>
      </c>
      <c r="H30" s="4" t="s">
        <v>68</v>
      </c>
      <c r="I30" s="4" t="s">
        <v>55</v>
      </c>
      <c r="J30" s="4" t="s">
        <v>56</v>
      </c>
      <c r="K30" s="4" t="s">
        <v>43</v>
      </c>
      <c r="L30" s="4" t="s">
        <v>347</v>
      </c>
      <c r="M30" s="4" t="s">
        <v>348</v>
      </c>
      <c r="N30" s="4" t="s">
        <v>349</v>
      </c>
      <c r="O30" s="4" t="s">
        <v>350</v>
      </c>
      <c r="P30" s="4" t="s">
        <v>351</v>
      </c>
      <c r="Q30" s="4" t="s">
        <v>352</v>
      </c>
      <c r="R30" s="4">
        <v>1862</v>
      </c>
    </row>
    <row r="31" spans="1:18" ht="138">
      <c r="A31" s="4">
        <v>49</v>
      </c>
      <c r="B31" s="4" t="s">
        <v>353</v>
      </c>
      <c r="C31" s="4" t="s">
        <v>335</v>
      </c>
      <c r="D31" s="4" t="s">
        <v>354</v>
      </c>
      <c r="E31" s="4" t="s">
        <v>53</v>
      </c>
      <c r="F31" s="4" t="s">
        <v>355</v>
      </c>
      <c r="G31" s="4" t="s">
        <v>7</v>
      </c>
      <c r="H31" s="4" t="s">
        <v>55</v>
      </c>
      <c r="I31" s="4" t="s">
        <v>100</v>
      </c>
      <c r="J31" s="4" t="s">
        <v>56</v>
      </c>
      <c r="K31" s="4" t="s">
        <v>43</v>
      </c>
      <c r="L31" s="4" t="s">
        <v>356</v>
      </c>
      <c r="M31" s="4" t="s">
        <v>357</v>
      </c>
      <c r="N31" s="4" t="s">
        <v>358</v>
      </c>
      <c r="O31" s="4" t="s">
        <v>359</v>
      </c>
      <c r="P31" s="4" t="s">
        <v>360</v>
      </c>
      <c r="Q31" s="4" t="s">
        <v>361</v>
      </c>
      <c r="R31" s="4">
        <v>1863</v>
      </c>
    </row>
    <row r="32" spans="1:18" ht="124.2">
      <c r="A32" s="4">
        <v>50</v>
      </c>
      <c r="B32" s="4" t="s">
        <v>362</v>
      </c>
      <c r="C32" s="4" t="s">
        <v>363</v>
      </c>
      <c r="D32" s="4" t="s">
        <v>364</v>
      </c>
      <c r="E32" s="4" t="s">
        <v>365</v>
      </c>
      <c r="F32" s="4" t="s">
        <v>366</v>
      </c>
      <c r="G32" s="4" t="s">
        <v>7</v>
      </c>
      <c r="H32" s="4" t="s">
        <v>55</v>
      </c>
      <c r="I32" s="4" t="s">
        <v>68</v>
      </c>
      <c r="J32" s="4" t="s">
        <v>56</v>
      </c>
      <c r="K32" s="4" t="s">
        <v>43</v>
      </c>
      <c r="L32" s="4" t="s">
        <v>367</v>
      </c>
      <c r="M32" s="4" t="s">
        <v>368</v>
      </c>
      <c r="N32" s="4" t="s">
        <v>369</v>
      </c>
      <c r="O32" s="4" t="s">
        <v>370</v>
      </c>
      <c r="P32" s="4" t="s">
        <v>371</v>
      </c>
      <c r="Q32" s="4" t="s">
        <v>372</v>
      </c>
      <c r="R32" s="4">
        <v>1863</v>
      </c>
    </row>
    <row r="33" spans="1:18" ht="220.8">
      <c r="A33" s="4">
        <v>51</v>
      </c>
      <c r="B33" s="4" t="s">
        <v>373</v>
      </c>
      <c r="C33" s="4" t="s">
        <v>335</v>
      </c>
      <c r="D33" s="4" t="s">
        <v>374</v>
      </c>
      <c r="E33" s="4" t="s">
        <v>110</v>
      </c>
      <c r="F33" s="4" t="s">
        <v>375</v>
      </c>
      <c r="G33" s="4" t="s">
        <v>8</v>
      </c>
      <c r="H33" s="4" t="s">
        <v>68</v>
      </c>
      <c r="I33" s="4" t="s">
        <v>100</v>
      </c>
      <c r="J33" s="4" t="s">
        <v>56</v>
      </c>
      <c r="K33" s="4" t="s">
        <v>43</v>
      </c>
      <c r="L33" s="4" t="s">
        <v>376</v>
      </c>
      <c r="M33" s="4" t="s">
        <v>377</v>
      </c>
      <c r="N33" s="4" t="s">
        <v>378</v>
      </c>
      <c r="O33" s="4" t="s">
        <v>379</v>
      </c>
      <c r="P33" s="4" t="s">
        <v>380</v>
      </c>
      <c r="Q33" s="4" t="s">
        <v>381</v>
      </c>
      <c r="R33" s="4">
        <v>1862</v>
      </c>
    </row>
    <row r="34" spans="1:18" ht="220.8">
      <c r="A34" s="4">
        <v>52</v>
      </c>
      <c r="B34" s="4" t="s">
        <v>382</v>
      </c>
      <c r="C34" s="4" t="s">
        <v>383</v>
      </c>
      <c r="D34" s="4" t="s">
        <v>384</v>
      </c>
      <c r="E34" s="4" t="s">
        <v>110</v>
      </c>
      <c r="F34" s="4" t="s">
        <v>385</v>
      </c>
      <c r="G34" s="4" t="s">
        <v>8</v>
      </c>
      <c r="H34" s="4" t="s">
        <v>143</v>
      </c>
      <c r="I34" s="4" t="s">
        <v>386</v>
      </c>
      <c r="J34" s="4" t="s">
        <v>56</v>
      </c>
      <c r="K34" s="4" t="s">
        <v>43</v>
      </c>
      <c r="L34" s="4" t="s">
        <v>387</v>
      </c>
      <c r="M34" s="4" t="s">
        <v>388</v>
      </c>
      <c r="N34" s="4" t="s">
        <v>389</v>
      </c>
      <c r="O34" s="4" t="s">
        <v>390</v>
      </c>
      <c r="P34" s="4" t="s">
        <v>391</v>
      </c>
      <c r="Q34" s="4" t="s">
        <v>392</v>
      </c>
      <c r="R34" s="4">
        <v>1862</v>
      </c>
    </row>
    <row r="35" spans="1:18" ht="96.6">
      <c r="A35" s="4">
        <v>53</v>
      </c>
      <c r="B35" s="4" t="s">
        <v>393</v>
      </c>
      <c r="C35" s="4" t="s">
        <v>394</v>
      </c>
      <c r="D35" s="4" t="s">
        <v>395</v>
      </c>
      <c r="E35" s="4" t="s">
        <v>396</v>
      </c>
      <c r="F35" s="4" t="s">
        <v>397</v>
      </c>
      <c r="G35" s="4" t="s">
        <v>7</v>
      </c>
      <c r="H35" s="4" t="s">
        <v>55</v>
      </c>
      <c r="I35" s="4"/>
      <c r="J35" s="4" t="s">
        <v>42</v>
      </c>
      <c r="K35" s="4" t="s">
        <v>43</v>
      </c>
      <c r="L35" s="4" t="s">
        <v>398</v>
      </c>
      <c r="M35" s="4" t="s">
        <v>399</v>
      </c>
      <c r="N35" s="4" t="s">
        <v>400</v>
      </c>
      <c r="O35" s="4" t="s">
        <v>401</v>
      </c>
      <c r="P35" s="4" t="s">
        <v>402</v>
      </c>
      <c r="Q35" s="4" t="s">
        <v>403</v>
      </c>
      <c r="R35" s="4">
        <v>1862</v>
      </c>
    </row>
    <row r="36" spans="1:18" ht="138">
      <c r="A36" s="4">
        <v>54</v>
      </c>
      <c r="B36" s="4" t="s">
        <v>404</v>
      </c>
      <c r="C36" s="4" t="s">
        <v>405</v>
      </c>
      <c r="D36" s="4" t="s">
        <v>406</v>
      </c>
      <c r="E36" s="4" t="s">
        <v>407</v>
      </c>
      <c r="F36" s="4" t="s">
        <v>408</v>
      </c>
      <c r="G36" s="4" t="s">
        <v>8</v>
      </c>
      <c r="H36" s="4" t="s">
        <v>100</v>
      </c>
      <c r="I36" s="4" t="s">
        <v>143</v>
      </c>
      <c r="J36" s="4" t="s">
        <v>56</v>
      </c>
      <c r="K36" s="4" t="s">
        <v>43</v>
      </c>
      <c r="L36" s="4" t="s">
        <v>409</v>
      </c>
      <c r="M36" s="4" t="s">
        <v>410</v>
      </c>
      <c r="N36" s="4" t="s">
        <v>411</v>
      </c>
      <c r="O36" s="4" t="s">
        <v>412</v>
      </c>
      <c r="P36" s="4" t="s">
        <v>413</v>
      </c>
      <c r="Q36" s="4" t="s">
        <v>414</v>
      </c>
      <c r="R36" s="4">
        <v>1862</v>
      </c>
    </row>
    <row r="37" spans="1:18" ht="110.4">
      <c r="A37" s="4">
        <v>55</v>
      </c>
      <c r="B37" s="4" t="s">
        <v>415</v>
      </c>
      <c r="C37" s="4" t="s">
        <v>416</v>
      </c>
      <c r="D37" s="4" t="s">
        <v>417</v>
      </c>
      <c r="E37" s="4" t="s">
        <v>53</v>
      </c>
      <c r="F37" s="4" t="s">
        <v>418</v>
      </c>
      <c r="G37" s="4" t="s">
        <v>8</v>
      </c>
      <c r="H37" s="4" t="s">
        <v>143</v>
      </c>
      <c r="I37" s="4" t="s">
        <v>68</v>
      </c>
      <c r="J37" s="4" t="s">
        <v>56</v>
      </c>
      <c r="K37" s="4" t="s">
        <v>43</v>
      </c>
      <c r="L37" s="4" t="s">
        <v>419</v>
      </c>
      <c r="M37" s="4" t="s">
        <v>420</v>
      </c>
      <c r="N37" s="4" t="s">
        <v>421</v>
      </c>
      <c r="O37" s="4" t="s">
        <v>422</v>
      </c>
      <c r="P37" s="4" t="s">
        <v>423</v>
      </c>
      <c r="Q37" s="4" t="s">
        <v>424</v>
      </c>
      <c r="R37" s="4">
        <v>1862</v>
      </c>
    </row>
    <row r="38" spans="1:18" ht="165.6">
      <c r="A38" s="4">
        <v>56</v>
      </c>
      <c r="B38" s="4" t="s">
        <v>425</v>
      </c>
      <c r="C38" s="4" t="s">
        <v>426</v>
      </c>
      <c r="D38" s="4" t="s">
        <v>427</v>
      </c>
      <c r="E38" s="4" t="s">
        <v>110</v>
      </c>
      <c r="F38" s="4" t="s">
        <v>428</v>
      </c>
      <c r="G38" s="4" t="s">
        <v>7</v>
      </c>
      <c r="H38" s="4" t="s">
        <v>55</v>
      </c>
      <c r="I38" s="4" t="s">
        <v>143</v>
      </c>
      <c r="J38" s="4" t="s">
        <v>56</v>
      </c>
      <c r="K38" s="4" t="s">
        <v>43</v>
      </c>
      <c r="L38" s="4" t="s">
        <v>429</v>
      </c>
      <c r="M38" s="4" t="s">
        <v>430</v>
      </c>
      <c r="N38" s="4" t="s">
        <v>431</v>
      </c>
      <c r="O38" s="4" t="s">
        <v>432</v>
      </c>
      <c r="P38" s="4" t="s">
        <v>433</v>
      </c>
      <c r="Q38" s="4" t="s">
        <v>434</v>
      </c>
      <c r="R38" s="4">
        <v>1862</v>
      </c>
    </row>
    <row r="39" spans="1:18" ht="165.6">
      <c r="A39" s="4">
        <v>57</v>
      </c>
      <c r="B39" s="4" t="s">
        <v>435</v>
      </c>
      <c r="C39" s="4" t="s">
        <v>405</v>
      </c>
      <c r="D39" s="4" t="s">
        <v>436</v>
      </c>
      <c r="E39" s="4" t="s">
        <v>53</v>
      </c>
      <c r="F39" s="4" t="s">
        <v>437</v>
      </c>
      <c r="G39" s="4" t="s">
        <v>8</v>
      </c>
      <c r="H39" s="4" t="s">
        <v>100</v>
      </c>
      <c r="I39" s="4" t="s">
        <v>68</v>
      </c>
      <c r="J39" s="4" t="s">
        <v>56</v>
      </c>
      <c r="K39" s="4" t="s">
        <v>43</v>
      </c>
      <c r="L39" s="4" t="s">
        <v>438</v>
      </c>
      <c r="M39" s="4" t="s">
        <v>439</v>
      </c>
      <c r="N39" s="4" t="s">
        <v>440</v>
      </c>
      <c r="O39" s="4" t="s">
        <v>441</v>
      </c>
      <c r="P39" s="4" t="s">
        <v>442</v>
      </c>
      <c r="Q39" s="4" t="s">
        <v>443</v>
      </c>
      <c r="R39" s="4">
        <v>1862</v>
      </c>
    </row>
    <row r="40" spans="1:18" ht="124.2">
      <c r="A40" s="4">
        <v>58</v>
      </c>
      <c r="B40" s="4" t="s">
        <v>444</v>
      </c>
      <c r="C40" s="4" t="s">
        <v>206</v>
      </c>
      <c r="D40" s="4" t="s">
        <v>445</v>
      </c>
      <c r="E40" s="4" t="s">
        <v>53</v>
      </c>
      <c r="F40" s="4" t="s">
        <v>446</v>
      </c>
      <c r="G40" s="4" t="s">
        <v>8</v>
      </c>
      <c r="H40" s="4" t="s">
        <v>143</v>
      </c>
      <c r="I40" s="4" t="s">
        <v>68</v>
      </c>
      <c r="J40" s="4" t="s">
        <v>56</v>
      </c>
      <c r="K40" s="4" t="s">
        <v>43</v>
      </c>
      <c r="L40" s="4" t="s">
        <v>447</v>
      </c>
      <c r="M40" s="4" t="s">
        <v>448</v>
      </c>
      <c r="N40" s="4" t="s">
        <v>449</v>
      </c>
      <c r="O40" s="4" t="s">
        <v>450</v>
      </c>
      <c r="P40" s="4" t="s">
        <v>451</v>
      </c>
      <c r="Q40" s="4" t="s">
        <v>452</v>
      </c>
      <c r="R40" s="4">
        <v>1863</v>
      </c>
    </row>
    <row r="41" spans="1:18" ht="96.6">
      <c r="A41" s="4">
        <v>59</v>
      </c>
      <c r="B41" s="4" t="s">
        <v>453</v>
      </c>
      <c r="C41" s="4" t="s">
        <v>86</v>
      </c>
      <c r="D41" s="4" t="s">
        <v>454</v>
      </c>
      <c r="E41" s="4" t="s">
        <v>110</v>
      </c>
      <c r="F41" s="4" t="s">
        <v>455</v>
      </c>
      <c r="G41" s="4" t="s">
        <v>112</v>
      </c>
      <c r="H41" s="4" t="s">
        <v>143</v>
      </c>
      <c r="I41" s="4" t="s">
        <v>100</v>
      </c>
      <c r="J41" s="4" t="s">
        <v>56</v>
      </c>
      <c r="K41" s="4" t="s">
        <v>113</v>
      </c>
      <c r="L41" s="4" t="s">
        <v>456</v>
      </c>
      <c r="M41" s="4" t="s">
        <v>457</v>
      </c>
      <c r="N41" s="4" t="s">
        <v>458</v>
      </c>
      <c r="O41" s="4" t="s">
        <v>459</v>
      </c>
      <c r="P41" s="4" t="s">
        <v>460</v>
      </c>
      <c r="Q41" s="4" t="s">
        <v>461</v>
      </c>
      <c r="R41" s="4">
        <v>1863</v>
      </c>
    </row>
    <row r="42" spans="1:18" ht="151.80000000000001">
      <c r="A42" s="4">
        <v>60</v>
      </c>
      <c r="B42" s="4" t="s">
        <v>96</v>
      </c>
      <c r="C42" s="4" t="s">
        <v>462</v>
      </c>
      <c r="D42" s="4" t="s">
        <v>463</v>
      </c>
      <c r="E42" s="4" t="s">
        <v>464</v>
      </c>
      <c r="F42" s="4" t="s">
        <v>465</v>
      </c>
      <c r="G42" s="4" t="s">
        <v>7</v>
      </c>
      <c r="H42" s="4" t="s">
        <v>55</v>
      </c>
      <c r="I42" s="4" t="s">
        <v>41</v>
      </c>
      <c r="J42" s="4" t="s">
        <v>56</v>
      </c>
      <c r="K42" s="4" t="s">
        <v>43</v>
      </c>
      <c r="L42" s="4" t="s">
        <v>466</v>
      </c>
      <c r="M42" s="4" t="s">
        <v>467</v>
      </c>
      <c r="N42" s="4" t="s">
        <v>468</v>
      </c>
      <c r="O42" s="4" t="s">
        <v>469</v>
      </c>
      <c r="P42" s="4" t="s">
        <v>470</v>
      </c>
      <c r="Q42" s="4" t="s">
        <v>471</v>
      </c>
      <c r="R42" s="4">
        <v>1863</v>
      </c>
    </row>
    <row r="43" spans="1:18" ht="165.6">
      <c r="A43" s="4">
        <v>61</v>
      </c>
      <c r="B43" s="4" t="s">
        <v>472</v>
      </c>
      <c r="C43" s="4" t="s">
        <v>473</v>
      </c>
      <c r="D43" s="4" t="s">
        <v>474</v>
      </c>
      <c r="E43" s="4" t="s">
        <v>475</v>
      </c>
      <c r="F43" s="4" t="s">
        <v>476</v>
      </c>
      <c r="G43" s="4" t="s">
        <v>7</v>
      </c>
      <c r="H43" s="4" t="s">
        <v>55</v>
      </c>
      <c r="I43" s="4" t="s">
        <v>41</v>
      </c>
      <c r="J43" s="4" t="s">
        <v>56</v>
      </c>
      <c r="K43" s="4" t="s">
        <v>43</v>
      </c>
      <c r="L43" s="4" t="s">
        <v>477</v>
      </c>
      <c r="M43" s="4" t="s">
        <v>478</v>
      </c>
      <c r="N43" s="4" t="s">
        <v>479</v>
      </c>
      <c r="O43" s="4" t="s">
        <v>480</v>
      </c>
      <c r="P43" s="4" t="s">
        <v>481</v>
      </c>
      <c r="Q43" s="4" t="s">
        <v>482</v>
      </c>
      <c r="R43" s="4">
        <v>1864</v>
      </c>
    </row>
    <row r="44" spans="1:18" ht="110.4">
      <c r="A44" s="4">
        <v>62</v>
      </c>
      <c r="B44" s="4" t="s">
        <v>483</v>
      </c>
      <c r="C44" s="4" t="s">
        <v>484</v>
      </c>
      <c r="D44" s="4" t="s">
        <v>485</v>
      </c>
      <c r="E44" s="4" t="s">
        <v>486</v>
      </c>
      <c r="F44" s="4" t="s">
        <v>487</v>
      </c>
      <c r="G44" s="4" t="s">
        <v>112</v>
      </c>
      <c r="H44" s="4" t="s">
        <v>143</v>
      </c>
      <c r="I44" s="4" t="s">
        <v>55</v>
      </c>
      <c r="J44" s="4" t="s">
        <v>42</v>
      </c>
      <c r="K44" s="4" t="s">
        <v>113</v>
      </c>
      <c r="L44" s="4" t="s">
        <v>488</v>
      </c>
      <c r="M44" s="4" t="s">
        <v>489</v>
      </c>
      <c r="N44" s="4" t="s">
        <v>490</v>
      </c>
      <c r="O44" s="4" t="s">
        <v>491</v>
      </c>
      <c r="P44" s="4" t="s">
        <v>481</v>
      </c>
      <c r="Q44" s="4" t="s">
        <v>492</v>
      </c>
      <c r="R44" s="4">
        <v>1864</v>
      </c>
    </row>
    <row r="45" spans="1:18" ht="96.6">
      <c r="A45" s="4">
        <v>63</v>
      </c>
      <c r="B45" s="4" t="s">
        <v>493</v>
      </c>
      <c r="C45" s="4" t="s">
        <v>405</v>
      </c>
      <c r="D45" s="4" t="s">
        <v>494</v>
      </c>
      <c r="E45" s="4" t="s">
        <v>396</v>
      </c>
      <c r="F45" s="4" t="s">
        <v>495</v>
      </c>
      <c r="G45" s="4" t="s">
        <v>7</v>
      </c>
      <c r="H45" s="4" t="s">
        <v>55</v>
      </c>
      <c r="I45" s="4" t="s">
        <v>41</v>
      </c>
      <c r="J45" s="4" t="s">
        <v>42</v>
      </c>
      <c r="K45" s="4" t="s">
        <v>43</v>
      </c>
      <c r="L45" s="4" t="s">
        <v>496</v>
      </c>
      <c r="M45" s="4" t="s">
        <v>497</v>
      </c>
      <c r="N45" s="4" t="s">
        <v>498</v>
      </c>
      <c r="O45" s="4" t="s">
        <v>499</v>
      </c>
      <c r="P45" s="4" t="s">
        <v>500</v>
      </c>
      <c r="Q45" s="4" t="s">
        <v>501</v>
      </c>
      <c r="R45" s="4">
        <v>1864</v>
      </c>
    </row>
    <row r="46" spans="1:18" ht="124.2">
      <c r="A46" s="4">
        <v>64</v>
      </c>
      <c r="B46" s="4" t="s">
        <v>502</v>
      </c>
      <c r="C46" s="4" t="s">
        <v>363</v>
      </c>
      <c r="D46" s="4" t="s">
        <v>503</v>
      </c>
      <c r="E46" s="4" t="s">
        <v>504</v>
      </c>
      <c r="F46" s="4" t="s">
        <v>505</v>
      </c>
      <c r="G46" s="4" t="s">
        <v>7</v>
      </c>
      <c r="H46" s="4" t="s">
        <v>55</v>
      </c>
      <c r="I46" s="4" t="s">
        <v>100</v>
      </c>
      <c r="J46" s="4" t="s">
        <v>56</v>
      </c>
      <c r="K46" s="4" t="s">
        <v>43</v>
      </c>
      <c r="L46" s="4" t="s">
        <v>506</v>
      </c>
      <c r="M46" s="4" t="s">
        <v>507</v>
      </c>
      <c r="N46" s="4" t="s">
        <v>508</v>
      </c>
      <c r="O46" s="4" t="s">
        <v>509</v>
      </c>
      <c r="P46" s="4" t="s">
        <v>510</v>
      </c>
      <c r="Q46" s="4" t="s">
        <v>511</v>
      </c>
      <c r="R46" s="4">
        <v>1864</v>
      </c>
    </row>
    <row r="47" spans="1:18" ht="110.4">
      <c r="A47" s="4">
        <v>65</v>
      </c>
      <c r="B47" s="4" t="s">
        <v>512</v>
      </c>
      <c r="C47" s="4" t="s">
        <v>513</v>
      </c>
      <c r="D47" s="4" t="s">
        <v>514</v>
      </c>
      <c r="E47" s="4" t="s">
        <v>515</v>
      </c>
      <c r="F47" s="4" t="s">
        <v>516</v>
      </c>
      <c r="G47" s="4" t="s">
        <v>7</v>
      </c>
      <c r="H47" s="4" t="s">
        <v>55</v>
      </c>
      <c r="I47" s="4" t="s">
        <v>100</v>
      </c>
      <c r="J47" s="4" t="s">
        <v>56</v>
      </c>
      <c r="K47" s="4" t="s">
        <v>43</v>
      </c>
      <c r="L47" s="4" t="s">
        <v>517</v>
      </c>
      <c r="M47" s="4" t="s">
        <v>518</v>
      </c>
      <c r="N47" s="4" t="s">
        <v>519</v>
      </c>
      <c r="O47" s="4" t="s">
        <v>520</v>
      </c>
      <c r="P47" s="4" t="s">
        <v>521</v>
      </c>
      <c r="Q47" s="4" t="s">
        <v>522</v>
      </c>
      <c r="R47" s="4">
        <v>1864</v>
      </c>
    </row>
    <row r="48" spans="1:18" ht="110.4">
      <c r="A48" s="4">
        <v>66</v>
      </c>
      <c r="B48" s="4" t="s">
        <v>523</v>
      </c>
      <c r="C48" s="4" t="s">
        <v>524</v>
      </c>
      <c r="D48" s="4" t="s">
        <v>525</v>
      </c>
      <c r="E48" s="4" t="s">
        <v>526</v>
      </c>
      <c r="F48" s="4" t="s">
        <v>527</v>
      </c>
      <c r="G48" s="4" t="s">
        <v>8</v>
      </c>
      <c r="H48" s="4" t="s">
        <v>143</v>
      </c>
      <c r="I48" s="4" t="s">
        <v>68</v>
      </c>
      <c r="J48" s="4" t="s">
        <v>56</v>
      </c>
      <c r="K48" s="4" t="s">
        <v>43</v>
      </c>
      <c r="L48" s="4" t="s">
        <v>528</v>
      </c>
      <c r="M48" s="4" t="s">
        <v>529</v>
      </c>
      <c r="N48" s="4" t="s">
        <v>530</v>
      </c>
      <c r="O48" s="4" t="s">
        <v>531</v>
      </c>
      <c r="P48" s="4" t="s">
        <v>532</v>
      </c>
      <c r="Q48" s="4" t="s">
        <v>533</v>
      </c>
      <c r="R48" s="4">
        <v>1864</v>
      </c>
    </row>
    <row r="49" spans="1:18" ht="124.2">
      <c r="A49" s="4">
        <v>67</v>
      </c>
      <c r="B49" s="4" t="s">
        <v>534</v>
      </c>
      <c r="C49" s="4" t="s">
        <v>535</v>
      </c>
      <c r="D49" s="4" t="s">
        <v>536</v>
      </c>
      <c r="E49" s="4" t="s">
        <v>537</v>
      </c>
      <c r="F49" s="4" t="s">
        <v>538</v>
      </c>
      <c r="G49" s="4" t="s">
        <v>7</v>
      </c>
      <c r="H49" s="4" t="s">
        <v>55</v>
      </c>
      <c r="I49" s="4" t="s">
        <v>41</v>
      </c>
      <c r="J49" s="4" t="s">
        <v>42</v>
      </c>
      <c r="K49" s="4" t="s">
        <v>43</v>
      </c>
      <c r="L49" s="4" t="s">
        <v>539</v>
      </c>
      <c r="M49" s="4" t="s">
        <v>540</v>
      </c>
      <c r="N49" s="4" t="s">
        <v>541</v>
      </c>
      <c r="O49" s="4" t="s">
        <v>542</v>
      </c>
      <c r="P49" s="4" t="s">
        <v>543</v>
      </c>
      <c r="Q49" s="4" t="s">
        <v>544</v>
      </c>
      <c r="R49" s="4">
        <v>1865</v>
      </c>
    </row>
    <row r="50" spans="1:18" ht="124.2">
      <c r="A50" s="4">
        <v>68</v>
      </c>
      <c r="B50" s="4" t="s">
        <v>545</v>
      </c>
      <c r="C50" s="4" t="s">
        <v>535</v>
      </c>
      <c r="D50" s="4" t="s">
        <v>546</v>
      </c>
      <c r="E50" s="4" t="s">
        <v>547</v>
      </c>
      <c r="F50" s="4" t="s">
        <v>78</v>
      </c>
      <c r="G50" s="4" t="s">
        <v>8</v>
      </c>
      <c r="H50" s="4" t="s">
        <v>143</v>
      </c>
      <c r="I50" s="4" t="s">
        <v>548</v>
      </c>
      <c r="J50" s="4" t="s">
        <v>56</v>
      </c>
      <c r="K50" s="4" t="s">
        <v>43</v>
      </c>
      <c r="L50" s="4" t="s">
        <v>549</v>
      </c>
      <c r="M50" s="4" t="s">
        <v>550</v>
      </c>
      <c r="N50" s="4" t="s">
        <v>551</v>
      </c>
      <c r="O50" s="4" t="s">
        <v>552</v>
      </c>
      <c r="P50" s="4" t="s">
        <v>553</v>
      </c>
      <c r="Q50" s="4" t="s">
        <v>554</v>
      </c>
      <c r="R50" s="4">
        <v>1864</v>
      </c>
    </row>
    <row r="51" spans="1:18" ht="110.4">
      <c r="A51" s="4">
        <v>69</v>
      </c>
      <c r="B51" s="4" t="s">
        <v>555</v>
      </c>
      <c r="C51" s="4" t="s">
        <v>363</v>
      </c>
      <c r="D51" s="4" t="s">
        <v>556</v>
      </c>
      <c r="E51" s="4" t="s">
        <v>557</v>
      </c>
      <c r="F51" s="4" t="s">
        <v>558</v>
      </c>
      <c r="G51" s="4" t="s">
        <v>8</v>
      </c>
      <c r="H51" s="4" t="s">
        <v>68</v>
      </c>
      <c r="I51" s="4" t="s">
        <v>143</v>
      </c>
      <c r="J51" s="4" t="s">
        <v>56</v>
      </c>
      <c r="K51" s="4" t="s">
        <v>43</v>
      </c>
      <c r="L51" s="4" t="s">
        <v>559</v>
      </c>
      <c r="M51" s="4" t="s">
        <v>560</v>
      </c>
      <c r="N51" s="4" t="s">
        <v>561</v>
      </c>
      <c r="O51" s="4" t="s">
        <v>562</v>
      </c>
      <c r="P51" s="4" t="s">
        <v>563</v>
      </c>
      <c r="Q51" s="4" t="s">
        <v>564</v>
      </c>
      <c r="R51" s="4">
        <v>1864</v>
      </c>
    </row>
    <row r="52" spans="1:18" ht="248.4">
      <c r="A52" s="4">
        <v>70</v>
      </c>
      <c r="B52" s="4" t="s">
        <v>565</v>
      </c>
      <c r="C52" s="4" t="s">
        <v>86</v>
      </c>
      <c r="D52" s="4" t="s">
        <v>566</v>
      </c>
      <c r="E52" s="4" t="s">
        <v>567</v>
      </c>
      <c r="F52" s="4" t="s">
        <v>568</v>
      </c>
      <c r="G52" s="4" t="s">
        <v>7</v>
      </c>
      <c r="H52" s="4" t="s">
        <v>55</v>
      </c>
      <c r="I52" s="4" t="s">
        <v>569</v>
      </c>
      <c r="J52" s="4" t="s">
        <v>56</v>
      </c>
      <c r="K52" s="4" t="s">
        <v>43</v>
      </c>
      <c r="L52" s="4" t="s">
        <v>570</v>
      </c>
      <c r="M52" s="4" t="s">
        <v>571</v>
      </c>
      <c r="N52" s="4" t="s">
        <v>572</v>
      </c>
      <c r="O52" s="4" t="s">
        <v>573</v>
      </c>
      <c r="P52" s="4" t="s">
        <v>574</v>
      </c>
      <c r="Q52" s="4" t="s">
        <v>575</v>
      </c>
      <c r="R52" s="4">
        <v>1865</v>
      </c>
    </row>
    <row r="53" spans="1:18" ht="110.4">
      <c r="A53" s="4">
        <v>71</v>
      </c>
      <c r="B53" s="4" t="s">
        <v>576</v>
      </c>
      <c r="C53" s="4" t="s">
        <v>363</v>
      </c>
      <c r="D53" s="4" t="s">
        <v>577</v>
      </c>
      <c r="E53" s="4" t="s">
        <v>578</v>
      </c>
      <c r="F53" s="4" t="s">
        <v>579</v>
      </c>
      <c r="G53" s="4" t="s">
        <v>8</v>
      </c>
      <c r="H53" s="4" t="s">
        <v>55</v>
      </c>
      <c r="I53" s="4" t="s">
        <v>100</v>
      </c>
      <c r="J53" s="4" t="s">
        <v>56</v>
      </c>
      <c r="K53" s="4" t="s">
        <v>43</v>
      </c>
      <c r="L53" s="4" t="s">
        <v>580</v>
      </c>
      <c r="M53" s="4" t="s">
        <v>581</v>
      </c>
      <c r="N53" s="4" t="s">
        <v>582</v>
      </c>
      <c r="O53" s="4" t="s">
        <v>583</v>
      </c>
      <c r="P53" s="4" t="s">
        <v>584</v>
      </c>
      <c r="Q53" s="4" t="s">
        <v>585</v>
      </c>
      <c r="R53" s="4">
        <v>1864</v>
      </c>
    </row>
    <row r="54" spans="1:18" ht="82.8">
      <c r="A54" s="4">
        <v>72</v>
      </c>
      <c r="B54" s="4" t="s">
        <v>586</v>
      </c>
      <c r="C54" s="4" t="s">
        <v>587</v>
      </c>
      <c r="D54" s="4" t="s">
        <v>588</v>
      </c>
      <c r="E54" s="4" t="s">
        <v>589</v>
      </c>
      <c r="F54" s="4" t="s">
        <v>590</v>
      </c>
      <c r="G54" s="4" t="s">
        <v>112</v>
      </c>
      <c r="H54" s="4" t="s">
        <v>100</v>
      </c>
      <c r="I54" s="4" t="s">
        <v>55</v>
      </c>
      <c r="J54" s="4" t="s">
        <v>56</v>
      </c>
      <c r="K54" s="4" t="s">
        <v>113</v>
      </c>
      <c r="L54" s="4" t="s">
        <v>591</v>
      </c>
      <c r="M54" s="4" t="s">
        <v>592</v>
      </c>
      <c r="N54" s="4" t="s">
        <v>593</v>
      </c>
      <c r="O54" s="4" t="s">
        <v>594</v>
      </c>
      <c r="P54" s="4" t="s">
        <v>595</v>
      </c>
      <c r="Q54" s="4" t="s">
        <v>596</v>
      </c>
      <c r="R54" s="4">
        <v>1864</v>
      </c>
    </row>
    <row r="55" spans="1:18" ht="110.4">
      <c r="A55" s="4">
        <v>73</v>
      </c>
      <c r="B55" s="4" t="s">
        <v>597</v>
      </c>
      <c r="C55" s="4" t="s">
        <v>140</v>
      </c>
      <c r="D55" s="4" t="s">
        <v>598</v>
      </c>
      <c r="E55" s="4" t="s">
        <v>599</v>
      </c>
      <c r="F55" s="4" t="s">
        <v>600</v>
      </c>
      <c r="G55" s="4" t="s">
        <v>8</v>
      </c>
      <c r="H55" s="4" t="s">
        <v>68</v>
      </c>
      <c r="I55" s="4" t="s">
        <v>263</v>
      </c>
      <c r="J55" s="4" t="s">
        <v>56</v>
      </c>
      <c r="K55" s="4" t="s">
        <v>43</v>
      </c>
      <c r="L55" s="4" t="s">
        <v>601</v>
      </c>
      <c r="M55" s="4" t="s">
        <v>602</v>
      </c>
      <c r="N55" s="4" t="s">
        <v>603</v>
      </c>
      <c r="O55" s="4" t="s">
        <v>604</v>
      </c>
      <c r="P55" s="4" t="s">
        <v>605</v>
      </c>
      <c r="Q55" s="4" t="s">
        <v>606</v>
      </c>
      <c r="R55" s="4">
        <v>1864</v>
      </c>
    </row>
    <row r="56" spans="1:18" ht="96.6">
      <c r="A56" s="4">
        <v>74</v>
      </c>
      <c r="B56" s="4" t="s">
        <v>607</v>
      </c>
      <c r="C56" s="4" t="s">
        <v>608</v>
      </c>
      <c r="D56" s="4" t="s">
        <v>609</v>
      </c>
      <c r="E56" s="4" t="s">
        <v>610</v>
      </c>
      <c r="F56" s="4" t="s">
        <v>611</v>
      </c>
      <c r="G56" s="4" t="s">
        <v>8</v>
      </c>
      <c r="H56" s="4" t="s">
        <v>143</v>
      </c>
      <c r="I56" s="4" t="s">
        <v>100</v>
      </c>
      <c r="J56" s="4" t="s">
        <v>56</v>
      </c>
      <c r="K56" s="4" t="s">
        <v>43</v>
      </c>
      <c r="L56" s="4" t="s">
        <v>612</v>
      </c>
      <c r="M56" s="4" t="s">
        <v>613</v>
      </c>
      <c r="N56" s="4" t="s">
        <v>614</v>
      </c>
      <c r="O56" s="4" t="s">
        <v>615</v>
      </c>
      <c r="P56" s="4" t="s">
        <v>616</v>
      </c>
      <c r="Q56" s="4" t="s">
        <v>617</v>
      </c>
      <c r="R56" s="4">
        <v>1865</v>
      </c>
    </row>
    <row r="57" spans="1:18" ht="82.8">
      <c r="A57" s="4">
        <v>75</v>
      </c>
      <c r="B57" s="4" t="s">
        <v>618</v>
      </c>
      <c r="C57" s="4" t="s">
        <v>619</v>
      </c>
      <c r="D57" s="4" t="s">
        <v>620</v>
      </c>
      <c r="E57" s="4" t="s">
        <v>621</v>
      </c>
      <c r="F57" s="4" t="s">
        <v>622</v>
      </c>
      <c r="G57" s="4" t="s">
        <v>7</v>
      </c>
      <c r="H57" s="4" t="s">
        <v>55</v>
      </c>
      <c r="I57" s="4" t="s">
        <v>263</v>
      </c>
      <c r="J57" s="4" t="s">
        <v>42</v>
      </c>
      <c r="K57" s="4" t="s">
        <v>43</v>
      </c>
      <c r="L57" s="4" t="s">
        <v>623</v>
      </c>
      <c r="M57" s="4" t="s">
        <v>624</v>
      </c>
      <c r="N57" s="4" t="s">
        <v>625</v>
      </c>
      <c r="O57" s="4" t="s">
        <v>626</v>
      </c>
      <c r="P57" s="4" t="s">
        <v>627</v>
      </c>
      <c r="Q57" s="4" t="s">
        <v>628</v>
      </c>
      <c r="R57" s="4">
        <v>1864</v>
      </c>
    </row>
    <row r="58" spans="1:18" ht="96.6">
      <c r="A58" s="4">
        <v>76</v>
      </c>
      <c r="B58" s="4" t="s">
        <v>629</v>
      </c>
      <c r="C58" s="4" t="s">
        <v>630</v>
      </c>
      <c r="D58" s="4" t="s">
        <v>631</v>
      </c>
      <c r="E58" s="4" t="s">
        <v>632</v>
      </c>
      <c r="F58" s="4" t="s">
        <v>633</v>
      </c>
      <c r="G58" s="4" t="s">
        <v>7</v>
      </c>
      <c r="H58" s="4" t="s">
        <v>40</v>
      </c>
      <c r="I58" s="4" t="s">
        <v>100</v>
      </c>
      <c r="J58" s="4" t="s">
        <v>42</v>
      </c>
      <c r="K58" s="4" t="s">
        <v>43</v>
      </c>
      <c r="L58" s="4" t="s">
        <v>634</v>
      </c>
      <c r="M58" s="4" t="s">
        <v>635</v>
      </c>
      <c r="N58" s="4" t="s">
        <v>636</v>
      </c>
      <c r="O58" s="4" t="s">
        <v>637</v>
      </c>
      <c r="P58" s="4" t="s">
        <v>638</v>
      </c>
      <c r="Q58" s="4" t="s">
        <v>639</v>
      </c>
      <c r="R58" s="4">
        <v>1864</v>
      </c>
    </row>
    <row r="59" spans="1:18" ht="82.8">
      <c r="A59" s="4">
        <v>77</v>
      </c>
      <c r="B59" s="4" t="s">
        <v>640</v>
      </c>
      <c r="C59" s="4" t="s">
        <v>641</v>
      </c>
      <c r="D59" s="4" t="s">
        <v>642</v>
      </c>
      <c r="E59" s="4" t="s">
        <v>643</v>
      </c>
      <c r="F59" s="4" t="s">
        <v>644</v>
      </c>
      <c r="G59" s="4" t="s">
        <v>7</v>
      </c>
      <c r="H59" s="4" t="s">
        <v>55</v>
      </c>
      <c r="I59" s="4" t="s">
        <v>263</v>
      </c>
      <c r="J59" s="4" t="s">
        <v>42</v>
      </c>
      <c r="K59" s="4" t="s">
        <v>43</v>
      </c>
      <c r="L59" s="4" t="s">
        <v>645</v>
      </c>
      <c r="M59" s="4" t="s">
        <v>646</v>
      </c>
      <c r="N59" s="4" t="s">
        <v>647</v>
      </c>
      <c r="O59" s="4" t="s">
        <v>648</v>
      </c>
      <c r="P59" s="4" t="s">
        <v>649</v>
      </c>
      <c r="Q59" s="4" t="s">
        <v>650</v>
      </c>
      <c r="R59" s="4">
        <v>1865</v>
      </c>
    </row>
    <row r="60" spans="1:18" ht="138">
      <c r="A60" s="4">
        <v>78</v>
      </c>
      <c r="B60" s="4" t="s">
        <v>651</v>
      </c>
      <c r="C60" s="4" t="s">
        <v>652</v>
      </c>
      <c r="D60" s="4" t="s">
        <v>653</v>
      </c>
      <c r="E60" s="4" t="s">
        <v>654</v>
      </c>
      <c r="F60" s="4" t="s">
        <v>655</v>
      </c>
      <c r="G60" s="4" t="s">
        <v>8</v>
      </c>
      <c r="H60" s="4" t="s">
        <v>68</v>
      </c>
      <c r="I60" s="4" t="s">
        <v>143</v>
      </c>
      <c r="J60" s="4" t="s">
        <v>42</v>
      </c>
      <c r="K60" s="4" t="s">
        <v>43</v>
      </c>
      <c r="L60" s="4" t="s">
        <v>656</v>
      </c>
      <c r="M60" s="4" t="s">
        <v>657</v>
      </c>
      <c r="N60" s="4" t="s">
        <v>658</v>
      </c>
      <c r="O60" s="4" t="s">
        <v>659</v>
      </c>
      <c r="P60" s="4" t="s">
        <v>660</v>
      </c>
      <c r="Q60" s="4" t="s">
        <v>661</v>
      </c>
      <c r="R60" s="4">
        <v>1864</v>
      </c>
    </row>
    <row r="61" spans="1:18" ht="138">
      <c r="A61" s="4">
        <v>79</v>
      </c>
      <c r="B61" s="4" t="s">
        <v>662</v>
      </c>
      <c r="C61" s="4" t="s">
        <v>663</v>
      </c>
      <c r="D61" s="4" t="s">
        <v>664</v>
      </c>
      <c r="E61" s="4" t="s">
        <v>665</v>
      </c>
      <c r="F61" s="4" t="s">
        <v>666</v>
      </c>
      <c r="G61" s="4" t="s">
        <v>8</v>
      </c>
      <c r="H61" s="4" t="s">
        <v>68</v>
      </c>
      <c r="I61" s="4" t="s">
        <v>143</v>
      </c>
      <c r="J61" s="4" t="s">
        <v>667</v>
      </c>
      <c r="K61" s="4" t="s">
        <v>43</v>
      </c>
      <c r="L61" s="4" t="s">
        <v>668</v>
      </c>
      <c r="M61" s="4" t="s">
        <v>669</v>
      </c>
      <c r="N61" s="4" t="s">
        <v>670</v>
      </c>
      <c r="O61" s="4" t="s">
        <v>671</v>
      </c>
      <c r="P61" s="4" t="s">
        <v>672</v>
      </c>
      <c r="Q61" s="4" t="s">
        <v>673</v>
      </c>
      <c r="R61" s="4">
        <v>1864</v>
      </c>
    </row>
    <row r="62" spans="1:18" ht="124.2">
      <c r="A62" s="4">
        <v>80</v>
      </c>
      <c r="B62" s="4" t="s">
        <v>674</v>
      </c>
      <c r="C62" s="4" t="s">
        <v>675</v>
      </c>
      <c r="D62" s="4" t="s">
        <v>676</v>
      </c>
      <c r="E62" s="4" t="s">
        <v>677</v>
      </c>
      <c r="F62" s="4" t="s">
        <v>678</v>
      </c>
      <c r="G62" s="4" t="s">
        <v>8</v>
      </c>
      <c r="H62" s="4" t="s">
        <v>143</v>
      </c>
      <c r="I62" s="4" t="s">
        <v>100</v>
      </c>
      <c r="J62" s="4" t="s">
        <v>42</v>
      </c>
      <c r="K62" s="4" t="s">
        <v>43</v>
      </c>
      <c r="L62" s="4" t="s">
        <v>679</v>
      </c>
      <c r="M62" s="4" t="s">
        <v>680</v>
      </c>
      <c r="N62" s="4" t="s">
        <v>681</v>
      </c>
      <c r="O62" s="4" t="s">
        <v>682</v>
      </c>
      <c r="P62" s="4" t="s">
        <v>683</v>
      </c>
      <c r="Q62" s="4" t="s">
        <v>684</v>
      </c>
      <c r="R62" s="4">
        <v>1864</v>
      </c>
    </row>
    <row r="63" spans="1:18" ht="124.2">
      <c r="A63" s="4">
        <v>81</v>
      </c>
      <c r="B63" s="4" t="s">
        <v>685</v>
      </c>
      <c r="C63" s="4" t="s">
        <v>335</v>
      </c>
      <c r="D63" s="4" t="s">
        <v>686</v>
      </c>
      <c r="E63" s="4" t="s">
        <v>687</v>
      </c>
      <c r="F63" s="4" t="s">
        <v>688</v>
      </c>
      <c r="G63" s="4" t="s">
        <v>8</v>
      </c>
      <c r="H63" s="4" t="s">
        <v>40</v>
      </c>
      <c r="I63" s="4" t="s">
        <v>68</v>
      </c>
      <c r="J63" s="4" t="s">
        <v>56</v>
      </c>
      <c r="K63" s="4" t="s">
        <v>43</v>
      </c>
      <c r="L63" s="4" t="s">
        <v>689</v>
      </c>
      <c r="M63" s="4" t="s">
        <v>690</v>
      </c>
      <c r="N63" s="4" t="s">
        <v>691</v>
      </c>
      <c r="O63" s="4" t="s">
        <v>692</v>
      </c>
      <c r="P63" s="4" t="s">
        <v>693</v>
      </c>
      <c r="Q63" s="4" t="s">
        <v>694</v>
      </c>
      <c r="R63" s="4">
        <v>1864</v>
      </c>
    </row>
    <row r="64" spans="1:18" ht="110.4">
      <c r="A64" s="4">
        <v>82</v>
      </c>
      <c r="B64" s="4" t="s">
        <v>576</v>
      </c>
      <c r="C64" s="4" t="s">
        <v>695</v>
      </c>
      <c r="D64" s="4" t="s">
        <v>696</v>
      </c>
      <c r="E64" s="4" t="s">
        <v>697</v>
      </c>
      <c r="F64" s="4" t="s">
        <v>698</v>
      </c>
      <c r="G64" s="4" t="s">
        <v>8</v>
      </c>
      <c r="H64" s="4" t="s">
        <v>55</v>
      </c>
      <c r="I64" s="4" t="s">
        <v>68</v>
      </c>
      <c r="J64" s="4" t="s">
        <v>56</v>
      </c>
      <c r="K64" s="4" t="s">
        <v>43</v>
      </c>
      <c r="L64" s="4" t="s">
        <v>699</v>
      </c>
      <c r="M64" s="4" t="s">
        <v>700</v>
      </c>
      <c r="N64" s="4" t="s">
        <v>701</v>
      </c>
      <c r="O64" s="4" t="s">
        <v>702</v>
      </c>
      <c r="P64" s="4" t="s">
        <v>703</v>
      </c>
      <c r="Q64" s="4" t="s">
        <v>704</v>
      </c>
      <c r="R64" s="4">
        <v>1864</v>
      </c>
    </row>
    <row r="65" spans="1:18" ht="96.6">
      <c r="A65" s="4">
        <v>83</v>
      </c>
      <c r="B65" s="4" t="s">
        <v>705</v>
      </c>
      <c r="C65" s="4" t="s">
        <v>706</v>
      </c>
      <c r="D65" s="4" t="s">
        <v>707</v>
      </c>
      <c r="E65" s="4" t="s">
        <v>396</v>
      </c>
      <c r="F65" s="4" t="s">
        <v>708</v>
      </c>
      <c r="G65" s="4" t="s">
        <v>7</v>
      </c>
      <c r="H65" s="4" t="s">
        <v>55</v>
      </c>
      <c r="I65" s="4" t="s">
        <v>68</v>
      </c>
      <c r="J65" s="4" t="s">
        <v>42</v>
      </c>
      <c r="K65" s="4" t="s">
        <v>43</v>
      </c>
      <c r="L65" s="4" t="s">
        <v>709</v>
      </c>
      <c r="M65" s="4" t="s">
        <v>710</v>
      </c>
      <c r="N65" s="4" t="s">
        <v>711</v>
      </c>
      <c r="O65" s="4" t="s">
        <v>712</v>
      </c>
      <c r="P65" s="4" t="s">
        <v>713</v>
      </c>
      <c r="Q65" s="4" t="s">
        <v>714</v>
      </c>
      <c r="R65" s="4">
        <v>1866</v>
      </c>
    </row>
    <row r="66" spans="1:18" ht="138">
      <c r="A66" s="4">
        <v>84</v>
      </c>
      <c r="B66" s="4" t="s">
        <v>715</v>
      </c>
      <c r="C66" s="4" t="s">
        <v>716</v>
      </c>
      <c r="D66" s="4" t="s">
        <v>717</v>
      </c>
      <c r="E66" s="4" t="s">
        <v>718</v>
      </c>
      <c r="F66" s="4" t="s">
        <v>719</v>
      </c>
      <c r="G66" s="4" t="s">
        <v>8</v>
      </c>
      <c r="H66" s="4" t="s">
        <v>143</v>
      </c>
      <c r="I66" s="4" t="s">
        <v>720</v>
      </c>
      <c r="J66" s="4" t="s">
        <v>42</v>
      </c>
      <c r="K66" s="4" t="s">
        <v>43</v>
      </c>
      <c r="L66" s="4" t="s">
        <v>721</v>
      </c>
      <c r="M66" s="4" t="s">
        <v>722</v>
      </c>
      <c r="N66" s="4" t="s">
        <v>723</v>
      </c>
      <c r="O66" s="4" t="s">
        <v>724</v>
      </c>
      <c r="P66" s="4" t="s">
        <v>725</v>
      </c>
      <c r="Q66" s="4" t="s">
        <v>726</v>
      </c>
      <c r="R66" s="4">
        <v>1866</v>
      </c>
    </row>
    <row r="67" spans="1:18" ht="138">
      <c r="A67" s="4">
        <v>85</v>
      </c>
      <c r="B67" s="4" t="s">
        <v>727</v>
      </c>
      <c r="C67" s="4" t="s">
        <v>728</v>
      </c>
      <c r="D67" s="4" t="s">
        <v>729</v>
      </c>
      <c r="E67" s="4" t="s">
        <v>730</v>
      </c>
      <c r="F67" s="4" t="s">
        <v>731</v>
      </c>
      <c r="G67" s="4" t="s">
        <v>8</v>
      </c>
      <c r="H67" s="4" t="s">
        <v>55</v>
      </c>
      <c r="I67" s="4" t="s">
        <v>732</v>
      </c>
      <c r="J67" s="4" t="s">
        <v>56</v>
      </c>
      <c r="K67" s="4" t="s">
        <v>43</v>
      </c>
      <c r="L67" s="4" t="s">
        <v>733</v>
      </c>
      <c r="M67" s="4" t="s">
        <v>734</v>
      </c>
      <c r="N67" s="4" t="s">
        <v>735</v>
      </c>
      <c r="O67" s="4" t="s">
        <v>736</v>
      </c>
      <c r="P67" s="4" t="s">
        <v>737</v>
      </c>
      <c r="Q67" s="4" t="s">
        <v>738</v>
      </c>
      <c r="R67" s="4">
        <v>1866</v>
      </c>
    </row>
    <row r="68" spans="1:18" ht="96.6">
      <c r="A68" s="4">
        <v>86</v>
      </c>
      <c r="B68" s="4" t="s">
        <v>739</v>
      </c>
      <c r="C68" s="4" t="s">
        <v>740</v>
      </c>
      <c r="D68" s="4" t="s">
        <v>741</v>
      </c>
      <c r="E68" s="4" t="s">
        <v>742</v>
      </c>
      <c r="F68" s="4" t="s">
        <v>743</v>
      </c>
      <c r="G68" s="4" t="s">
        <v>8</v>
      </c>
      <c r="H68" s="4" t="s">
        <v>55</v>
      </c>
      <c r="I68" s="4" t="s">
        <v>100</v>
      </c>
      <c r="J68" s="4" t="s">
        <v>56</v>
      </c>
      <c r="K68" s="4" t="s">
        <v>43</v>
      </c>
      <c r="L68" s="4" t="s">
        <v>744</v>
      </c>
      <c r="M68" s="4" t="s">
        <v>745</v>
      </c>
      <c r="N68" s="4" t="s">
        <v>746</v>
      </c>
      <c r="O68" s="4" t="s">
        <v>747</v>
      </c>
      <c r="P68" s="4" t="s">
        <v>748</v>
      </c>
      <c r="Q68" s="4" t="s">
        <v>749</v>
      </c>
      <c r="R68" s="4">
        <v>1866</v>
      </c>
    </row>
    <row r="69" spans="1:18" ht="110.4">
      <c r="A69" s="4">
        <v>87</v>
      </c>
      <c r="B69" s="4" t="s">
        <v>750</v>
      </c>
      <c r="C69" s="4" t="s">
        <v>751</v>
      </c>
      <c r="D69" s="4" t="s">
        <v>752</v>
      </c>
      <c r="E69" s="4" t="s">
        <v>753</v>
      </c>
      <c r="F69" s="4" t="s">
        <v>754</v>
      </c>
      <c r="G69" s="4" t="s">
        <v>8</v>
      </c>
      <c r="H69" s="4" t="s">
        <v>143</v>
      </c>
      <c r="I69" s="4" t="s">
        <v>68</v>
      </c>
      <c r="J69" s="4" t="s">
        <v>56</v>
      </c>
      <c r="K69" s="4" t="s">
        <v>43</v>
      </c>
      <c r="L69" s="4" t="s">
        <v>755</v>
      </c>
      <c r="M69" s="4" t="s">
        <v>756</v>
      </c>
      <c r="N69" s="4" t="s">
        <v>757</v>
      </c>
      <c r="O69" s="4" t="s">
        <v>758</v>
      </c>
      <c r="P69" s="4" t="s">
        <v>759</v>
      </c>
      <c r="Q69" s="4" t="s">
        <v>760</v>
      </c>
      <c r="R69" s="4">
        <v>1866</v>
      </c>
    </row>
    <row r="70" spans="1:18" ht="96.6">
      <c r="A70" s="4">
        <v>88</v>
      </c>
      <c r="B70" s="4" t="s">
        <v>750</v>
      </c>
      <c r="C70" s="4" t="s">
        <v>728</v>
      </c>
      <c r="D70" s="4" t="s">
        <v>761</v>
      </c>
      <c r="E70" s="4" t="s">
        <v>762</v>
      </c>
      <c r="F70" s="4" t="s">
        <v>346</v>
      </c>
      <c r="G70" s="4" t="s">
        <v>8</v>
      </c>
      <c r="H70" s="4" t="s">
        <v>55</v>
      </c>
      <c r="I70" s="4" t="s">
        <v>68</v>
      </c>
      <c r="J70" s="4" t="s">
        <v>56</v>
      </c>
      <c r="K70" s="4" t="s">
        <v>43</v>
      </c>
      <c r="L70" s="4" t="s">
        <v>763</v>
      </c>
      <c r="M70" s="4" t="s">
        <v>764</v>
      </c>
      <c r="N70" s="4" t="s">
        <v>765</v>
      </c>
      <c r="O70" s="4" t="s">
        <v>766</v>
      </c>
      <c r="P70" s="4" t="s">
        <v>767</v>
      </c>
      <c r="Q70" s="4" t="s">
        <v>768</v>
      </c>
      <c r="R70" s="4">
        <v>1866</v>
      </c>
    </row>
    <row r="71" spans="1:18" ht="124.2">
      <c r="A71" s="4">
        <v>89</v>
      </c>
      <c r="B71" s="4" t="s">
        <v>769</v>
      </c>
      <c r="C71" s="4" t="s">
        <v>770</v>
      </c>
      <c r="D71" s="4" t="s">
        <v>771</v>
      </c>
      <c r="E71" s="4" t="s">
        <v>772</v>
      </c>
      <c r="F71" s="4" t="s">
        <v>773</v>
      </c>
      <c r="G71" s="4" t="s">
        <v>7</v>
      </c>
      <c r="H71" s="4" t="s">
        <v>263</v>
      </c>
      <c r="I71" s="4" t="s">
        <v>55</v>
      </c>
      <c r="J71" s="4" t="s">
        <v>42</v>
      </c>
      <c r="K71" s="4" t="s">
        <v>43</v>
      </c>
      <c r="L71" s="4" t="s">
        <v>774</v>
      </c>
      <c r="M71" s="4" t="s">
        <v>775</v>
      </c>
      <c r="N71" s="4" t="s">
        <v>776</v>
      </c>
      <c r="O71" s="4" t="s">
        <v>777</v>
      </c>
      <c r="P71" s="4" t="s">
        <v>778</v>
      </c>
      <c r="Q71" s="4" t="s">
        <v>779</v>
      </c>
      <c r="R71" s="4">
        <v>1866</v>
      </c>
    </row>
    <row r="72" spans="1:18" ht="110.4">
      <c r="A72" s="4">
        <v>90</v>
      </c>
      <c r="B72" s="4" t="s">
        <v>780</v>
      </c>
      <c r="C72" s="4" t="s">
        <v>405</v>
      </c>
      <c r="D72" s="4" t="s">
        <v>781</v>
      </c>
      <c r="E72" s="4" t="s">
        <v>782</v>
      </c>
      <c r="F72" s="4" t="s">
        <v>783</v>
      </c>
      <c r="G72" s="4" t="s">
        <v>8</v>
      </c>
      <c r="H72" s="4" t="s">
        <v>143</v>
      </c>
      <c r="I72" s="4" t="s">
        <v>68</v>
      </c>
      <c r="J72" s="4" t="s">
        <v>56</v>
      </c>
      <c r="K72" s="4" t="s">
        <v>43</v>
      </c>
      <c r="L72" s="4" t="s">
        <v>784</v>
      </c>
      <c r="M72" s="4" t="s">
        <v>785</v>
      </c>
      <c r="N72" s="4" t="s">
        <v>786</v>
      </c>
      <c r="O72" s="4" t="s">
        <v>787</v>
      </c>
      <c r="P72" s="4" t="s">
        <v>788</v>
      </c>
      <c r="Q72" s="4" t="s">
        <v>789</v>
      </c>
      <c r="R72" s="4">
        <v>1866</v>
      </c>
    </row>
    <row r="73" spans="1:18" ht="96.6">
      <c r="A73" s="4">
        <v>91</v>
      </c>
      <c r="B73" s="4" t="s">
        <v>790</v>
      </c>
      <c r="C73" s="4" t="s">
        <v>751</v>
      </c>
      <c r="D73" s="4" t="s">
        <v>791</v>
      </c>
      <c r="E73" s="4" t="s">
        <v>792</v>
      </c>
      <c r="F73" s="4" t="s">
        <v>793</v>
      </c>
      <c r="G73" s="4" t="s">
        <v>8</v>
      </c>
      <c r="H73" s="4" t="s">
        <v>143</v>
      </c>
      <c r="I73" s="4" t="s">
        <v>68</v>
      </c>
      <c r="J73" s="4" t="s">
        <v>56</v>
      </c>
      <c r="K73" s="4" t="s">
        <v>43</v>
      </c>
      <c r="L73" s="4" t="s">
        <v>794</v>
      </c>
      <c r="M73" s="4" t="s">
        <v>795</v>
      </c>
      <c r="N73" s="4" t="s">
        <v>796</v>
      </c>
      <c r="O73" s="4" t="s">
        <v>797</v>
      </c>
      <c r="P73" s="4" t="s">
        <v>798</v>
      </c>
      <c r="Q73" s="4" t="s">
        <v>799</v>
      </c>
      <c r="R73" s="4">
        <v>1866</v>
      </c>
    </row>
    <row r="74" spans="1:18" ht="124.2">
      <c r="A74" s="4">
        <v>92</v>
      </c>
      <c r="B74" s="4" t="s">
        <v>800</v>
      </c>
      <c r="C74" s="4" t="s">
        <v>728</v>
      </c>
      <c r="D74" s="4" t="s">
        <v>801</v>
      </c>
      <c r="E74" s="4" t="s">
        <v>802</v>
      </c>
      <c r="F74" s="4" t="s">
        <v>803</v>
      </c>
      <c r="G74" s="4" t="s">
        <v>7</v>
      </c>
      <c r="H74" s="4" t="s">
        <v>55</v>
      </c>
      <c r="I74" s="4" t="s">
        <v>100</v>
      </c>
      <c r="J74" s="4" t="s">
        <v>56</v>
      </c>
      <c r="K74" s="4" t="s">
        <v>43</v>
      </c>
      <c r="L74" s="4" t="s">
        <v>804</v>
      </c>
      <c r="M74" s="4" t="s">
        <v>805</v>
      </c>
      <c r="N74" s="4" t="s">
        <v>806</v>
      </c>
      <c r="O74" s="4" t="s">
        <v>807</v>
      </c>
      <c r="P74" s="4" t="s">
        <v>808</v>
      </c>
      <c r="Q74" s="4" t="s">
        <v>809</v>
      </c>
      <c r="R74" s="4">
        <v>1866</v>
      </c>
    </row>
    <row r="75" spans="1:18" ht="110.4">
      <c r="A75" s="4">
        <v>93</v>
      </c>
      <c r="B75" s="4" t="s">
        <v>810</v>
      </c>
      <c r="C75" s="4" t="s">
        <v>751</v>
      </c>
      <c r="D75" s="4" t="s">
        <v>811</v>
      </c>
      <c r="E75" s="4" t="s">
        <v>812</v>
      </c>
      <c r="F75" s="4" t="s">
        <v>813</v>
      </c>
      <c r="G75" s="4" t="s">
        <v>8</v>
      </c>
      <c r="H75" s="4" t="s">
        <v>143</v>
      </c>
      <c r="I75" s="4" t="s">
        <v>55</v>
      </c>
      <c r="J75" s="4" t="s">
        <v>56</v>
      </c>
      <c r="K75" s="4" t="s">
        <v>43</v>
      </c>
      <c r="L75" s="4" t="s">
        <v>814</v>
      </c>
      <c r="M75" s="4" t="s">
        <v>815</v>
      </c>
      <c r="N75" s="4" t="s">
        <v>816</v>
      </c>
      <c r="O75" s="4" t="s">
        <v>817</v>
      </c>
      <c r="P75" s="4" t="s">
        <v>818</v>
      </c>
      <c r="Q75" s="4" t="s">
        <v>819</v>
      </c>
      <c r="R75" s="4">
        <v>1866</v>
      </c>
    </row>
    <row r="76" spans="1:18" ht="96.6">
      <c r="A76" s="4">
        <v>94</v>
      </c>
      <c r="B76" s="4" t="s">
        <v>820</v>
      </c>
      <c r="C76" s="4" t="s">
        <v>51</v>
      </c>
      <c r="D76" s="4" t="s">
        <v>821</v>
      </c>
      <c r="E76" s="4" t="s">
        <v>822</v>
      </c>
      <c r="F76" s="4" t="s">
        <v>823</v>
      </c>
      <c r="G76" s="4" t="s">
        <v>8</v>
      </c>
      <c r="H76" s="4" t="s">
        <v>143</v>
      </c>
      <c r="I76" s="4" t="s">
        <v>68</v>
      </c>
      <c r="J76" s="4" t="s">
        <v>56</v>
      </c>
      <c r="K76" s="4" t="s">
        <v>43</v>
      </c>
      <c r="L76" s="4" t="s">
        <v>824</v>
      </c>
      <c r="M76" s="4" t="s">
        <v>825</v>
      </c>
      <c r="N76" s="4" t="s">
        <v>826</v>
      </c>
      <c r="O76" s="4" t="s">
        <v>827</v>
      </c>
      <c r="P76" s="4" t="s">
        <v>828</v>
      </c>
      <c r="Q76" s="4" t="s">
        <v>829</v>
      </c>
      <c r="R76" s="4">
        <v>1867</v>
      </c>
    </row>
    <row r="77" spans="1:18" ht="82.8">
      <c r="A77" s="4">
        <v>95</v>
      </c>
      <c r="B77" s="4" t="s">
        <v>830</v>
      </c>
      <c r="C77" s="4" t="s">
        <v>831</v>
      </c>
      <c r="D77" s="4" t="s">
        <v>832</v>
      </c>
      <c r="E77" s="4" t="s">
        <v>833</v>
      </c>
      <c r="F77" s="4" t="s">
        <v>834</v>
      </c>
      <c r="G77" s="4" t="s">
        <v>8</v>
      </c>
      <c r="H77" s="4" t="s">
        <v>143</v>
      </c>
      <c r="I77" s="4" t="s">
        <v>68</v>
      </c>
      <c r="J77" s="4" t="s">
        <v>56</v>
      </c>
      <c r="K77" s="4" t="s">
        <v>43</v>
      </c>
      <c r="L77" s="4" t="s">
        <v>835</v>
      </c>
      <c r="M77" s="4" t="s">
        <v>836</v>
      </c>
      <c r="N77" s="4" t="s">
        <v>837</v>
      </c>
      <c r="O77" s="4" t="s">
        <v>827</v>
      </c>
      <c r="P77" s="4" t="s">
        <v>838</v>
      </c>
      <c r="Q77" s="4" t="s">
        <v>839</v>
      </c>
      <c r="R77" s="4">
        <v>1867</v>
      </c>
    </row>
    <row r="78" spans="1:18" ht="124.2">
      <c r="A78" s="4">
        <v>96</v>
      </c>
      <c r="B78" s="4" t="s">
        <v>840</v>
      </c>
      <c r="C78" s="4" t="s">
        <v>841</v>
      </c>
      <c r="D78" s="4" t="s">
        <v>842</v>
      </c>
      <c r="E78" s="4" t="s">
        <v>843</v>
      </c>
      <c r="F78" s="4" t="s">
        <v>844</v>
      </c>
      <c r="G78" s="4" t="s">
        <v>8</v>
      </c>
      <c r="H78" s="4" t="s">
        <v>143</v>
      </c>
      <c r="I78" s="4" t="s">
        <v>68</v>
      </c>
      <c r="J78" s="4" t="s">
        <v>155</v>
      </c>
      <c r="K78" s="4" t="s">
        <v>43</v>
      </c>
      <c r="L78" s="4" t="s">
        <v>845</v>
      </c>
      <c r="M78" s="4" t="s">
        <v>846</v>
      </c>
      <c r="N78" s="4" t="s">
        <v>847</v>
      </c>
      <c r="O78" s="4" t="s">
        <v>848</v>
      </c>
      <c r="P78" s="4" t="s">
        <v>849</v>
      </c>
      <c r="Q78" s="4" t="s">
        <v>850</v>
      </c>
      <c r="R78" s="4">
        <v>1867</v>
      </c>
    </row>
    <row r="79" spans="1:18" ht="69">
      <c r="A79" s="4">
        <v>97</v>
      </c>
      <c r="B79" s="4" t="s">
        <v>851</v>
      </c>
      <c r="C79" s="4" t="s">
        <v>852</v>
      </c>
      <c r="D79" s="4" t="s">
        <v>853</v>
      </c>
      <c r="E79" s="4" t="s">
        <v>854</v>
      </c>
      <c r="F79" s="4" t="s">
        <v>855</v>
      </c>
      <c r="G79" s="4" t="s">
        <v>7</v>
      </c>
      <c r="H79" s="4" t="s">
        <v>55</v>
      </c>
      <c r="I79" s="4" t="s">
        <v>41</v>
      </c>
      <c r="J79" s="4" t="s">
        <v>42</v>
      </c>
      <c r="K79" s="4" t="s">
        <v>43</v>
      </c>
      <c r="L79" s="4" t="s">
        <v>856</v>
      </c>
      <c r="M79" s="4" t="s">
        <v>857</v>
      </c>
      <c r="N79" s="4" t="s">
        <v>858</v>
      </c>
      <c r="O79" s="4" t="s">
        <v>859</v>
      </c>
      <c r="P79" s="4" t="s">
        <v>860</v>
      </c>
      <c r="Q79" s="4" t="s">
        <v>861</v>
      </c>
      <c r="R79" s="4">
        <v>1867</v>
      </c>
    </row>
    <row r="80" spans="1:18" ht="96.6">
      <c r="A80" s="4">
        <v>98</v>
      </c>
      <c r="B80" s="4" t="s">
        <v>851</v>
      </c>
      <c r="C80" s="4" t="s">
        <v>831</v>
      </c>
      <c r="D80" s="4" t="s">
        <v>862</v>
      </c>
      <c r="E80" s="4" t="s">
        <v>863</v>
      </c>
      <c r="F80" s="4" t="s">
        <v>864</v>
      </c>
      <c r="G80" s="4" t="s">
        <v>7</v>
      </c>
      <c r="H80" s="4" t="s">
        <v>55</v>
      </c>
      <c r="I80" s="4" t="s">
        <v>68</v>
      </c>
      <c r="J80" s="4" t="s">
        <v>42</v>
      </c>
      <c r="K80" s="4" t="s">
        <v>43</v>
      </c>
      <c r="L80" s="4" t="s">
        <v>865</v>
      </c>
      <c r="M80" s="4" t="s">
        <v>866</v>
      </c>
      <c r="N80" s="4" t="s">
        <v>867</v>
      </c>
      <c r="O80" s="4" t="s">
        <v>868</v>
      </c>
      <c r="P80" s="4" t="s">
        <v>869</v>
      </c>
      <c r="Q80" s="4" t="s">
        <v>870</v>
      </c>
      <c r="R80" s="4">
        <v>1867</v>
      </c>
    </row>
    <row r="81" spans="1:18" ht="151.80000000000001">
      <c r="A81" s="4">
        <v>99</v>
      </c>
      <c r="B81" s="4" t="s">
        <v>871</v>
      </c>
      <c r="C81" s="4" t="s">
        <v>872</v>
      </c>
      <c r="D81" s="4" t="s">
        <v>873</v>
      </c>
      <c r="E81" s="4" t="s">
        <v>874</v>
      </c>
      <c r="F81" s="4" t="s">
        <v>875</v>
      </c>
      <c r="G81" s="4" t="s">
        <v>7</v>
      </c>
      <c r="H81" s="4" t="s">
        <v>263</v>
      </c>
      <c r="I81" s="4" t="s">
        <v>55</v>
      </c>
      <c r="J81" s="4" t="s">
        <v>42</v>
      </c>
      <c r="K81" s="4" t="s">
        <v>43</v>
      </c>
      <c r="L81" s="4" t="s">
        <v>876</v>
      </c>
      <c r="M81" s="4" t="s">
        <v>877</v>
      </c>
      <c r="N81" s="4" t="s">
        <v>878</v>
      </c>
      <c r="O81" s="4" t="s">
        <v>879</v>
      </c>
      <c r="P81" s="4" t="s">
        <v>880</v>
      </c>
      <c r="Q81" s="4" t="s">
        <v>881</v>
      </c>
      <c r="R81" s="4">
        <v>1859</v>
      </c>
    </row>
    <row r="82" spans="1:18" ht="82.8">
      <c r="A82" s="4">
        <v>100</v>
      </c>
      <c r="B82" s="4" t="s">
        <v>882</v>
      </c>
      <c r="C82" s="4" t="s">
        <v>883</v>
      </c>
      <c r="D82" s="4" t="s">
        <v>884</v>
      </c>
      <c r="E82" s="4" t="s">
        <v>885</v>
      </c>
      <c r="F82" s="4" t="s">
        <v>886</v>
      </c>
      <c r="G82" s="4" t="s">
        <v>112</v>
      </c>
      <c r="H82" s="4" t="s">
        <v>307</v>
      </c>
      <c r="I82" s="4" t="s">
        <v>100</v>
      </c>
      <c r="J82" s="4" t="s">
        <v>887</v>
      </c>
      <c r="K82" s="4" t="s">
        <v>113</v>
      </c>
      <c r="L82" s="4" t="s">
        <v>888</v>
      </c>
      <c r="M82" s="4" t="s">
        <v>889</v>
      </c>
      <c r="N82" s="4" t="s">
        <v>890</v>
      </c>
      <c r="O82" s="4" t="s">
        <v>891</v>
      </c>
      <c r="P82" s="4" t="s">
        <v>892</v>
      </c>
      <c r="Q82" s="4" t="s">
        <v>893</v>
      </c>
      <c r="R82" s="4">
        <v>1859</v>
      </c>
    </row>
    <row r="83" spans="1:18" ht="82.8">
      <c r="A83" s="4">
        <v>101</v>
      </c>
      <c r="B83" s="4" t="s">
        <v>894</v>
      </c>
      <c r="C83" s="4" t="s">
        <v>895</v>
      </c>
      <c r="D83" s="4" t="s">
        <v>896</v>
      </c>
      <c r="E83" s="4" t="s">
        <v>897</v>
      </c>
      <c r="F83" s="4" t="s">
        <v>898</v>
      </c>
      <c r="G83" s="4" t="s">
        <v>7</v>
      </c>
      <c r="H83" s="4" t="s">
        <v>55</v>
      </c>
      <c r="I83" s="4" t="s">
        <v>100</v>
      </c>
      <c r="J83" s="4" t="s">
        <v>56</v>
      </c>
      <c r="K83" s="4" t="s">
        <v>43</v>
      </c>
      <c r="L83" s="4" t="s">
        <v>899</v>
      </c>
      <c r="M83" s="4" t="s">
        <v>900</v>
      </c>
      <c r="N83" s="4" t="s">
        <v>901</v>
      </c>
      <c r="O83" s="4" t="s">
        <v>902</v>
      </c>
      <c r="P83" s="4" t="s">
        <v>903</v>
      </c>
      <c r="Q83" s="4" t="s">
        <v>904</v>
      </c>
      <c r="R83" s="4">
        <v>1860</v>
      </c>
    </row>
    <row r="84" spans="1:18" ht="138">
      <c r="A84" s="4">
        <v>102</v>
      </c>
      <c r="B84" s="4" t="s">
        <v>905</v>
      </c>
      <c r="C84" s="4" t="s">
        <v>906</v>
      </c>
      <c r="D84" s="4" t="s">
        <v>907</v>
      </c>
      <c r="E84" s="4" t="s">
        <v>908</v>
      </c>
      <c r="F84" s="4" t="s">
        <v>909</v>
      </c>
      <c r="G84" s="4" t="s">
        <v>7</v>
      </c>
      <c r="H84" s="4" t="s">
        <v>55</v>
      </c>
      <c r="I84" s="4" t="s">
        <v>41</v>
      </c>
      <c r="J84" s="4" t="s">
        <v>42</v>
      </c>
      <c r="K84" s="4" t="s">
        <v>43</v>
      </c>
      <c r="L84" s="4" t="s">
        <v>910</v>
      </c>
      <c r="M84" s="4" t="s">
        <v>911</v>
      </c>
      <c r="N84" s="4" t="s">
        <v>912</v>
      </c>
      <c r="O84" s="4" t="s">
        <v>913</v>
      </c>
      <c r="P84" s="4" t="s">
        <v>914</v>
      </c>
      <c r="Q84" s="4" t="s">
        <v>915</v>
      </c>
      <c r="R84" s="4">
        <v>1859</v>
      </c>
    </row>
    <row r="85" spans="1:18" ht="138">
      <c r="A85" s="4">
        <v>103</v>
      </c>
      <c r="B85" s="4" t="s">
        <v>916</v>
      </c>
      <c r="C85" s="4" t="s">
        <v>917</v>
      </c>
      <c r="D85" s="4" t="s">
        <v>918</v>
      </c>
      <c r="E85" s="4" t="s">
        <v>919</v>
      </c>
      <c r="F85" s="4" t="s">
        <v>920</v>
      </c>
      <c r="G85" s="4" t="s">
        <v>7</v>
      </c>
      <c r="H85" s="4" t="s">
        <v>55</v>
      </c>
      <c r="I85" s="4" t="s">
        <v>41</v>
      </c>
      <c r="J85" s="4" t="s">
        <v>56</v>
      </c>
      <c r="K85" s="4" t="s">
        <v>43</v>
      </c>
      <c r="L85" s="4" t="s">
        <v>921</v>
      </c>
      <c r="M85" s="4" t="s">
        <v>922</v>
      </c>
      <c r="N85" s="4" t="s">
        <v>923</v>
      </c>
      <c r="O85" s="4" t="s">
        <v>924</v>
      </c>
      <c r="P85" s="4" t="s">
        <v>925</v>
      </c>
      <c r="Q85" s="4" t="s">
        <v>926</v>
      </c>
      <c r="R85" s="4">
        <v>1859</v>
      </c>
    </row>
    <row r="86" spans="1:18" ht="82.8">
      <c r="A86" s="4">
        <v>104</v>
      </c>
      <c r="B86" s="4" t="s">
        <v>927</v>
      </c>
      <c r="C86" s="4" t="s">
        <v>928</v>
      </c>
      <c r="D86" s="4" t="s">
        <v>929</v>
      </c>
      <c r="E86" s="4" t="s">
        <v>930</v>
      </c>
      <c r="F86" s="4" t="s">
        <v>931</v>
      </c>
      <c r="G86" s="4" t="s">
        <v>112</v>
      </c>
      <c r="H86" s="4" t="s">
        <v>100</v>
      </c>
      <c r="I86" s="4" t="s">
        <v>55</v>
      </c>
      <c r="J86" s="4" t="s">
        <v>667</v>
      </c>
      <c r="K86" s="4" t="s">
        <v>113</v>
      </c>
      <c r="L86" s="4" t="s">
        <v>932</v>
      </c>
      <c r="M86" s="4" t="s">
        <v>933</v>
      </c>
      <c r="N86" s="4" t="s">
        <v>934</v>
      </c>
      <c r="O86" s="4" t="s">
        <v>935</v>
      </c>
      <c r="P86" s="4" t="s">
        <v>936</v>
      </c>
      <c r="Q86" s="4" t="s">
        <v>937</v>
      </c>
      <c r="R86" s="4">
        <v>1859</v>
      </c>
    </row>
    <row r="87" spans="1:18" ht="262.2">
      <c r="A87" s="4">
        <v>105</v>
      </c>
      <c r="B87" s="4" t="s">
        <v>938</v>
      </c>
      <c r="C87" s="4" t="s">
        <v>939</v>
      </c>
      <c r="D87" s="4" t="s">
        <v>940</v>
      </c>
      <c r="E87" s="4" t="s">
        <v>941</v>
      </c>
      <c r="F87" s="4" t="s">
        <v>942</v>
      </c>
      <c r="G87" s="4" t="s">
        <v>7</v>
      </c>
      <c r="H87" s="4" t="s">
        <v>55</v>
      </c>
      <c r="I87" s="4" t="s">
        <v>41</v>
      </c>
      <c r="J87" s="4" t="s">
        <v>56</v>
      </c>
      <c r="K87" s="4" t="s">
        <v>43</v>
      </c>
      <c r="L87" s="4" t="s">
        <v>943</v>
      </c>
      <c r="M87" s="4" t="s">
        <v>944</v>
      </c>
      <c r="N87" s="4" t="s">
        <v>945</v>
      </c>
      <c r="O87" s="4" t="s">
        <v>946</v>
      </c>
      <c r="P87" s="4" t="s">
        <v>947</v>
      </c>
      <c r="Q87" s="4" t="s">
        <v>948</v>
      </c>
      <c r="R87" s="4">
        <v>1860</v>
      </c>
    </row>
    <row r="88" spans="1:18" ht="124.2">
      <c r="A88" s="4">
        <v>106</v>
      </c>
      <c r="B88" s="4" t="s">
        <v>949</v>
      </c>
      <c r="C88" s="4" t="s">
        <v>950</v>
      </c>
      <c r="D88" s="4" t="s">
        <v>951</v>
      </c>
      <c r="E88" s="4" t="s">
        <v>952</v>
      </c>
      <c r="F88" s="4" t="s">
        <v>953</v>
      </c>
      <c r="G88" s="4" t="s">
        <v>112</v>
      </c>
      <c r="H88" s="4" t="s">
        <v>55</v>
      </c>
      <c r="I88" s="4" t="s">
        <v>41</v>
      </c>
      <c r="J88" s="4" t="s">
        <v>56</v>
      </c>
      <c r="K88" s="4" t="s">
        <v>113</v>
      </c>
      <c r="L88" s="4" t="s">
        <v>954</v>
      </c>
      <c r="M88" s="4" t="s">
        <v>955</v>
      </c>
      <c r="N88" s="4" t="s">
        <v>956</v>
      </c>
      <c r="O88" s="4" t="s">
        <v>957</v>
      </c>
      <c r="P88" s="4" t="s">
        <v>958</v>
      </c>
      <c r="Q88" s="4" t="s">
        <v>959</v>
      </c>
      <c r="R88" s="4">
        <v>1860</v>
      </c>
    </row>
    <row r="89" spans="1:18" ht="96.6">
      <c r="A89" s="4">
        <v>107</v>
      </c>
      <c r="B89" s="4" t="s">
        <v>960</v>
      </c>
      <c r="C89" s="4" t="s">
        <v>961</v>
      </c>
      <c r="D89" s="4" t="s">
        <v>962</v>
      </c>
      <c r="E89" s="4" t="s">
        <v>963</v>
      </c>
      <c r="F89" s="4" t="s">
        <v>964</v>
      </c>
      <c r="G89" s="4" t="s">
        <v>112</v>
      </c>
      <c r="H89" s="4" t="s">
        <v>263</v>
      </c>
      <c r="I89" s="4" t="s">
        <v>41</v>
      </c>
      <c r="J89" s="4" t="s">
        <v>56</v>
      </c>
      <c r="K89" s="4" t="s">
        <v>113</v>
      </c>
      <c r="L89" s="4" t="s">
        <v>965</v>
      </c>
      <c r="M89" s="4" t="s">
        <v>966</v>
      </c>
      <c r="N89" s="4" t="s">
        <v>967</v>
      </c>
      <c r="O89" s="4" t="s">
        <v>968</v>
      </c>
      <c r="P89" s="4" t="s">
        <v>969</v>
      </c>
      <c r="Q89" s="4" t="s">
        <v>970</v>
      </c>
      <c r="R89" s="4">
        <v>1860</v>
      </c>
    </row>
    <row r="90" spans="1:18" ht="193.2">
      <c r="A90" s="4">
        <v>108</v>
      </c>
      <c r="B90" s="4" t="s">
        <v>971</v>
      </c>
      <c r="C90" s="4" t="s">
        <v>972</v>
      </c>
      <c r="D90" s="4" t="s">
        <v>973</v>
      </c>
      <c r="E90" s="4" t="s">
        <v>974</v>
      </c>
      <c r="F90" s="4" t="s">
        <v>975</v>
      </c>
      <c r="G90" s="4" t="s">
        <v>112</v>
      </c>
      <c r="H90" s="4" t="s">
        <v>68</v>
      </c>
      <c r="I90" s="4" t="s">
        <v>55</v>
      </c>
      <c r="J90" s="4" t="s">
        <v>42</v>
      </c>
      <c r="K90" s="4" t="s">
        <v>113</v>
      </c>
      <c r="L90" s="4" t="s">
        <v>976</v>
      </c>
      <c r="M90" s="4" t="s">
        <v>977</v>
      </c>
      <c r="N90" s="4" t="s">
        <v>978</v>
      </c>
      <c r="O90" s="4" t="s">
        <v>979</v>
      </c>
      <c r="P90" s="4" t="s">
        <v>980</v>
      </c>
      <c r="Q90" s="4" t="s">
        <v>981</v>
      </c>
      <c r="R90" s="4">
        <v>1859</v>
      </c>
    </row>
    <row r="91" spans="1:18" ht="151.80000000000001">
      <c r="A91" s="4">
        <v>109</v>
      </c>
      <c r="B91" s="4" t="s">
        <v>982</v>
      </c>
      <c r="C91" s="4" t="s">
        <v>852</v>
      </c>
      <c r="D91" s="4" t="s">
        <v>983</v>
      </c>
      <c r="E91" s="4" t="s">
        <v>863</v>
      </c>
      <c r="F91" s="4" t="s">
        <v>984</v>
      </c>
      <c r="G91" s="4" t="s">
        <v>7</v>
      </c>
      <c r="H91" s="4" t="s">
        <v>55</v>
      </c>
      <c r="I91" s="4" t="s">
        <v>263</v>
      </c>
      <c r="J91" s="4" t="s">
        <v>42</v>
      </c>
      <c r="K91" s="4" t="s">
        <v>43</v>
      </c>
      <c r="L91" s="4" t="s">
        <v>985</v>
      </c>
      <c r="M91" s="4" t="s">
        <v>986</v>
      </c>
      <c r="N91" s="4" t="s">
        <v>987</v>
      </c>
      <c r="O91" s="4" t="s">
        <v>988</v>
      </c>
      <c r="P91" s="4" t="s">
        <v>989</v>
      </c>
      <c r="Q91" s="4" t="s">
        <v>990</v>
      </c>
      <c r="R91" s="4">
        <v>1860</v>
      </c>
    </row>
    <row r="92" spans="1:18" ht="96.6">
      <c r="A92" s="4">
        <v>110</v>
      </c>
      <c r="B92" s="4" t="s">
        <v>270</v>
      </c>
      <c r="C92" s="4" t="s">
        <v>524</v>
      </c>
      <c r="D92" s="4" t="s">
        <v>991</v>
      </c>
      <c r="E92" s="4" t="s">
        <v>863</v>
      </c>
      <c r="F92" s="4" t="s">
        <v>992</v>
      </c>
      <c r="G92" s="4" t="s">
        <v>7</v>
      </c>
      <c r="H92" s="4" t="s">
        <v>55</v>
      </c>
      <c r="I92" s="4" t="s">
        <v>41</v>
      </c>
      <c r="J92" s="4" t="s">
        <v>42</v>
      </c>
      <c r="K92" s="4" t="s">
        <v>43</v>
      </c>
      <c r="L92" s="4" t="s">
        <v>993</v>
      </c>
      <c r="M92" s="4" t="s">
        <v>994</v>
      </c>
      <c r="N92" s="4" t="s">
        <v>995</v>
      </c>
      <c r="O92" s="4" t="s">
        <v>996</v>
      </c>
      <c r="P92" s="4" t="s">
        <v>997</v>
      </c>
      <c r="Q92" s="4" t="s">
        <v>998</v>
      </c>
      <c r="R92" s="4">
        <v>1861</v>
      </c>
    </row>
    <row r="93" spans="1:18" ht="96.6">
      <c r="A93" s="4">
        <v>111</v>
      </c>
      <c r="B93" s="4" t="s">
        <v>999</v>
      </c>
      <c r="C93" s="4" t="s">
        <v>1000</v>
      </c>
      <c r="D93" s="4" t="s">
        <v>1001</v>
      </c>
      <c r="E93" s="4" t="s">
        <v>1002</v>
      </c>
      <c r="F93" s="4" t="s">
        <v>1003</v>
      </c>
      <c r="G93" s="4" t="s">
        <v>112</v>
      </c>
      <c r="H93" s="4" t="s">
        <v>68</v>
      </c>
      <c r="I93" s="4" t="s">
        <v>55</v>
      </c>
      <c r="J93" s="4" t="s">
        <v>42</v>
      </c>
      <c r="K93" s="4" t="s">
        <v>113</v>
      </c>
      <c r="L93" s="4" t="s">
        <v>1004</v>
      </c>
      <c r="M93" s="4" t="s">
        <v>1005</v>
      </c>
      <c r="N93" s="4" t="s">
        <v>1006</v>
      </c>
      <c r="O93" s="4" t="s">
        <v>1007</v>
      </c>
      <c r="P93" s="4" t="s">
        <v>1008</v>
      </c>
      <c r="Q93" s="4" t="s">
        <v>1009</v>
      </c>
      <c r="R93" s="4">
        <v>1860</v>
      </c>
    </row>
    <row r="94" spans="1:18" ht="138">
      <c r="A94" s="4">
        <v>112</v>
      </c>
      <c r="B94" s="4" t="s">
        <v>314</v>
      </c>
      <c r="C94" s="4" t="s">
        <v>961</v>
      </c>
      <c r="D94" s="4" t="s">
        <v>1010</v>
      </c>
      <c r="E94" s="4" t="s">
        <v>1011</v>
      </c>
      <c r="F94" s="4" t="s">
        <v>1012</v>
      </c>
      <c r="G94" s="4" t="s">
        <v>8</v>
      </c>
      <c r="H94" s="4" t="s">
        <v>55</v>
      </c>
      <c r="I94" s="4" t="s">
        <v>41</v>
      </c>
      <c r="J94" s="4" t="s">
        <v>56</v>
      </c>
      <c r="K94" s="4" t="s">
        <v>43</v>
      </c>
      <c r="L94" s="4" t="s">
        <v>1013</v>
      </c>
      <c r="M94" s="4" t="s">
        <v>1014</v>
      </c>
      <c r="N94" s="4" t="s">
        <v>1015</v>
      </c>
      <c r="O94" s="4" t="s">
        <v>1016</v>
      </c>
      <c r="P94" s="4" t="s">
        <v>1017</v>
      </c>
      <c r="Q94" s="4" t="s">
        <v>1018</v>
      </c>
      <c r="R94" s="4">
        <v>1860</v>
      </c>
    </row>
    <row r="95" spans="1:18" ht="220.8">
      <c r="A95" s="4">
        <v>113</v>
      </c>
      <c r="B95" s="4" t="s">
        <v>1019</v>
      </c>
      <c r="C95" s="4" t="s">
        <v>1020</v>
      </c>
      <c r="D95" s="4" t="s">
        <v>1021</v>
      </c>
      <c r="E95" s="4" t="s">
        <v>1022</v>
      </c>
      <c r="F95" s="4" t="s">
        <v>1023</v>
      </c>
      <c r="G95" s="4" t="s">
        <v>8</v>
      </c>
      <c r="H95" s="4" t="s">
        <v>100</v>
      </c>
      <c r="I95" s="4" t="s">
        <v>40</v>
      </c>
      <c r="J95" s="4" t="s">
        <v>42</v>
      </c>
      <c r="K95" s="4" t="s">
        <v>43</v>
      </c>
      <c r="L95" s="4" t="s">
        <v>1024</v>
      </c>
      <c r="M95" s="4" t="s">
        <v>1025</v>
      </c>
      <c r="N95" s="4" t="s">
        <v>1026</v>
      </c>
      <c r="O95" s="4" t="s">
        <v>1027</v>
      </c>
      <c r="P95" s="4" t="s">
        <v>1028</v>
      </c>
      <c r="Q95" s="4" t="s">
        <v>1029</v>
      </c>
      <c r="R95" s="4">
        <v>1860</v>
      </c>
    </row>
    <row r="96" spans="1:18" ht="151.80000000000001">
      <c r="A96" s="4">
        <v>114</v>
      </c>
      <c r="B96" s="4" t="s">
        <v>270</v>
      </c>
      <c r="C96" s="4" t="s">
        <v>1030</v>
      </c>
      <c r="D96" s="4" t="s">
        <v>1031</v>
      </c>
      <c r="E96" s="4" t="s">
        <v>1032</v>
      </c>
      <c r="F96" s="4" t="s">
        <v>1033</v>
      </c>
      <c r="G96" s="4" t="s">
        <v>7</v>
      </c>
      <c r="H96" s="4" t="s">
        <v>55</v>
      </c>
      <c r="I96" s="4" t="s">
        <v>263</v>
      </c>
      <c r="J96" s="4" t="s">
        <v>42</v>
      </c>
      <c r="K96" s="4" t="s">
        <v>43</v>
      </c>
      <c r="L96" s="4" t="s">
        <v>1034</v>
      </c>
      <c r="M96" s="4" t="s">
        <v>1035</v>
      </c>
      <c r="N96" s="4" t="s">
        <v>1036</v>
      </c>
      <c r="O96" s="4" t="s">
        <v>1037</v>
      </c>
      <c r="P96" s="4" t="s">
        <v>1038</v>
      </c>
      <c r="Q96" s="4" t="s">
        <v>1039</v>
      </c>
      <c r="R96" s="4">
        <v>1861</v>
      </c>
    </row>
    <row r="97" spans="1:18" ht="124.2">
      <c r="A97" s="4">
        <v>115</v>
      </c>
      <c r="B97" s="4" t="s">
        <v>1040</v>
      </c>
      <c r="C97" s="4" t="s">
        <v>1041</v>
      </c>
      <c r="D97" s="4" t="s">
        <v>1042</v>
      </c>
      <c r="E97" s="4" t="s">
        <v>1043</v>
      </c>
      <c r="F97" s="4" t="s">
        <v>1044</v>
      </c>
      <c r="G97" s="4" t="s">
        <v>112</v>
      </c>
      <c r="H97" s="4" t="s">
        <v>263</v>
      </c>
      <c r="I97" s="4" t="s">
        <v>55</v>
      </c>
      <c r="J97" s="4" t="s">
        <v>42</v>
      </c>
      <c r="K97" s="4" t="s">
        <v>113</v>
      </c>
      <c r="L97" s="4" t="s">
        <v>1045</v>
      </c>
      <c r="M97" s="4" t="s">
        <v>1046</v>
      </c>
      <c r="N97" s="4" t="s">
        <v>1047</v>
      </c>
      <c r="O97" s="4" t="s">
        <v>1048</v>
      </c>
      <c r="P97" s="4" t="s">
        <v>1049</v>
      </c>
      <c r="Q97" s="4" t="s">
        <v>1050</v>
      </c>
      <c r="R97" s="4">
        <v>1859</v>
      </c>
    </row>
    <row r="98" spans="1:18" ht="138">
      <c r="A98" s="4">
        <v>116</v>
      </c>
      <c r="B98" s="4" t="s">
        <v>1051</v>
      </c>
      <c r="C98" s="4" t="s">
        <v>1052</v>
      </c>
      <c r="D98" s="4" t="s">
        <v>1053</v>
      </c>
      <c r="E98" s="4" t="s">
        <v>1054</v>
      </c>
      <c r="F98" s="4" t="s">
        <v>1055</v>
      </c>
      <c r="G98" s="4" t="s">
        <v>8</v>
      </c>
      <c r="H98" s="4" t="s">
        <v>100</v>
      </c>
      <c r="I98" s="4"/>
      <c r="J98" s="4" t="s">
        <v>42</v>
      </c>
      <c r="K98" s="4" t="s">
        <v>43</v>
      </c>
      <c r="L98" s="4" t="s">
        <v>1056</v>
      </c>
      <c r="M98" s="4" t="s">
        <v>1057</v>
      </c>
      <c r="N98" s="4" t="s">
        <v>1058</v>
      </c>
      <c r="O98" s="4" t="s">
        <v>1059</v>
      </c>
      <c r="P98" s="4" t="s">
        <v>1060</v>
      </c>
      <c r="Q98" s="4" t="s">
        <v>1061</v>
      </c>
      <c r="R98" s="4">
        <v>1860</v>
      </c>
    </row>
    <row r="99" spans="1:18" ht="165.6">
      <c r="A99" s="4">
        <v>117</v>
      </c>
      <c r="B99" s="4" t="s">
        <v>1062</v>
      </c>
      <c r="C99" s="4" t="s">
        <v>1063</v>
      </c>
      <c r="D99" s="4" t="s">
        <v>1064</v>
      </c>
      <c r="E99" s="4" t="s">
        <v>1065</v>
      </c>
      <c r="F99" s="4" t="s">
        <v>1055</v>
      </c>
      <c r="G99" s="4" t="s">
        <v>8</v>
      </c>
      <c r="H99" s="4" t="s">
        <v>143</v>
      </c>
      <c r="I99" s="4" t="s">
        <v>68</v>
      </c>
      <c r="J99" s="4" t="s">
        <v>42</v>
      </c>
      <c r="K99" s="4" t="s">
        <v>43</v>
      </c>
      <c r="L99" s="4" t="s">
        <v>1066</v>
      </c>
      <c r="M99" s="4" t="s">
        <v>1067</v>
      </c>
      <c r="N99" s="4" t="s">
        <v>1068</v>
      </c>
      <c r="O99" s="4" t="s">
        <v>1069</v>
      </c>
      <c r="P99" s="4" t="s">
        <v>1060</v>
      </c>
      <c r="Q99" s="4" t="s">
        <v>1070</v>
      </c>
      <c r="R99" s="4">
        <v>1860</v>
      </c>
    </row>
    <row r="100" spans="1:18" ht="179.4">
      <c r="A100" s="4">
        <v>118</v>
      </c>
      <c r="B100" s="4" t="s">
        <v>1071</v>
      </c>
      <c r="C100" s="4" t="s">
        <v>1072</v>
      </c>
      <c r="D100" s="4" t="s">
        <v>1073</v>
      </c>
      <c r="E100" s="4" t="s">
        <v>1074</v>
      </c>
      <c r="F100" s="4" t="s">
        <v>1075</v>
      </c>
      <c r="G100" s="4" t="s">
        <v>8</v>
      </c>
      <c r="H100" s="4" t="s">
        <v>100</v>
      </c>
      <c r="I100" s="4" t="s">
        <v>143</v>
      </c>
      <c r="J100" s="4" t="s">
        <v>42</v>
      </c>
      <c r="K100" s="4" t="s">
        <v>43</v>
      </c>
      <c r="L100" s="4" t="s">
        <v>1076</v>
      </c>
      <c r="M100" s="4" t="s">
        <v>1077</v>
      </c>
      <c r="N100" s="4" t="s">
        <v>1078</v>
      </c>
      <c r="O100" s="4" t="s">
        <v>1079</v>
      </c>
      <c r="P100" s="4" t="s">
        <v>1080</v>
      </c>
      <c r="Q100" s="4" t="s">
        <v>1081</v>
      </c>
      <c r="R100" s="4">
        <v>1860</v>
      </c>
    </row>
    <row r="101" spans="1:18" ht="179.4">
      <c r="A101" s="4">
        <v>119</v>
      </c>
      <c r="B101" s="4" t="s">
        <v>1082</v>
      </c>
      <c r="C101" s="4" t="s">
        <v>1083</v>
      </c>
      <c r="D101" s="4" t="s">
        <v>1084</v>
      </c>
      <c r="E101" s="4" t="s">
        <v>1085</v>
      </c>
      <c r="F101" s="4" t="s">
        <v>1086</v>
      </c>
      <c r="G101" s="4" t="s">
        <v>8</v>
      </c>
      <c r="H101" s="4" t="s">
        <v>263</v>
      </c>
      <c r="I101" s="4" t="s">
        <v>55</v>
      </c>
      <c r="J101" s="4" t="s">
        <v>42</v>
      </c>
      <c r="K101" s="4" t="s">
        <v>43</v>
      </c>
      <c r="L101" s="4" t="s">
        <v>1087</v>
      </c>
      <c r="M101" s="4" t="s">
        <v>1088</v>
      </c>
      <c r="N101" s="4" t="s">
        <v>1089</v>
      </c>
      <c r="O101" s="4" t="s">
        <v>1090</v>
      </c>
      <c r="P101" s="4" t="s">
        <v>1091</v>
      </c>
      <c r="Q101" s="4" t="s">
        <v>1092</v>
      </c>
      <c r="R101" s="4">
        <v>1860</v>
      </c>
    </row>
    <row r="102" spans="1:18" ht="151.80000000000001">
      <c r="A102" s="4">
        <v>120</v>
      </c>
      <c r="B102" s="4" t="s">
        <v>1093</v>
      </c>
      <c r="C102" s="4" t="s">
        <v>1094</v>
      </c>
      <c r="D102" s="4" t="s">
        <v>1095</v>
      </c>
      <c r="E102" s="4" t="s">
        <v>1096</v>
      </c>
      <c r="F102" s="4" t="s">
        <v>1097</v>
      </c>
      <c r="G102" s="4" t="s">
        <v>7</v>
      </c>
      <c r="H102" s="4" t="s">
        <v>55</v>
      </c>
      <c r="I102" s="4" t="s">
        <v>41</v>
      </c>
      <c r="J102" s="4" t="s">
        <v>56</v>
      </c>
      <c r="K102" s="4" t="s">
        <v>43</v>
      </c>
      <c r="L102" s="4" t="s">
        <v>1098</v>
      </c>
      <c r="M102" s="4" t="s">
        <v>1099</v>
      </c>
      <c r="N102" s="4" t="s">
        <v>1100</v>
      </c>
      <c r="O102" s="4" t="s">
        <v>1101</v>
      </c>
      <c r="P102" s="4" t="s">
        <v>1102</v>
      </c>
      <c r="Q102" s="4" t="s">
        <v>1103</v>
      </c>
      <c r="R102" s="4">
        <v>1861</v>
      </c>
    </row>
    <row r="103" spans="1:18" ht="207">
      <c r="A103" s="4">
        <v>121</v>
      </c>
      <c r="B103" s="4" t="s">
        <v>292</v>
      </c>
      <c r="C103" s="4" t="s">
        <v>1104</v>
      </c>
      <c r="D103" s="4" t="s">
        <v>1105</v>
      </c>
      <c r="E103" s="4" t="s">
        <v>1106</v>
      </c>
      <c r="F103" s="4" t="s">
        <v>1107</v>
      </c>
      <c r="G103" s="4" t="s">
        <v>8</v>
      </c>
      <c r="H103" s="4" t="s">
        <v>40</v>
      </c>
      <c r="I103" s="4" t="s">
        <v>100</v>
      </c>
      <c r="J103" s="4" t="s">
        <v>887</v>
      </c>
      <c r="K103" s="4" t="s">
        <v>43</v>
      </c>
      <c r="L103" s="4" t="s">
        <v>1108</v>
      </c>
      <c r="M103" s="4" t="s">
        <v>1109</v>
      </c>
      <c r="N103" s="4" t="s">
        <v>1110</v>
      </c>
      <c r="O103" s="4" t="s">
        <v>1111</v>
      </c>
      <c r="P103" s="4" t="s">
        <v>1112</v>
      </c>
      <c r="Q103" s="4" t="s">
        <v>1113</v>
      </c>
      <c r="R103" s="4">
        <v>1861</v>
      </c>
    </row>
    <row r="104" spans="1:18" ht="193.2">
      <c r="A104" s="4">
        <v>122</v>
      </c>
      <c r="B104" s="4" t="s">
        <v>63</v>
      </c>
      <c r="C104" s="4" t="s">
        <v>1114</v>
      </c>
      <c r="D104" s="4" t="s">
        <v>1115</v>
      </c>
      <c r="E104" s="4" t="s">
        <v>1116</v>
      </c>
      <c r="F104" s="4" t="s">
        <v>1117</v>
      </c>
      <c r="G104" s="4" t="s">
        <v>8</v>
      </c>
      <c r="H104" s="4" t="s">
        <v>89</v>
      </c>
      <c r="I104" s="4" t="s">
        <v>100</v>
      </c>
      <c r="J104" s="4" t="s">
        <v>887</v>
      </c>
      <c r="K104" s="4" t="s">
        <v>43</v>
      </c>
      <c r="L104" s="4" t="s">
        <v>1118</v>
      </c>
      <c r="M104" s="4" t="s">
        <v>1119</v>
      </c>
      <c r="N104" s="4" t="s">
        <v>1120</v>
      </c>
      <c r="O104" s="4" t="s">
        <v>1121</v>
      </c>
      <c r="P104" s="4" t="s">
        <v>1122</v>
      </c>
      <c r="Q104" s="4" t="s">
        <v>1123</v>
      </c>
      <c r="R104" s="4">
        <v>1861</v>
      </c>
    </row>
    <row r="105" spans="1:18" ht="124.2">
      <c r="A105" s="4">
        <v>123</v>
      </c>
      <c r="B105" s="4" t="s">
        <v>1124</v>
      </c>
      <c r="C105" s="4" t="s">
        <v>1125</v>
      </c>
      <c r="D105" s="4" t="s">
        <v>1126</v>
      </c>
      <c r="E105" s="4" t="s">
        <v>1127</v>
      </c>
      <c r="F105" s="4" t="s">
        <v>1128</v>
      </c>
      <c r="G105" s="4" t="s">
        <v>7</v>
      </c>
      <c r="H105" s="4" t="s">
        <v>55</v>
      </c>
      <c r="I105" s="4" t="s">
        <v>263</v>
      </c>
      <c r="J105" s="4" t="s">
        <v>42</v>
      </c>
      <c r="K105" s="4" t="s">
        <v>43</v>
      </c>
      <c r="L105" s="4" t="s">
        <v>1129</v>
      </c>
      <c r="M105" s="4" t="s">
        <v>1130</v>
      </c>
      <c r="N105" s="4" t="s">
        <v>1131</v>
      </c>
      <c r="O105" s="4" t="s">
        <v>1132</v>
      </c>
      <c r="P105" s="4" t="s">
        <v>1133</v>
      </c>
      <c r="Q105" s="4" t="s">
        <v>1134</v>
      </c>
      <c r="R105" s="4">
        <v>1861</v>
      </c>
    </row>
    <row r="106" spans="1:18" ht="165.6">
      <c r="A106" s="4">
        <v>124</v>
      </c>
      <c r="B106" s="4" t="s">
        <v>1135</v>
      </c>
      <c r="C106" s="4" t="s">
        <v>1136</v>
      </c>
      <c r="D106" s="4" t="s">
        <v>1137</v>
      </c>
      <c r="E106" s="4" t="s">
        <v>1138</v>
      </c>
      <c r="F106" s="4" t="s">
        <v>1139</v>
      </c>
      <c r="G106" s="4" t="s">
        <v>8</v>
      </c>
      <c r="H106" s="4" t="s">
        <v>55</v>
      </c>
      <c r="I106" s="4" t="s">
        <v>41</v>
      </c>
      <c r="J106" s="4" t="s">
        <v>56</v>
      </c>
      <c r="K106" s="4" t="s">
        <v>43</v>
      </c>
      <c r="L106" s="4" t="s">
        <v>1140</v>
      </c>
      <c r="M106" s="4" t="s">
        <v>1141</v>
      </c>
      <c r="N106" s="4" t="s">
        <v>1142</v>
      </c>
      <c r="O106" s="4" t="s">
        <v>1143</v>
      </c>
      <c r="P106" s="4" t="s">
        <v>1144</v>
      </c>
      <c r="Q106" s="4" t="s">
        <v>1145</v>
      </c>
      <c r="R106" s="4">
        <v>1861</v>
      </c>
    </row>
    <row r="107" spans="1:18" ht="110.4">
      <c r="A107" s="4">
        <v>125</v>
      </c>
      <c r="B107" s="4" t="s">
        <v>1146</v>
      </c>
      <c r="C107" s="4" t="s">
        <v>1147</v>
      </c>
      <c r="D107" s="4" t="s">
        <v>1148</v>
      </c>
      <c r="E107" s="4" t="s">
        <v>1149</v>
      </c>
      <c r="F107" s="4" t="s">
        <v>1150</v>
      </c>
      <c r="G107" s="4" t="s">
        <v>112</v>
      </c>
      <c r="H107" s="4" t="s">
        <v>263</v>
      </c>
      <c r="I107" s="4" t="s">
        <v>41</v>
      </c>
      <c r="J107" s="4" t="s">
        <v>42</v>
      </c>
      <c r="K107" s="4" t="s">
        <v>113</v>
      </c>
      <c r="L107" s="4" t="s">
        <v>1151</v>
      </c>
      <c r="M107" s="4" t="s">
        <v>1152</v>
      </c>
      <c r="N107" s="4" t="s">
        <v>1153</v>
      </c>
      <c r="O107" s="4" t="s">
        <v>1154</v>
      </c>
      <c r="P107" s="4" t="s">
        <v>1155</v>
      </c>
      <c r="Q107" s="4" t="s">
        <v>1156</v>
      </c>
      <c r="R107" s="4">
        <v>1861</v>
      </c>
    </row>
    <row r="108" spans="1:18" ht="179.4">
      <c r="A108" s="4">
        <v>126</v>
      </c>
      <c r="B108" s="4" t="s">
        <v>1157</v>
      </c>
      <c r="C108" s="4" t="s">
        <v>1158</v>
      </c>
      <c r="D108" s="4" t="s">
        <v>1159</v>
      </c>
      <c r="E108" s="4" t="s">
        <v>1160</v>
      </c>
      <c r="F108" s="4" t="s">
        <v>1139</v>
      </c>
      <c r="G108" s="4" t="s">
        <v>7</v>
      </c>
      <c r="H108" s="4" t="s">
        <v>55</v>
      </c>
      <c r="I108" s="4" t="s">
        <v>263</v>
      </c>
      <c r="J108" s="4" t="s">
        <v>56</v>
      </c>
      <c r="K108" s="4" t="s">
        <v>43</v>
      </c>
      <c r="L108" s="4" t="s">
        <v>1161</v>
      </c>
      <c r="M108" s="4" t="s">
        <v>1162</v>
      </c>
      <c r="N108" s="4" t="s">
        <v>1163</v>
      </c>
      <c r="O108" s="4" t="s">
        <v>1164</v>
      </c>
      <c r="P108" s="4" t="s">
        <v>1165</v>
      </c>
      <c r="Q108" s="4" t="s">
        <v>1166</v>
      </c>
      <c r="R108" s="4">
        <v>1861</v>
      </c>
    </row>
    <row r="109" spans="1:18" ht="110.4">
      <c r="A109" s="4">
        <v>127</v>
      </c>
      <c r="B109" s="4" t="s">
        <v>1167</v>
      </c>
      <c r="C109" s="4" t="s">
        <v>1168</v>
      </c>
      <c r="D109" s="4" t="s">
        <v>98</v>
      </c>
      <c r="E109" s="4" t="s">
        <v>1169</v>
      </c>
      <c r="F109" s="4" t="s">
        <v>54</v>
      </c>
      <c r="G109" s="4" t="s">
        <v>7</v>
      </c>
      <c r="H109" s="4" t="s">
        <v>55</v>
      </c>
      <c r="I109" s="4" t="s">
        <v>41</v>
      </c>
      <c r="J109" s="4" t="s">
        <v>56</v>
      </c>
      <c r="K109" s="4" t="s">
        <v>43</v>
      </c>
      <c r="L109" s="4" t="s">
        <v>1170</v>
      </c>
      <c r="M109" s="4" t="s">
        <v>1171</v>
      </c>
      <c r="N109" s="4" t="s">
        <v>1172</v>
      </c>
      <c r="O109" s="4" t="s">
        <v>1173</v>
      </c>
      <c r="P109" s="4" t="s">
        <v>1174</v>
      </c>
      <c r="Q109" s="4" t="s">
        <v>1175</v>
      </c>
      <c r="R109" s="4">
        <v>1860</v>
      </c>
    </row>
    <row r="110" spans="1:18" ht="124.2">
      <c r="A110" s="4">
        <v>128</v>
      </c>
      <c r="B110" s="4" t="s">
        <v>1176</v>
      </c>
      <c r="C110" s="4" t="s">
        <v>1177</v>
      </c>
      <c r="D110" s="4" t="s">
        <v>1178</v>
      </c>
      <c r="E110" s="4" t="s">
        <v>1179</v>
      </c>
      <c r="F110" s="4" t="s">
        <v>1180</v>
      </c>
      <c r="G110" s="4" t="s">
        <v>7</v>
      </c>
      <c r="H110" s="4" t="s">
        <v>55</v>
      </c>
      <c r="I110" s="4" t="s">
        <v>100</v>
      </c>
      <c r="J110" s="4" t="s">
        <v>56</v>
      </c>
      <c r="K110" s="4" t="s">
        <v>43</v>
      </c>
      <c r="L110" s="4" t="s">
        <v>1181</v>
      </c>
      <c r="M110" s="4" t="s">
        <v>1182</v>
      </c>
      <c r="N110" s="4" t="s">
        <v>1183</v>
      </c>
      <c r="O110" s="4" t="s">
        <v>1184</v>
      </c>
      <c r="P110" s="4" t="s">
        <v>1185</v>
      </c>
      <c r="Q110" s="4" t="s">
        <v>1186</v>
      </c>
      <c r="R110" s="4">
        <v>1860</v>
      </c>
    </row>
    <row r="111" spans="1:18" ht="276">
      <c r="A111" s="4">
        <v>129</v>
      </c>
      <c r="B111" s="4" t="s">
        <v>1187</v>
      </c>
      <c r="C111" s="4" t="s">
        <v>1188</v>
      </c>
      <c r="D111" s="4" t="s">
        <v>1189</v>
      </c>
      <c r="E111" s="4" t="s">
        <v>1190</v>
      </c>
      <c r="F111" s="4" t="s">
        <v>1191</v>
      </c>
      <c r="G111" s="4" t="s">
        <v>8</v>
      </c>
      <c r="H111" s="4" t="s">
        <v>89</v>
      </c>
      <c r="I111" s="4" t="s">
        <v>143</v>
      </c>
      <c r="J111" s="4" t="s">
        <v>56</v>
      </c>
      <c r="K111" s="4" t="s">
        <v>43</v>
      </c>
      <c r="L111" s="4" t="s">
        <v>1192</v>
      </c>
      <c r="M111" s="4" t="s">
        <v>1193</v>
      </c>
      <c r="N111" s="4" t="s">
        <v>1194</v>
      </c>
      <c r="O111" s="4" t="s">
        <v>1195</v>
      </c>
      <c r="P111" s="4" t="s">
        <v>1196</v>
      </c>
      <c r="Q111" s="4" t="s">
        <v>1197</v>
      </c>
      <c r="R111" s="4">
        <v>1860</v>
      </c>
    </row>
    <row r="112" spans="1:18" ht="138">
      <c r="A112" s="4">
        <v>130</v>
      </c>
      <c r="B112" s="4" t="s">
        <v>1198</v>
      </c>
      <c r="C112" s="4" t="s">
        <v>1199</v>
      </c>
      <c r="D112" s="4" t="s">
        <v>1200</v>
      </c>
      <c r="E112" s="4" t="s">
        <v>1201</v>
      </c>
      <c r="F112" s="4" t="s">
        <v>1202</v>
      </c>
      <c r="G112" s="4" t="s">
        <v>8</v>
      </c>
      <c r="H112" s="4" t="s">
        <v>100</v>
      </c>
      <c r="I112" s="4" t="s">
        <v>41</v>
      </c>
      <c r="J112" s="4" t="s">
        <v>56</v>
      </c>
      <c r="K112" s="4" t="s">
        <v>43</v>
      </c>
      <c r="L112" s="4" t="s">
        <v>1203</v>
      </c>
      <c r="M112" s="4" t="s">
        <v>1204</v>
      </c>
      <c r="N112" s="4" t="s">
        <v>1205</v>
      </c>
      <c r="O112" s="4" t="s">
        <v>1206</v>
      </c>
      <c r="P112" s="4" t="s">
        <v>1207</v>
      </c>
      <c r="Q112" s="4" t="s">
        <v>1208</v>
      </c>
      <c r="R112" s="4">
        <v>1860</v>
      </c>
    </row>
    <row r="113" spans="1:18" ht="151.80000000000001">
      <c r="A113" s="4">
        <v>131</v>
      </c>
      <c r="B113" s="4" t="s">
        <v>1209</v>
      </c>
      <c r="C113" s="4" t="s">
        <v>1158</v>
      </c>
      <c r="D113" s="4" t="s">
        <v>1210</v>
      </c>
      <c r="E113" s="4" t="s">
        <v>1211</v>
      </c>
      <c r="F113" s="4" t="s">
        <v>1212</v>
      </c>
      <c r="G113" s="4" t="s">
        <v>7</v>
      </c>
      <c r="H113" s="4" t="s">
        <v>55</v>
      </c>
      <c r="I113" s="4" t="s">
        <v>263</v>
      </c>
      <c r="J113" s="4" t="s">
        <v>56</v>
      </c>
      <c r="K113" s="4" t="s">
        <v>43</v>
      </c>
      <c r="L113" s="4" t="s">
        <v>1213</v>
      </c>
      <c r="M113" s="4" t="s">
        <v>1214</v>
      </c>
      <c r="N113" s="4" t="s">
        <v>1215</v>
      </c>
      <c r="O113" s="4" t="s">
        <v>1216</v>
      </c>
      <c r="P113" s="4" t="s">
        <v>1217</v>
      </c>
      <c r="Q113" s="4" t="s">
        <v>1218</v>
      </c>
      <c r="R113" s="4">
        <v>1860</v>
      </c>
    </row>
    <row r="114" spans="1:18" ht="193.2">
      <c r="A114" s="4">
        <v>132</v>
      </c>
      <c r="B114" s="4" t="s">
        <v>1219</v>
      </c>
      <c r="C114" s="4" t="s">
        <v>1158</v>
      </c>
      <c r="D114" s="4" t="s">
        <v>1220</v>
      </c>
      <c r="E114" s="4" t="s">
        <v>1221</v>
      </c>
      <c r="F114" s="4" t="s">
        <v>476</v>
      </c>
      <c r="G114" s="4" t="s">
        <v>7</v>
      </c>
      <c r="H114" s="4" t="s">
        <v>55</v>
      </c>
      <c r="I114" s="4" t="s">
        <v>41</v>
      </c>
      <c r="J114" s="4" t="s">
        <v>56</v>
      </c>
      <c r="K114" s="4" t="s">
        <v>43</v>
      </c>
      <c r="L114" s="4" t="s">
        <v>1222</v>
      </c>
      <c r="M114" s="4" t="s">
        <v>1223</v>
      </c>
      <c r="N114" s="4" t="s">
        <v>1224</v>
      </c>
      <c r="O114" s="4" t="s">
        <v>1225</v>
      </c>
      <c r="P114" s="4" t="s">
        <v>1226</v>
      </c>
      <c r="Q114" s="4" t="s">
        <v>1227</v>
      </c>
      <c r="R114" s="4">
        <v>1859</v>
      </c>
    </row>
    <row r="115" spans="1:18" ht="151.80000000000001">
      <c r="A115" s="4">
        <v>133</v>
      </c>
      <c r="B115" s="4" t="s">
        <v>1228</v>
      </c>
      <c r="C115" s="4" t="s">
        <v>1229</v>
      </c>
      <c r="D115" s="4" t="s">
        <v>1230</v>
      </c>
      <c r="E115" s="4" t="s">
        <v>1231</v>
      </c>
      <c r="F115" s="4" t="s">
        <v>1232</v>
      </c>
      <c r="G115" s="4" t="s">
        <v>8</v>
      </c>
      <c r="H115" s="4" t="s">
        <v>55</v>
      </c>
      <c r="I115" s="4" t="s">
        <v>68</v>
      </c>
      <c r="J115" s="4" t="s">
        <v>56</v>
      </c>
      <c r="K115" s="4" t="s">
        <v>43</v>
      </c>
      <c r="L115" s="4" t="s">
        <v>1233</v>
      </c>
      <c r="M115" s="4" t="s">
        <v>1234</v>
      </c>
      <c r="N115" s="4" t="s">
        <v>1235</v>
      </c>
      <c r="O115" s="4" t="s">
        <v>1236</v>
      </c>
      <c r="P115" s="4" t="s">
        <v>1237</v>
      </c>
      <c r="Q115" s="4" t="s">
        <v>1238</v>
      </c>
      <c r="R115" s="4">
        <v>1859</v>
      </c>
    </row>
    <row r="116" spans="1:18" ht="179.4">
      <c r="A116" s="4">
        <v>134</v>
      </c>
      <c r="B116" s="4" t="s">
        <v>1239</v>
      </c>
      <c r="C116" s="4" t="s">
        <v>1240</v>
      </c>
      <c r="D116" s="4" t="s">
        <v>1241</v>
      </c>
      <c r="E116" s="4" t="s">
        <v>1242</v>
      </c>
      <c r="F116" s="4" t="s">
        <v>1243</v>
      </c>
      <c r="G116" s="4" t="s">
        <v>7</v>
      </c>
      <c r="H116" s="4" t="s">
        <v>55</v>
      </c>
      <c r="I116" s="4" t="s">
        <v>41</v>
      </c>
      <c r="J116" s="4" t="s">
        <v>42</v>
      </c>
      <c r="K116" s="4" t="s">
        <v>43</v>
      </c>
      <c r="L116" s="4" t="s">
        <v>1244</v>
      </c>
      <c r="M116" s="4" t="s">
        <v>1245</v>
      </c>
      <c r="N116" s="4" t="s">
        <v>1246</v>
      </c>
      <c r="O116" s="4" t="s">
        <v>1247</v>
      </c>
      <c r="P116" s="4" t="s">
        <v>1248</v>
      </c>
      <c r="Q116" s="4" t="s">
        <v>1249</v>
      </c>
      <c r="R116" s="4">
        <v>1859</v>
      </c>
    </row>
    <row r="117" spans="1:18" ht="193.2">
      <c r="A117" s="4">
        <v>135</v>
      </c>
      <c r="B117" s="4" t="s">
        <v>302</v>
      </c>
      <c r="C117" s="4" t="s">
        <v>1250</v>
      </c>
      <c r="D117" s="4" t="s">
        <v>1251</v>
      </c>
      <c r="E117" s="4" t="s">
        <v>1252</v>
      </c>
      <c r="F117" s="4" t="s">
        <v>306</v>
      </c>
      <c r="G117" s="4" t="s">
        <v>7</v>
      </c>
      <c r="H117" s="4" t="s">
        <v>55</v>
      </c>
      <c r="I117" s="4" t="s">
        <v>41</v>
      </c>
      <c r="J117" s="4" t="s">
        <v>56</v>
      </c>
      <c r="K117" s="4" t="s">
        <v>43</v>
      </c>
      <c r="L117" s="4" t="s">
        <v>1253</v>
      </c>
      <c r="M117" s="4" t="s">
        <v>1254</v>
      </c>
      <c r="N117" s="4" t="s">
        <v>1255</v>
      </c>
      <c r="O117" s="4" t="s">
        <v>1256</v>
      </c>
      <c r="P117" s="4" t="s">
        <v>1257</v>
      </c>
      <c r="Q117" s="4" t="s">
        <v>1258</v>
      </c>
      <c r="R117" s="4">
        <v>1859</v>
      </c>
    </row>
    <row r="118" spans="1:18" ht="179.4">
      <c r="A118" s="4">
        <v>136</v>
      </c>
      <c r="B118" s="4" t="s">
        <v>927</v>
      </c>
      <c r="C118" s="4" t="s">
        <v>1259</v>
      </c>
      <c r="D118" s="4" t="s">
        <v>1260</v>
      </c>
      <c r="E118" s="4" t="s">
        <v>1261</v>
      </c>
      <c r="F118" s="4" t="s">
        <v>1262</v>
      </c>
      <c r="G118" s="4" t="s">
        <v>7</v>
      </c>
      <c r="H118" s="4" t="s">
        <v>55</v>
      </c>
      <c r="I118" s="4" t="s">
        <v>100</v>
      </c>
      <c r="J118" s="4" t="s">
        <v>56</v>
      </c>
      <c r="K118" s="4" t="s">
        <v>43</v>
      </c>
      <c r="L118" s="4" t="s">
        <v>1263</v>
      </c>
      <c r="M118" s="4" t="s">
        <v>1264</v>
      </c>
      <c r="N118" s="4" t="s">
        <v>1265</v>
      </c>
      <c r="O118" s="4" t="s">
        <v>1266</v>
      </c>
      <c r="P118" s="4" t="s">
        <v>1267</v>
      </c>
      <c r="Q118" s="4" t="s">
        <v>1268</v>
      </c>
      <c r="R118" s="4">
        <v>1859</v>
      </c>
    </row>
    <row r="119" spans="1:18" ht="151.80000000000001">
      <c r="A119" s="4">
        <v>137</v>
      </c>
      <c r="B119" s="4" t="s">
        <v>1269</v>
      </c>
      <c r="C119" s="4" t="s">
        <v>1270</v>
      </c>
      <c r="D119" s="4" t="s">
        <v>1271</v>
      </c>
      <c r="E119" s="4" t="s">
        <v>1272</v>
      </c>
      <c r="F119" s="4" t="s">
        <v>1273</v>
      </c>
      <c r="G119" s="4" t="s">
        <v>8</v>
      </c>
      <c r="H119" s="4" t="s">
        <v>100</v>
      </c>
      <c r="I119" s="4" t="s">
        <v>55</v>
      </c>
      <c r="J119" s="4" t="s">
        <v>42</v>
      </c>
      <c r="K119" s="4" t="s">
        <v>43</v>
      </c>
      <c r="L119" s="4" t="s">
        <v>1274</v>
      </c>
      <c r="M119" s="4" t="s">
        <v>1275</v>
      </c>
      <c r="N119" s="4" t="s">
        <v>1276</v>
      </c>
      <c r="O119" s="4" t="s">
        <v>1277</v>
      </c>
      <c r="P119" s="4" t="s">
        <v>1278</v>
      </c>
      <c r="Q119" s="4" t="s">
        <v>1279</v>
      </c>
      <c r="R119" s="4">
        <v>1859</v>
      </c>
    </row>
    <row r="120" spans="1:18" ht="124.2">
      <c r="A120" s="4">
        <v>138</v>
      </c>
      <c r="B120" s="4" t="s">
        <v>1280</v>
      </c>
      <c r="C120" s="4" t="s">
        <v>1281</v>
      </c>
      <c r="D120" s="4" t="s">
        <v>1282</v>
      </c>
      <c r="E120" s="4" t="s">
        <v>1283</v>
      </c>
      <c r="F120" s="4" t="s">
        <v>1284</v>
      </c>
      <c r="G120" s="4" t="s">
        <v>8</v>
      </c>
      <c r="H120" s="4" t="s">
        <v>100</v>
      </c>
      <c r="I120" s="4" t="s">
        <v>41</v>
      </c>
      <c r="J120" s="4" t="s">
        <v>56</v>
      </c>
      <c r="K120" s="4" t="s">
        <v>43</v>
      </c>
      <c r="L120" s="4" t="s">
        <v>1285</v>
      </c>
      <c r="M120" s="4" t="s">
        <v>1286</v>
      </c>
      <c r="N120" s="4" t="s">
        <v>1287</v>
      </c>
      <c r="O120" s="4" t="s">
        <v>1288</v>
      </c>
      <c r="P120" s="4" t="s">
        <v>1289</v>
      </c>
      <c r="Q120" s="4" t="s">
        <v>1290</v>
      </c>
      <c r="R120" s="4">
        <v>1859</v>
      </c>
    </row>
    <row r="121" spans="1:18" ht="138">
      <c r="A121" s="4">
        <v>139</v>
      </c>
      <c r="B121" s="4" t="s">
        <v>916</v>
      </c>
      <c r="C121" s="4" t="s">
        <v>1291</v>
      </c>
      <c r="D121" s="4" t="s">
        <v>1292</v>
      </c>
      <c r="E121" s="4" t="s">
        <v>1293</v>
      </c>
      <c r="F121" s="4" t="s">
        <v>1294</v>
      </c>
      <c r="G121" s="4" t="s">
        <v>8</v>
      </c>
      <c r="H121" s="4" t="s">
        <v>55</v>
      </c>
      <c r="I121" s="4" t="s">
        <v>100</v>
      </c>
      <c r="J121" s="4" t="s">
        <v>56</v>
      </c>
      <c r="K121" s="4" t="s">
        <v>43</v>
      </c>
      <c r="L121" s="4" t="s">
        <v>1295</v>
      </c>
      <c r="M121" s="4" t="s">
        <v>1296</v>
      </c>
      <c r="N121" s="4" t="s">
        <v>1297</v>
      </c>
      <c r="O121" s="4" t="s">
        <v>1298</v>
      </c>
      <c r="P121" s="4" t="s">
        <v>1299</v>
      </c>
      <c r="Q121" s="4" t="s">
        <v>1300</v>
      </c>
      <c r="R121" s="4">
        <v>1859</v>
      </c>
    </row>
    <row r="122" spans="1:18" ht="207">
      <c r="A122" s="4">
        <v>140</v>
      </c>
      <c r="B122" s="4" t="s">
        <v>1301</v>
      </c>
      <c r="C122" s="4" t="s">
        <v>1302</v>
      </c>
      <c r="D122" s="4" t="s">
        <v>1303</v>
      </c>
      <c r="E122" s="4" t="s">
        <v>1304</v>
      </c>
      <c r="F122" s="4" t="s">
        <v>1305</v>
      </c>
      <c r="G122" s="4" t="s">
        <v>8</v>
      </c>
      <c r="H122" s="4" t="s">
        <v>143</v>
      </c>
      <c r="I122" s="4" t="s">
        <v>41</v>
      </c>
      <c r="J122" s="4" t="s">
        <v>56</v>
      </c>
      <c r="K122" s="4" t="s">
        <v>43</v>
      </c>
      <c r="L122" s="4" t="s">
        <v>1306</v>
      </c>
      <c r="M122" s="4" t="s">
        <v>1307</v>
      </c>
      <c r="N122" s="4" t="s">
        <v>1308</v>
      </c>
      <c r="O122" s="4" t="s">
        <v>1309</v>
      </c>
      <c r="P122" s="4" t="s">
        <v>1310</v>
      </c>
      <c r="Q122" s="4" t="s">
        <v>1311</v>
      </c>
      <c r="R122" s="4">
        <v>1859</v>
      </c>
    </row>
    <row r="123" spans="1:18" ht="165.6">
      <c r="A123" s="4">
        <v>141</v>
      </c>
      <c r="B123" s="4" t="s">
        <v>1312</v>
      </c>
      <c r="C123" s="4" t="s">
        <v>1313</v>
      </c>
      <c r="D123" s="4" t="s">
        <v>1314</v>
      </c>
      <c r="E123" s="4" t="s">
        <v>1315</v>
      </c>
      <c r="F123" s="4" t="s">
        <v>1316</v>
      </c>
      <c r="G123" s="4" t="s">
        <v>8</v>
      </c>
      <c r="H123" s="4" t="s">
        <v>55</v>
      </c>
      <c r="I123" s="4" t="s">
        <v>100</v>
      </c>
      <c r="J123" s="4" t="s">
        <v>56</v>
      </c>
      <c r="K123" s="4" t="s">
        <v>43</v>
      </c>
      <c r="L123" s="4" t="s">
        <v>1317</v>
      </c>
      <c r="M123" s="4" t="s">
        <v>1318</v>
      </c>
      <c r="N123" s="4" t="s">
        <v>1319</v>
      </c>
      <c r="O123" s="4" t="s">
        <v>1320</v>
      </c>
      <c r="P123" s="4" t="s">
        <v>1321</v>
      </c>
      <c r="Q123" s="4" t="s">
        <v>1322</v>
      </c>
      <c r="R123" s="4">
        <v>1859</v>
      </c>
    </row>
    <row r="124" spans="1:18" ht="124.2">
      <c r="A124" s="4">
        <v>142</v>
      </c>
      <c r="B124" s="4" t="s">
        <v>1323</v>
      </c>
      <c r="C124" s="4" t="s">
        <v>1324</v>
      </c>
      <c r="D124" s="4" t="s">
        <v>1325</v>
      </c>
      <c r="E124" s="4" t="s">
        <v>1326</v>
      </c>
      <c r="F124" s="4" t="s">
        <v>1327</v>
      </c>
      <c r="G124" s="4" t="s">
        <v>8</v>
      </c>
      <c r="H124" s="4" t="s">
        <v>55</v>
      </c>
      <c r="I124" s="4" t="s">
        <v>100</v>
      </c>
      <c r="J124" s="4" t="s">
        <v>42</v>
      </c>
      <c r="K124" s="4" t="s">
        <v>43</v>
      </c>
      <c r="L124" s="4" t="s">
        <v>1328</v>
      </c>
      <c r="M124" s="4" t="s">
        <v>1329</v>
      </c>
      <c r="N124" s="4" t="s">
        <v>1330</v>
      </c>
      <c r="O124" s="4" t="s">
        <v>1331</v>
      </c>
      <c r="P124" s="4" t="s">
        <v>1332</v>
      </c>
      <c r="Q124" s="4" t="s">
        <v>1333</v>
      </c>
      <c r="R124" s="4">
        <v>1859</v>
      </c>
    </row>
    <row r="125" spans="1:18" ht="138">
      <c r="A125" s="4">
        <v>143</v>
      </c>
      <c r="B125" s="4" t="s">
        <v>1334</v>
      </c>
      <c r="C125" s="4" t="s">
        <v>1335</v>
      </c>
      <c r="D125" s="4" t="s">
        <v>1336</v>
      </c>
      <c r="E125" s="4" t="s">
        <v>1337</v>
      </c>
      <c r="F125" s="4" t="s">
        <v>754</v>
      </c>
      <c r="G125" s="4" t="s">
        <v>7</v>
      </c>
      <c r="H125" s="4" t="s">
        <v>55</v>
      </c>
      <c r="I125" s="4"/>
      <c r="J125" s="4" t="s">
        <v>56</v>
      </c>
      <c r="K125" s="4" t="s">
        <v>43</v>
      </c>
      <c r="L125" s="4" t="s">
        <v>1338</v>
      </c>
      <c r="M125" s="4" t="s">
        <v>1339</v>
      </c>
      <c r="N125" s="4" t="s">
        <v>1340</v>
      </c>
      <c r="O125" s="4" t="s">
        <v>1341</v>
      </c>
      <c r="P125" s="4" t="s">
        <v>1342</v>
      </c>
      <c r="Q125" s="4" t="s">
        <v>1343</v>
      </c>
      <c r="R125" s="4">
        <v>1861</v>
      </c>
    </row>
    <row r="126" spans="1:18" ht="138">
      <c r="A126" s="4">
        <v>144</v>
      </c>
      <c r="B126" s="4" t="s">
        <v>1334</v>
      </c>
      <c r="C126" s="4" t="s">
        <v>1344</v>
      </c>
      <c r="D126" s="4" t="s">
        <v>1345</v>
      </c>
      <c r="E126" s="4" t="s">
        <v>1169</v>
      </c>
      <c r="F126" s="4" t="s">
        <v>754</v>
      </c>
      <c r="G126" s="4" t="s">
        <v>7</v>
      </c>
      <c r="H126" s="4" t="s">
        <v>55</v>
      </c>
      <c r="I126" s="4" t="s">
        <v>100</v>
      </c>
      <c r="J126" s="4" t="s">
        <v>56</v>
      </c>
      <c r="K126" s="4" t="s">
        <v>43</v>
      </c>
      <c r="L126" s="4" t="s">
        <v>1346</v>
      </c>
      <c r="M126" s="4" t="s">
        <v>1347</v>
      </c>
      <c r="N126" s="4" t="s">
        <v>1348</v>
      </c>
      <c r="O126" s="4" t="s">
        <v>1349</v>
      </c>
      <c r="P126" s="4" t="s">
        <v>1350</v>
      </c>
      <c r="Q126" s="4" t="s">
        <v>1351</v>
      </c>
      <c r="R126" s="4">
        <v>1861</v>
      </c>
    </row>
    <row r="127" spans="1:18" ht="165.6">
      <c r="A127" s="4">
        <v>145</v>
      </c>
      <c r="B127" s="4" t="s">
        <v>1352</v>
      </c>
      <c r="C127" s="4" t="s">
        <v>140</v>
      </c>
      <c r="D127" s="4" t="s">
        <v>1353</v>
      </c>
      <c r="E127" s="4" t="s">
        <v>1354</v>
      </c>
      <c r="F127" s="4" t="s">
        <v>793</v>
      </c>
      <c r="G127" s="4" t="s">
        <v>8</v>
      </c>
      <c r="H127" s="4" t="s">
        <v>55</v>
      </c>
      <c r="I127" s="4" t="s">
        <v>100</v>
      </c>
      <c r="J127" s="4" t="s">
        <v>56</v>
      </c>
      <c r="K127" s="4" t="s">
        <v>43</v>
      </c>
      <c r="L127" s="4" t="s">
        <v>1355</v>
      </c>
      <c r="M127" s="4" t="s">
        <v>1356</v>
      </c>
      <c r="N127" s="4" t="s">
        <v>1357</v>
      </c>
      <c r="O127" s="4" t="s">
        <v>1358</v>
      </c>
      <c r="P127" s="4" t="s">
        <v>1359</v>
      </c>
      <c r="Q127" s="4" t="s">
        <v>1360</v>
      </c>
      <c r="R127" s="4">
        <v>1861</v>
      </c>
    </row>
    <row r="128" spans="1:18" ht="165.6">
      <c r="A128" s="4">
        <v>146</v>
      </c>
      <c r="B128" s="4" t="s">
        <v>1361</v>
      </c>
      <c r="C128" s="4" t="s">
        <v>939</v>
      </c>
      <c r="D128" s="4" t="s">
        <v>1362</v>
      </c>
      <c r="E128" s="4" t="s">
        <v>1363</v>
      </c>
      <c r="F128" s="4" t="s">
        <v>1364</v>
      </c>
      <c r="G128" s="4" t="s">
        <v>7</v>
      </c>
      <c r="H128" s="4" t="s">
        <v>40</v>
      </c>
      <c r="I128" s="4" t="s">
        <v>100</v>
      </c>
      <c r="J128" s="4" t="s">
        <v>56</v>
      </c>
      <c r="K128" s="4" t="s">
        <v>43</v>
      </c>
      <c r="L128" s="4" t="s">
        <v>1365</v>
      </c>
      <c r="M128" s="4" t="s">
        <v>1366</v>
      </c>
      <c r="N128" s="4" t="s">
        <v>1367</v>
      </c>
      <c r="O128" s="4" t="s">
        <v>1368</v>
      </c>
      <c r="P128" s="4" t="s">
        <v>1369</v>
      </c>
      <c r="Q128" s="4" t="s">
        <v>1370</v>
      </c>
      <c r="R128" s="4">
        <v>1861</v>
      </c>
    </row>
    <row r="129" spans="1:18" ht="179.4">
      <c r="A129" s="4">
        <v>147</v>
      </c>
      <c r="B129" s="4" t="s">
        <v>1371</v>
      </c>
      <c r="C129" s="4" t="s">
        <v>1372</v>
      </c>
      <c r="D129" s="4" t="s">
        <v>1373</v>
      </c>
      <c r="E129" s="4" t="s">
        <v>1374</v>
      </c>
      <c r="F129" s="4" t="s">
        <v>1375</v>
      </c>
      <c r="G129" s="4" t="s">
        <v>8</v>
      </c>
      <c r="H129" s="4" t="s">
        <v>55</v>
      </c>
      <c r="I129" s="4" t="s">
        <v>100</v>
      </c>
      <c r="J129" s="4" t="s">
        <v>667</v>
      </c>
      <c r="K129" s="4" t="s">
        <v>43</v>
      </c>
      <c r="L129" s="4" t="s">
        <v>1376</v>
      </c>
      <c r="M129" s="4" t="s">
        <v>1377</v>
      </c>
      <c r="N129" s="4" t="s">
        <v>1378</v>
      </c>
      <c r="O129" s="4" t="s">
        <v>1379</v>
      </c>
      <c r="P129" s="4" t="s">
        <v>1380</v>
      </c>
      <c r="Q129" s="4" t="s">
        <v>1381</v>
      </c>
      <c r="R129" s="4">
        <v>1861</v>
      </c>
    </row>
    <row r="130" spans="1:18" ht="207">
      <c r="A130" s="4">
        <v>148</v>
      </c>
      <c r="B130" s="4" t="s">
        <v>1382</v>
      </c>
      <c r="C130" s="4" t="s">
        <v>1383</v>
      </c>
      <c r="D130" s="4" t="s">
        <v>1384</v>
      </c>
      <c r="E130" s="4" t="s">
        <v>1385</v>
      </c>
      <c r="F130" s="4" t="s">
        <v>1386</v>
      </c>
      <c r="G130" s="4" t="s">
        <v>8</v>
      </c>
      <c r="H130" s="4" t="s">
        <v>100</v>
      </c>
      <c r="I130" s="4" t="s">
        <v>55</v>
      </c>
      <c r="J130" s="4" t="s">
        <v>42</v>
      </c>
      <c r="K130" s="4" t="s">
        <v>43</v>
      </c>
      <c r="L130" s="4" t="s">
        <v>1387</v>
      </c>
      <c r="M130" s="4" t="s">
        <v>1388</v>
      </c>
      <c r="N130" s="4" t="s">
        <v>1389</v>
      </c>
      <c r="O130" s="4" t="s">
        <v>1390</v>
      </c>
      <c r="P130" s="4" t="s">
        <v>1391</v>
      </c>
      <c r="Q130" s="4" t="s">
        <v>1392</v>
      </c>
      <c r="R130" s="4">
        <v>1861</v>
      </c>
    </row>
    <row r="131" spans="1:18" ht="138">
      <c r="A131" s="4">
        <v>149</v>
      </c>
      <c r="B131" s="4" t="s">
        <v>1393</v>
      </c>
      <c r="C131" s="4" t="s">
        <v>535</v>
      </c>
      <c r="D131" s="4" t="s">
        <v>1394</v>
      </c>
      <c r="E131" s="4" t="s">
        <v>1395</v>
      </c>
      <c r="F131" s="4" t="s">
        <v>1396</v>
      </c>
      <c r="G131" s="4" t="s">
        <v>8</v>
      </c>
      <c r="H131" s="4" t="s">
        <v>263</v>
      </c>
      <c r="I131" s="4" t="s">
        <v>100</v>
      </c>
      <c r="J131" s="4" t="s">
        <v>56</v>
      </c>
      <c r="K131" s="4" t="s">
        <v>43</v>
      </c>
      <c r="L131" s="4" t="s">
        <v>1397</v>
      </c>
      <c r="M131" s="4" t="s">
        <v>1398</v>
      </c>
      <c r="N131" s="4" t="s">
        <v>1399</v>
      </c>
      <c r="O131" s="4" t="s">
        <v>1400</v>
      </c>
      <c r="P131" s="4" t="s">
        <v>1401</v>
      </c>
      <c r="Q131" s="4" t="s">
        <v>1402</v>
      </c>
      <c r="R131" s="4">
        <v>1861</v>
      </c>
    </row>
    <row r="132" spans="1:18" ht="96.6">
      <c r="A132" s="4">
        <v>150</v>
      </c>
      <c r="B132" s="4" t="s">
        <v>1334</v>
      </c>
      <c r="C132" s="4" t="s">
        <v>1403</v>
      </c>
      <c r="D132" s="4" t="s">
        <v>1404</v>
      </c>
      <c r="E132" s="4" t="s">
        <v>1405</v>
      </c>
      <c r="F132" s="4" t="s">
        <v>1406</v>
      </c>
      <c r="G132" s="4" t="s">
        <v>8</v>
      </c>
      <c r="H132" s="4" t="s">
        <v>55</v>
      </c>
      <c r="I132" s="4" t="s">
        <v>41</v>
      </c>
      <c r="J132" s="4" t="s">
        <v>887</v>
      </c>
      <c r="K132" s="4" t="s">
        <v>43</v>
      </c>
      <c r="L132" s="4" t="s">
        <v>1407</v>
      </c>
      <c r="M132" s="4" t="s">
        <v>1408</v>
      </c>
      <c r="N132" s="4" t="s">
        <v>1409</v>
      </c>
      <c r="O132" s="4" t="s">
        <v>1410</v>
      </c>
      <c r="P132" s="4" t="s">
        <v>1411</v>
      </c>
      <c r="Q132" s="4" t="s">
        <v>1412</v>
      </c>
      <c r="R132" s="4">
        <v>1861</v>
      </c>
    </row>
    <row r="133" spans="1:18" ht="124.2">
      <c r="A133" s="4">
        <v>151</v>
      </c>
      <c r="B133" s="4" t="s">
        <v>1413</v>
      </c>
      <c r="C133" s="4" t="s">
        <v>1291</v>
      </c>
      <c r="D133" s="4" t="s">
        <v>1414</v>
      </c>
      <c r="E133" s="4" t="s">
        <v>1415</v>
      </c>
      <c r="F133" s="4" t="s">
        <v>1416</v>
      </c>
      <c r="G133" s="4" t="s">
        <v>7</v>
      </c>
      <c r="H133" s="4" t="s">
        <v>55</v>
      </c>
      <c r="I133" s="4" t="s">
        <v>100</v>
      </c>
      <c r="J133" s="4" t="s">
        <v>56</v>
      </c>
      <c r="K133" s="4" t="s">
        <v>43</v>
      </c>
      <c r="L133" s="4" t="s">
        <v>1417</v>
      </c>
      <c r="M133" s="4" t="s">
        <v>1418</v>
      </c>
      <c r="N133" s="4" t="s">
        <v>1419</v>
      </c>
      <c r="O133" s="4" t="s">
        <v>1420</v>
      </c>
      <c r="P133" s="4" t="s">
        <v>1421</v>
      </c>
      <c r="Q133" s="4" t="s">
        <v>1422</v>
      </c>
      <c r="R133" s="4">
        <v>1861</v>
      </c>
    </row>
    <row r="134" spans="1:18" ht="138">
      <c r="A134" s="4">
        <v>152</v>
      </c>
      <c r="B134" s="4" t="s">
        <v>1423</v>
      </c>
      <c r="C134" s="4" t="s">
        <v>1291</v>
      </c>
      <c r="D134" s="4" t="s">
        <v>1424</v>
      </c>
      <c r="E134" s="4" t="s">
        <v>1425</v>
      </c>
      <c r="F134" s="4" t="s">
        <v>1426</v>
      </c>
      <c r="G134" s="4" t="s">
        <v>7</v>
      </c>
      <c r="H134" s="4" t="s">
        <v>100</v>
      </c>
      <c r="I134" s="4" t="s">
        <v>55</v>
      </c>
      <c r="J134" s="4" t="s">
        <v>56</v>
      </c>
      <c r="K134" s="4" t="s">
        <v>43</v>
      </c>
      <c r="L134" s="4" t="s">
        <v>1427</v>
      </c>
      <c r="M134" s="4" t="s">
        <v>1428</v>
      </c>
      <c r="N134" s="4" t="s">
        <v>1429</v>
      </c>
      <c r="O134" s="4" t="s">
        <v>1430</v>
      </c>
      <c r="P134" s="4" t="s">
        <v>1431</v>
      </c>
      <c r="Q134" s="4" t="s">
        <v>1432</v>
      </c>
      <c r="R134" s="4">
        <v>1861</v>
      </c>
    </row>
    <row r="135" spans="1:18" ht="151.80000000000001">
      <c r="A135" s="4">
        <v>153</v>
      </c>
      <c r="B135" s="4" t="s">
        <v>1433</v>
      </c>
      <c r="C135" s="4" t="s">
        <v>1434</v>
      </c>
      <c r="D135" s="4" t="s">
        <v>1435</v>
      </c>
      <c r="E135" s="4" t="s">
        <v>1436</v>
      </c>
      <c r="F135" s="4" t="s">
        <v>1437</v>
      </c>
      <c r="G135" s="4" t="s">
        <v>7</v>
      </c>
      <c r="H135" s="4" t="s">
        <v>100</v>
      </c>
      <c r="I135" s="4" t="s">
        <v>40</v>
      </c>
      <c r="J135" s="4" t="s">
        <v>887</v>
      </c>
      <c r="K135" s="4" t="s">
        <v>43</v>
      </c>
      <c r="L135" s="4" t="s">
        <v>1438</v>
      </c>
      <c r="M135" s="4" t="s">
        <v>1439</v>
      </c>
      <c r="N135" s="4" t="s">
        <v>1440</v>
      </c>
      <c r="O135" s="4" t="s">
        <v>1441</v>
      </c>
      <c r="P135" s="4" t="s">
        <v>1442</v>
      </c>
      <c r="Q135" s="4" t="s">
        <v>1443</v>
      </c>
      <c r="R135" s="4">
        <v>1861</v>
      </c>
    </row>
    <row r="136" spans="1:18" ht="220.8">
      <c r="A136" s="4">
        <v>154</v>
      </c>
      <c r="B136" s="4" t="s">
        <v>1444</v>
      </c>
      <c r="C136" s="4" t="s">
        <v>1445</v>
      </c>
      <c r="D136" s="4" t="s">
        <v>1446</v>
      </c>
      <c r="E136" s="4" t="s">
        <v>1447</v>
      </c>
      <c r="F136" s="4" t="s">
        <v>1448</v>
      </c>
      <c r="G136" s="4" t="s">
        <v>7</v>
      </c>
      <c r="H136" s="4" t="s">
        <v>55</v>
      </c>
      <c r="I136" s="4" t="s">
        <v>100</v>
      </c>
      <c r="J136" s="4" t="s">
        <v>56</v>
      </c>
      <c r="K136" s="4" t="s">
        <v>43</v>
      </c>
      <c r="L136" s="4" t="s">
        <v>1449</v>
      </c>
      <c r="M136" s="4" t="s">
        <v>1450</v>
      </c>
      <c r="N136" s="4" t="s">
        <v>1451</v>
      </c>
      <c r="O136" s="4" t="s">
        <v>1452</v>
      </c>
      <c r="P136" s="4" t="s">
        <v>1453</v>
      </c>
      <c r="Q136" s="4" t="s">
        <v>1454</v>
      </c>
      <c r="R136" s="4">
        <v>1861</v>
      </c>
    </row>
    <row r="137" spans="1:18" ht="110.4">
      <c r="A137" s="4">
        <v>155</v>
      </c>
      <c r="B137" s="4" t="s">
        <v>1455</v>
      </c>
      <c r="C137" s="4" t="s">
        <v>1456</v>
      </c>
      <c r="D137" s="4" t="s">
        <v>1457</v>
      </c>
      <c r="E137" s="4" t="s">
        <v>1458</v>
      </c>
      <c r="F137" s="4" t="s">
        <v>1459</v>
      </c>
      <c r="G137" s="4" t="s">
        <v>8</v>
      </c>
      <c r="H137" s="4" t="s">
        <v>100</v>
      </c>
      <c r="I137" s="4" t="s">
        <v>55</v>
      </c>
      <c r="J137" s="4" t="s">
        <v>56</v>
      </c>
      <c r="K137" s="4" t="s">
        <v>43</v>
      </c>
      <c r="L137" s="4" t="s">
        <v>1460</v>
      </c>
      <c r="M137" s="4" t="s">
        <v>1461</v>
      </c>
      <c r="N137" s="4" t="s">
        <v>1462</v>
      </c>
      <c r="O137" s="4" t="s">
        <v>1463</v>
      </c>
      <c r="P137" s="4" t="s">
        <v>1464</v>
      </c>
      <c r="Q137" s="4" t="s">
        <v>1465</v>
      </c>
      <c r="R137" s="4">
        <v>1861</v>
      </c>
    </row>
    <row r="138" spans="1:18" ht="110.4">
      <c r="A138" s="4">
        <v>156</v>
      </c>
      <c r="B138" s="4" t="s">
        <v>1466</v>
      </c>
      <c r="C138" s="4" t="s">
        <v>1467</v>
      </c>
      <c r="D138" s="4" t="s">
        <v>1468</v>
      </c>
      <c r="E138" s="4" t="s">
        <v>1469</v>
      </c>
      <c r="F138" s="4" t="s">
        <v>1470</v>
      </c>
      <c r="G138" s="4" t="s">
        <v>7</v>
      </c>
      <c r="H138" s="4" t="s">
        <v>55</v>
      </c>
      <c r="I138" s="4" t="s">
        <v>100</v>
      </c>
      <c r="J138" s="4" t="s">
        <v>42</v>
      </c>
      <c r="K138" s="4" t="s">
        <v>43</v>
      </c>
      <c r="L138" s="4" t="s">
        <v>1471</v>
      </c>
      <c r="M138" s="4" t="s">
        <v>1472</v>
      </c>
      <c r="N138" s="4" t="s">
        <v>1473</v>
      </c>
      <c r="O138" s="4" t="s">
        <v>1474</v>
      </c>
      <c r="P138" s="4" t="s">
        <v>1475</v>
      </c>
      <c r="Q138" s="4" t="s">
        <v>1476</v>
      </c>
      <c r="R138" s="4">
        <v>1861</v>
      </c>
    </row>
    <row r="139" spans="1:18" ht="124.2">
      <c r="A139" s="4">
        <v>157</v>
      </c>
      <c r="B139" s="4" t="s">
        <v>1477</v>
      </c>
      <c r="C139" s="4" t="s">
        <v>1478</v>
      </c>
      <c r="D139" s="4" t="s">
        <v>1479</v>
      </c>
      <c r="E139" s="4" t="s">
        <v>1480</v>
      </c>
      <c r="F139" s="4" t="s">
        <v>1481</v>
      </c>
      <c r="G139" s="4" t="s">
        <v>7</v>
      </c>
      <c r="H139" s="4" t="s">
        <v>55</v>
      </c>
      <c r="I139" s="4" t="s">
        <v>100</v>
      </c>
      <c r="J139" s="4" t="s">
        <v>887</v>
      </c>
      <c r="K139" s="4" t="s">
        <v>43</v>
      </c>
      <c r="L139" s="4" t="s">
        <v>1482</v>
      </c>
      <c r="M139" s="4" t="s">
        <v>1483</v>
      </c>
      <c r="N139" s="4" t="s">
        <v>1484</v>
      </c>
      <c r="O139" s="4" t="s">
        <v>1485</v>
      </c>
      <c r="P139" s="4" t="s">
        <v>1486</v>
      </c>
      <c r="Q139" s="4" t="s">
        <v>1487</v>
      </c>
      <c r="R139" s="4">
        <v>1861</v>
      </c>
    </row>
    <row r="140" spans="1:18" ht="179.4">
      <c r="A140" s="4">
        <v>158</v>
      </c>
      <c r="B140" s="4" t="s">
        <v>1488</v>
      </c>
      <c r="C140" s="4" t="s">
        <v>1489</v>
      </c>
      <c r="D140" s="4" t="s">
        <v>1490</v>
      </c>
      <c r="E140" s="4" t="s">
        <v>1491</v>
      </c>
      <c r="F140" s="4" t="s">
        <v>1492</v>
      </c>
      <c r="G140" s="4" t="s">
        <v>8</v>
      </c>
      <c r="H140" s="4" t="s">
        <v>55</v>
      </c>
      <c r="I140" s="4" t="s">
        <v>41</v>
      </c>
      <c r="J140" s="4" t="s">
        <v>42</v>
      </c>
      <c r="K140" s="4" t="s">
        <v>43</v>
      </c>
      <c r="L140" s="4" t="s">
        <v>1493</v>
      </c>
      <c r="M140" s="4" t="s">
        <v>1494</v>
      </c>
      <c r="N140" s="4" t="s">
        <v>1495</v>
      </c>
      <c r="O140" s="4" t="s">
        <v>1496</v>
      </c>
      <c r="P140" s="4" t="s">
        <v>1497</v>
      </c>
      <c r="Q140" s="4" t="s">
        <v>1498</v>
      </c>
      <c r="R140" s="4">
        <v>1861</v>
      </c>
    </row>
    <row r="141" spans="1:18" ht="220.8">
      <c r="A141" s="4">
        <v>159</v>
      </c>
      <c r="B141" s="4" t="s">
        <v>1499</v>
      </c>
      <c r="C141" s="4" t="s">
        <v>1500</v>
      </c>
      <c r="D141" s="4" t="s">
        <v>1501</v>
      </c>
      <c r="E141" s="4" t="s">
        <v>1502</v>
      </c>
      <c r="F141" s="4" t="s">
        <v>1503</v>
      </c>
      <c r="G141" s="4" t="s">
        <v>8</v>
      </c>
      <c r="H141" s="4" t="s">
        <v>263</v>
      </c>
      <c r="I141" s="4" t="s">
        <v>100</v>
      </c>
      <c r="J141" s="4" t="s">
        <v>42</v>
      </c>
      <c r="K141" s="4" t="s">
        <v>43</v>
      </c>
      <c r="L141" s="4" t="s">
        <v>1504</v>
      </c>
      <c r="M141" s="4" t="s">
        <v>1505</v>
      </c>
      <c r="N141" s="4" t="s">
        <v>1506</v>
      </c>
      <c r="O141" s="4" t="s">
        <v>1507</v>
      </c>
      <c r="P141" s="4" t="s">
        <v>1508</v>
      </c>
      <c r="Q141" s="4" t="s">
        <v>1509</v>
      </c>
      <c r="R141" s="4">
        <v>1861</v>
      </c>
    </row>
    <row r="142" spans="1:18" ht="82.8">
      <c r="A142" s="4">
        <v>160</v>
      </c>
      <c r="B142" s="4" t="s">
        <v>1510</v>
      </c>
      <c r="C142" s="4" t="s">
        <v>1511</v>
      </c>
      <c r="D142" s="4" t="s">
        <v>1512</v>
      </c>
      <c r="E142" s="4" t="s">
        <v>1513</v>
      </c>
      <c r="F142" s="4" t="s">
        <v>1514</v>
      </c>
      <c r="G142" s="4" t="s">
        <v>112</v>
      </c>
      <c r="H142" s="4" t="s">
        <v>55</v>
      </c>
      <c r="I142" s="4" t="s">
        <v>41</v>
      </c>
      <c r="J142" s="4" t="s">
        <v>887</v>
      </c>
      <c r="K142" s="4" t="s">
        <v>113</v>
      </c>
      <c r="L142" s="4" t="s">
        <v>1515</v>
      </c>
      <c r="M142" s="4" t="s">
        <v>1516</v>
      </c>
      <c r="N142" s="4" t="s">
        <v>1517</v>
      </c>
      <c r="O142" s="4" t="s">
        <v>1518</v>
      </c>
      <c r="P142" s="4" t="s">
        <v>1519</v>
      </c>
      <c r="Q142" s="4" t="s">
        <v>1520</v>
      </c>
      <c r="R142" s="4">
        <v>1862</v>
      </c>
    </row>
    <row r="143" spans="1:18" ht="179.4">
      <c r="A143" s="4">
        <v>161</v>
      </c>
      <c r="B143" s="4" t="s">
        <v>1521</v>
      </c>
      <c r="C143" s="4" t="s">
        <v>1522</v>
      </c>
      <c r="D143" s="4" t="s">
        <v>1523</v>
      </c>
      <c r="E143" s="4" t="s">
        <v>1524</v>
      </c>
      <c r="F143" s="4" t="s">
        <v>1525</v>
      </c>
      <c r="G143" s="4" t="s">
        <v>8</v>
      </c>
      <c r="H143" s="4" t="s">
        <v>100</v>
      </c>
      <c r="I143" s="4" t="s">
        <v>55</v>
      </c>
      <c r="J143" s="4" t="s">
        <v>56</v>
      </c>
      <c r="K143" s="4" t="s">
        <v>43</v>
      </c>
      <c r="L143" s="4" t="s">
        <v>1526</v>
      </c>
      <c r="M143" s="4" t="s">
        <v>1527</v>
      </c>
      <c r="N143" s="4" t="s">
        <v>1528</v>
      </c>
      <c r="O143" s="4" t="s">
        <v>1529</v>
      </c>
      <c r="P143" s="4" t="s">
        <v>1530</v>
      </c>
      <c r="Q143" s="4" t="s">
        <v>1531</v>
      </c>
      <c r="R143" s="4">
        <v>1862</v>
      </c>
    </row>
    <row r="144" spans="1:18" ht="179.4">
      <c r="A144" s="4">
        <v>162</v>
      </c>
      <c r="B144" s="4" t="s">
        <v>1532</v>
      </c>
      <c r="C144" s="4" t="s">
        <v>394</v>
      </c>
      <c r="D144" s="4" t="s">
        <v>1533</v>
      </c>
      <c r="E144" s="4" t="s">
        <v>1534</v>
      </c>
      <c r="F144" s="4" t="s">
        <v>1535</v>
      </c>
      <c r="G144" s="4" t="s">
        <v>8</v>
      </c>
      <c r="H144" s="4" t="s">
        <v>55</v>
      </c>
      <c r="I144" s="4" t="s">
        <v>100</v>
      </c>
      <c r="J144" s="4" t="s">
        <v>56</v>
      </c>
      <c r="K144" s="4" t="s">
        <v>43</v>
      </c>
      <c r="L144" s="4" t="s">
        <v>1536</v>
      </c>
      <c r="M144" s="4" t="s">
        <v>1537</v>
      </c>
      <c r="N144" s="4" t="s">
        <v>1538</v>
      </c>
      <c r="O144" s="4" t="s">
        <v>1539</v>
      </c>
      <c r="P144" s="4" t="s">
        <v>1540</v>
      </c>
      <c r="Q144" s="4" t="s">
        <v>1541</v>
      </c>
      <c r="R144" s="4">
        <v>1862</v>
      </c>
    </row>
    <row r="145" spans="1:18" ht="179.4">
      <c r="A145" s="4">
        <v>163</v>
      </c>
      <c r="B145" s="4" t="s">
        <v>1532</v>
      </c>
      <c r="C145" s="4" t="s">
        <v>335</v>
      </c>
      <c r="D145" s="4" t="s">
        <v>1542</v>
      </c>
      <c r="E145" s="4" t="s">
        <v>1543</v>
      </c>
      <c r="F145" s="4" t="s">
        <v>1544</v>
      </c>
      <c r="G145" s="4" t="s">
        <v>7</v>
      </c>
      <c r="H145" s="4" t="s">
        <v>100</v>
      </c>
      <c r="I145" s="4" t="s">
        <v>55</v>
      </c>
      <c r="J145" s="4" t="s">
        <v>56</v>
      </c>
      <c r="K145" s="4" t="s">
        <v>43</v>
      </c>
      <c r="L145" s="4" t="s">
        <v>1545</v>
      </c>
      <c r="M145" s="4" t="s">
        <v>1546</v>
      </c>
      <c r="N145" s="4" t="s">
        <v>1547</v>
      </c>
      <c r="O145" s="4" t="s">
        <v>1548</v>
      </c>
      <c r="P145" s="4" t="s">
        <v>1549</v>
      </c>
      <c r="Q145" s="4" t="s">
        <v>1550</v>
      </c>
      <c r="R145" s="4">
        <v>1862</v>
      </c>
    </row>
    <row r="146" spans="1:18" ht="193.2">
      <c r="A146" s="4">
        <v>164</v>
      </c>
      <c r="B146" s="4" t="s">
        <v>1532</v>
      </c>
      <c r="C146" s="4" t="s">
        <v>1551</v>
      </c>
      <c r="D146" s="4" t="s">
        <v>1552</v>
      </c>
      <c r="E146" s="4" t="s">
        <v>1553</v>
      </c>
      <c r="F146" s="4" t="s">
        <v>886</v>
      </c>
      <c r="G146" s="4" t="s">
        <v>8</v>
      </c>
      <c r="H146" s="4" t="s">
        <v>55</v>
      </c>
      <c r="I146" s="4" t="s">
        <v>100</v>
      </c>
      <c r="J146" s="4" t="s">
        <v>667</v>
      </c>
      <c r="K146" s="4" t="s">
        <v>43</v>
      </c>
      <c r="L146" s="4" t="s">
        <v>1554</v>
      </c>
      <c r="M146" s="4" t="s">
        <v>1555</v>
      </c>
      <c r="N146" s="4" t="s">
        <v>1556</v>
      </c>
      <c r="O146" s="4" t="s">
        <v>1557</v>
      </c>
      <c r="P146" s="4" t="s">
        <v>1558</v>
      </c>
      <c r="Q146" s="4" t="s">
        <v>1559</v>
      </c>
      <c r="R146" s="4">
        <v>1862</v>
      </c>
    </row>
    <row r="147" spans="1:18" ht="193.2">
      <c r="A147" s="4">
        <v>165</v>
      </c>
      <c r="B147" s="4" t="s">
        <v>1560</v>
      </c>
      <c r="C147" s="4" t="s">
        <v>1561</v>
      </c>
      <c r="D147" s="4" t="s">
        <v>1562</v>
      </c>
      <c r="E147" s="4" t="s">
        <v>1563</v>
      </c>
      <c r="F147" s="4" t="s">
        <v>1564</v>
      </c>
      <c r="G147" s="4" t="s">
        <v>7</v>
      </c>
      <c r="H147" s="4" t="s">
        <v>55</v>
      </c>
      <c r="I147" s="4" t="s">
        <v>143</v>
      </c>
      <c r="J147" s="4" t="s">
        <v>42</v>
      </c>
      <c r="K147" s="4" t="s">
        <v>43</v>
      </c>
      <c r="L147" s="4" t="s">
        <v>1565</v>
      </c>
      <c r="M147" s="4" t="s">
        <v>1566</v>
      </c>
      <c r="N147" s="4" t="s">
        <v>1567</v>
      </c>
      <c r="O147" s="4" t="s">
        <v>1568</v>
      </c>
      <c r="P147" s="4" t="s">
        <v>1569</v>
      </c>
      <c r="Q147" s="4" t="s">
        <v>1570</v>
      </c>
      <c r="R147" s="4">
        <v>1862</v>
      </c>
    </row>
    <row r="148" spans="1:18" ht="124.2">
      <c r="A148" s="4">
        <v>166</v>
      </c>
      <c r="B148" s="4" t="s">
        <v>453</v>
      </c>
      <c r="C148" s="4" t="s">
        <v>1571</v>
      </c>
      <c r="D148" s="4" t="s">
        <v>1572</v>
      </c>
      <c r="E148" s="4" t="s">
        <v>1573</v>
      </c>
      <c r="F148" s="4" t="s">
        <v>1574</v>
      </c>
      <c r="G148" s="4" t="s">
        <v>7</v>
      </c>
      <c r="H148" s="4" t="s">
        <v>285</v>
      </c>
      <c r="I148" s="4" t="s">
        <v>40</v>
      </c>
      <c r="J148" s="4" t="s">
        <v>56</v>
      </c>
      <c r="K148" s="4" t="s">
        <v>43</v>
      </c>
      <c r="L148" s="4" t="s">
        <v>1575</v>
      </c>
      <c r="M148" s="4" t="s">
        <v>1576</v>
      </c>
      <c r="N148" s="4" t="s">
        <v>1577</v>
      </c>
      <c r="O148" s="4" t="s">
        <v>1578</v>
      </c>
      <c r="P148" s="4" t="s">
        <v>1579</v>
      </c>
      <c r="Q148" s="4" t="s">
        <v>1580</v>
      </c>
      <c r="R148" s="4">
        <v>1863</v>
      </c>
    </row>
    <row r="149" spans="1:18" ht="110.4">
      <c r="A149" s="4">
        <v>167</v>
      </c>
      <c r="B149" s="4" t="s">
        <v>1581</v>
      </c>
      <c r="C149" s="4" t="s">
        <v>1582</v>
      </c>
      <c r="D149" s="4" t="s">
        <v>1583</v>
      </c>
      <c r="E149" s="4" t="s">
        <v>1584</v>
      </c>
      <c r="F149" s="4" t="s">
        <v>346</v>
      </c>
      <c r="G149" s="4" t="s">
        <v>8</v>
      </c>
      <c r="H149" s="4" t="s">
        <v>143</v>
      </c>
      <c r="I149" s="4" t="s">
        <v>55</v>
      </c>
      <c r="J149" s="4" t="s">
        <v>56</v>
      </c>
      <c r="K149" s="4" t="s">
        <v>43</v>
      </c>
      <c r="L149" s="4" t="s">
        <v>1585</v>
      </c>
      <c r="M149" s="4" t="s">
        <v>1586</v>
      </c>
      <c r="N149" s="4" t="s">
        <v>1587</v>
      </c>
      <c r="O149" s="4" t="s">
        <v>1588</v>
      </c>
      <c r="P149" s="4" t="s">
        <v>1589</v>
      </c>
      <c r="Q149" s="4" t="s">
        <v>1590</v>
      </c>
      <c r="R149" s="4">
        <v>1863</v>
      </c>
    </row>
    <row r="150" spans="1:18" ht="220.8">
      <c r="A150" s="4">
        <v>168</v>
      </c>
      <c r="B150" s="4" t="s">
        <v>1591</v>
      </c>
      <c r="C150" s="4" t="s">
        <v>1592</v>
      </c>
      <c r="D150" s="4" t="s">
        <v>1593</v>
      </c>
      <c r="E150" s="4" t="s">
        <v>1594</v>
      </c>
      <c r="F150" s="4" t="s">
        <v>1595</v>
      </c>
      <c r="G150" s="4" t="s">
        <v>7</v>
      </c>
      <c r="H150" s="4" t="s">
        <v>100</v>
      </c>
      <c r="I150" s="4" t="s">
        <v>55</v>
      </c>
      <c r="J150" s="4" t="s">
        <v>42</v>
      </c>
      <c r="K150" s="4" t="s">
        <v>43</v>
      </c>
      <c r="L150" s="4" t="s">
        <v>1596</v>
      </c>
      <c r="M150" s="4" t="s">
        <v>1597</v>
      </c>
      <c r="N150" s="4" t="s">
        <v>1598</v>
      </c>
      <c r="O150" s="4" t="s">
        <v>1599</v>
      </c>
      <c r="P150" s="4" t="s">
        <v>1600</v>
      </c>
      <c r="Q150" s="4" t="s">
        <v>1601</v>
      </c>
      <c r="R150" s="4">
        <v>1863</v>
      </c>
    </row>
    <row r="151" spans="1:18" ht="124.2">
      <c r="A151" s="4">
        <v>169</v>
      </c>
      <c r="B151" s="4" t="s">
        <v>1602</v>
      </c>
      <c r="C151" s="4" t="s">
        <v>524</v>
      </c>
      <c r="D151" s="4" t="s">
        <v>1603</v>
      </c>
      <c r="E151" s="4" t="s">
        <v>1604</v>
      </c>
      <c r="F151" s="4" t="s">
        <v>793</v>
      </c>
      <c r="G151" s="4" t="s">
        <v>8</v>
      </c>
      <c r="H151" s="4" t="s">
        <v>55</v>
      </c>
      <c r="I151" s="4" t="s">
        <v>100</v>
      </c>
      <c r="J151" s="4" t="s">
        <v>56</v>
      </c>
      <c r="K151" s="4" t="s">
        <v>43</v>
      </c>
      <c r="L151" s="4" t="s">
        <v>1605</v>
      </c>
      <c r="M151" s="4" t="s">
        <v>1606</v>
      </c>
      <c r="N151" s="4" t="s">
        <v>1607</v>
      </c>
      <c r="O151" s="4" t="s">
        <v>1608</v>
      </c>
      <c r="P151" s="4" t="s">
        <v>1609</v>
      </c>
      <c r="Q151" s="4" t="s">
        <v>1610</v>
      </c>
      <c r="R151" s="4">
        <v>1863</v>
      </c>
    </row>
    <row r="152" spans="1:18" ht="151.80000000000001">
      <c r="A152" s="4">
        <v>170</v>
      </c>
      <c r="B152" s="4" t="s">
        <v>1611</v>
      </c>
      <c r="C152" s="4" t="s">
        <v>1612</v>
      </c>
      <c r="D152" s="4" t="s">
        <v>1613</v>
      </c>
      <c r="E152" s="4" t="s">
        <v>1614</v>
      </c>
      <c r="F152" s="4" t="s">
        <v>1615</v>
      </c>
      <c r="G152" s="4" t="s">
        <v>7</v>
      </c>
      <c r="H152" s="4" t="s">
        <v>68</v>
      </c>
      <c r="I152" s="4" t="s">
        <v>55</v>
      </c>
      <c r="J152" s="4" t="s">
        <v>155</v>
      </c>
      <c r="K152" s="4" t="s">
        <v>43</v>
      </c>
      <c r="L152" s="4" t="s">
        <v>1616</v>
      </c>
      <c r="M152" s="4" t="s">
        <v>1617</v>
      </c>
      <c r="N152" s="4" t="s">
        <v>1618</v>
      </c>
      <c r="O152" s="4" t="s">
        <v>1619</v>
      </c>
      <c r="P152" s="4" t="s">
        <v>1620</v>
      </c>
      <c r="Q152" s="4" t="s">
        <v>1621</v>
      </c>
      <c r="R152" s="4">
        <v>1863</v>
      </c>
    </row>
    <row r="153" spans="1:18" ht="165.6">
      <c r="A153" s="4">
        <v>171</v>
      </c>
      <c r="B153" s="4" t="s">
        <v>1622</v>
      </c>
      <c r="C153" s="4" t="s">
        <v>1561</v>
      </c>
      <c r="D153" s="4" t="s">
        <v>862</v>
      </c>
      <c r="E153" s="4" t="s">
        <v>1623</v>
      </c>
      <c r="F153" s="4" t="s">
        <v>1624</v>
      </c>
      <c r="G153" s="4" t="s">
        <v>7</v>
      </c>
      <c r="H153" s="4" t="s">
        <v>55</v>
      </c>
      <c r="I153" s="4" t="s">
        <v>68</v>
      </c>
      <c r="J153" s="4" t="s">
        <v>42</v>
      </c>
      <c r="K153" s="4" t="s">
        <v>43</v>
      </c>
      <c r="L153" s="4" t="s">
        <v>1625</v>
      </c>
      <c r="M153" s="4" t="s">
        <v>1626</v>
      </c>
      <c r="N153" s="4" t="s">
        <v>1627</v>
      </c>
      <c r="O153" s="4" t="s">
        <v>1628</v>
      </c>
      <c r="P153" s="4" t="s">
        <v>1629</v>
      </c>
      <c r="Q153" s="4" t="s">
        <v>1630</v>
      </c>
      <c r="R153" s="4">
        <v>1864</v>
      </c>
    </row>
    <row r="154" spans="1:18" ht="193.2">
      <c r="A154" s="4">
        <v>172</v>
      </c>
      <c r="B154" s="4" t="s">
        <v>1631</v>
      </c>
      <c r="C154" s="4" t="s">
        <v>226</v>
      </c>
      <c r="D154" s="4" t="s">
        <v>1632</v>
      </c>
      <c r="E154" s="4" t="s">
        <v>1633</v>
      </c>
      <c r="F154" s="4" t="s">
        <v>1634</v>
      </c>
      <c r="G154" s="4" t="s">
        <v>8</v>
      </c>
      <c r="H154" s="4" t="s">
        <v>40</v>
      </c>
      <c r="I154" s="4" t="s">
        <v>41</v>
      </c>
      <c r="J154" s="4" t="s">
        <v>56</v>
      </c>
      <c r="K154" s="4" t="s">
        <v>43</v>
      </c>
      <c r="L154" s="4" t="s">
        <v>1635</v>
      </c>
      <c r="M154" s="4" t="s">
        <v>1636</v>
      </c>
      <c r="N154" s="4" t="s">
        <v>1637</v>
      </c>
      <c r="O154" s="4" t="s">
        <v>1638</v>
      </c>
      <c r="P154" s="4" t="s">
        <v>1639</v>
      </c>
      <c r="Q154" s="4" t="s">
        <v>1640</v>
      </c>
      <c r="R154" s="4">
        <v>1863</v>
      </c>
    </row>
    <row r="155" spans="1:18" ht="193.2">
      <c r="A155" s="4">
        <v>173</v>
      </c>
      <c r="B155" s="4" t="s">
        <v>1641</v>
      </c>
      <c r="C155" s="4" t="s">
        <v>1642</v>
      </c>
      <c r="D155" s="4" t="s">
        <v>1643</v>
      </c>
      <c r="E155" s="4" t="s">
        <v>1623</v>
      </c>
      <c r="F155" s="4" t="s">
        <v>1644</v>
      </c>
      <c r="G155" s="4" t="s">
        <v>7</v>
      </c>
      <c r="H155" s="4" t="s">
        <v>55</v>
      </c>
      <c r="I155" s="4" t="s">
        <v>143</v>
      </c>
      <c r="J155" s="4" t="s">
        <v>42</v>
      </c>
      <c r="K155" s="4" t="s">
        <v>43</v>
      </c>
      <c r="L155" s="4" t="s">
        <v>1645</v>
      </c>
      <c r="M155" s="4" t="s">
        <v>1646</v>
      </c>
      <c r="N155" s="4" t="s">
        <v>1647</v>
      </c>
      <c r="O155" s="4" t="s">
        <v>1648</v>
      </c>
      <c r="P155" s="4" t="s">
        <v>1649</v>
      </c>
      <c r="Q155" s="4" t="s">
        <v>1650</v>
      </c>
      <c r="R155" s="4">
        <v>1863</v>
      </c>
    </row>
    <row r="156" spans="1:18" ht="138">
      <c r="A156" s="4">
        <v>174</v>
      </c>
      <c r="B156" s="4" t="s">
        <v>1651</v>
      </c>
      <c r="C156" s="4" t="s">
        <v>1652</v>
      </c>
      <c r="D156" s="4" t="s">
        <v>1653</v>
      </c>
      <c r="E156" s="4" t="s">
        <v>1654</v>
      </c>
      <c r="F156" s="4" t="s">
        <v>1655</v>
      </c>
      <c r="G156" s="4" t="s">
        <v>8</v>
      </c>
      <c r="H156" s="4" t="s">
        <v>143</v>
      </c>
      <c r="I156" s="4" t="s">
        <v>68</v>
      </c>
      <c r="J156" s="4" t="s">
        <v>56</v>
      </c>
      <c r="K156" s="4" t="s">
        <v>43</v>
      </c>
      <c r="L156" s="4" t="s">
        <v>1656</v>
      </c>
      <c r="M156" s="4" t="s">
        <v>1657</v>
      </c>
      <c r="N156" s="4" t="s">
        <v>1658</v>
      </c>
      <c r="O156" s="4" t="s">
        <v>1659</v>
      </c>
      <c r="P156" s="4" t="s">
        <v>1660</v>
      </c>
      <c r="Q156" s="4" t="s">
        <v>1661</v>
      </c>
      <c r="R156" s="4">
        <v>1867</v>
      </c>
    </row>
    <row r="157" spans="1:18" ht="96.6">
      <c r="A157" s="4">
        <v>175</v>
      </c>
      <c r="B157" s="4" t="s">
        <v>1662</v>
      </c>
      <c r="C157" s="4" t="s">
        <v>163</v>
      </c>
      <c r="D157" s="4" t="s">
        <v>1663</v>
      </c>
      <c r="E157" s="4" t="s">
        <v>1664</v>
      </c>
      <c r="F157" s="4" t="s">
        <v>1665</v>
      </c>
      <c r="G157" s="4" t="s">
        <v>7</v>
      </c>
      <c r="H157" s="4" t="s">
        <v>55</v>
      </c>
      <c r="I157" s="4" t="s">
        <v>41</v>
      </c>
      <c r="J157" s="4" t="s">
        <v>56</v>
      </c>
      <c r="K157" s="4" t="s">
        <v>43</v>
      </c>
      <c r="L157" s="4" t="s">
        <v>1666</v>
      </c>
      <c r="M157" s="4" t="s">
        <v>1667</v>
      </c>
      <c r="N157" s="4" t="s">
        <v>1668</v>
      </c>
      <c r="O157" s="4" t="s">
        <v>1669</v>
      </c>
      <c r="P157" s="4" t="s">
        <v>1670</v>
      </c>
      <c r="Q157" s="4" t="s">
        <v>1671</v>
      </c>
      <c r="R157" s="4">
        <v>1867</v>
      </c>
    </row>
    <row r="158" spans="1:18" ht="138">
      <c r="A158" s="4">
        <v>176</v>
      </c>
      <c r="B158" s="4" t="s">
        <v>1672</v>
      </c>
      <c r="C158" s="4" t="s">
        <v>1673</v>
      </c>
      <c r="D158" s="4" t="s">
        <v>1674</v>
      </c>
      <c r="E158" s="4" t="s">
        <v>1675</v>
      </c>
      <c r="F158" s="4" t="s">
        <v>1676</v>
      </c>
      <c r="G158" s="4" t="s">
        <v>7</v>
      </c>
      <c r="H158" s="4" t="s">
        <v>55</v>
      </c>
      <c r="I158" s="4" t="s">
        <v>143</v>
      </c>
      <c r="J158" s="4" t="s">
        <v>56</v>
      </c>
      <c r="K158" s="4" t="s">
        <v>43</v>
      </c>
      <c r="L158" s="4" t="s">
        <v>1677</v>
      </c>
      <c r="M158" s="4" t="s">
        <v>1678</v>
      </c>
      <c r="N158" s="4" t="s">
        <v>1679</v>
      </c>
      <c r="O158" s="4" t="s">
        <v>1680</v>
      </c>
      <c r="P158" s="4" t="s">
        <v>1681</v>
      </c>
      <c r="Q158" s="4" t="s">
        <v>1682</v>
      </c>
      <c r="R158" s="4">
        <v>1867</v>
      </c>
    </row>
    <row r="159" spans="1:18" ht="110.4">
      <c r="A159" s="4">
        <v>177</v>
      </c>
      <c r="B159" s="4" t="s">
        <v>1683</v>
      </c>
      <c r="C159" s="4" t="s">
        <v>1684</v>
      </c>
      <c r="D159" s="4" t="s">
        <v>1685</v>
      </c>
      <c r="E159" s="4" t="s">
        <v>1686</v>
      </c>
      <c r="F159" s="4" t="s">
        <v>1687</v>
      </c>
      <c r="G159" s="4" t="s">
        <v>7</v>
      </c>
      <c r="H159" s="4" t="s">
        <v>55</v>
      </c>
      <c r="I159" s="4" t="s">
        <v>143</v>
      </c>
      <c r="J159" s="4" t="s">
        <v>56</v>
      </c>
      <c r="K159" s="4" t="s">
        <v>43</v>
      </c>
      <c r="L159" s="4" t="s">
        <v>1688</v>
      </c>
      <c r="M159" s="4" t="s">
        <v>1689</v>
      </c>
      <c r="N159" s="4" t="s">
        <v>1690</v>
      </c>
      <c r="O159" s="4" t="s">
        <v>1691</v>
      </c>
      <c r="P159" s="4" t="s">
        <v>1692</v>
      </c>
      <c r="Q159" s="4" t="s">
        <v>1693</v>
      </c>
      <c r="R159" s="4">
        <v>1868</v>
      </c>
    </row>
    <row r="160" spans="1:18" ht="124.2">
      <c r="A160" s="4">
        <v>178</v>
      </c>
      <c r="B160" s="4" t="s">
        <v>1694</v>
      </c>
      <c r="C160" s="4" t="s">
        <v>1695</v>
      </c>
      <c r="D160" s="4" t="s">
        <v>1696</v>
      </c>
      <c r="E160" s="4" t="s">
        <v>1697</v>
      </c>
      <c r="F160" s="4" t="s">
        <v>1698</v>
      </c>
      <c r="G160" s="4" t="s">
        <v>7</v>
      </c>
      <c r="H160" s="4" t="s">
        <v>40</v>
      </c>
      <c r="I160" s="4" t="s">
        <v>55</v>
      </c>
      <c r="J160" s="4" t="s">
        <v>42</v>
      </c>
      <c r="K160" s="4" t="s">
        <v>43</v>
      </c>
      <c r="L160" s="4" t="s">
        <v>1699</v>
      </c>
      <c r="M160" s="4" t="s">
        <v>1700</v>
      </c>
      <c r="N160" s="4" t="s">
        <v>1701</v>
      </c>
      <c r="O160" s="4" t="s">
        <v>1702</v>
      </c>
      <c r="P160" s="4" t="s">
        <v>1703</v>
      </c>
      <c r="Q160" s="4" t="s">
        <v>1704</v>
      </c>
      <c r="R160" s="4">
        <v>1867</v>
      </c>
    </row>
    <row r="161" spans="1:18" ht="138">
      <c r="A161" s="4">
        <v>179</v>
      </c>
      <c r="B161" s="4" t="s">
        <v>1705</v>
      </c>
      <c r="C161" s="4" t="s">
        <v>206</v>
      </c>
      <c r="D161" s="4" t="s">
        <v>620</v>
      </c>
      <c r="E161" s="4" t="s">
        <v>1706</v>
      </c>
      <c r="F161" s="4" t="s">
        <v>1707</v>
      </c>
      <c r="G161" s="4" t="s">
        <v>7</v>
      </c>
      <c r="H161" s="4" t="s">
        <v>55</v>
      </c>
      <c r="I161" s="4" t="s">
        <v>143</v>
      </c>
      <c r="J161" s="4" t="s">
        <v>42</v>
      </c>
      <c r="K161" s="4" t="s">
        <v>43</v>
      </c>
      <c r="L161" s="4" t="s">
        <v>1708</v>
      </c>
      <c r="M161" s="4" t="s">
        <v>1709</v>
      </c>
      <c r="N161" s="4" t="s">
        <v>1710</v>
      </c>
      <c r="O161" s="4" t="s">
        <v>1711</v>
      </c>
      <c r="P161" s="4" t="s">
        <v>1712</v>
      </c>
      <c r="Q161" s="4" t="s">
        <v>1713</v>
      </c>
      <c r="R161" s="4">
        <v>1867</v>
      </c>
    </row>
    <row r="162" spans="1:18" ht="124.2">
      <c r="A162" s="4">
        <v>180</v>
      </c>
      <c r="B162" s="4" t="s">
        <v>1714</v>
      </c>
      <c r="C162" s="4" t="s">
        <v>1715</v>
      </c>
      <c r="D162" s="4" t="s">
        <v>1716</v>
      </c>
      <c r="E162" s="4" t="s">
        <v>1717</v>
      </c>
      <c r="F162" s="4" t="s">
        <v>1718</v>
      </c>
      <c r="G162" s="4" t="s">
        <v>8</v>
      </c>
      <c r="H162" s="4" t="s">
        <v>55</v>
      </c>
      <c r="I162" s="4" t="s">
        <v>41</v>
      </c>
      <c r="J162" s="4" t="s">
        <v>42</v>
      </c>
      <c r="K162" s="4" t="s">
        <v>43</v>
      </c>
      <c r="L162" s="4" t="s">
        <v>1719</v>
      </c>
      <c r="M162" s="4" t="s">
        <v>1720</v>
      </c>
      <c r="N162" s="4" t="s">
        <v>1721</v>
      </c>
      <c r="O162" s="4" t="s">
        <v>1722</v>
      </c>
      <c r="P162" s="4" t="s">
        <v>1723</v>
      </c>
      <c r="Q162" s="4" t="s">
        <v>1724</v>
      </c>
      <c r="R162" s="4">
        <v>1867</v>
      </c>
    </row>
    <row r="163" spans="1:18" ht="151.80000000000001">
      <c r="A163" s="4">
        <v>181</v>
      </c>
      <c r="B163" s="4" t="s">
        <v>1725</v>
      </c>
      <c r="C163" s="4" t="s">
        <v>1726</v>
      </c>
      <c r="D163" s="4" t="s">
        <v>1727</v>
      </c>
      <c r="E163" s="4" t="s">
        <v>1728</v>
      </c>
      <c r="F163" s="4" t="s">
        <v>698</v>
      </c>
      <c r="G163" s="4" t="s">
        <v>8</v>
      </c>
      <c r="H163" s="4" t="s">
        <v>143</v>
      </c>
      <c r="I163" s="4" t="s">
        <v>41</v>
      </c>
      <c r="J163" s="4" t="s">
        <v>56</v>
      </c>
      <c r="K163" s="4" t="s">
        <v>43</v>
      </c>
      <c r="L163" s="4" t="s">
        <v>1729</v>
      </c>
      <c r="M163" s="4" t="s">
        <v>1730</v>
      </c>
      <c r="N163" s="4" t="s">
        <v>1731</v>
      </c>
      <c r="O163" s="4" t="s">
        <v>1732</v>
      </c>
      <c r="P163" s="4" t="s">
        <v>1733</v>
      </c>
      <c r="Q163" s="4" t="s">
        <v>1734</v>
      </c>
      <c r="R163" s="4">
        <v>1867</v>
      </c>
    </row>
    <row r="164" spans="1:18" ht="179.4">
      <c r="A164" s="4">
        <v>182</v>
      </c>
      <c r="B164" s="4" t="s">
        <v>1735</v>
      </c>
      <c r="C164" s="4" t="s">
        <v>140</v>
      </c>
      <c r="D164" s="4" t="s">
        <v>1736</v>
      </c>
      <c r="E164" s="4" t="s">
        <v>1737</v>
      </c>
      <c r="F164" s="4" t="s">
        <v>1738</v>
      </c>
      <c r="G164" s="4" t="s">
        <v>7</v>
      </c>
      <c r="H164" s="4" t="s">
        <v>55</v>
      </c>
      <c r="I164" s="4" t="s">
        <v>41</v>
      </c>
      <c r="J164" s="4" t="s">
        <v>56</v>
      </c>
      <c r="K164" s="4" t="s">
        <v>43</v>
      </c>
      <c r="L164" s="4" t="s">
        <v>1739</v>
      </c>
      <c r="M164" s="4" t="s">
        <v>1740</v>
      </c>
      <c r="N164" s="4" t="s">
        <v>1741</v>
      </c>
      <c r="O164" s="4" t="s">
        <v>1742</v>
      </c>
      <c r="P164" s="4" t="s">
        <v>1743</v>
      </c>
      <c r="Q164" s="4" t="s">
        <v>1744</v>
      </c>
      <c r="R164" s="4">
        <v>1867</v>
      </c>
    </row>
    <row r="165" spans="1:18" ht="138">
      <c r="A165" s="4">
        <v>183</v>
      </c>
      <c r="B165" s="4" t="s">
        <v>1745</v>
      </c>
      <c r="C165" s="4" t="s">
        <v>1746</v>
      </c>
      <c r="D165" s="4" t="s">
        <v>1747</v>
      </c>
      <c r="E165" s="4" t="s">
        <v>1748</v>
      </c>
      <c r="F165" s="4" t="s">
        <v>1749</v>
      </c>
      <c r="G165" s="4" t="s">
        <v>8</v>
      </c>
      <c r="H165" s="4" t="s">
        <v>143</v>
      </c>
      <c r="I165" s="4" t="s">
        <v>41</v>
      </c>
      <c r="J165" s="4" t="s">
        <v>42</v>
      </c>
      <c r="K165" s="4" t="s">
        <v>43</v>
      </c>
      <c r="L165" s="4" t="s">
        <v>1750</v>
      </c>
      <c r="M165" s="4" t="s">
        <v>1751</v>
      </c>
      <c r="N165" s="4" t="s">
        <v>1752</v>
      </c>
      <c r="O165" s="4" t="s">
        <v>1753</v>
      </c>
      <c r="P165" s="4" t="s">
        <v>1754</v>
      </c>
      <c r="Q165" s="4" t="s">
        <v>1755</v>
      </c>
      <c r="R165" s="4">
        <v>1867</v>
      </c>
    </row>
    <row r="166" spans="1:18" ht="138">
      <c r="A166" s="4">
        <v>184</v>
      </c>
      <c r="B166" s="4" t="s">
        <v>1725</v>
      </c>
      <c r="C166" s="4" t="s">
        <v>206</v>
      </c>
      <c r="D166" s="4" t="s">
        <v>1756</v>
      </c>
      <c r="E166" s="4" t="s">
        <v>1757</v>
      </c>
      <c r="F166" s="4" t="s">
        <v>1758</v>
      </c>
      <c r="G166" s="4" t="s">
        <v>8</v>
      </c>
      <c r="H166" s="4" t="s">
        <v>143</v>
      </c>
      <c r="I166" s="4" t="s">
        <v>68</v>
      </c>
      <c r="J166" s="4" t="s">
        <v>56</v>
      </c>
      <c r="K166" s="4" t="s">
        <v>43</v>
      </c>
      <c r="L166" s="4" t="s">
        <v>1759</v>
      </c>
      <c r="M166" s="4" t="s">
        <v>1760</v>
      </c>
      <c r="N166" s="4" t="s">
        <v>1761</v>
      </c>
      <c r="O166" s="4" t="s">
        <v>1762</v>
      </c>
      <c r="P166" s="4" t="s">
        <v>1763</v>
      </c>
      <c r="Q166" s="4" t="s">
        <v>1764</v>
      </c>
      <c r="R166" s="4">
        <v>1867</v>
      </c>
    </row>
    <row r="167" spans="1:18" ht="151.80000000000001">
      <c r="A167" s="4">
        <v>185</v>
      </c>
      <c r="B167" s="4" t="s">
        <v>1765</v>
      </c>
      <c r="C167" s="4" t="s">
        <v>1766</v>
      </c>
      <c r="D167" s="4" t="s">
        <v>1767</v>
      </c>
      <c r="E167" s="4" t="s">
        <v>1768</v>
      </c>
      <c r="F167" s="4" t="s">
        <v>476</v>
      </c>
      <c r="G167" s="4" t="s">
        <v>8</v>
      </c>
      <c r="H167" s="4" t="s">
        <v>143</v>
      </c>
      <c r="I167" s="4" t="s">
        <v>68</v>
      </c>
      <c r="J167" s="4" t="s">
        <v>56</v>
      </c>
      <c r="K167" s="4" t="s">
        <v>43</v>
      </c>
      <c r="L167" s="4" t="s">
        <v>1769</v>
      </c>
      <c r="M167" s="4" t="s">
        <v>1770</v>
      </c>
      <c r="N167" s="4" t="s">
        <v>1771</v>
      </c>
      <c r="O167" s="4" t="s">
        <v>1772</v>
      </c>
      <c r="P167" s="4" t="s">
        <v>1773</v>
      </c>
      <c r="Q167" s="4" t="s">
        <v>1774</v>
      </c>
      <c r="R167" s="4">
        <v>1868</v>
      </c>
    </row>
    <row r="168" spans="1:18" ht="110.4">
      <c r="A168" s="4">
        <v>186</v>
      </c>
      <c r="B168" s="4" t="s">
        <v>1775</v>
      </c>
      <c r="C168" s="4" t="s">
        <v>1776</v>
      </c>
      <c r="D168" s="4" t="s">
        <v>1777</v>
      </c>
      <c r="E168" s="4" t="s">
        <v>1778</v>
      </c>
      <c r="F168" s="4" t="s">
        <v>1779</v>
      </c>
      <c r="G168" s="4" t="s">
        <v>8</v>
      </c>
      <c r="H168" s="4" t="s">
        <v>55</v>
      </c>
      <c r="I168" s="4" t="s">
        <v>41</v>
      </c>
      <c r="J168" s="4" t="s">
        <v>42</v>
      </c>
      <c r="K168" s="4" t="s">
        <v>43</v>
      </c>
      <c r="L168" s="4" t="s">
        <v>1780</v>
      </c>
      <c r="M168" s="4" t="s">
        <v>1781</v>
      </c>
      <c r="N168" s="4" t="s">
        <v>1782</v>
      </c>
      <c r="O168" s="4" t="s">
        <v>1783</v>
      </c>
      <c r="P168" s="4" t="s">
        <v>1784</v>
      </c>
      <c r="Q168" s="4" t="s">
        <v>1785</v>
      </c>
      <c r="R168" s="4">
        <v>1867</v>
      </c>
    </row>
    <row r="169" spans="1:18" ht="138">
      <c r="A169" s="4">
        <v>187</v>
      </c>
      <c r="B169" s="4" t="s">
        <v>1786</v>
      </c>
      <c r="C169" s="4" t="s">
        <v>1787</v>
      </c>
      <c r="D169" s="4" t="s">
        <v>1788</v>
      </c>
      <c r="E169" s="4" t="s">
        <v>1789</v>
      </c>
      <c r="F169" s="4" t="s">
        <v>1790</v>
      </c>
      <c r="G169" s="4" t="s">
        <v>8</v>
      </c>
      <c r="H169" s="4" t="s">
        <v>143</v>
      </c>
      <c r="I169" s="4" t="s">
        <v>41</v>
      </c>
      <c r="J169" s="4" t="s">
        <v>42</v>
      </c>
      <c r="K169" s="4" t="s">
        <v>43</v>
      </c>
      <c r="L169" s="4" t="s">
        <v>1791</v>
      </c>
      <c r="M169" s="4" t="s">
        <v>1792</v>
      </c>
      <c r="N169" s="4" t="s">
        <v>1793</v>
      </c>
      <c r="O169" s="4" t="s">
        <v>1794</v>
      </c>
      <c r="P169" s="4" t="s">
        <v>1795</v>
      </c>
      <c r="Q169" s="4" t="s">
        <v>1796</v>
      </c>
      <c r="R169" s="4">
        <v>1867</v>
      </c>
    </row>
    <row r="170" spans="1:18" ht="248.4">
      <c r="A170" s="4">
        <v>188</v>
      </c>
      <c r="B170" s="4" t="s">
        <v>1797</v>
      </c>
      <c r="C170" s="4" t="s">
        <v>1798</v>
      </c>
      <c r="D170" s="4" t="s">
        <v>1799</v>
      </c>
      <c r="E170" s="4" t="s">
        <v>1800</v>
      </c>
      <c r="F170" s="4" t="s">
        <v>1801</v>
      </c>
      <c r="G170" s="4" t="s">
        <v>8</v>
      </c>
      <c r="H170" s="4" t="s">
        <v>89</v>
      </c>
      <c r="I170" s="4" t="s">
        <v>143</v>
      </c>
      <c r="J170" s="4" t="s">
        <v>56</v>
      </c>
      <c r="K170" s="4" t="s">
        <v>43</v>
      </c>
      <c r="L170" s="4" t="s">
        <v>1802</v>
      </c>
      <c r="M170" s="4" t="s">
        <v>1803</v>
      </c>
      <c r="N170" s="4" t="s">
        <v>1804</v>
      </c>
      <c r="O170" s="4" t="s">
        <v>1805</v>
      </c>
      <c r="P170" s="4" t="s">
        <v>1806</v>
      </c>
      <c r="Q170" s="4" t="s">
        <v>1807</v>
      </c>
      <c r="R170" s="4">
        <v>1867</v>
      </c>
    </row>
    <row r="171" spans="1:18" ht="165.6">
      <c r="A171" s="4">
        <v>189</v>
      </c>
      <c r="B171" s="4" t="s">
        <v>1808</v>
      </c>
      <c r="C171" s="4" t="s">
        <v>140</v>
      </c>
      <c r="D171" s="4" t="s">
        <v>1809</v>
      </c>
      <c r="E171" s="4" t="s">
        <v>1810</v>
      </c>
      <c r="F171" s="4" t="s">
        <v>1811</v>
      </c>
      <c r="G171" s="4" t="s">
        <v>8</v>
      </c>
      <c r="H171" s="4" t="s">
        <v>143</v>
      </c>
      <c r="I171" s="4" t="s">
        <v>68</v>
      </c>
      <c r="J171" s="4" t="s">
        <v>56</v>
      </c>
      <c r="K171" s="4" t="s">
        <v>43</v>
      </c>
      <c r="L171" s="4" t="s">
        <v>1812</v>
      </c>
      <c r="M171" s="4" t="s">
        <v>1813</v>
      </c>
      <c r="N171" s="4" t="s">
        <v>1814</v>
      </c>
      <c r="O171" s="4" t="s">
        <v>1815</v>
      </c>
      <c r="P171" s="4" t="s">
        <v>1816</v>
      </c>
      <c r="Q171" s="4" t="s">
        <v>1817</v>
      </c>
      <c r="R171" s="4">
        <v>1867</v>
      </c>
    </row>
    <row r="172" spans="1:18" ht="110.4">
      <c r="A172" s="4">
        <v>190</v>
      </c>
      <c r="B172" s="4" t="s">
        <v>1818</v>
      </c>
      <c r="C172" s="4" t="s">
        <v>1819</v>
      </c>
      <c r="D172" s="4" t="s">
        <v>1820</v>
      </c>
      <c r="E172" s="4" t="s">
        <v>1821</v>
      </c>
      <c r="F172" s="4" t="s">
        <v>1822</v>
      </c>
      <c r="G172" s="4" t="s">
        <v>8</v>
      </c>
      <c r="H172" s="4" t="s">
        <v>143</v>
      </c>
      <c r="I172" s="4" t="s">
        <v>68</v>
      </c>
      <c r="J172" s="4" t="s">
        <v>155</v>
      </c>
      <c r="K172" s="4" t="s">
        <v>43</v>
      </c>
      <c r="L172" s="4" t="s">
        <v>1823</v>
      </c>
      <c r="M172" s="4" t="s">
        <v>1824</v>
      </c>
      <c r="N172" s="4" t="s">
        <v>1825</v>
      </c>
      <c r="O172" s="4" t="s">
        <v>1826</v>
      </c>
      <c r="P172" s="4" t="s">
        <v>1827</v>
      </c>
      <c r="Q172" s="4" t="s">
        <v>1828</v>
      </c>
      <c r="R172" s="4">
        <v>1867</v>
      </c>
    </row>
    <row r="173" spans="1:18" ht="110.4">
      <c r="A173" s="4">
        <v>191</v>
      </c>
      <c r="B173" s="4" t="s">
        <v>1808</v>
      </c>
      <c r="C173" s="4" t="s">
        <v>1829</v>
      </c>
      <c r="D173" s="4" t="s">
        <v>1830</v>
      </c>
      <c r="E173" s="4" t="s">
        <v>1831</v>
      </c>
      <c r="F173" s="4" t="s">
        <v>1832</v>
      </c>
      <c r="G173" s="4" t="s">
        <v>8</v>
      </c>
      <c r="H173" s="4" t="s">
        <v>263</v>
      </c>
      <c r="I173" s="4" t="s">
        <v>55</v>
      </c>
      <c r="J173" s="4" t="s">
        <v>42</v>
      </c>
      <c r="K173" s="4" t="s">
        <v>43</v>
      </c>
      <c r="L173" s="4" t="s">
        <v>1833</v>
      </c>
      <c r="M173" s="4" t="s">
        <v>1834</v>
      </c>
      <c r="N173" s="4" t="s">
        <v>1835</v>
      </c>
      <c r="O173" s="4" t="s">
        <v>1836</v>
      </c>
      <c r="P173" s="4" t="s">
        <v>1837</v>
      </c>
      <c r="Q173" s="4" t="s">
        <v>1838</v>
      </c>
      <c r="R173" s="4">
        <v>1867</v>
      </c>
    </row>
    <row r="174" spans="1:18" ht="138">
      <c r="A174" s="4">
        <v>192</v>
      </c>
      <c r="B174" s="4" t="s">
        <v>1839</v>
      </c>
      <c r="C174" s="4" t="s">
        <v>1840</v>
      </c>
      <c r="D174" s="4" t="s">
        <v>1841</v>
      </c>
      <c r="E174" s="4" t="s">
        <v>1842</v>
      </c>
      <c r="F174" s="4" t="s">
        <v>1843</v>
      </c>
      <c r="G174" s="4" t="s">
        <v>8</v>
      </c>
      <c r="H174" s="4" t="s">
        <v>263</v>
      </c>
      <c r="I174" s="4" t="s">
        <v>55</v>
      </c>
      <c r="J174" s="4" t="s">
        <v>56</v>
      </c>
      <c r="K174" s="4" t="s">
        <v>43</v>
      </c>
      <c r="L174" s="4" t="s">
        <v>1844</v>
      </c>
      <c r="M174" s="4" t="s">
        <v>1845</v>
      </c>
      <c r="N174" s="4" t="s">
        <v>1846</v>
      </c>
      <c r="O174" s="4" t="s">
        <v>1847</v>
      </c>
      <c r="P174" s="4" t="s">
        <v>1848</v>
      </c>
      <c r="Q174" s="4" t="s">
        <v>1849</v>
      </c>
      <c r="R174" s="4">
        <v>1867</v>
      </c>
    </row>
    <row r="175" spans="1:18" ht="138">
      <c r="A175" s="4">
        <v>193</v>
      </c>
      <c r="B175" s="4" t="s">
        <v>1850</v>
      </c>
      <c r="C175" s="4" t="s">
        <v>163</v>
      </c>
      <c r="D175" s="4" t="s">
        <v>1851</v>
      </c>
      <c r="E175" s="4" t="s">
        <v>1852</v>
      </c>
      <c r="F175" s="4" t="s">
        <v>1853</v>
      </c>
      <c r="G175" s="4" t="s">
        <v>7</v>
      </c>
      <c r="H175" s="4" t="s">
        <v>55</v>
      </c>
      <c r="I175" s="4" t="s">
        <v>41</v>
      </c>
      <c r="J175" s="4" t="s">
        <v>56</v>
      </c>
      <c r="K175" s="4" t="s">
        <v>43</v>
      </c>
      <c r="L175" s="4" t="s">
        <v>1854</v>
      </c>
      <c r="M175" s="4" t="s">
        <v>1855</v>
      </c>
      <c r="N175" s="4" t="s">
        <v>1856</v>
      </c>
      <c r="O175" s="4" t="s">
        <v>1857</v>
      </c>
      <c r="P175" s="4" t="s">
        <v>1858</v>
      </c>
      <c r="Q175" s="4" t="s">
        <v>1859</v>
      </c>
      <c r="R175" s="4">
        <v>1868</v>
      </c>
    </row>
    <row r="176" spans="1:18" ht="96.6">
      <c r="A176" s="4">
        <v>194</v>
      </c>
      <c r="B176" s="4" t="s">
        <v>1860</v>
      </c>
      <c r="C176" s="4" t="s">
        <v>1861</v>
      </c>
      <c r="D176" s="4" t="s">
        <v>1862</v>
      </c>
      <c r="E176" s="4" t="s">
        <v>1863</v>
      </c>
      <c r="F176" s="4" t="s">
        <v>1864</v>
      </c>
      <c r="G176" s="4" t="s">
        <v>7</v>
      </c>
      <c r="H176" s="4" t="s">
        <v>55</v>
      </c>
      <c r="I176" s="4" t="s">
        <v>100</v>
      </c>
      <c r="J176" s="4" t="s">
        <v>56</v>
      </c>
      <c r="K176" s="4" t="s">
        <v>43</v>
      </c>
      <c r="L176" s="4" t="s">
        <v>1865</v>
      </c>
      <c r="M176" s="4" t="s">
        <v>1866</v>
      </c>
      <c r="N176" s="4" t="s">
        <v>1867</v>
      </c>
      <c r="O176" s="4" t="s">
        <v>1868</v>
      </c>
      <c r="P176" s="4" t="s">
        <v>1869</v>
      </c>
      <c r="Q176" s="4" t="s">
        <v>1870</v>
      </c>
      <c r="R176" s="4">
        <v>1868</v>
      </c>
    </row>
    <row r="177" spans="1:18" ht="138">
      <c r="A177" s="4">
        <v>195</v>
      </c>
      <c r="B177" s="4" t="s">
        <v>1871</v>
      </c>
      <c r="C177" s="4" t="s">
        <v>1872</v>
      </c>
      <c r="D177" s="4" t="s">
        <v>1873</v>
      </c>
      <c r="E177" s="4" t="s">
        <v>1874</v>
      </c>
      <c r="F177" s="4" t="s">
        <v>1875</v>
      </c>
      <c r="G177" s="4" t="s">
        <v>7</v>
      </c>
      <c r="H177" s="4" t="s">
        <v>55</v>
      </c>
      <c r="I177" s="4" t="s">
        <v>143</v>
      </c>
      <c r="J177" s="4" t="s">
        <v>56</v>
      </c>
      <c r="K177" s="4" t="s">
        <v>43</v>
      </c>
      <c r="L177" s="4" t="s">
        <v>1876</v>
      </c>
      <c r="M177" s="4" t="s">
        <v>1877</v>
      </c>
      <c r="N177" s="4" t="s">
        <v>1878</v>
      </c>
      <c r="O177" s="4" t="s">
        <v>1879</v>
      </c>
      <c r="P177" s="4" t="s">
        <v>1880</v>
      </c>
      <c r="Q177" s="4" t="s">
        <v>1881</v>
      </c>
      <c r="R177" s="4">
        <v>1869</v>
      </c>
    </row>
    <row r="178" spans="1:18" ht="124.2">
      <c r="A178" s="4">
        <v>196</v>
      </c>
      <c r="B178" s="4" t="s">
        <v>1882</v>
      </c>
      <c r="C178" s="4" t="s">
        <v>206</v>
      </c>
      <c r="D178" s="4" t="s">
        <v>1883</v>
      </c>
      <c r="E178" s="4" t="s">
        <v>1884</v>
      </c>
      <c r="F178" s="4" t="s">
        <v>1885</v>
      </c>
      <c r="G178" s="4" t="s">
        <v>7</v>
      </c>
      <c r="H178" s="4" t="s">
        <v>55</v>
      </c>
      <c r="I178" s="4" t="s">
        <v>143</v>
      </c>
      <c r="J178" s="4" t="s">
        <v>56</v>
      </c>
      <c r="K178" s="4" t="s">
        <v>43</v>
      </c>
      <c r="L178" s="4" t="s">
        <v>1886</v>
      </c>
      <c r="M178" s="4" t="s">
        <v>1887</v>
      </c>
      <c r="N178" s="4" t="s">
        <v>1888</v>
      </c>
      <c r="O178" s="4" t="s">
        <v>1889</v>
      </c>
      <c r="P178" s="4" t="s">
        <v>1890</v>
      </c>
      <c r="Q178" s="4" t="s">
        <v>1891</v>
      </c>
      <c r="R178" s="4">
        <v>1868</v>
      </c>
    </row>
    <row r="179" spans="1:18" ht="124.2">
      <c r="A179" s="4">
        <v>197</v>
      </c>
      <c r="B179" s="4" t="s">
        <v>1892</v>
      </c>
      <c r="C179" s="4" t="s">
        <v>1893</v>
      </c>
      <c r="D179" s="4" t="s">
        <v>1894</v>
      </c>
      <c r="E179" s="4" t="s">
        <v>1895</v>
      </c>
      <c r="F179" s="4" t="s">
        <v>1896</v>
      </c>
      <c r="G179" s="4" t="s">
        <v>7</v>
      </c>
      <c r="H179" s="4" t="s">
        <v>55</v>
      </c>
      <c r="I179" s="4" t="s">
        <v>68</v>
      </c>
      <c r="J179" s="4" t="s">
        <v>56</v>
      </c>
      <c r="K179" s="4" t="s">
        <v>43</v>
      </c>
      <c r="L179" s="4" t="s">
        <v>1897</v>
      </c>
      <c r="M179" s="4" t="s">
        <v>1898</v>
      </c>
      <c r="N179" s="4" t="s">
        <v>1899</v>
      </c>
      <c r="O179" s="4" t="s">
        <v>1900</v>
      </c>
      <c r="P179" s="4" t="s">
        <v>1901</v>
      </c>
      <c r="Q179" s="4" t="s">
        <v>1902</v>
      </c>
      <c r="R179" s="4">
        <v>1868</v>
      </c>
    </row>
    <row r="180" spans="1:18" ht="138">
      <c r="A180" s="4">
        <v>198</v>
      </c>
      <c r="B180" s="4" t="s">
        <v>1903</v>
      </c>
      <c r="C180" s="4" t="s">
        <v>140</v>
      </c>
      <c r="D180" s="4" t="s">
        <v>1904</v>
      </c>
      <c r="E180" s="4" t="s">
        <v>1905</v>
      </c>
      <c r="F180" s="4" t="s">
        <v>1906</v>
      </c>
      <c r="G180" s="4" t="s">
        <v>8</v>
      </c>
      <c r="H180" s="4" t="s">
        <v>143</v>
      </c>
      <c r="I180" s="4" t="s">
        <v>68</v>
      </c>
      <c r="J180" s="4" t="s">
        <v>56</v>
      </c>
      <c r="K180" s="4" t="s">
        <v>43</v>
      </c>
      <c r="L180" s="4" t="s">
        <v>1907</v>
      </c>
      <c r="M180" s="4" t="s">
        <v>1908</v>
      </c>
      <c r="N180" s="4" t="s">
        <v>1909</v>
      </c>
      <c r="O180" s="4" t="s">
        <v>1910</v>
      </c>
      <c r="P180" s="4" t="s">
        <v>1911</v>
      </c>
      <c r="Q180" s="4" t="s">
        <v>1912</v>
      </c>
      <c r="R180" s="4">
        <v>1869</v>
      </c>
    </row>
    <row r="181" spans="1:18" ht="110.4">
      <c r="A181" s="4">
        <v>199</v>
      </c>
      <c r="B181" s="4" t="s">
        <v>1913</v>
      </c>
      <c r="C181" s="4" t="s">
        <v>140</v>
      </c>
      <c r="D181" s="4" t="s">
        <v>1914</v>
      </c>
      <c r="E181" s="4" t="s">
        <v>1915</v>
      </c>
      <c r="F181" s="4" t="s">
        <v>1916</v>
      </c>
      <c r="G181" s="4" t="s">
        <v>7</v>
      </c>
      <c r="H181" s="4" t="s">
        <v>263</v>
      </c>
      <c r="I181" s="4" t="s">
        <v>55</v>
      </c>
      <c r="J181" s="4" t="s">
        <v>56</v>
      </c>
      <c r="K181" s="4" t="s">
        <v>43</v>
      </c>
      <c r="L181" s="4" t="s">
        <v>1917</v>
      </c>
      <c r="M181" s="4" t="s">
        <v>1918</v>
      </c>
      <c r="N181" s="4" t="s">
        <v>1919</v>
      </c>
      <c r="O181" s="4" t="s">
        <v>1920</v>
      </c>
      <c r="P181" s="4" t="s">
        <v>1921</v>
      </c>
      <c r="Q181" s="4" t="s">
        <v>1922</v>
      </c>
      <c r="R181" s="4">
        <v>1869</v>
      </c>
    </row>
    <row r="182" spans="1:18" ht="151.80000000000001">
      <c r="A182" s="4">
        <v>200</v>
      </c>
      <c r="B182" s="4" t="s">
        <v>1923</v>
      </c>
      <c r="C182" s="4" t="s">
        <v>1924</v>
      </c>
      <c r="D182" s="4" t="s">
        <v>1925</v>
      </c>
      <c r="E182" s="4" t="s">
        <v>1926</v>
      </c>
      <c r="F182" s="4" t="s">
        <v>1927</v>
      </c>
      <c r="G182" s="4" t="s">
        <v>8</v>
      </c>
      <c r="H182" s="4" t="s">
        <v>68</v>
      </c>
      <c r="I182" s="4"/>
      <c r="J182" s="4" t="s">
        <v>56</v>
      </c>
      <c r="K182" s="4" t="s">
        <v>43</v>
      </c>
      <c r="L182" s="4" t="s">
        <v>1928</v>
      </c>
      <c r="M182" s="4" t="s">
        <v>1929</v>
      </c>
      <c r="N182" s="4" t="s">
        <v>1930</v>
      </c>
      <c r="O182" s="4" t="s">
        <v>1931</v>
      </c>
      <c r="P182" s="4" t="s">
        <v>1932</v>
      </c>
      <c r="Q182" s="4" t="s">
        <v>1933</v>
      </c>
      <c r="R182" s="4">
        <v>1868</v>
      </c>
    </row>
    <row r="183" spans="1:18" ht="151.80000000000001">
      <c r="A183" s="4">
        <v>201</v>
      </c>
      <c r="B183" s="4" t="s">
        <v>1934</v>
      </c>
      <c r="C183" s="4" t="s">
        <v>140</v>
      </c>
      <c r="D183" s="4" t="s">
        <v>1935</v>
      </c>
      <c r="E183" s="4" t="s">
        <v>1936</v>
      </c>
      <c r="F183" s="4" t="s">
        <v>1937</v>
      </c>
      <c r="G183" s="4" t="s">
        <v>8</v>
      </c>
      <c r="H183" s="4" t="s">
        <v>143</v>
      </c>
      <c r="I183" s="4" t="s">
        <v>55</v>
      </c>
      <c r="J183" s="4" t="s">
        <v>56</v>
      </c>
      <c r="K183" s="4" t="s">
        <v>43</v>
      </c>
      <c r="L183" s="4" t="s">
        <v>1938</v>
      </c>
      <c r="M183" s="4" t="s">
        <v>1939</v>
      </c>
      <c r="N183" s="4" t="s">
        <v>1940</v>
      </c>
      <c r="O183" s="4" t="s">
        <v>1941</v>
      </c>
      <c r="P183" s="4" t="s">
        <v>1942</v>
      </c>
      <c r="Q183" s="4" t="s">
        <v>1943</v>
      </c>
      <c r="R183" s="4">
        <v>1868</v>
      </c>
    </row>
    <row r="184" spans="1:18" ht="110.4">
      <c r="A184" s="4">
        <v>202</v>
      </c>
      <c r="B184" s="4" t="s">
        <v>1944</v>
      </c>
      <c r="C184" s="4" t="s">
        <v>1945</v>
      </c>
      <c r="D184" s="4" t="s">
        <v>1946</v>
      </c>
      <c r="E184" s="4" t="s">
        <v>1947</v>
      </c>
      <c r="F184" s="4" t="s">
        <v>1948</v>
      </c>
      <c r="G184" s="4" t="s">
        <v>8</v>
      </c>
      <c r="H184" s="4" t="s">
        <v>143</v>
      </c>
      <c r="I184" s="4"/>
      <c r="J184" s="4" t="s">
        <v>667</v>
      </c>
      <c r="K184" s="4" t="s">
        <v>43</v>
      </c>
      <c r="L184" s="4" t="s">
        <v>1949</v>
      </c>
      <c r="M184" s="4" t="s">
        <v>1950</v>
      </c>
      <c r="N184" s="4" t="s">
        <v>1951</v>
      </c>
      <c r="O184" s="4" t="s">
        <v>1952</v>
      </c>
      <c r="P184" s="4" t="s">
        <v>1953</v>
      </c>
      <c r="Q184" s="4" t="s">
        <v>1954</v>
      </c>
      <c r="R184" s="4">
        <v>1868</v>
      </c>
    </row>
    <row r="185" spans="1:18" ht="110.4">
      <c r="A185" s="4">
        <v>203</v>
      </c>
      <c r="B185" s="4" t="s">
        <v>1955</v>
      </c>
      <c r="C185" s="4" t="s">
        <v>1956</v>
      </c>
      <c r="D185" s="4" t="s">
        <v>1957</v>
      </c>
      <c r="E185" s="4" t="s">
        <v>1958</v>
      </c>
      <c r="F185" s="4" t="s">
        <v>1959</v>
      </c>
      <c r="G185" s="4" t="s">
        <v>8</v>
      </c>
      <c r="H185" s="4" t="s">
        <v>55</v>
      </c>
      <c r="I185" s="4"/>
      <c r="J185" s="4" t="s">
        <v>42</v>
      </c>
      <c r="K185" s="4" t="s">
        <v>43</v>
      </c>
      <c r="L185" s="4" t="s">
        <v>1960</v>
      </c>
      <c r="M185" s="4" t="s">
        <v>1961</v>
      </c>
      <c r="N185" s="4" t="s">
        <v>1962</v>
      </c>
      <c r="O185" s="4" t="s">
        <v>1963</v>
      </c>
      <c r="P185" s="4" t="s">
        <v>1964</v>
      </c>
      <c r="Q185" s="4" t="s">
        <v>1965</v>
      </c>
      <c r="R185" s="4">
        <v>1868</v>
      </c>
    </row>
    <row r="186" spans="1:18" ht="110.4">
      <c r="A186" s="4">
        <v>204</v>
      </c>
      <c r="B186" s="4" t="s">
        <v>1944</v>
      </c>
      <c r="C186" s="4" t="s">
        <v>1966</v>
      </c>
      <c r="D186" s="4" t="s">
        <v>1967</v>
      </c>
      <c r="E186" s="4" t="s">
        <v>1968</v>
      </c>
      <c r="F186" s="4" t="s">
        <v>1969</v>
      </c>
      <c r="G186" s="4" t="s">
        <v>8</v>
      </c>
      <c r="H186" s="4" t="s">
        <v>68</v>
      </c>
      <c r="I186" s="4"/>
      <c r="J186" s="4" t="s">
        <v>56</v>
      </c>
      <c r="K186" s="4" t="s">
        <v>43</v>
      </c>
      <c r="L186" s="4" t="s">
        <v>1970</v>
      </c>
      <c r="M186" s="4" t="s">
        <v>1971</v>
      </c>
      <c r="N186" s="4" t="s">
        <v>1972</v>
      </c>
      <c r="O186" s="4" t="s">
        <v>1973</v>
      </c>
      <c r="P186" s="4" t="s">
        <v>1974</v>
      </c>
      <c r="Q186" s="4" t="s">
        <v>1975</v>
      </c>
      <c r="R186" s="4">
        <v>1868</v>
      </c>
    </row>
    <row r="187" spans="1:18" ht="193.2">
      <c r="A187" s="4">
        <v>205</v>
      </c>
      <c r="B187" s="4" t="s">
        <v>1976</v>
      </c>
      <c r="C187" s="4" t="s">
        <v>1977</v>
      </c>
      <c r="D187" s="4" t="s">
        <v>1978</v>
      </c>
      <c r="E187" s="4" t="s">
        <v>1979</v>
      </c>
      <c r="F187" s="4" t="s">
        <v>1980</v>
      </c>
      <c r="G187" s="4" t="s">
        <v>8</v>
      </c>
      <c r="H187" s="4" t="s">
        <v>40</v>
      </c>
      <c r="I187" s="4" t="s">
        <v>100</v>
      </c>
      <c r="J187" s="4" t="s">
        <v>155</v>
      </c>
      <c r="K187" s="4" t="s">
        <v>43</v>
      </c>
      <c r="L187" s="4" t="s">
        <v>1981</v>
      </c>
      <c r="M187" s="4" t="s">
        <v>1982</v>
      </c>
      <c r="N187" s="4" t="s">
        <v>1983</v>
      </c>
      <c r="O187" s="4" t="s">
        <v>1984</v>
      </c>
      <c r="P187" s="4" t="s">
        <v>1985</v>
      </c>
      <c r="Q187" s="4" t="s">
        <v>1986</v>
      </c>
      <c r="R187" s="4">
        <v>1868</v>
      </c>
    </row>
    <row r="188" spans="1:18" ht="124.2">
      <c r="A188" s="4">
        <v>206</v>
      </c>
      <c r="B188" s="4" t="s">
        <v>1987</v>
      </c>
      <c r="C188" s="4" t="s">
        <v>1988</v>
      </c>
      <c r="D188" s="4" t="s">
        <v>1989</v>
      </c>
      <c r="E188" s="4" t="s">
        <v>1990</v>
      </c>
      <c r="F188" s="4" t="s">
        <v>1991</v>
      </c>
      <c r="G188" s="4" t="s">
        <v>8</v>
      </c>
      <c r="H188" s="4" t="s">
        <v>143</v>
      </c>
      <c r="I188" s="4" t="s">
        <v>41</v>
      </c>
      <c r="J188" s="4" t="s">
        <v>155</v>
      </c>
      <c r="K188" s="4" t="s">
        <v>43</v>
      </c>
      <c r="L188" s="4" t="s">
        <v>1992</v>
      </c>
      <c r="M188" s="4" t="s">
        <v>1993</v>
      </c>
      <c r="N188" s="4" t="s">
        <v>1994</v>
      </c>
      <c r="O188" s="4" t="s">
        <v>1995</v>
      </c>
      <c r="P188" s="4" t="s">
        <v>1996</v>
      </c>
      <c r="Q188" s="4" t="s">
        <v>1997</v>
      </c>
      <c r="R188" s="4">
        <v>1868</v>
      </c>
    </row>
    <row r="189" spans="1:18" ht="151.80000000000001">
      <c r="A189" s="4">
        <v>207</v>
      </c>
      <c r="B189" s="4" t="s">
        <v>1998</v>
      </c>
      <c r="C189" s="4" t="s">
        <v>1999</v>
      </c>
      <c r="D189" s="4" t="s">
        <v>2000</v>
      </c>
      <c r="E189" s="4" t="s">
        <v>2001</v>
      </c>
      <c r="F189" s="4" t="s">
        <v>2002</v>
      </c>
      <c r="G189" s="4" t="s">
        <v>8</v>
      </c>
      <c r="H189" s="4" t="s">
        <v>143</v>
      </c>
      <c r="I189" s="4"/>
      <c r="J189" s="4" t="s">
        <v>42</v>
      </c>
      <c r="K189" s="4" t="s">
        <v>43</v>
      </c>
      <c r="L189" s="4" t="s">
        <v>2003</v>
      </c>
      <c r="M189" s="4" t="s">
        <v>2004</v>
      </c>
      <c r="N189" s="4" t="s">
        <v>2005</v>
      </c>
      <c r="O189" s="4" t="s">
        <v>2006</v>
      </c>
      <c r="P189" s="4" t="s">
        <v>2007</v>
      </c>
      <c r="Q189" s="4" t="s">
        <v>2008</v>
      </c>
      <c r="R189" s="4">
        <v>1868</v>
      </c>
    </row>
    <row r="190" spans="1:18" ht="96.6">
      <c r="A190" s="4">
        <v>208</v>
      </c>
      <c r="B190" s="4" t="s">
        <v>2009</v>
      </c>
      <c r="C190" s="4" t="s">
        <v>163</v>
      </c>
      <c r="D190" s="4" t="s">
        <v>2010</v>
      </c>
      <c r="E190" s="4" t="s">
        <v>2011</v>
      </c>
      <c r="F190" s="4" t="s">
        <v>2012</v>
      </c>
      <c r="G190" s="4" t="s">
        <v>7</v>
      </c>
      <c r="H190" s="4" t="s">
        <v>263</v>
      </c>
      <c r="I190" s="4" t="s">
        <v>55</v>
      </c>
      <c r="J190" s="4" t="s">
        <v>56</v>
      </c>
      <c r="K190" s="4" t="s">
        <v>43</v>
      </c>
      <c r="L190" s="4" t="s">
        <v>2013</v>
      </c>
      <c r="M190" s="4" t="s">
        <v>2014</v>
      </c>
      <c r="N190" s="4" t="s">
        <v>2015</v>
      </c>
      <c r="O190" s="4" t="s">
        <v>2016</v>
      </c>
      <c r="P190" s="4" t="s">
        <v>2017</v>
      </c>
      <c r="Q190" s="4" t="s">
        <v>2018</v>
      </c>
      <c r="R190" s="4">
        <v>1869</v>
      </c>
    </row>
    <row r="191" spans="1:18" ht="96.6">
      <c r="A191" s="4">
        <v>209</v>
      </c>
      <c r="B191" s="4" t="s">
        <v>2019</v>
      </c>
      <c r="C191" s="4" t="s">
        <v>2020</v>
      </c>
      <c r="D191" s="4" t="s">
        <v>2021</v>
      </c>
      <c r="E191" s="4" t="s">
        <v>2022</v>
      </c>
      <c r="F191" s="4" t="s">
        <v>1937</v>
      </c>
      <c r="G191" s="4" t="s">
        <v>7</v>
      </c>
      <c r="H191" s="4" t="s">
        <v>55</v>
      </c>
      <c r="I191" s="4" t="s">
        <v>263</v>
      </c>
      <c r="J191" s="4" t="s">
        <v>56</v>
      </c>
      <c r="K191" s="4" t="s">
        <v>43</v>
      </c>
      <c r="L191" s="4" t="s">
        <v>2023</v>
      </c>
      <c r="M191" s="4" t="s">
        <v>2024</v>
      </c>
      <c r="N191" s="4" t="s">
        <v>2025</v>
      </c>
      <c r="O191" s="4" t="s">
        <v>2026</v>
      </c>
      <c r="P191" s="4" t="s">
        <v>2027</v>
      </c>
      <c r="Q191" s="4" t="s">
        <v>2028</v>
      </c>
      <c r="R191" s="4">
        <v>1869</v>
      </c>
    </row>
    <row r="192" spans="1:18" ht="124.2">
      <c r="A192" s="4">
        <v>210</v>
      </c>
      <c r="B192" s="4" t="s">
        <v>2029</v>
      </c>
      <c r="C192" s="4" t="s">
        <v>2030</v>
      </c>
      <c r="D192" s="4" t="s">
        <v>2031</v>
      </c>
      <c r="E192" s="4" t="s">
        <v>2032</v>
      </c>
      <c r="F192" s="4" t="s">
        <v>2033</v>
      </c>
      <c r="G192" s="4" t="s">
        <v>7</v>
      </c>
      <c r="H192" s="4" t="s">
        <v>40</v>
      </c>
      <c r="I192" s="4" t="s">
        <v>89</v>
      </c>
      <c r="J192" s="4" t="s">
        <v>667</v>
      </c>
      <c r="K192" s="4" t="s">
        <v>43</v>
      </c>
      <c r="L192" s="4" t="s">
        <v>2034</v>
      </c>
      <c r="M192" s="4" t="s">
        <v>2035</v>
      </c>
      <c r="N192" s="4" t="s">
        <v>2036</v>
      </c>
      <c r="O192" s="4" t="s">
        <v>2037</v>
      </c>
      <c r="P192" s="4" t="s">
        <v>2038</v>
      </c>
      <c r="Q192" s="4" t="s">
        <v>2039</v>
      </c>
      <c r="R192" s="4">
        <v>1870</v>
      </c>
    </row>
    <row r="193" spans="1:18" ht="138">
      <c r="A193" s="4">
        <v>211</v>
      </c>
      <c r="B193" s="4" t="s">
        <v>2040</v>
      </c>
      <c r="C193" s="4" t="s">
        <v>2041</v>
      </c>
      <c r="D193" s="4" t="s">
        <v>2042</v>
      </c>
      <c r="E193" s="4" t="s">
        <v>2043</v>
      </c>
      <c r="F193" s="4" t="s">
        <v>2044</v>
      </c>
      <c r="G193" s="4" t="s">
        <v>8</v>
      </c>
      <c r="H193" s="4" t="s">
        <v>55</v>
      </c>
      <c r="I193" s="4"/>
      <c r="J193" s="4" t="s">
        <v>56</v>
      </c>
      <c r="K193" s="4" t="s">
        <v>43</v>
      </c>
      <c r="L193" s="4" t="s">
        <v>2045</v>
      </c>
      <c r="M193" s="4" t="s">
        <v>2046</v>
      </c>
      <c r="N193" s="4" t="s">
        <v>2047</v>
      </c>
      <c r="O193" s="4" t="s">
        <v>2048</v>
      </c>
      <c r="P193" s="4" t="s">
        <v>2049</v>
      </c>
      <c r="Q193" s="4" t="s">
        <v>2050</v>
      </c>
      <c r="R193" s="4">
        <v>1869</v>
      </c>
    </row>
    <row r="194" spans="1:18" ht="124.2">
      <c r="A194" s="4">
        <v>212</v>
      </c>
      <c r="B194" s="4" t="s">
        <v>2051</v>
      </c>
      <c r="C194" s="4" t="s">
        <v>2052</v>
      </c>
      <c r="D194" s="4" t="s">
        <v>2053</v>
      </c>
      <c r="E194" s="4" t="s">
        <v>2054</v>
      </c>
      <c r="F194" s="4" t="s">
        <v>2055</v>
      </c>
      <c r="G194" s="4" t="s">
        <v>7</v>
      </c>
      <c r="H194" s="4" t="s">
        <v>55</v>
      </c>
      <c r="I194" s="4"/>
      <c r="J194" s="4" t="s">
        <v>42</v>
      </c>
      <c r="K194" s="4" t="s">
        <v>43</v>
      </c>
      <c r="L194" s="4" t="s">
        <v>2056</v>
      </c>
      <c r="M194" s="4" t="s">
        <v>2057</v>
      </c>
      <c r="N194" s="4" t="s">
        <v>2058</v>
      </c>
      <c r="O194" s="4" t="s">
        <v>2059</v>
      </c>
      <c r="P194" s="4" t="s">
        <v>2060</v>
      </c>
      <c r="Q194" s="4" t="s">
        <v>2061</v>
      </c>
      <c r="R194" s="4">
        <v>1869</v>
      </c>
    </row>
    <row r="195" spans="1:18" ht="151.80000000000001">
      <c r="A195" s="4">
        <v>213</v>
      </c>
      <c r="B195" s="4" t="s">
        <v>2062</v>
      </c>
      <c r="C195" s="4" t="s">
        <v>1652</v>
      </c>
      <c r="D195" s="4" t="s">
        <v>2063</v>
      </c>
      <c r="E195" s="4" t="s">
        <v>2064</v>
      </c>
      <c r="F195" s="4" t="s">
        <v>1864</v>
      </c>
      <c r="G195" s="4" t="s">
        <v>8</v>
      </c>
      <c r="H195" s="4" t="s">
        <v>143</v>
      </c>
      <c r="I195" s="4" t="s">
        <v>55</v>
      </c>
      <c r="J195" s="4" t="s">
        <v>56</v>
      </c>
      <c r="K195" s="4" t="s">
        <v>43</v>
      </c>
      <c r="L195" s="4" t="s">
        <v>2065</v>
      </c>
      <c r="M195" s="4" t="s">
        <v>2066</v>
      </c>
      <c r="N195" s="4" t="s">
        <v>2067</v>
      </c>
      <c r="O195" s="4" t="s">
        <v>2068</v>
      </c>
      <c r="P195" s="4" t="s">
        <v>2069</v>
      </c>
      <c r="Q195" s="4" t="s">
        <v>2070</v>
      </c>
      <c r="R195" s="4">
        <v>1869</v>
      </c>
    </row>
    <row r="196" spans="1:18" ht="138">
      <c r="A196" s="4">
        <v>214</v>
      </c>
      <c r="B196" s="4" t="s">
        <v>2071</v>
      </c>
      <c r="C196" s="4" t="s">
        <v>140</v>
      </c>
      <c r="D196" s="4" t="s">
        <v>2072</v>
      </c>
      <c r="E196" s="4" t="s">
        <v>2073</v>
      </c>
      <c r="F196" s="4" t="s">
        <v>2074</v>
      </c>
      <c r="G196" s="4" t="s">
        <v>8</v>
      </c>
      <c r="H196" s="4" t="s">
        <v>143</v>
      </c>
      <c r="I196" s="4" t="s">
        <v>68</v>
      </c>
      <c r="J196" s="4" t="s">
        <v>56</v>
      </c>
      <c r="K196" s="4" t="s">
        <v>43</v>
      </c>
      <c r="L196" s="4" t="s">
        <v>2075</v>
      </c>
      <c r="M196" s="4" t="s">
        <v>2076</v>
      </c>
      <c r="N196" s="4" t="s">
        <v>2077</v>
      </c>
      <c r="O196" s="4" t="s">
        <v>2078</v>
      </c>
      <c r="P196" s="4" t="s">
        <v>2079</v>
      </c>
      <c r="Q196" s="4" t="s">
        <v>2080</v>
      </c>
      <c r="R196" s="4">
        <v>1869</v>
      </c>
    </row>
    <row r="197" spans="1:18" ht="124.2">
      <c r="A197" s="4">
        <v>215</v>
      </c>
      <c r="B197" s="4" t="s">
        <v>2019</v>
      </c>
      <c r="C197" s="4" t="s">
        <v>1652</v>
      </c>
      <c r="D197" s="4" t="s">
        <v>2081</v>
      </c>
      <c r="E197" s="4" t="s">
        <v>2082</v>
      </c>
      <c r="F197" s="4" t="s">
        <v>2083</v>
      </c>
      <c r="G197" s="4" t="s">
        <v>8</v>
      </c>
      <c r="H197" s="4" t="s">
        <v>143</v>
      </c>
      <c r="I197" s="4" t="s">
        <v>41</v>
      </c>
      <c r="J197" s="4" t="s">
        <v>56</v>
      </c>
      <c r="K197" s="4" t="s">
        <v>43</v>
      </c>
      <c r="L197" s="4" t="s">
        <v>2084</v>
      </c>
      <c r="M197" s="4" t="s">
        <v>2085</v>
      </c>
      <c r="N197" s="4" t="s">
        <v>2086</v>
      </c>
      <c r="O197" s="4" t="s">
        <v>2087</v>
      </c>
      <c r="P197" s="4" t="s">
        <v>2088</v>
      </c>
      <c r="Q197" s="4" t="s">
        <v>2089</v>
      </c>
      <c r="R197" s="4">
        <v>1869</v>
      </c>
    </row>
    <row r="198" spans="1:18" ht="138">
      <c r="A198" s="4">
        <v>216</v>
      </c>
      <c r="B198" s="4" t="s">
        <v>2090</v>
      </c>
      <c r="C198" s="4" t="s">
        <v>2091</v>
      </c>
      <c r="D198" s="4" t="s">
        <v>2092</v>
      </c>
      <c r="E198" s="4" t="s">
        <v>2093</v>
      </c>
      <c r="F198" s="4" t="s">
        <v>2094</v>
      </c>
      <c r="G198" s="4" t="s">
        <v>8</v>
      </c>
      <c r="H198" s="4" t="s">
        <v>143</v>
      </c>
      <c r="I198" s="4" t="s">
        <v>41</v>
      </c>
      <c r="J198" s="4" t="s">
        <v>667</v>
      </c>
      <c r="K198" s="4" t="s">
        <v>43</v>
      </c>
      <c r="L198" s="4" t="s">
        <v>2095</v>
      </c>
      <c r="M198" s="4" t="s">
        <v>2096</v>
      </c>
      <c r="N198" s="4" t="s">
        <v>2097</v>
      </c>
      <c r="O198" s="4" t="s">
        <v>2098</v>
      </c>
      <c r="P198" s="4" t="s">
        <v>2099</v>
      </c>
      <c r="Q198" s="4" t="s">
        <v>2100</v>
      </c>
      <c r="R198" s="4">
        <v>1869</v>
      </c>
    </row>
    <row r="199" spans="1:18" ht="151.80000000000001">
      <c r="A199" s="4">
        <v>217</v>
      </c>
      <c r="B199" s="4" t="s">
        <v>2101</v>
      </c>
      <c r="C199" s="4" t="s">
        <v>140</v>
      </c>
      <c r="D199" s="4" t="s">
        <v>2102</v>
      </c>
      <c r="E199" s="4" t="s">
        <v>2103</v>
      </c>
      <c r="F199" s="4" t="s">
        <v>2104</v>
      </c>
      <c r="G199" s="4" t="s">
        <v>8</v>
      </c>
      <c r="H199" s="4" t="s">
        <v>68</v>
      </c>
      <c r="I199" s="4" t="s">
        <v>41</v>
      </c>
      <c r="J199" s="4" t="s">
        <v>56</v>
      </c>
      <c r="K199" s="4" t="s">
        <v>43</v>
      </c>
      <c r="L199" s="4" t="s">
        <v>2105</v>
      </c>
      <c r="M199" s="4" t="s">
        <v>2106</v>
      </c>
      <c r="N199" s="4" t="s">
        <v>2107</v>
      </c>
      <c r="O199" s="4" t="s">
        <v>2108</v>
      </c>
      <c r="P199" s="4" t="s">
        <v>2109</v>
      </c>
      <c r="Q199" s="4" t="s">
        <v>2110</v>
      </c>
      <c r="R199" s="4">
        <v>1869</v>
      </c>
    </row>
    <row r="200" spans="1:18" ht="179.4">
      <c r="A200" s="4">
        <v>218</v>
      </c>
      <c r="B200" s="4" t="s">
        <v>2111</v>
      </c>
      <c r="C200" s="4" t="s">
        <v>2112</v>
      </c>
      <c r="D200" s="4" t="s">
        <v>2113</v>
      </c>
      <c r="E200" s="4" t="s">
        <v>2114</v>
      </c>
      <c r="F200" s="4" t="s">
        <v>2115</v>
      </c>
      <c r="G200" s="4" t="s">
        <v>8</v>
      </c>
      <c r="H200" s="4" t="s">
        <v>55</v>
      </c>
      <c r="I200" s="4" t="s">
        <v>143</v>
      </c>
      <c r="J200" s="4" t="s">
        <v>56</v>
      </c>
      <c r="K200" s="4" t="s">
        <v>43</v>
      </c>
      <c r="L200" s="4" t="s">
        <v>2116</v>
      </c>
      <c r="M200" s="4" t="s">
        <v>2117</v>
      </c>
      <c r="N200" s="4" t="s">
        <v>2118</v>
      </c>
      <c r="O200" s="4" t="s">
        <v>2119</v>
      </c>
      <c r="P200" s="4" t="s">
        <v>2120</v>
      </c>
      <c r="Q200" s="4" t="s">
        <v>2121</v>
      </c>
      <c r="R200" s="4">
        <v>1870</v>
      </c>
    </row>
    <row r="201" spans="1:18" ht="165.6">
      <c r="A201" s="4">
        <v>219</v>
      </c>
      <c r="B201" s="4" t="s">
        <v>2122</v>
      </c>
      <c r="C201" s="4" t="s">
        <v>2052</v>
      </c>
      <c r="D201" s="4" t="s">
        <v>2123</v>
      </c>
      <c r="E201" s="4" t="s">
        <v>2124</v>
      </c>
      <c r="F201" s="4" t="s">
        <v>2125</v>
      </c>
      <c r="G201" s="4" t="s">
        <v>7</v>
      </c>
      <c r="H201" s="4" t="s">
        <v>55</v>
      </c>
      <c r="I201" s="4" t="s">
        <v>41</v>
      </c>
      <c r="J201" s="4" t="s">
        <v>42</v>
      </c>
      <c r="K201" s="4" t="s">
        <v>43</v>
      </c>
      <c r="L201" s="4" t="s">
        <v>2126</v>
      </c>
      <c r="M201" s="4" t="s">
        <v>2127</v>
      </c>
      <c r="N201" s="4" t="s">
        <v>2128</v>
      </c>
      <c r="O201" s="4" t="s">
        <v>2129</v>
      </c>
      <c r="P201" s="4" t="s">
        <v>2130</v>
      </c>
      <c r="Q201" s="4" t="s">
        <v>2131</v>
      </c>
      <c r="R201" s="4">
        <v>1870</v>
      </c>
    </row>
    <row r="202" spans="1:18" ht="207">
      <c r="A202" s="4">
        <v>220</v>
      </c>
      <c r="B202" s="4" t="s">
        <v>2132</v>
      </c>
      <c r="C202" s="4" t="s">
        <v>2133</v>
      </c>
      <c r="D202" s="4" t="s">
        <v>2134</v>
      </c>
      <c r="E202" s="4" t="s">
        <v>2135</v>
      </c>
      <c r="F202" s="4" t="s">
        <v>2136</v>
      </c>
      <c r="G202" s="4" t="s">
        <v>7</v>
      </c>
      <c r="H202" s="4" t="s">
        <v>100</v>
      </c>
      <c r="I202" s="4" t="s">
        <v>55</v>
      </c>
      <c r="J202" s="4" t="s">
        <v>56</v>
      </c>
      <c r="K202" s="4" t="s">
        <v>43</v>
      </c>
      <c r="L202" s="4" t="s">
        <v>2137</v>
      </c>
      <c r="M202" s="4" t="s">
        <v>2138</v>
      </c>
      <c r="N202" s="4" t="s">
        <v>2139</v>
      </c>
      <c r="O202" s="4" t="s">
        <v>2140</v>
      </c>
      <c r="P202" s="4" t="s">
        <v>2141</v>
      </c>
      <c r="Q202" s="4" t="s">
        <v>2142</v>
      </c>
      <c r="R202" s="4">
        <v>1870</v>
      </c>
    </row>
    <row r="203" spans="1:18" ht="138">
      <c r="A203" s="4">
        <v>221</v>
      </c>
      <c r="B203" s="4" t="s">
        <v>2143</v>
      </c>
      <c r="C203" s="4" t="s">
        <v>206</v>
      </c>
      <c r="D203" s="4" t="s">
        <v>2144</v>
      </c>
      <c r="E203" s="4" t="s">
        <v>2145</v>
      </c>
      <c r="F203" s="4" t="s">
        <v>2146</v>
      </c>
      <c r="G203" s="4" t="s">
        <v>8</v>
      </c>
      <c r="H203" s="4" t="s">
        <v>68</v>
      </c>
      <c r="I203" s="4" t="s">
        <v>143</v>
      </c>
      <c r="J203" s="4" t="s">
        <v>56</v>
      </c>
      <c r="K203" s="4" t="s">
        <v>43</v>
      </c>
      <c r="L203" s="4" t="s">
        <v>2147</v>
      </c>
      <c r="M203" s="4" t="s">
        <v>2148</v>
      </c>
      <c r="N203" s="4" t="s">
        <v>2149</v>
      </c>
      <c r="O203" s="4" t="s">
        <v>2150</v>
      </c>
      <c r="P203" s="4" t="s">
        <v>2151</v>
      </c>
      <c r="Q203" s="4" t="s">
        <v>2152</v>
      </c>
      <c r="R203" s="4">
        <v>1870</v>
      </c>
    </row>
    <row r="204" spans="1:18" ht="124.2">
      <c r="A204" s="4">
        <v>222</v>
      </c>
      <c r="B204" s="4" t="s">
        <v>2153</v>
      </c>
      <c r="C204" s="4" t="s">
        <v>2154</v>
      </c>
      <c r="D204" s="4" t="s">
        <v>2155</v>
      </c>
      <c r="E204" s="4" t="s">
        <v>2156</v>
      </c>
      <c r="F204" s="4" t="s">
        <v>2157</v>
      </c>
      <c r="G204" s="4" t="s">
        <v>8</v>
      </c>
      <c r="H204" s="4" t="s">
        <v>143</v>
      </c>
      <c r="I204" s="4" t="s">
        <v>41</v>
      </c>
      <c r="J204" s="4" t="s">
        <v>56</v>
      </c>
      <c r="K204" s="4" t="s">
        <v>43</v>
      </c>
      <c r="L204" s="4" t="s">
        <v>2158</v>
      </c>
      <c r="M204" s="4" t="s">
        <v>2159</v>
      </c>
      <c r="N204" s="4" t="s">
        <v>2160</v>
      </c>
      <c r="O204" s="4" t="s">
        <v>2161</v>
      </c>
      <c r="P204" s="4" t="s">
        <v>2162</v>
      </c>
      <c r="Q204" s="4" t="s">
        <v>2163</v>
      </c>
      <c r="R204" s="4">
        <v>1870</v>
      </c>
    </row>
    <row r="205" spans="1:18" ht="234.6">
      <c r="A205" s="4">
        <v>223</v>
      </c>
      <c r="B205" s="4" t="s">
        <v>2164</v>
      </c>
      <c r="C205" s="4" t="s">
        <v>140</v>
      </c>
      <c r="D205" s="4" t="s">
        <v>2165</v>
      </c>
      <c r="E205" s="4" t="s">
        <v>2166</v>
      </c>
      <c r="F205" s="4" t="s">
        <v>2167</v>
      </c>
      <c r="G205" s="4" t="s">
        <v>7</v>
      </c>
      <c r="H205" s="4" t="s">
        <v>55</v>
      </c>
      <c r="I205" s="4" t="s">
        <v>41</v>
      </c>
      <c r="J205" s="4" t="s">
        <v>56</v>
      </c>
      <c r="K205" s="4" t="s">
        <v>43</v>
      </c>
      <c r="L205" s="4" t="s">
        <v>2168</v>
      </c>
      <c r="M205" s="4" t="s">
        <v>2169</v>
      </c>
      <c r="N205" s="4" t="s">
        <v>2170</v>
      </c>
      <c r="O205" s="4" t="s">
        <v>2171</v>
      </c>
      <c r="P205" s="4" t="s">
        <v>2172</v>
      </c>
      <c r="Q205" s="4" t="s">
        <v>2173</v>
      </c>
      <c r="R205" s="4">
        <v>1871</v>
      </c>
    </row>
    <row r="206" spans="1:18" ht="124.2">
      <c r="A206" s="4">
        <v>224</v>
      </c>
      <c r="B206" s="4" t="s">
        <v>2174</v>
      </c>
      <c r="C206" s="4" t="s">
        <v>206</v>
      </c>
      <c r="D206" s="4" t="s">
        <v>2175</v>
      </c>
      <c r="E206" s="4" t="s">
        <v>2176</v>
      </c>
      <c r="F206" s="4" t="s">
        <v>2177</v>
      </c>
      <c r="G206" s="4" t="s">
        <v>8</v>
      </c>
      <c r="H206" s="4" t="s">
        <v>143</v>
      </c>
      <c r="I206" s="4" t="s">
        <v>41</v>
      </c>
      <c r="J206" s="4" t="s">
        <v>56</v>
      </c>
      <c r="K206" s="4" t="s">
        <v>43</v>
      </c>
      <c r="L206" s="4" t="s">
        <v>2178</v>
      </c>
      <c r="M206" s="4" t="s">
        <v>2179</v>
      </c>
      <c r="N206" s="4" t="s">
        <v>2180</v>
      </c>
      <c r="O206" s="4" t="s">
        <v>2181</v>
      </c>
      <c r="P206" s="4" t="s">
        <v>2182</v>
      </c>
      <c r="Q206" s="4" t="s">
        <v>2183</v>
      </c>
      <c r="R206" s="4">
        <v>1870</v>
      </c>
    </row>
    <row r="207" spans="1:18" ht="138">
      <c r="A207" s="4">
        <v>225</v>
      </c>
      <c r="B207" s="4" t="s">
        <v>2184</v>
      </c>
      <c r="C207" s="4" t="s">
        <v>2185</v>
      </c>
      <c r="D207" s="4" t="s">
        <v>2186</v>
      </c>
      <c r="E207" s="4" t="s">
        <v>2187</v>
      </c>
      <c r="F207" s="4" t="s">
        <v>2188</v>
      </c>
      <c r="G207" s="4" t="s">
        <v>8</v>
      </c>
      <c r="H207" s="4" t="s">
        <v>143</v>
      </c>
      <c r="I207" s="4" t="s">
        <v>41</v>
      </c>
      <c r="J207" s="4" t="s">
        <v>56</v>
      </c>
      <c r="K207" s="4" t="s">
        <v>43</v>
      </c>
      <c r="L207" s="4" t="s">
        <v>2189</v>
      </c>
      <c r="M207" s="4" t="s">
        <v>2190</v>
      </c>
      <c r="N207" s="4" t="s">
        <v>2191</v>
      </c>
      <c r="O207" s="4" t="s">
        <v>2192</v>
      </c>
      <c r="P207" s="4" t="s">
        <v>2193</v>
      </c>
      <c r="Q207" s="4" t="s">
        <v>2194</v>
      </c>
      <c r="R207" s="4">
        <v>1870</v>
      </c>
    </row>
    <row r="208" spans="1:18" ht="151.80000000000001">
      <c r="A208" s="4">
        <v>226</v>
      </c>
      <c r="B208" s="4" t="s">
        <v>2195</v>
      </c>
      <c r="C208" s="4" t="s">
        <v>2196</v>
      </c>
      <c r="D208" s="4" t="s">
        <v>2197</v>
      </c>
      <c r="E208" s="4" t="s">
        <v>2198</v>
      </c>
      <c r="F208" s="4" t="s">
        <v>2199</v>
      </c>
      <c r="G208" s="4" t="s">
        <v>8</v>
      </c>
      <c r="H208" s="4" t="s">
        <v>143</v>
      </c>
      <c r="I208" s="4" t="s">
        <v>41</v>
      </c>
      <c r="J208" s="4" t="s">
        <v>667</v>
      </c>
      <c r="K208" s="4" t="s">
        <v>43</v>
      </c>
      <c r="L208" s="4" t="s">
        <v>2200</v>
      </c>
      <c r="M208" s="4" t="s">
        <v>2201</v>
      </c>
      <c r="N208" s="4" t="s">
        <v>2202</v>
      </c>
      <c r="O208" s="4" t="s">
        <v>2203</v>
      </c>
      <c r="P208" s="4" t="s">
        <v>2204</v>
      </c>
      <c r="Q208" s="4" t="s">
        <v>2205</v>
      </c>
      <c r="R208" s="4">
        <v>1870</v>
      </c>
    </row>
    <row r="209" spans="1:18" ht="151.80000000000001">
      <c r="A209" s="4">
        <v>227</v>
      </c>
      <c r="B209" s="4" t="s">
        <v>2206</v>
      </c>
      <c r="C209" s="4" t="s">
        <v>2207</v>
      </c>
      <c r="D209" s="4" t="s">
        <v>2208</v>
      </c>
      <c r="E209" s="4" t="s">
        <v>2209</v>
      </c>
      <c r="F209" s="4" t="s">
        <v>2210</v>
      </c>
      <c r="G209" s="4" t="s">
        <v>7</v>
      </c>
      <c r="H209" s="4" t="s">
        <v>55</v>
      </c>
      <c r="I209" s="4" t="s">
        <v>143</v>
      </c>
      <c r="J209" s="4" t="s">
        <v>56</v>
      </c>
      <c r="K209" s="4" t="s">
        <v>43</v>
      </c>
      <c r="L209" s="4" t="s">
        <v>2211</v>
      </c>
      <c r="M209" s="4" t="s">
        <v>2212</v>
      </c>
      <c r="N209" s="4" t="s">
        <v>2213</v>
      </c>
      <c r="O209" s="4" t="s">
        <v>2214</v>
      </c>
      <c r="P209" s="4" t="s">
        <v>2215</v>
      </c>
      <c r="Q209" s="4" t="s">
        <v>2216</v>
      </c>
      <c r="R209" s="4">
        <v>1870</v>
      </c>
    </row>
    <row r="210" spans="1:18" ht="151.80000000000001">
      <c r="A210" s="4">
        <v>228</v>
      </c>
      <c r="B210" s="4" t="s">
        <v>2217</v>
      </c>
      <c r="C210" s="4" t="s">
        <v>2218</v>
      </c>
      <c r="D210" s="4" t="s">
        <v>2219</v>
      </c>
      <c r="E210" s="4" t="s">
        <v>2220</v>
      </c>
      <c r="F210" s="4" t="s">
        <v>2221</v>
      </c>
      <c r="G210" s="4" t="s">
        <v>8</v>
      </c>
      <c r="H210" s="4" t="s">
        <v>55</v>
      </c>
      <c r="I210" s="4" t="s">
        <v>41</v>
      </c>
      <c r="J210" s="4" t="s">
        <v>56</v>
      </c>
      <c r="K210" s="4" t="s">
        <v>43</v>
      </c>
      <c r="L210" s="4" t="s">
        <v>2222</v>
      </c>
      <c r="M210" s="4" t="s">
        <v>2223</v>
      </c>
      <c r="N210" s="4" t="s">
        <v>2224</v>
      </c>
      <c r="O210" s="4" t="s">
        <v>2225</v>
      </c>
      <c r="P210" s="4" t="s">
        <v>2226</v>
      </c>
      <c r="Q210" s="4" t="s">
        <v>2227</v>
      </c>
      <c r="R210" s="4">
        <v>1870</v>
      </c>
    </row>
    <row r="211" spans="1:18" ht="193.2">
      <c r="A211" s="4">
        <v>229</v>
      </c>
      <c r="B211" s="4" t="s">
        <v>2153</v>
      </c>
      <c r="C211" s="4" t="s">
        <v>163</v>
      </c>
      <c r="D211" s="4" t="s">
        <v>2228</v>
      </c>
      <c r="E211" s="4" t="s">
        <v>2229</v>
      </c>
      <c r="F211" s="4" t="s">
        <v>2230</v>
      </c>
      <c r="G211" s="4" t="s">
        <v>7</v>
      </c>
      <c r="H211" s="4" t="s">
        <v>55</v>
      </c>
      <c r="I211" s="4" t="s">
        <v>41</v>
      </c>
      <c r="J211" s="4" t="s">
        <v>56</v>
      </c>
      <c r="K211" s="4" t="s">
        <v>43</v>
      </c>
      <c r="L211" s="4" t="s">
        <v>2231</v>
      </c>
      <c r="M211" s="4" t="s">
        <v>2232</v>
      </c>
      <c r="N211" s="4" t="s">
        <v>2233</v>
      </c>
      <c r="O211" s="4" t="s">
        <v>2234</v>
      </c>
      <c r="P211" s="4" t="s">
        <v>2235</v>
      </c>
      <c r="Q211" s="4" t="s">
        <v>2236</v>
      </c>
      <c r="R211" s="4">
        <v>1870</v>
      </c>
    </row>
    <row r="212" spans="1:18" ht="138">
      <c r="A212" s="4">
        <v>230</v>
      </c>
      <c r="B212" s="4" t="s">
        <v>2237</v>
      </c>
      <c r="C212" s="4" t="s">
        <v>2238</v>
      </c>
      <c r="D212" s="4" t="s">
        <v>2239</v>
      </c>
      <c r="E212" s="4" t="s">
        <v>2240</v>
      </c>
      <c r="F212" s="4" t="s">
        <v>2241</v>
      </c>
      <c r="G212" s="4" t="s">
        <v>8</v>
      </c>
      <c r="H212" s="4" t="s">
        <v>143</v>
      </c>
      <c r="I212" s="4" t="s">
        <v>55</v>
      </c>
      <c r="J212" s="4" t="s">
        <v>56</v>
      </c>
      <c r="K212" s="4" t="s">
        <v>43</v>
      </c>
      <c r="L212" s="4" t="s">
        <v>2242</v>
      </c>
      <c r="M212" s="4" t="s">
        <v>2243</v>
      </c>
      <c r="N212" s="4" t="s">
        <v>2244</v>
      </c>
      <c r="O212" s="4" t="s">
        <v>2245</v>
      </c>
      <c r="P212" s="4" t="s">
        <v>2246</v>
      </c>
      <c r="Q212" s="4" t="s">
        <v>2247</v>
      </c>
      <c r="R212" s="4">
        <v>1871</v>
      </c>
    </row>
    <row r="213" spans="1:18" ht="124.2">
      <c r="A213" s="4">
        <v>231</v>
      </c>
      <c r="B213" s="4" t="s">
        <v>2248</v>
      </c>
      <c r="C213" s="4" t="s">
        <v>2249</v>
      </c>
      <c r="D213" s="4" t="s">
        <v>2250</v>
      </c>
      <c r="E213" s="4" t="s">
        <v>2251</v>
      </c>
      <c r="F213" s="4" t="s">
        <v>2252</v>
      </c>
      <c r="G213" s="4" t="s">
        <v>7</v>
      </c>
      <c r="H213" s="4" t="s">
        <v>55</v>
      </c>
      <c r="I213" s="4" t="s">
        <v>143</v>
      </c>
      <c r="J213" s="4" t="s">
        <v>56</v>
      </c>
      <c r="K213" s="4" t="s">
        <v>43</v>
      </c>
      <c r="L213" s="4" t="s">
        <v>2253</v>
      </c>
      <c r="M213" s="4" t="s">
        <v>2254</v>
      </c>
      <c r="N213" s="4" t="s">
        <v>2255</v>
      </c>
      <c r="O213" s="4" t="s">
        <v>2256</v>
      </c>
      <c r="P213" s="4" t="s">
        <v>2257</v>
      </c>
      <c r="Q213" s="4" t="s">
        <v>2258</v>
      </c>
      <c r="R213" s="4">
        <v>1873</v>
      </c>
    </row>
    <row r="214" spans="1:18" ht="165.6">
      <c r="A214" s="4">
        <v>232</v>
      </c>
      <c r="B214" s="4" t="s">
        <v>2259</v>
      </c>
      <c r="C214" s="4" t="s">
        <v>2260</v>
      </c>
      <c r="D214" s="4" t="s">
        <v>2261</v>
      </c>
      <c r="E214" s="4" t="s">
        <v>2262</v>
      </c>
      <c r="F214" s="4" t="s">
        <v>2263</v>
      </c>
      <c r="G214" s="4" t="s">
        <v>7</v>
      </c>
      <c r="H214" s="4" t="s">
        <v>143</v>
      </c>
      <c r="I214" s="4" t="s">
        <v>55</v>
      </c>
      <c r="J214" s="4" t="s">
        <v>56</v>
      </c>
      <c r="K214" s="4" t="s">
        <v>43</v>
      </c>
      <c r="L214" s="4" t="s">
        <v>2264</v>
      </c>
      <c r="M214" s="4" t="s">
        <v>2265</v>
      </c>
      <c r="N214" s="4" t="s">
        <v>2266</v>
      </c>
      <c r="O214" s="4" t="s">
        <v>2267</v>
      </c>
      <c r="P214" s="4" t="s">
        <v>2268</v>
      </c>
      <c r="Q214" s="4" t="s">
        <v>2269</v>
      </c>
      <c r="R214" s="4">
        <v>1873</v>
      </c>
    </row>
    <row r="215" spans="1:18" ht="124.2">
      <c r="A215" s="4">
        <v>233</v>
      </c>
      <c r="B215" s="4" t="s">
        <v>2270</v>
      </c>
      <c r="C215" s="4" t="s">
        <v>2271</v>
      </c>
      <c r="D215" s="4" t="s">
        <v>2272</v>
      </c>
      <c r="E215" s="4" t="s">
        <v>2273</v>
      </c>
      <c r="F215" s="4" t="s">
        <v>2274</v>
      </c>
      <c r="G215" s="4" t="s">
        <v>7</v>
      </c>
      <c r="H215" s="4" t="s">
        <v>55</v>
      </c>
      <c r="I215" s="4" t="s">
        <v>41</v>
      </c>
      <c r="J215" s="4" t="s">
        <v>56</v>
      </c>
      <c r="K215" s="4" t="s">
        <v>43</v>
      </c>
      <c r="L215" s="4" t="s">
        <v>2275</v>
      </c>
      <c r="M215" s="4" t="s">
        <v>2276</v>
      </c>
      <c r="N215" s="4" t="s">
        <v>2277</v>
      </c>
      <c r="O215" s="4" t="s">
        <v>2278</v>
      </c>
      <c r="P215" s="4" t="s">
        <v>2279</v>
      </c>
      <c r="Q215" s="4" t="s">
        <v>2280</v>
      </c>
      <c r="R215" s="4">
        <v>1872</v>
      </c>
    </row>
    <row r="216" spans="1:18" ht="165.6">
      <c r="A216" s="4">
        <v>234</v>
      </c>
      <c r="B216" s="4" t="s">
        <v>2281</v>
      </c>
      <c r="C216" s="4" t="s">
        <v>2282</v>
      </c>
      <c r="D216" s="4" t="s">
        <v>2283</v>
      </c>
      <c r="E216" s="4" t="s">
        <v>2284</v>
      </c>
      <c r="F216" s="4" t="s">
        <v>2285</v>
      </c>
      <c r="G216" s="4" t="s">
        <v>8</v>
      </c>
      <c r="H216" s="4" t="s">
        <v>143</v>
      </c>
      <c r="I216" s="4" t="s">
        <v>263</v>
      </c>
      <c r="J216" s="4" t="s">
        <v>56</v>
      </c>
      <c r="K216" s="4" t="s">
        <v>43</v>
      </c>
      <c r="L216" s="4" t="s">
        <v>2286</v>
      </c>
      <c r="M216" s="4" t="s">
        <v>2287</v>
      </c>
      <c r="N216" s="4" t="s">
        <v>2288</v>
      </c>
      <c r="O216" s="4" t="s">
        <v>2289</v>
      </c>
      <c r="P216" s="4" t="s">
        <v>2290</v>
      </c>
      <c r="Q216" s="4" t="s">
        <v>2291</v>
      </c>
      <c r="R216" s="4">
        <v>1873</v>
      </c>
    </row>
    <row r="217" spans="1:18" ht="165.6">
      <c r="A217" s="4">
        <v>235</v>
      </c>
      <c r="B217" s="4" t="s">
        <v>2292</v>
      </c>
      <c r="C217" s="4" t="s">
        <v>226</v>
      </c>
      <c r="D217" s="4" t="s">
        <v>2293</v>
      </c>
      <c r="E217" s="4" t="s">
        <v>2294</v>
      </c>
      <c r="F217" s="4" t="s">
        <v>2295</v>
      </c>
      <c r="G217" s="4" t="s">
        <v>8</v>
      </c>
      <c r="H217" s="4" t="s">
        <v>40</v>
      </c>
      <c r="I217" s="4" t="s">
        <v>89</v>
      </c>
      <c r="J217" s="4" t="s">
        <v>56</v>
      </c>
      <c r="K217" s="4" t="s">
        <v>43</v>
      </c>
      <c r="L217" s="4" t="s">
        <v>2296</v>
      </c>
      <c r="M217" s="4" t="s">
        <v>2297</v>
      </c>
      <c r="N217" s="4" t="s">
        <v>2298</v>
      </c>
      <c r="O217" s="4" t="s">
        <v>2299</v>
      </c>
      <c r="P217" s="4" t="s">
        <v>2300</v>
      </c>
      <c r="Q217" s="4" t="s">
        <v>2301</v>
      </c>
      <c r="R217" s="4">
        <v>1872</v>
      </c>
    </row>
    <row r="218" spans="1:18" ht="165.6">
      <c r="A218" s="4">
        <v>236</v>
      </c>
      <c r="B218" s="4" t="s">
        <v>2302</v>
      </c>
      <c r="C218" s="4" t="s">
        <v>2303</v>
      </c>
      <c r="D218" s="4" t="s">
        <v>2304</v>
      </c>
      <c r="E218" s="4" t="s">
        <v>2305</v>
      </c>
      <c r="F218" s="4" t="s">
        <v>2306</v>
      </c>
      <c r="G218" s="4" t="s">
        <v>8</v>
      </c>
      <c r="H218" s="4" t="s">
        <v>55</v>
      </c>
      <c r="I218" s="4" t="s">
        <v>41</v>
      </c>
      <c r="J218" s="4" t="s">
        <v>42</v>
      </c>
      <c r="K218" s="4" t="s">
        <v>43</v>
      </c>
      <c r="L218" s="4" t="s">
        <v>2307</v>
      </c>
      <c r="M218" s="4" t="s">
        <v>2308</v>
      </c>
      <c r="N218" s="4" t="s">
        <v>2309</v>
      </c>
      <c r="O218" s="4" t="s">
        <v>2310</v>
      </c>
      <c r="P218" s="4" t="s">
        <v>2311</v>
      </c>
      <c r="Q218" s="4" t="s">
        <v>2312</v>
      </c>
      <c r="R218" s="4">
        <v>1872</v>
      </c>
    </row>
    <row r="219" spans="1:18" ht="124.2">
      <c r="A219" s="4">
        <v>237</v>
      </c>
      <c r="B219" s="4" t="s">
        <v>2313</v>
      </c>
      <c r="C219" s="4" t="s">
        <v>2041</v>
      </c>
      <c r="D219" s="4" t="s">
        <v>2314</v>
      </c>
      <c r="E219" s="4" t="s">
        <v>2315</v>
      </c>
      <c r="F219" s="4" t="s">
        <v>2316</v>
      </c>
      <c r="G219" s="4" t="s">
        <v>8</v>
      </c>
      <c r="H219" s="4" t="s">
        <v>307</v>
      </c>
      <c r="I219" s="4" t="s">
        <v>100</v>
      </c>
      <c r="J219" s="4" t="s">
        <v>56</v>
      </c>
      <c r="K219" s="4" t="s">
        <v>43</v>
      </c>
      <c r="L219" s="4" t="s">
        <v>2317</v>
      </c>
      <c r="M219" s="4" t="s">
        <v>2318</v>
      </c>
      <c r="N219" s="4" t="s">
        <v>2319</v>
      </c>
      <c r="O219" s="4" t="s">
        <v>2320</v>
      </c>
      <c r="P219" s="4" t="s">
        <v>2321</v>
      </c>
      <c r="Q219" s="4" t="s">
        <v>2322</v>
      </c>
      <c r="R219" s="4">
        <v>1873</v>
      </c>
    </row>
    <row r="220" spans="1:18" ht="138">
      <c r="A220" s="4">
        <v>238</v>
      </c>
      <c r="B220" s="4" t="s">
        <v>2323</v>
      </c>
      <c r="C220" s="4" t="s">
        <v>2324</v>
      </c>
      <c r="D220" s="4" t="s">
        <v>2325</v>
      </c>
      <c r="E220" s="4" t="s">
        <v>2326</v>
      </c>
      <c r="F220" s="4" t="s">
        <v>2327</v>
      </c>
      <c r="G220" s="4" t="s">
        <v>7</v>
      </c>
      <c r="H220" s="4" t="s">
        <v>55</v>
      </c>
      <c r="I220" s="4" t="s">
        <v>100</v>
      </c>
      <c r="J220" s="4" t="s">
        <v>56</v>
      </c>
      <c r="K220" s="4" t="s">
        <v>43</v>
      </c>
      <c r="L220" s="4" t="s">
        <v>2328</v>
      </c>
      <c r="M220" s="4" t="s">
        <v>2329</v>
      </c>
      <c r="N220" s="4" t="s">
        <v>2330</v>
      </c>
      <c r="O220" s="4" t="s">
        <v>2331</v>
      </c>
      <c r="P220" s="4" t="s">
        <v>2332</v>
      </c>
      <c r="Q220" s="4" t="s">
        <v>2333</v>
      </c>
      <c r="R220" s="4">
        <v>1873</v>
      </c>
    </row>
    <row r="221" spans="1:18" ht="138">
      <c r="A221" s="4">
        <v>239</v>
      </c>
      <c r="B221" s="4" t="s">
        <v>2334</v>
      </c>
      <c r="C221" s="4" t="s">
        <v>226</v>
      </c>
      <c r="D221" s="4" t="s">
        <v>2335</v>
      </c>
      <c r="E221" s="4" t="s">
        <v>2294</v>
      </c>
      <c r="F221" s="4" t="s">
        <v>2336</v>
      </c>
      <c r="G221" s="4" t="s">
        <v>8</v>
      </c>
      <c r="H221" s="4" t="s">
        <v>40</v>
      </c>
      <c r="I221" s="4" t="s">
        <v>89</v>
      </c>
      <c r="J221" s="4" t="s">
        <v>56</v>
      </c>
      <c r="K221" s="4" t="s">
        <v>43</v>
      </c>
      <c r="L221" s="4" t="s">
        <v>2337</v>
      </c>
      <c r="M221" s="4" t="s">
        <v>2338</v>
      </c>
      <c r="N221" s="4" t="s">
        <v>2339</v>
      </c>
      <c r="O221" s="4" t="s">
        <v>2340</v>
      </c>
      <c r="P221" s="4" t="s">
        <v>2341</v>
      </c>
      <c r="Q221" s="4" t="s">
        <v>2342</v>
      </c>
      <c r="R221" s="4">
        <v>1873</v>
      </c>
    </row>
    <row r="222" spans="1:18" ht="151.80000000000001">
      <c r="A222" s="4">
        <v>240</v>
      </c>
      <c r="B222" s="4" t="s">
        <v>2343</v>
      </c>
      <c r="C222" s="4" t="s">
        <v>2344</v>
      </c>
      <c r="D222" s="4" t="s">
        <v>2345</v>
      </c>
      <c r="E222" s="4" t="s">
        <v>2346</v>
      </c>
      <c r="F222" s="4" t="s">
        <v>2347</v>
      </c>
      <c r="G222" s="4" t="s">
        <v>8</v>
      </c>
      <c r="H222" s="4" t="s">
        <v>55</v>
      </c>
      <c r="I222" s="4" t="s">
        <v>41</v>
      </c>
      <c r="J222" s="4" t="s">
        <v>155</v>
      </c>
      <c r="K222" s="4" t="s">
        <v>43</v>
      </c>
      <c r="L222" s="4" t="s">
        <v>2348</v>
      </c>
      <c r="M222" s="4" t="s">
        <v>2349</v>
      </c>
      <c r="N222" s="4" t="s">
        <v>2350</v>
      </c>
      <c r="O222" s="4" t="s">
        <v>2351</v>
      </c>
      <c r="P222" s="4" t="s">
        <v>2352</v>
      </c>
      <c r="Q222" s="4" t="s">
        <v>2353</v>
      </c>
      <c r="R222" s="4">
        <v>1873</v>
      </c>
    </row>
    <row r="223" spans="1:18" ht="110.4">
      <c r="A223" s="4">
        <v>241</v>
      </c>
      <c r="B223" s="4" t="s">
        <v>2354</v>
      </c>
      <c r="C223" s="4" t="s">
        <v>2355</v>
      </c>
      <c r="D223" s="4" t="s">
        <v>2356</v>
      </c>
      <c r="E223" s="4" t="s">
        <v>2357</v>
      </c>
      <c r="F223" s="4" t="s">
        <v>2358</v>
      </c>
      <c r="G223" s="4" t="s">
        <v>8</v>
      </c>
      <c r="H223" s="4" t="s">
        <v>307</v>
      </c>
      <c r="I223" s="4" t="s">
        <v>40</v>
      </c>
      <c r="J223" s="4" t="s">
        <v>56</v>
      </c>
      <c r="K223" s="4" t="s">
        <v>43</v>
      </c>
      <c r="L223" s="4" t="s">
        <v>2359</v>
      </c>
      <c r="M223" s="4" t="s">
        <v>2360</v>
      </c>
      <c r="N223" s="4" t="s">
        <v>2361</v>
      </c>
      <c r="O223" s="4" t="s">
        <v>2362</v>
      </c>
      <c r="P223" s="4" t="s">
        <v>2363</v>
      </c>
      <c r="Q223" s="4" t="s">
        <v>2364</v>
      </c>
      <c r="R223" s="4">
        <v>1873</v>
      </c>
    </row>
    <row r="224" spans="1:18" ht="151.80000000000001">
      <c r="A224" s="4">
        <v>242</v>
      </c>
      <c r="B224" s="4" t="s">
        <v>2354</v>
      </c>
      <c r="C224" s="4" t="s">
        <v>2365</v>
      </c>
      <c r="D224" s="4" t="s">
        <v>2366</v>
      </c>
      <c r="E224" s="4" t="s">
        <v>2367</v>
      </c>
      <c r="F224" s="4" t="s">
        <v>2368</v>
      </c>
      <c r="G224" s="4" t="s">
        <v>8</v>
      </c>
      <c r="H224" s="4" t="s">
        <v>40</v>
      </c>
      <c r="I224" s="4" t="s">
        <v>89</v>
      </c>
      <c r="J224" s="4" t="s">
        <v>56</v>
      </c>
      <c r="K224" s="4" t="s">
        <v>43</v>
      </c>
      <c r="L224" s="4" t="s">
        <v>2369</v>
      </c>
      <c r="M224" s="4" t="s">
        <v>2370</v>
      </c>
      <c r="N224" s="4" t="s">
        <v>2371</v>
      </c>
      <c r="O224" s="4" t="s">
        <v>2372</v>
      </c>
      <c r="P224" s="4" t="s">
        <v>2373</v>
      </c>
      <c r="Q224" s="4" t="s">
        <v>2374</v>
      </c>
      <c r="R224" s="4">
        <v>1873</v>
      </c>
    </row>
    <row r="225" spans="1:18" ht="110.4">
      <c r="A225" s="4">
        <v>243</v>
      </c>
      <c r="B225" s="4" t="s">
        <v>2375</v>
      </c>
      <c r="C225" s="4" t="s">
        <v>2376</v>
      </c>
      <c r="D225" s="4" t="s">
        <v>2377</v>
      </c>
      <c r="E225" s="4" t="s">
        <v>2378</v>
      </c>
      <c r="F225" s="4" t="s">
        <v>2379</v>
      </c>
      <c r="G225" s="4" t="s">
        <v>7</v>
      </c>
      <c r="H225" s="4" t="s">
        <v>55</v>
      </c>
      <c r="I225" s="4" t="s">
        <v>263</v>
      </c>
      <c r="J225" s="4" t="s">
        <v>56</v>
      </c>
      <c r="K225" s="4" t="s">
        <v>43</v>
      </c>
      <c r="L225" s="4" t="s">
        <v>2380</v>
      </c>
      <c r="M225" s="4" t="s">
        <v>2381</v>
      </c>
      <c r="N225" s="4" t="s">
        <v>2382</v>
      </c>
      <c r="O225" s="4" t="s">
        <v>2383</v>
      </c>
      <c r="P225" s="4" t="s">
        <v>2384</v>
      </c>
      <c r="Q225" s="4" t="s">
        <v>2385</v>
      </c>
      <c r="R225" s="4">
        <v>1874</v>
      </c>
    </row>
    <row r="226" spans="1:18" ht="151.80000000000001">
      <c r="A226" s="4">
        <v>244</v>
      </c>
      <c r="B226" s="4" t="s">
        <v>2386</v>
      </c>
      <c r="C226" s="4" t="s">
        <v>2387</v>
      </c>
      <c r="D226" s="4" t="s">
        <v>2388</v>
      </c>
      <c r="E226" s="4" t="s">
        <v>2389</v>
      </c>
      <c r="F226" s="4" t="s">
        <v>2390</v>
      </c>
      <c r="G226" s="4" t="s">
        <v>8</v>
      </c>
      <c r="H226" s="4" t="s">
        <v>263</v>
      </c>
      <c r="I226" s="4" t="s">
        <v>143</v>
      </c>
      <c r="J226" s="4" t="s">
        <v>56</v>
      </c>
      <c r="K226" s="4" t="s">
        <v>43</v>
      </c>
      <c r="L226" s="4" t="s">
        <v>2391</v>
      </c>
      <c r="M226" s="4" t="s">
        <v>2392</v>
      </c>
      <c r="N226" s="4" t="s">
        <v>2393</v>
      </c>
      <c r="O226" s="4" t="s">
        <v>2394</v>
      </c>
      <c r="P226" s="4" t="s">
        <v>2395</v>
      </c>
      <c r="Q226" s="4" t="s">
        <v>2396</v>
      </c>
      <c r="R226" s="4">
        <v>1873</v>
      </c>
    </row>
    <row r="227" spans="1:18" ht="179.4">
      <c r="A227" s="4">
        <v>245</v>
      </c>
      <c r="B227" s="4" t="s">
        <v>2386</v>
      </c>
      <c r="C227" s="4" t="s">
        <v>2397</v>
      </c>
      <c r="D227" s="4" t="s">
        <v>2398</v>
      </c>
      <c r="E227" s="4" t="s">
        <v>2399</v>
      </c>
      <c r="F227" s="4" t="s">
        <v>2400</v>
      </c>
      <c r="G227" s="4" t="s">
        <v>8</v>
      </c>
      <c r="H227" s="4" t="s">
        <v>143</v>
      </c>
      <c r="I227" s="4" t="s">
        <v>307</v>
      </c>
      <c r="J227" s="4" t="s">
        <v>667</v>
      </c>
      <c r="K227" s="4" t="s">
        <v>43</v>
      </c>
      <c r="L227" s="4" t="s">
        <v>2401</v>
      </c>
      <c r="M227" s="4" t="s">
        <v>2402</v>
      </c>
      <c r="N227" s="4" t="s">
        <v>2403</v>
      </c>
      <c r="O227" s="4" t="s">
        <v>2404</v>
      </c>
      <c r="P227" s="4" t="s">
        <v>2405</v>
      </c>
      <c r="Q227" s="4" t="s">
        <v>2406</v>
      </c>
      <c r="R227" s="4">
        <v>1873</v>
      </c>
    </row>
    <row r="228" spans="1:18" ht="179.4">
      <c r="A228" s="4">
        <v>246</v>
      </c>
      <c r="B228" s="4" t="s">
        <v>2407</v>
      </c>
      <c r="C228" s="4" t="s">
        <v>2408</v>
      </c>
      <c r="D228" s="4" t="s">
        <v>2409</v>
      </c>
      <c r="E228" s="4" t="s">
        <v>2410</v>
      </c>
      <c r="F228" s="4" t="s">
        <v>2411</v>
      </c>
      <c r="G228" s="4" t="s">
        <v>7</v>
      </c>
      <c r="H228" s="4" t="s">
        <v>40</v>
      </c>
      <c r="I228" s="4" t="s">
        <v>263</v>
      </c>
      <c r="J228" s="4" t="s">
        <v>42</v>
      </c>
      <c r="K228" s="4" t="s">
        <v>43</v>
      </c>
      <c r="L228" s="4" t="s">
        <v>2412</v>
      </c>
      <c r="M228" s="4" t="s">
        <v>2413</v>
      </c>
      <c r="N228" s="4" t="s">
        <v>2414</v>
      </c>
      <c r="O228" s="4" t="s">
        <v>2415</v>
      </c>
      <c r="P228" s="4" t="s">
        <v>2416</v>
      </c>
      <c r="Q228" s="4" t="s">
        <v>2417</v>
      </c>
      <c r="R228" s="4">
        <v>1874</v>
      </c>
    </row>
    <row r="229" spans="1:18" ht="165.6">
      <c r="A229" s="4">
        <v>247</v>
      </c>
      <c r="B229" s="4" t="s">
        <v>2418</v>
      </c>
      <c r="C229" s="4" t="s">
        <v>226</v>
      </c>
      <c r="D229" s="4" t="s">
        <v>2419</v>
      </c>
      <c r="E229" s="4" t="s">
        <v>2420</v>
      </c>
      <c r="F229" s="4" t="s">
        <v>2421</v>
      </c>
      <c r="G229" s="4" t="s">
        <v>8</v>
      </c>
      <c r="H229" s="4" t="s">
        <v>40</v>
      </c>
      <c r="I229" s="4" t="s">
        <v>89</v>
      </c>
      <c r="J229" s="4" t="s">
        <v>56</v>
      </c>
      <c r="K229" s="4" t="s">
        <v>43</v>
      </c>
      <c r="L229" s="4" t="s">
        <v>2422</v>
      </c>
      <c r="M229" s="4" t="s">
        <v>2423</v>
      </c>
      <c r="N229" s="4" t="s">
        <v>2424</v>
      </c>
      <c r="O229" s="4" t="s">
        <v>2425</v>
      </c>
      <c r="P229" s="4" t="s">
        <v>2426</v>
      </c>
      <c r="Q229" s="4" t="s">
        <v>2427</v>
      </c>
      <c r="R229" s="4">
        <v>1875</v>
      </c>
    </row>
    <row r="230" spans="1:18" ht="138">
      <c r="A230" s="4">
        <v>248</v>
      </c>
      <c r="B230" s="4" t="s">
        <v>2428</v>
      </c>
      <c r="C230" s="4" t="s">
        <v>226</v>
      </c>
      <c r="D230" s="4" t="s">
        <v>2429</v>
      </c>
      <c r="E230" s="4" t="s">
        <v>2367</v>
      </c>
      <c r="F230" s="4" t="s">
        <v>2430</v>
      </c>
      <c r="G230" s="4" t="s">
        <v>8</v>
      </c>
      <c r="H230" s="4" t="s">
        <v>40</v>
      </c>
      <c r="I230" s="4" t="s">
        <v>89</v>
      </c>
      <c r="J230" s="4" t="s">
        <v>56</v>
      </c>
      <c r="K230" s="4" t="s">
        <v>43</v>
      </c>
      <c r="L230" s="4" t="s">
        <v>2431</v>
      </c>
      <c r="M230" s="4" t="s">
        <v>2432</v>
      </c>
      <c r="N230" s="4" t="s">
        <v>2433</v>
      </c>
      <c r="O230" s="4" t="s">
        <v>2434</v>
      </c>
      <c r="P230" s="4" t="s">
        <v>2435</v>
      </c>
      <c r="Q230" s="4" t="s">
        <v>2436</v>
      </c>
      <c r="R230" s="4">
        <v>1875</v>
      </c>
    </row>
    <row r="231" spans="1:18" ht="151.80000000000001">
      <c r="A231" s="4">
        <v>249</v>
      </c>
      <c r="B231" s="4" t="s">
        <v>2437</v>
      </c>
      <c r="C231" s="4" t="s">
        <v>2238</v>
      </c>
      <c r="D231" s="4" t="s">
        <v>2438</v>
      </c>
      <c r="E231" s="4" t="s">
        <v>2439</v>
      </c>
      <c r="F231" s="4" t="s">
        <v>2440</v>
      </c>
      <c r="G231" s="4" t="s">
        <v>8</v>
      </c>
      <c r="H231" s="4" t="s">
        <v>40</v>
      </c>
      <c r="I231" s="4" t="s">
        <v>143</v>
      </c>
      <c r="J231" s="4" t="s">
        <v>56</v>
      </c>
      <c r="K231" s="4" t="s">
        <v>43</v>
      </c>
      <c r="L231" s="4" t="s">
        <v>2441</v>
      </c>
      <c r="M231" s="4" t="s">
        <v>2442</v>
      </c>
      <c r="N231" s="4" t="s">
        <v>2443</v>
      </c>
      <c r="O231" s="4" t="s">
        <v>2444</v>
      </c>
      <c r="P231" s="4" t="s">
        <v>2445</v>
      </c>
      <c r="Q231" s="4" t="s">
        <v>2446</v>
      </c>
      <c r="R231" s="4">
        <v>1874</v>
      </c>
    </row>
    <row r="232" spans="1:18" ht="179.4">
      <c r="A232" s="4">
        <v>250</v>
      </c>
      <c r="B232" s="4" t="s">
        <v>2447</v>
      </c>
      <c r="C232" s="4" t="s">
        <v>2448</v>
      </c>
      <c r="D232" s="4" t="s">
        <v>2449</v>
      </c>
      <c r="E232" s="4" t="s">
        <v>2450</v>
      </c>
      <c r="F232" s="4" t="s">
        <v>2451</v>
      </c>
      <c r="G232" s="4" t="s">
        <v>7</v>
      </c>
      <c r="H232" s="4" t="s">
        <v>68</v>
      </c>
      <c r="I232" s="4" t="s">
        <v>143</v>
      </c>
      <c r="J232" s="4" t="s">
        <v>56</v>
      </c>
      <c r="K232" s="4" t="s">
        <v>43</v>
      </c>
      <c r="L232" s="4" t="s">
        <v>2452</v>
      </c>
      <c r="M232" s="4" t="s">
        <v>2453</v>
      </c>
      <c r="N232" s="4" t="s">
        <v>2454</v>
      </c>
      <c r="O232" s="4" t="s">
        <v>2455</v>
      </c>
      <c r="P232" s="4" t="s">
        <v>2456</v>
      </c>
      <c r="Q232" s="4" t="s">
        <v>2457</v>
      </c>
      <c r="R232" s="4">
        <v>1874</v>
      </c>
    </row>
    <row r="233" spans="1:18" ht="138">
      <c r="A233" s="4">
        <v>251</v>
      </c>
      <c r="B233" s="4" t="s">
        <v>2428</v>
      </c>
      <c r="C233" s="4" t="s">
        <v>2458</v>
      </c>
      <c r="D233" s="4" t="s">
        <v>2459</v>
      </c>
      <c r="E233" s="4" t="s">
        <v>2460</v>
      </c>
      <c r="F233" s="4" t="s">
        <v>2461</v>
      </c>
      <c r="G233" s="4" t="s">
        <v>7</v>
      </c>
      <c r="H233" s="4" t="s">
        <v>55</v>
      </c>
      <c r="I233" s="4" t="s">
        <v>68</v>
      </c>
      <c r="J233" s="4" t="s">
        <v>56</v>
      </c>
      <c r="K233" s="4" t="s">
        <v>43</v>
      </c>
      <c r="L233" s="4" t="s">
        <v>2462</v>
      </c>
      <c r="M233" s="4" t="s">
        <v>2463</v>
      </c>
      <c r="N233" s="4" t="s">
        <v>2464</v>
      </c>
      <c r="O233" s="4" t="s">
        <v>2465</v>
      </c>
      <c r="P233" s="4" t="s">
        <v>2466</v>
      </c>
      <c r="Q233" s="4" t="s">
        <v>2467</v>
      </c>
      <c r="R233" s="4">
        <v>1875</v>
      </c>
    </row>
    <row r="234" spans="1:18" ht="207">
      <c r="A234" s="4">
        <v>252</v>
      </c>
      <c r="B234" s="4" t="s">
        <v>2428</v>
      </c>
      <c r="C234" s="4" t="s">
        <v>2468</v>
      </c>
      <c r="D234" s="4" t="s">
        <v>2469</v>
      </c>
      <c r="E234" s="4" t="s">
        <v>2470</v>
      </c>
      <c r="F234" s="4" t="s">
        <v>2471</v>
      </c>
      <c r="G234" s="4" t="s">
        <v>8</v>
      </c>
      <c r="H234" s="4" t="s">
        <v>68</v>
      </c>
      <c r="I234" s="4" t="s">
        <v>143</v>
      </c>
      <c r="J234" s="4" t="s">
        <v>887</v>
      </c>
      <c r="K234" s="4" t="s">
        <v>43</v>
      </c>
      <c r="L234" s="4" t="s">
        <v>2472</v>
      </c>
      <c r="M234" s="4" t="s">
        <v>2473</v>
      </c>
      <c r="N234" s="4" t="s">
        <v>2474</v>
      </c>
      <c r="O234" s="4" t="s">
        <v>2475</v>
      </c>
      <c r="P234" s="4" t="s">
        <v>2476</v>
      </c>
      <c r="Q234" s="4" t="s">
        <v>2477</v>
      </c>
      <c r="R234" s="4">
        <v>1875</v>
      </c>
    </row>
    <row r="235" spans="1:18" ht="151.80000000000001">
      <c r="A235" s="4">
        <v>253</v>
      </c>
      <c r="B235" s="4" t="s">
        <v>2478</v>
      </c>
      <c r="C235" s="4" t="s">
        <v>2479</v>
      </c>
      <c r="D235" s="4" t="s">
        <v>2480</v>
      </c>
      <c r="E235" s="4" t="s">
        <v>2481</v>
      </c>
      <c r="F235" s="4" t="s">
        <v>2482</v>
      </c>
      <c r="G235" s="4" t="s">
        <v>7</v>
      </c>
      <c r="H235" s="4" t="s">
        <v>55</v>
      </c>
      <c r="I235" s="4" t="s">
        <v>100</v>
      </c>
      <c r="J235" s="4" t="s">
        <v>56</v>
      </c>
      <c r="K235" s="4" t="s">
        <v>43</v>
      </c>
      <c r="L235" s="4" t="s">
        <v>2483</v>
      </c>
      <c r="M235" s="4" t="s">
        <v>2484</v>
      </c>
      <c r="N235" s="4" t="s">
        <v>2485</v>
      </c>
      <c r="O235" s="4" t="s">
        <v>2486</v>
      </c>
      <c r="P235" s="4" t="s">
        <v>2487</v>
      </c>
      <c r="Q235" s="4" t="s">
        <v>2488</v>
      </c>
      <c r="R235" s="4">
        <v>1875</v>
      </c>
    </row>
    <row r="236" spans="1:18" ht="110.4">
      <c r="A236" s="4">
        <v>254</v>
      </c>
      <c r="B236" s="4" t="s">
        <v>2478</v>
      </c>
      <c r="C236" s="4" t="s">
        <v>2365</v>
      </c>
      <c r="D236" s="4" t="s">
        <v>2489</v>
      </c>
      <c r="E236" s="4" t="s">
        <v>2490</v>
      </c>
      <c r="F236" s="4" t="s">
        <v>2491</v>
      </c>
      <c r="G236" s="4" t="s">
        <v>8</v>
      </c>
      <c r="H236" s="4" t="s">
        <v>40</v>
      </c>
      <c r="I236" s="4" t="s">
        <v>89</v>
      </c>
      <c r="J236" s="4" t="s">
        <v>56</v>
      </c>
      <c r="K236" s="4" t="s">
        <v>43</v>
      </c>
      <c r="L236" s="4" t="s">
        <v>2492</v>
      </c>
      <c r="M236" s="4" t="s">
        <v>2493</v>
      </c>
      <c r="N236" s="4" t="s">
        <v>2494</v>
      </c>
      <c r="O236" s="4" t="s">
        <v>2495</v>
      </c>
      <c r="P236" s="4" t="s">
        <v>2496</v>
      </c>
      <c r="Q236" s="4" t="s">
        <v>2497</v>
      </c>
      <c r="R236" s="4">
        <v>1875</v>
      </c>
    </row>
    <row r="237" spans="1:18" ht="151.80000000000001">
      <c r="A237" s="4">
        <v>255</v>
      </c>
      <c r="B237" s="4" t="s">
        <v>2498</v>
      </c>
      <c r="C237" s="4" t="s">
        <v>2499</v>
      </c>
      <c r="D237" s="4" t="s">
        <v>2500</v>
      </c>
      <c r="E237" s="4" t="s">
        <v>2501</v>
      </c>
      <c r="F237" s="4" t="s">
        <v>2502</v>
      </c>
      <c r="G237" s="4" t="s">
        <v>7</v>
      </c>
      <c r="H237" s="4" t="s">
        <v>55</v>
      </c>
      <c r="I237" s="4" t="s">
        <v>143</v>
      </c>
      <c r="J237" s="4" t="s">
        <v>56</v>
      </c>
      <c r="K237" s="4" t="s">
        <v>43</v>
      </c>
      <c r="L237" s="4" t="s">
        <v>2503</v>
      </c>
      <c r="M237" s="4" t="s">
        <v>2504</v>
      </c>
      <c r="N237" s="4" t="s">
        <v>2505</v>
      </c>
      <c r="O237" s="4" t="s">
        <v>2506</v>
      </c>
      <c r="P237" s="4" t="s">
        <v>2507</v>
      </c>
      <c r="Q237" s="4" t="s">
        <v>2508</v>
      </c>
      <c r="R237" s="4">
        <v>1876</v>
      </c>
    </row>
    <row r="238" spans="1:18" ht="165.6">
      <c r="A238" s="4">
        <v>256</v>
      </c>
      <c r="B238" s="4" t="s">
        <v>2509</v>
      </c>
      <c r="C238" s="4" t="s">
        <v>2510</v>
      </c>
      <c r="D238" s="4" t="s">
        <v>2511</v>
      </c>
      <c r="E238" s="4" t="s">
        <v>2512</v>
      </c>
      <c r="F238" s="4" t="s">
        <v>2513</v>
      </c>
      <c r="G238" s="4" t="s">
        <v>8</v>
      </c>
      <c r="H238" s="4" t="s">
        <v>100</v>
      </c>
      <c r="I238" s="4" t="s">
        <v>143</v>
      </c>
      <c r="J238" s="4" t="s">
        <v>42</v>
      </c>
      <c r="K238" s="4" t="s">
        <v>43</v>
      </c>
      <c r="L238" s="4" t="s">
        <v>2514</v>
      </c>
      <c r="M238" s="4" t="s">
        <v>2515</v>
      </c>
      <c r="N238" s="4" t="s">
        <v>2516</v>
      </c>
      <c r="O238" s="4" t="s">
        <v>2517</v>
      </c>
      <c r="P238" s="4" t="s">
        <v>2518</v>
      </c>
      <c r="Q238" s="4" t="s">
        <v>2519</v>
      </c>
      <c r="R238" s="4">
        <v>1875</v>
      </c>
    </row>
    <row r="239" spans="1:18" ht="110.4">
      <c r="A239" s="4">
        <v>257</v>
      </c>
      <c r="B239" s="4" t="s">
        <v>2520</v>
      </c>
      <c r="C239" s="4" t="s">
        <v>2521</v>
      </c>
      <c r="D239" s="4" t="s">
        <v>2522</v>
      </c>
      <c r="E239" s="4" t="s">
        <v>2523</v>
      </c>
      <c r="F239" s="4" t="s">
        <v>2524</v>
      </c>
      <c r="G239" s="4" t="s">
        <v>8</v>
      </c>
      <c r="H239" s="4" t="s">
        <v>263</v>
      </c>
      <c r="I239" s="4" t="s">
        <v>55</v>
      </c>
      <c r="J239" s="4" t="s">
        <v>42</v>
      </c>
      <c r="K239" s="4" t="s">
        <v>43</v>
      </c>
      <c r="L239" s="4" t="s">
        <v>2525</v>
      </c>
      <c r="M239" s="4" t="s">
        <v>2526</v>
      </c>
      <c r="N239" s="4" t="s">
        <v>2527</v>
      </c>
      <c r="O239" s="4" t="s">
        <v>2528</v>
      </c>
      <c r="P239" s="4" t="s">
        <v>2529</v>
      </c>
      <c r="Q239" s="4" t="s">
        <v>2530</v>
      </c>
      <c r="R239" s="4">
        <v>1875</v>
      </c>
    </row>
    <row r="240" spans="1:18" ht="151.80000000000001">
      <c r="A240" s="4">
        <v>258</v>
      </c>
      <c r="B240" s="4" t="s">
        <v>2531</v>
      </c>
      <c r="C240" s="4" t="s">
        <v>2532</v>
      </c>
      <c r="D240" s="4" t="s">
        <v>2533</v>
      </c>
      <c r="E240" s="4" t="s">
        <v>2534</v>
      </c>
      <c r="F240" s="4" t="s">
        <v>2535</v>
      </c>
      <c r="G240" s="4" t="s">
        <v>8</v>
      </c>
      <c r="H240" s="4" t="s">
        <v>143</v>
      </c>
      <c r="I240" s="4" t="s">
        <v>100</v>
      </c>
      <c r="J240" s="4" t="s">
        <v>42</v>
      </c>
      <c r="K240" s="4" t="s">
        <v>43</v>
      </c>
      <c r="L240" s="4" t="s">
        <v>2536</v>
      </c>
      <c r="M240" s="4" t="s">
        <v>2537</v>
      </c>
      <c r="N240" s="4" t="s">
        <v>2538</v>
      </c>
      <c r="O240" s="4" t="s">
        <v>2539</v>
      </c>
      <c r="P240" s="4" t="s">
        <v>2540</v>
      </c>
      <c r="Q240" s="4" t="s">
        <v>2541</v>
      </c>
      <c r="R240" s="4">
        <v>1875</v>
      </c>
    </row>
    <row r="241" spans="1:18" ht="124.2">
      <c r="A241" s="4">
        <v>259</v>
      </c>
      <c r="B241" s="4" t="s">
        <v>2542</v>
      </c>
      <c r="C241" s="4" t="s">
        <v>2238</v>
      </c>
      <c r="D241" s="4" t="s">
        <v>2543</v>
      </c>
      <c r="E241" s="4" t="s">
        <v>2544</v>
      </c>
      <c r="F241" s="4" t="s">
        <v>2545</v>
      </c>
      <c r="G241" s="4" t="s">
        <v>7</v>
      </c>
      <c r="H241" s="4" t="s">
        <v>68</v>
      </c>
      <c r="I241" s="4" t="s">
        <v>55</v>
      </c>
      <c r="J241" s="4" t="s">
        <v>56</v>
      </c>
      <c r="K241" s="4" t="s">
        <v>43</v>
      </c>
      <c r="L241" s="4" t="s">
        <v>2546</v>
      </c>
      <c r="M241" s="4" t="s">
        <v>2547</v>
      </c>
      <c r="N241" s="4" t="s">
        <v>2548</v>
      </c>
      <c r="O241" s="4" t="s">
        <v>2549</v>
      </c>
      <c r="P241" s="4" t="s">
        <v>2550</v>
      </c>
      <c r="Q241" s="4" t="s">
        <v>2551</v>
      </c>
      <c r="R241" s="4">
        <v>1876</v>
      </c>
    </row>
    <row r="242" spans="1:18" ht="179.4">
      <c r="A242" s="4">
        <v>260</v>
      </c>
      <c r="B242" s="4" t="s">
        <v>2552</v>
      </c>
      <c r="C242" s="4" t="s">
        <v>2553</v>
      </c>
      <c r="D242" s="4" t="s">
        <v>2554</v>
      </c>
      <c r="E242" s="4" t="s">
        <v>2555</v>
      </c>
      <c r="F242" s="4" t="s">
        <v>2556</v>
      </c>
      <c r="G242" s="4" t="s">
        <v>7</v>
      </c>
      <c r="H242" s="4" t="s">
        <v>68</v>
      </c>
      <c r="I242" s="4" t="s">
        <v>55</v>
      </c>
      <c r="J242" s="4" t="s">
        <v>42</v>
      </c>
      <c r="K242" s="4" t="s">
        <v>43</v>
      </c>
      <c r="L242" s="4" t="s">
        <v>2557</v>
      </c>
      <c r="M242" s="4" t="s">
        <v>2558</v>
      </c>
      <c r="N242" s="4" t="s">
        <v>2559</v>
      </c>
      <c r="O242" s="4" t="s">
        <v>2560</v>
      </c>
      <c r="P242" s="4" t="s">
        <v>2561</v>
      </c>
      <c r="Q242" s="4" t="s">
        <v>2562</v>
      </c>
      <c r="R242" s="4">
        <v>1876</v>
      </c>
    </row>
    <row r="243" spans="1:18" ht="110.4">
      <c r="A243" s="4">
        <v>261</v>
      </c>
      <c r="B243" s="4" t="s">
        <v>2563</v>
      </c>
      <c r="C243" s="4" t="s">
        <v>2564</v>
      </c>
      <c r="D243" s="4" t="s">
        <v>2565</v>
      </c>
      <c r="E243" s="4" t="s">
        <v>2566</v>
      </c>
      <c r="F243" s="4" t="s">
        <v>2567</v>
      </c>
      <c r="G243" s="4" t="s">
        <v>8</v>
      </c>
      <c r="H243" s="4" t="s">
        <v>68</v>
      </c>
      <c r="I243" s="4" t="s">
        <v>263</v>
      </c>
      <c r="J243" s="4" t="s">
        <v>56</v>
      </c>
      <c r="K243" s="4" t="s">
        <v>43</v>
      </c>
      <c r="L243" s="4" t="s">
        <v>2568</v>
      </c>
      <c r="M243" s="4" t="s">
        <v>2569</v>
      </c>
      <c r="N243" s="4" t="s">
        <v>2570</v>
      </c>
      <c r="O243" s="4" t="s">
        <v>2571</v>
      </c>
      <c r="P243" s="4" t="s">
        <v>2572</v>
      </c>
      <c r="Q243" s="4" t="s">
        <v>2573</v>
      </c>
      <c r="R243" s="4">
        <v>1876</v>
      </c>
    </row>
    <row r="244" spans="1:18" ht="124.2">
      <c r="A244" s="4">
        <v>262</v>
      </c>
      <c r="B244" s="4" t="s">
        <v>2563</v>
      </c>
      <c r="C244" s="4" t="s">
        <v>226</v>
      </c>
      <c r="D244" s="4" t="s">
        <v>2574</v>
      </c>
      <c r="E244" s="4" t="s">
        <v>2575</v>
      </c>
      <c r="F244" s="4" t="s">
        <v>2576</v>
      </c>
      <c r="G244" s="4" t="s">
        <v>8</v>
      </c>
      <c r="H244" s="4" t="s">
        <v>40</v>
      </c>
      <c r="I244" s="4" t="s">
        <v>89</v>
      </c>
      <c r="J244" s="4" t="s">
        <v>56</v>
      </c>
      <c r="K244" s="4" t="s">
        <v>43</v>
      </c>
      <c r="L244" s="4" t="s">
        <v>2577</v>
      </c>
      <c r="M244" s="4" t="s">
        <v>2578</v>
      </c>
      <c r="N244" s="4" t="s">
        <v>2579</v>
      </c>
      <c r="O244" s="4" t="s">
        <v>2580</v>
      </c>
      <c r="P244" s="4" t="s">
        <v>2581</v>
      </c>
      <c r="Q244" s="4" t="s">
        <v>2582</v>
      </c>
      <c r="R244" s="4">
        <v>1876</v>
      </c>
    </row>
    <row r="245" spans="1:18" ht="151.80000000000001">
      <c r="A245" s="4">
        <v>263</v>
      </c>
      <c r="B245" s="4" t="s">
        <v>2563</v>
      </c>
      <c r="C245" s="4" t="s">
        <v>2583</v>
      </c>
      <c r="D245" s="4" t="s">
        <v>2584</v>
      </c>
      <c r="E245" s="4" t="s">
        <v>2585</v>
      </c>
      <c r="F245" s="4" t="s">
        <v>2586</v>
      </c>
      <c r="G245" s="4" t="s">
        <v>8</v>
      </c>
      <c r="H245" s="4" t="s">
        <v>143</v>
      </c>
      <c r="I245" s="4" t="s">
        <v>100</v>
      </c>
      <c r="J245" s="4" t="s">
        <v>667</v>
      </c>
      <c r="K245" s="4" t="s">
        <v>43</v>
      </c>
      <c r="L245" s="4" t="s">
        <v>2587</v>
      </c>
      <c r="M245" s="4" t="s">
        <v>2588</v>
      </c>
      <c r="N245" s="4" t="s">
        <v>2589</v>
      </c>
      <c r="O245" s="4" t="s">
        <v>2590</v>
      </c>
      <c r="P245" s="4" t="s">
        <v>2591</v>
      </c>
      <c r="Q245" s="4" t="s">
        <v>2592</v>
      </c>
      <c r="R245" s="4">
        <v>1876</v>
      </c>
    </row>
    <row r="246" spans="1:18" ht="207">
      <c r="A246" s="4">
        <v>267</v>
      </c>
      <c r="B246" s="4" t="s">
        <v>2593</v>
      </c>
      <c r="C246" s="4" t="s">
        <v>2594</v>
      </c>
      <c r="D246" s="4" t="s">
        <v>2595</v>
      </c>
      <c r="E246" s="4" t="s">
        <v>2596</v>
      </c>
      <c r="F246" s="4" t="s">
        <v>2597</v>
      </c>
      <c r="G246" s="4" t="s">
        <v>8</v>
      </c>
      <c r="H246" s="4" t="s">
        <v>143</v>
      </c>
      <c r="I246" s="4" t="s">
        <v>41</v>
      </c>
      <c r="J246" s="4" t="s">
        <v>56</v>
      </c>
      <c r="K246" s="4" t="s">
        <v>43</v>
      </c>
      <c r="L246" s="4" t="s">
        <v>2598</v>
      </c>
      <c r="M246" s="4" t="s">
        <v>2599</v>
      </c>
      <c r="N246" s="4" t="s">
        <v>2600</v>
      </c>
      <c r="O246" s="4" t="s">
        <v>2601</v>
      </c>
      <c r="P246" s="4" t="s">
        <v>2602</v>
      </c>
      <c r="Q246" s="4" t="s">
        <v>2603</v>
      </c>
      <c r="R246" s="4">
        <v>1875</v>
      </c>
    </row>
    <row r="247" spans="1:18" ht="234.6">
      <c r="A247" s="4">
        <v>268</v>
      </c>
      <c r="B247" s="4" t="s">
        <v>2604</v>
      </c>
      <c r="C247" s="4" t="s">
        <v>2605</v>
      </c>
      <c r="D247" s="4" t="s">
        <v>2606</v>
      </c>
      <c r="E247" s="4" t="s">
        <v>2607</v>
      </c>
      <c r="F247" s="4" t="s">
        <v>2608</v>
      </c>
      <c r="G247" s="4" t="s">
        <v>7</v>
      </c>
      <c r="H247" s="4" t="s">
        <v>55</v>
      </c>
      <c r="I247" s="4" t="s">
        <v>143</v>
      </c>
      <c r="J247" s="4" t="s">
        <v>56</v>
      </c>
      <c r="K247" s="4" t="s">
        <v>43</v>
      </c>
      <c r="L247" s="4" t="s">
        <v>2609</v>
      </c>
      <c r="M247" s="4" t="s">
        <v>2610</v>
      </c>
      <c r="N247" s="4" t="s">
        <v>2611</v>
      </c>
      <c r="O247" s="4" t="s">
        <v>2612</v>
      </c>
      <c r="P247" s="4" t="s">
        <v>2613</v>
      </c>
      <c r="Q247" s="4" t="s">
        <v>2614</v>
      </c>
      <c r="R247" s="4">
        <v>1875</v>
      </c>
    </row>
    <row r="248" spans="1:18" ht="262.2">
      <c r="A248" s="4">
        <v>269</v>
      </c>
      <c r="B248" s="4" t="s">
        <v>2615</v>
      </c>
      <c r="C248" s="4" t="s">
        <v>2616</v>
      </c>
      <c r="D248" s="4" t="s">
        <v>2617</v>
      </c>
      <c r="E248" s="4" t="s">
        <v>2618</v>
      </c>
      <c r="F248" s="4" t="s">
        <v>2619</v>
      </c>
      <c r="G248" s="4" t="s">
        <v>8</v>
      </c>
      <c r="H248" s="4" t="s">
        <v>143</v>
      </c>
      <c r="I248" s="4" t="s">
        <v>55</v>
      </c>
      <c r="J248" s="4" t="s">
        <v>56</v>
      </c>
      <c r="K248" s="4" t="s">
        <v>43</v>
      </c>
      <c r="L248" s="4" t="s">
        <v>2620</v>
      </c>
      <c r="M248" s="4" t="s">
        <v>2621</v>
      </c>
      <c r="N248" s="4" t="s">
        <v>2622</v>
      </c>
      <c r="O248" s="4" t="s">
        <v>2623</v>
      </c>
      <c r="P248" s="4" t="s">
        <v>2624</v>
      </c>
      <c r="Q248" s="4" t="s">
        <v>2625</v>
      </c>
      <c r="R248" s="4">
        <v>1876</v>
      </c>
    </row>
    <row r="249" spans="1:18" ht="248.4">
      <c r="A249" s="4">
        <v>270</v>
      </c>
      <c r="B249" s="4" t="s">
        <v>2626</v>
      </c>
      <c r="C249" s="4" t="s">
        <v>2627</v>
      </c>
      <c r="D249" s="4" t="s">
        <v>2628</v>
      </c>
      <c r="E249" s="4" t="s">
        <v>2629</v>
      </c>
      <c r="F249" s="4" t="s">
        <v>2630</v>
      </c>
      <c r="G249" s="4" t="s">
        <v>7</v>
      </c>
      <c r="H249" s="4" t="s">
        <v>55</v>
      </c>
      <c r="I249" s="4" t="s">
        <v>263</v>
      </c>
      <c r="J249" s="4" t="s">
        <v>56</v>
      </c>
      <c r="K249" s="4" t="s">
        <v>43</v>
      </c>
      <c r="L249" s="4" t="s">
        <v>2631</v>
      </c>
      <c r="M249" s="4" t="s">
        <v>2632</v>
      </c>
      <c r="N249" s="4" t="s">
        <v>2633</v>
      </c>
      <c r="O249" s="4" t="s">
        <v>2634</v>
      </c>
      <c r="P249" s="4" t="s">
        <v>2635</v>
      </c>
      <c r="Q249" s="4" t="s">
        <v>2636</v>
      </c>
      <c r="R249" s="4">
        <v>1875</v>
      </c>
    </row>
    <row r="250" spans="1:18" ht="234.6">
      <c r="A250" s="4">
        <v>271</v>
      </c>
      <c r="B250" s="4" t="s">
        <v>2637</v>
      </c>
      <c r="C250" s="4" t="s">
        <v>2638</v>
      </c>
      <c r="D250" s="4" t="s">
        <v>2639</v>
      </c>
      <c r="E250" s="4" t="s">
        <v>2640</v>
      </c>
      <c r="F250" s="4" t="s">
        <v>2641</v>
      </c>
      <c r="G250" s="4" t="s">
        <v>8</v>
      </c>
      <c r="H250" s="4" t="s">
        <v>143</v>
      </c>
      <c r="I250" s="4" t="s">
        <v>55</v>
      </c>
      <c r="J250" s="4" t="s">
        <v>56</v>
      </c>
      <c r="K250" s="4" t="s">
        <v>43</v>
      </c>
      <c r="L250" s="4" t="s">
        <v>2642</v>
      </c>
      <c r="M250" s="4" t="s">
        <v>2643</v>
      </c>
      <c r="N250" s="4" t="s">
        <v>2644</v>
      </c>
      <c r="O250" s="4" t="s">
        <v>2645</v>
      </c>
      <c r="P250" s="4" t="s">
        <v>2646</v>
      </c>
      <c r="Q250" s="4" t="s">
        <v>2647</v>
      </c>
      <c r="R250" s="4">
        <v>1874</v>
      </c>
    </row>
    <row r="251" spans="1:18" ht="234.6">
      <c r="A251" s="4">
        <v>272</v>
      </c>
      <c r="B251" s="4" t="s">
        <v>2648</v>
      </c>
      <c r="C251" s="4" t="s">
        <v>2649</v>
      </c>
      <c r="D251" s="4" t="s">
        <v>2650</v>
      </c>
      <c r="E251" s="4" t="s">
        <v>2651</v>
      </c>
      <c r="F251" s="4" t="s">
        <v>2652</v>
      </c>
      <c r="G251" s="4" t="s">
        <v>7</v>
      </c>
      <c r="H251" s="4" t="s">
        <v>55</v>
      </c>
      <c r="I251" s="4" t="s">
        <v>143</v>
      </c>
      <c r="J251" s="4" t="s">
        <v>56</v>
      </c>
      <c r="K251" s="4" t="s">
        <v>43</v>
      </c>
      <c r="L251" s="4" t="s">
        <v>2653</v>
      </c>
      <c r="M251" s="4" t="s">
        <v>2654</v>
      </c>
      <c r="N251" s="4" t="s">
        <v>2655</v>
      </c>
      <c r="O251" s="4" t="s">
        <v>2656</v>
      </c>
      <c r="P251" s="4" t="s">
        <v>2657</v>
      </c>
      <c r="Q251" s="4" t="s">
        <v>2658</v>
      </c>
      <c r="R251" s="4">
        <v>1875</v>
      </c>
    </row>
    <row r="252" spans="1:18" ht="165.6">
      <c r="A252" s="4">
        <v>273</v>
      </c>
      <c r="B252" s="4" t="s">
        <v>2659</v>
      </c>
      <c r="C252" s="4" t="s">
        <v>2660</v>
      </c>
      <c r="D252" s="4" t="s">
        <v>2661</v>
      </c>
      <c r="E252" s="4" t="s">
        <v>2662</v>
      </c>
      <c r="F252" s="4" t="s">
        <v>2663</v>
      </c>
      <c r="G252" s="4" t="s">
        <v>8</v>
      </c>
      <c r="H252" s="4" t="s">
        <v>143</v>
      </c>
      <c r="I252" s="4" t="s">
        <v>41</v>
      </c>
      <c r="J252" s="4" t="s">
        <v>887</v>
      </c>
      <c r="K252" s="4" t="s">
        <v>43</v>
      </c>
      <c r="L252" s="4" t="s">
        <v>2664</v>
      </c>
      <c r="M252" s="4" t="s">
        <v>2665</v>
      </c>
      <c r="N252" s="4" t="s">
        <v>2666</v>
      </c>
      <c r="O252" s="4" t="s">
        <v>2667</v>
      </c>
      <c r="P252" s="4" t="s">
        <v>2668</v>
      </c>
      <c r="Q252" s="4" t="s">
        <v>2669</v>
      </c>
      <c r="R252" s="4">
        <v>1875</v>
      </c>
    </row>
    <row r="253" spans="1:18" ht="276">
      <c r="A253" s="4">
        <v>274</v>
      </c>
      <c r="B253" s="4" t="s">
        <v>2670</v>
      </c>
      <c r="C253" s="4" t="s">
        <v>2671</v>
      </c>
      <c r="D253" s="4" t="s">
        <v>2672</v>
      </c>
      <c r="E253" s="4" t="s">
        <v>2673</v>
      </c>
      <c r="F253" s="4" t="s">
        <v>2674</v>
      </c>
      <c r="G253" s="4" t="s">
        <v>8</v>
      </c>
      <c r="H253" s="4" t="s">
        <v>263</v>
      </c>
      <c r="I253" s="4" t="s">
        <v>143</v>
      </c>
      <c r="J253" s="4" t="s">
        <v>42</v>
      </c>
      <c r="K253" s="4" t="s">
        <v>43</v>
      </c>
      <c r="L253" s="4" t="s">
        <v>2675</v>
      </c>
      <c r="M253" s="4" t="s">
        <v>2676</v>
      </c>
      <c r="N253" s="4" t="s">
        <v>2677</v>
      </c>
      <c r="O253" s="4" t="s">
        <v>2678</v>
      </c>
      <c r="P253" s="4" t="s">
        <v>2679</v>
      </c>
      <c r="Q253" s="4" t="s">
        <v>2680</v>
      </c>
      <c r="R253" s="4">
        <v>1866</v>
      </c>
    </row>
    <row r="254" spans="1:18" ht="82.8">
      <c r="A254" s="4">
        <v>275</v>
      </c>
      <c r="B254" s="4" t="s">
        <v>2681</v>
      </c>
      <c r="C254" s="4" t="s">
        <v>2682</v>
      </c>
      <c r="D254" s="4" t="s">
        <v>2683</v>
      </c>
      <c r="E254" s="4" t="s">
        <v>2684</v>
      </c>
      <c r="F254" s="4" t="s">
        <v>2685</v>
      </c>
      <c r="G254" s="4" t="s">
        <v>7</v>
      </c>
      <c r="H254" s="4" t="s">
        <v>55</v>
      </c>
      <c r="I254" s="4" t="s">
        <v>2686</v>
      </c>
      <c r="J254" s="4" t="s">
        <v>56</v>
      </c>
      <c r="K254" s="4" t="s">
        <v>43</v>
      </c>
      <c r="L254" s="4" t="s">
        <v>2687</v>
      </c>
      <c r="M254" s="4" t="s">
        <v>2688</v>
      </c>
      <c r="N254" s="4" t="s">
        <v>2689</v>
      </c>
      <c r="O254" s="4" t="s">
        <v>2690</v>
      </c>
      <c r="P254" s="4" t="s">
        <v>2691</v>
      </c>
      <c r="Q254" s="4" t="s">
        <v>2692</v>
      </c>
      <c r="R254" s="4">
        <v>1857</v>
      </c>
    </row>
    <row r="255" spans="1:18" ht="82.8">
      <c r="A255" s="4">
        <v>276</v>
      </c>
      <c r="B255" s="4" t="s">
        <v>2693</v>
      </c>
      <c r="C255" s="4" t="s">
        <v>2694</v>
      </c>
      <c r="D255" s="4" t="s">
        <v>2695</v>
      </c>
      <c r="E255" s="4" t="s">
        <v>2696</v>
      </c>
      <c r="F255" s="4" t="s">
        <v>2697</v>
      </c>
      <c r="G255" s="4" t="s">
        <v>7</v>
      </c>
      <c r="H255" s="4" t="s">
        <v>55</v>
      </c>
      <c r="I255" s="4" t="s">
        <v>2698</v>
      </c>
      <c r="J255" s="4" t="s">
        <v>56</v>
      </c>
      <c r="K255" s="4" t="s">
        <v>43</v>
      </c>
      <c r="L255" s="4" t="s">
        <v>2699</v>
      </c>
      <c r="M255" s="4" t="s">
        <v>2700</v>
      </c>
      <c r="N255" s="4" t="s">
        <v>2701</v>
      </c>
      <c r="O255" s="4" t="s">
        <v>2702</v>
      </c>
      <c r="P255" s="4" t="s">
        <v>2703</v>
      </c>
      <c r="Q255" s="4" t="s">
        <v>2704</v>
      </c>
      <c r="R255" s="4">
        <v>1857</v>
      </c>
    </row>
    <row r="256" spans="1:18" ht="96.6">
      <c r="A256" s="4">
        <v>277</v>
      </c>
      <c r="B256" s="4" t="s">
        <v>2705</v>
      </c>
      <c r="C256" s="4" t="s">
        <v>2706</v>
      </c>
      <c r="D256" s="4" t="s">
        <v>2707</v>
      </c>
      <c r="E256" s="4" t="s">
        <v>2708</v>
      </c>
      <c r="F256" s="4" t="s">
        <v>2709</v>
      </c>
      <c r="G256" s="4" t="s">
        <v>7</v>
      </c>
      <c r="H256" s="4" t="s">
        <v>55</v>
      </c>
      <c r="I256" s="4" t="s">
        <v>263</v>
      </c>
      <c r="J256" s="4" t="s">
        <v>56</v>
      </c>
      <c r="K256" s="4" t="s">
        <v>43</v>
      </c>
      <c r="L256" s="4" t="s">
        <v>2710</v>
      </c>
      <c r="M256" s="4" t="s">
        <v>2711</v>
      </c>
      <c r="N256" s="4" t="s">
        <v>2712</v>
      </c>
      <c r="O256" s="4" t="s">
        <v>2713</v>
      </c>
      <c r="P256" s="4" t="s">
        <v>2714</v>
      </c>
      <c r="Q256" s="4" t="s">
        <v>2715</v>
      </c>
      <c r="R256" s="4">
        <v>1857</v>
      </c>
    </row>
    <row r="257" spans="1:18" ht="69">
      <c r="A257" s="4">
        <v>278</v>
      </c>
      <c r="B257" s="4" t="s">
        <v>2716</v>
      </c>
      <c r="C257" s="4" t="s">
        <v>2694</v>
      </c>
      <c r="D257" s="4" t="s">
        <v>2717</v>
      </c>
      <c r="E257" s="4" t="s">
        <v>2718</v>
      </c>
      <c r="F257" s="4" t="s">
        <v>2719</v>
      </c>
      <c r="G257" s="4" t="s">
        <v>7</v>
      </c>
      <c r="H257" s="4" t="s">
        <v>55</v>
      </c>
      <c r="I257" s="4" t="s">
        <v>2720</v>
      </c>
      <c r="J257" s="4" t="s">
        <v>56</v>
      </c>
      <c r="K257" s="4" t="s">
        <v>43</v>
      </c>
      <c r="L257" s="4" t="s">
        <v>2721</v>
      </c>
      <c r="M257" s="4" t="s">
        <v>2722</v>
      </c>
      <c r="N257" s="4" t="s">
        <v>2723</v>
      </c>
      <c r="O257" s="4" t="s">
        <v>2724</v>
      </c>
      <c r="P257" s="4" t="s">
        <v>2725</v>
      </c>
      <c r="Q257" s="4" t="s">
        <v>2726</v>
      </c>
      <c r="R257" s="4">
        <v>1857</v>
      </c>
    </row>
    <row r="258" spans="1:18" ht="69">
      <c r="A258" s="4">
        <v>279</v>
      </c>
      <c r="B258" s="4" t="s">
        <v>2727</v>
      </c>
      <c r="C258" s="4" t="s">
        <v>2728</v>
      </c>
      <c r="D258" s="4" t="s">
        <v>2729</v>
      </c>
      <c r="E258" s="4" t="s">
        <v>2730</v>
      </c>
      <c r="F258" s="4" t="s">
        <v>2731</v>
      </c>
      <c r="G258" s="4" t="s">
        <v>7</v>
      </c>
      <c r="H258" s="4" t="s">
        <v>143</v>
      </c>
      <c r="I258" s="4" t="s">
        <v>55</v>
      </c>
      <c r="J258" s="4" t="s">
        <v>56</v>
      </c>
      <c r="K258" s="4" t="s">
        <v>43</v>
      </c>
      <c r="L258" s="4" t="s">
        <v>2732</v>
      </c>
      <c r="M258" s="4" t="s">
        <v>2733</v>
      </c>
      <c r="N258" s="4" t="s">
        <v>2734</v>
      </c>
      <c r="O258" s="4" t="s">
        <v>2735</v>
      </c>
      <c r="P258" s="4" t="s">
        <v>2736</v>
      </c>
      <c r="Q258" s="4" t="s">
        <v>2737</v>
      </c>
      <c r="R258" s="4">
        <v>1857</v>
      </c>
    </row>
    <row r="259" spans="1:18" ht="69">
      <c r="A259" s="4">
        <v>280</v>
      </c>
      <c r="B259" s="4" t="s">
        <v>2738</v>
      </c>
      <c r="C259" s="4" t="s">
        <v>2728</v>
      </c>
      <c r="D259" s="4" t="s">
        <v>2739</v>
      </c>
      <c r="E259" s="4" t="s">
        <v>2740</v>
      </c>
      <c r="F259" s="4" t="s">
        <v>2741</v>
      </c>
      <c r="G259" s="4" t="s">
        <v>7</v>
      </c>
      <c r="H259" s="4" t="s">
        <v>68</v>
      </c>
      <c r="I259" s="4" t="s">
        <v>41</v>
      </c>
      <c r="J259" s="4" t="s">
        <v>56</v>
      </c>
      <c r="K259" s="4" t="s">
        <v>43</v>
      </c>
      <c r="L259" s="4" t="s">
        <v>2742</v>
      </c>
      <c r="M259" s="4" t="s">
        <v>2743</v>
      </c>
      <c r="N259" s="4" t="s">
        <v>2744</v>
      </c>
      <c r="O259" s="4" t="s">
        <v>2745</v>
      </c>
      <c r="P259" s="4" t="s">
        <v>2746</v>
      </c>
      <c r="Q259" s="4" t="s">
        <v>2747</v>
      </c>
      <c r="R259" s="4">
        <v>1857</v>
      </c>
    </row>
    <row r="260" spans="1:18" ht="69">
      <c r="A260" s="4">
        <v>281</v>
      </c>
      <c r="B260" s="4" t="s">
        <v>2748</v>
      </c>
      <c r="C260" s="4" t="s">
        <v>2749</v>
      </c>
      <c r="D260" s="4" t="s">
        <v>2750</v>
      </c>
      <c r="E260" s="4" t="s">
        <v>2751</v>
      </c>
      <c r="F260" s="4" t="s">
        <v>2752</v>
      </c>
      <c r="G260" s="4" t="s">
        <v>7</v>
      </c>
      <c r="H260" s="4" t="s">
        <v>143</v>
      </c>
      <c r="I260" s="4" t="s">
        <v>55</v>
      </c>
      <c r="J260" s="4" t="s">
        <v>56</v>
      </c>
      <c r="K260" s="4" t="s">
        <v>43</v>
      </c>
      <c r="L260" s="4" t="s">
        <v>2753</v>
      </c>
      <c r="M260" s="4" t="s">
        <v>2754</v>
      </c>
      <c r="N260" s="4" t="s">
        <v>2755</v>
      </c>
      <c r="O260" s="4" t="s">
        <v>2756</v>
      </c>
      <c r="P260" s="4" t="s">
        <v>2757</v>
      </c>
      <c r="Q260" s="4" t="s">
        <v>2758</v>
      </c>
      <c r="R260" s="4">
        <v>1857</v>
      </c>
    </row>
    <row r="261" spans="1:18" ht="82.8">
      <c r="A261" s="4">
        <v>282</v>
      </c>
      <c r="B261" s="4" t="s">
        <v>2759</v>
      </c>
      <c r="C261" s="4" t="s">
        <v>206</v>
      </c>
      <c r="D261" s="4" t="s">
        <v>2760</v>
      </c>
      <c r="E261" s="4" t="s">
        <v>2761</v>
      </c>
      <c r="F261" s="4" t="s">
        <v>2762</v>
      </c>
      <c r="G261" s="4" t="s">
        <v>7</v>
      </c>
      <c r="H261" s="4" t="s">
        <v>68</v>
      </c>
      <c r="I261" s="4" t="s">
        <v>143</v>
      </c>
      <c r="J261" s="4" t="s">
        <v>56</v>
      </c>
      <c r="K261" s="4" t="s">
        <v>43</v>
      </c>
      <c r="L261" s="4" t="s">
        <v>2763</v>
      </c>
      <c r="M261" s="4" t="s">
        <v>2764</v>
      </c>
      <c r="N261" s="4" t="s">
        <v>2765</v>
      </c>
      <c r="O261" s="4" t="s">
        <v>2766</v>
      </c>
      <c r="P261" s="4" t="s">
        <v>2767</v>
      </c>
      <c r="Q261" s="4" t="s">
        <v>2768</v>
      </c>
      <c r="R261" s="4">
        <v>1871</v>
      </c>
    </row>
    <row r="262" spans="1:18" ht="69">
      <c r="A262" s="4">
        <v>283</v>
      </c>
      <c r="B262" s="4" t="s">
        <v>2769</v>
      </c>
      <c r="C262" s="4" t="s">
        <v>2770</v>
      </c>
      <c r="D262" s="4" t="s">
        <v>2771</v>
      </c>
      <c r="E262" s="4" t="s">
        <v>2772</v>
      </c>
      <c r="F262" s="4" t="s">
        <v>2773</v>
      </c>
      <c r="G262" s="4" t="s">
        <v>7</v>
      </c>
      <c r="H262" s="4" t="s">
        <v>55</v>
      </c>
      <c r="I262" s="4" t="s">
        <v>569</v>
      </c>
      <c r="J262" s="4" t="s">
        <v>42</v>
      </c>
      <c r="K262" s="4" t="s">
        <v>43</v>
      </c>
      <c r="L262" s="4" t="s">
        <v>2774</v>
      </c>
      <c r="M262" s="4" t="s">
        <v>2775</v>
      </c>
      <c r="N262" s="4" t="s">
        <v>2776</v>
      </c>
      <c r="O262" s="4" t="s">
        <v>2777</v>
      </c>
      <c r="P262" s="4" t="s">
        <v>2778</v>
      </c>
      <c r="Q262" s="4" t="s">
        <v>2779</v>
      </c>
      <c r="R262" s="4">
        <v>1871</v>
      </c>
    </row>
    <row r="263" spans="1:18" ht="82.8">
      <c r="A263" s="4">
        <v>284</v>
      </c>
      <c r="B263" s="4" t="s">
        <v>2780</v>
      </c>
      <c r="C263" s="4" t="s">
        <v>2781</v>
      </c>
      <c r="D263" s="4" t="s">
        <v>2782</v>
      </c>
      <c r="E263" s="4" t="s">
        <v>2783</v>
      </c>
      <c r="F263" s="4" t="s">
        <v>2784</v>
      </c>
      <c r="G263" s="4" t="s">
        <v>7</v>
      </c>
      <c r="H263" s="4" t="s">
        <v>100</v>
      </c>
      <c r="I263" s="4" t="s">
        <v>40</v>
      </c>
      <c r="J263" s="4" t="s">
        <v>42</v>
      </c>
      <c r="K263" s="4" t="s">
        <v>43</v>
      </c>
      <c r="L263" s="4" t="s">
        <v>2785</v>
      </c>
      <c r="M263" s="4" t="s">
        <v>2786</v>
      </c>
      <c r="N263" s="4" t="s">
        <v>2787</v>
      </c>
      <c r="O263" s="4" t="s">
        <v>2788</v>
      </c>
      <c r="P263" s="4" t="s">
        <v>2789</v>
      </c>
      <c r="Q263" s="4" t="s">
        <v>2790</v>
      </c>
      <c r="R263" s="4">
        <v>1871</v>
      </c>
    </row>
    <row r="264" spans="1:18" ht="82.8">
      <c r="A264" s="4">
        <v>285</v>
      </c>
      <c r="B264" s="4" t="s">
        <v>2791</v>
      </c>
      <c r="C264" s="4" t="s">
        <v>2792</v>
      </c>
      <c r="D264" s="4" t="s">
        <v>2793</v>
      </c>
      <c r="E264" s="4" t="s">
        <v>2794</v>
      </c>
      <c r="F264" s="4" t="s">
        <v>2795</v>
      </c>
      <c r="G264" s="4" t="s">
        <v>7</v>
      </c>
      <c r="H264" s="4" t="s">
        <v>143</v>
      </c>
      <c r="I264" s="4" t="s">
        <v>55</v>
      </c>
      <c r="J264" s="4" t="s">
        <v>42</v>
      </c>
      <c r="K264" s="4" t="s">
        <v>43</v>
      </c>
      <c r="L264" s="4" t="s">
        <v>2796</v>
      </c>
      <c r="M264" s="4" t="s">
        <v>2797</v>
      </c>
      <c r="N264" s="4" t="s">
        <v>2798</v>
      </c>
      <c r="O264" s="4" t="s">
        <v>2799</v>
      </c>
      <c r="P264" s="4" t="s">
        <v>2800</v>
      </c>
      <c r="Q264" s="4" t="s">
        <v>2801</v>
      </c>
      <c r="R264" s="4">
        <v>1871</v>
      </c>
    </row>
    <row r="265" spans="1:18" ht="110.4">
      <c r="A265" s="4">
        <v>286</v>
      </c>
      <c r="B265" s="4" t="s">
        <v>2802</v>
      </c>
      <c r="C265" s="4" t="s">
        <v>2249</v>
      </c>
      <c r="D265" s="4" t="s">
        <v>2803</v>
      </c>
      <c r="E265" s="4" t="s">
        <v>2804</v>
      </c>
      <c r="F265" s="4" t="s">
        <v>2805</v>
      </c>
      <c r="G265" s="4" t="s">
        <v>7</v>
      </c>
      <c r="H265" s="4" t="s">
        <v>143</v>
      </c>
      <c r="I265" s="4" t="s">
        <v>2806</v>
      </c>
      <c r="J265" s="4" t="s">
        <v>56</v>
      </c>
      <c r="K265" s="4" t="s">
        <v>43</v>
      </c>
      <c r="L265" s="4" t="s">
        <v>2807</v>
      </c>
      <c r="M265" s="4" t="s">
        <v>2808</v>
      </c>
      <c r="N265" s="4" t="s">
        <v>2809</v>
      </c>
      <c r="O265" s="4" t="s">
        <v>2810</v>
      </c>
      <c r="P265" s="4" t="s">
        <v>2811</v>
      </c>
      <c r="Q265" s="4" t="s">
        <v>2812</v>
      </c>
      <c r="R265" s="4">
        <v>1871</v>
      </c>
    </row>
    <row r="266" spans="1:18" ht="69">
      <c r="A266" s="4">
        <v>287</v>
      </c>
      <c r="B266" s="4" t="s">
        <v>2813</v>
      </c>
      <c r="C266" s="4" t="s">
        <v>163</v>
      </c>
      <c r="D266" s="4" t="s">
        <v>2814</v>
      </c>
      <c r="E266" s="4" t="s">
        <v>2815</v>
      </c>
      <c r="F266" s="4" t="s">
        <v>2816</v>
      </c>
      <c r="G266" s="4" t="s">
        <v>7</v>
      </c>
      <c r="H266" s="4" t="s">
        <v>143</v>
      </c>
      <c r="I266" s="4" t="s">
        <v>2817</v>
      </c>
      <c r="J266" s="4" t="s">
        <v>56</v>
      </c>
      <c r="K266" s="4" t="s">
        <v>43</v>
      </c>
      <c r="L266" s="4" t="s">
        <v>2818</v>
      </c>
      <c r="M266" s="4" t="s">
        <v>2819</v>
      </c>
      <c r="N266" s="4" t="s">
        <v>2820</v>
      </c>
      <c r="O266" s="4" t="s">
        <v>2821</v>
      </c>
      <c r="P266" s="4" t="s">
        <v>2822</v>
      </c>
      <c r="Q266" s="4" t="s">
        <v>2823</v>
      </c>
      <c r="R266" s="4">
        <v>1872</v>
      </c>
    </row>
    <row r="267" spans="1:18" ht="69">
      <c r="A267" s="4">
        <v>288</v>
      </c>
      <c r="B267" s="4" t="s">
        <v>2813</v>
      </c>
      <c r="C267" s="4" t="s">
        <v>2824</v>
      </c>
      <c r="D267" s="4" t="s">
        <v>2825</v>
      </c>
      <c r="E267" s="4" t="s">
        <v>2826</v>
      </c>
      <c r="F267" s="4" t="s">
        <v>2827</v>
      </c>
      <c r="G267" s="4" t="s">
        <v>7</v>
      </c>
      <c r="H267" s="4" t="s">
        <v>68</v>
      </c>
      <c r="I267" s="4" t="s">
        <v>143</v>
      </c>
      <c r="J267" s="4" t="s">
        <v>56</v>
      </c>
      <c r="K267" s="4" t="s">
        <v>43</v>
      </c>
      <c r="L267" s="4" t="s">
        <v>2828</v>
      </c>
      <c r="M267" s="4" t="s">
        <v>2829</v>
      </c>
      <c r="N267" s="4" t="s">
        <v>2830</v>
      </c>
      <c r="O267" s="4" t="s">
        <v>2831</v>
      </c>
      <c r="P267" s="4" t="s">
        <v>2832</v>
      </c>
      <c r="Q267" s="4" t="s">
        <v>2833</v>
      </c>
      <c r="R267" s="4">
        <v>1872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5"/>
  <sheetViews>
    <sheetView workbookViewId="0"/>
  </sheetViews>
  <sheetFormatPr defaultRowHeight="13.8"/>
  <cols>
    <col min="1" max="1" width="18" customWidth="1"/>
    <col min="2" max="2" width="12" customWidth="1"/>
    <col min="3" max="3" width="90" customWidth="1"/>
  </cols>
  <sheetData>
    <row r="1" spans="1:3">
      <c r="A1" s="5" t="s">
        <v>2834</v>
      </c>
      <c r="B1" s="5" t="s">
        <v>2835</v>
      </c>
      <c r="C1" s="5" t="s">
        <v>2836</v>
      </c>
    </row>
    <row r="2" spans="1:3" ht="41.4">
      <c r="A2" s="2" t="s">
        <v>2837</v>
      </c>
      <c r="B2" s="2" t="s">
        <v>7</v>
      </c>
      <c r="C2" s="2" t="s">
        <v>2838</v>
      </c>
    </row>
    <row r="3" spans="1:3" ht="41.4">
      <c r="A3" s="2" t="s">
        <v>2837</v>
      </c>
      <c r="B3" s="2" t="s">
        <v>8</v>
      </c>
      <c r="C3" s="2" t="s">
        <v>2839</v>
      </c>
    </row>
    <row r="4" spans="1:3" ht="27.6">
      <c r="A4" s="2" t="s">
        <v>2837</v>
      </c>
      <c r="B4" s="2" t="s">
        <v>112</v>
      </c>
      <c r="C4" s="2" t="s">
        <v>2840</v>
      </c>
    </row>
    <row r="5" spans="1:3" ht="27.6">
      <c r="A5" s="2" t="s">
        <v>2837</v>
      </c>
      <c r="B5" s="2" t="s">
        <v>2841</v>
      </c>
      <c r="C5" s="2" t="s">
        <v>2842</v>
      </c>
    </row>
    <row r="6" spans="1:3">
      <c r="A6" s="2" t="s">
        <v>2843</v>
      </c>
      <c r="B6" s="2" t="s">
        <v>55</v>
      </c>
      <c r="C6" s="2" t="s">
        <v>2844</v>
      </c>
    </row>
    <row r="7" spans="1:3">
      <c r="A7" s="2" t="s">
        <v>2843</v>
      </c>
      <c r="B7" s="2" t="s">
        <v>68</v>
      </c>
      <c r="C7" s="2" t="s">
        <v>2845</v>
      </c>
    </row>
    <row r="8" spans="1:3">
      <c r="A8" s="2" t="s">
        <v>2843</v>
      </c>
      <c r="B8" s="2" t="s">
        <v>285</v>
      </c>
      <c r="C8" s="2" t="s">
        <v>2846</v>
      </c>
    </row>
    <row r="9" spans="1:3" ht="27.6">
      <c r="A9" s="2" t="s">
        <v>2843</v>
      </c>
      <c r="B9" s="2" t="s">
        <v>143</v>
      </c>
      <c r="C9" s="2" t="s">
        <v>2847</v>
      </c>
    </row>
    <row r="10" spans="1:3">
      <c r="A10" s="2" t="s">
        <v>2843</v>
      </c>
      <c r="B10" s="2" t="s">
        <v>89</v>
      </c>
      <c r="C10" s="2" t="s">
        <v>2848</v>
      </c>
    </row>
    <row r="11" spans="1:3" ht="27.6">
      <c r="A11" s="2" t="s">
        <v>2843</v>
      </c>
      <c r="B11" s="2" t="s">
        <v>100</v>
      </c>
      <c r="C11" s="2" t="s">
        <v>2849</v>
      </c>
    </row>
    <row r="12" spans="1:3" ht="27.6">
      <c r="A12" s="2" t="s">
        <v>2843</v>
      </c>
      <c r="B12" s="2" t="s">
        <v>263</v>
      </c>
      <c r="C12" s="2" t="s">
        <v>2850</v>
      </c>
    </row>
    <row r="13" spans="1:3" ht="27.6">
      <c r="A13" s="2" t="s">
        <v>2843</v>
      </c>
      <c r="B13" s="2" t="s">
        <v>40</v>
      </c>
      <c r="C13" s="2" t="s">
        <v>2851</v>
      </c>
    </row>
    <row r="14" spans="1:3" ht="27.6">
      <c r="A14" s="2" t="s">
        <v>2843</v>
      </c>
      <c r="B14" s="2" t="s">
        <v>307</v>
      </c>
      <c r="C14" s="2" t="s">
        <v>2852</v>
      </c>
    </row>
    <row r="15" spans="1:3" ht="27.6">
      <c r="A15" s="2" t="s">
        <v>2853</v>
      </c>
      <c r="B15" s="2" t="s">
        <v>56</v>
      </c>
      <c r="C15" s="2" t="s">
        <v>2854</v>
      </c>
    </row>
    <row r="16" spans="1:3">
      <c r="A16" s="2" t="s">
        <v>2853</v>
      </c>
      <c r="B16" s="2" t="s">
        <v>42</v>
      </c>
      <c r="C16" s="2" t="s">
        <v>2855</v>
      </c>
    </row>
    <row r="17" spans="1:3">
      <c r="A17" s="2" t="s">
        <v>2853</v>
      </c>
      <c r="B17" s="2" t="s">
        <v>667</v>
      </c>
      <c r="C17" s="2" t="s">
        <v>2856</v>
      </c>
    </row>
    <row r="18" spans="1:3" ht="27.6">
      <c r="A18" s="2" t="s">
        <v>2853</v>
      </c>
      <c r="B18" s="2" t="s">
        <v>155</v>
      </c>
      <c r="C18" s="2" t="s">
        <v>2857</v>
      </c>
    </row>
    <row r="19" spans="1:3">
      <c r="A19" s="2" t="s">
        <v>2853</v>
      </c>
      <c r="B19" s="2" t="s">
        <v>887</v>
      </c>
      <c r="C19" s="2" t="s">
        <v>2858</v>
      </c>
    </row>
    <row r="20" spans="1:3">
      <c r="A20" s="2" t="s">
        <v>27</v>
      </c>
      <c r="B20" s="2" t="s">
        <v>43</v>
      </c>
      <c r="C20" s="2" t="s">
        <v>2859</v>
      </c>
    </row>
    <row r="21" spans="1:3">
      <c r="A21" s="2" t="s">
        <v>27</v>
      </c>
      <c r="B21" s="2" t="s">
        <v>113</v>
      </c>
      <c r="C21" s="2" t="s">
        <v>2860</v>
      </c>
    </row>
    <row r="22" spans="1:3">
      <c r="A22" s="2" t="s">
        <v>27</v>
      </c>
      <c r="B22" s="2" t="s">
        <v>241</v>
      </c>
      <c r="C22" s="2" t="s">
        <v>2861</v>
      </c>
    </row>
    <row r="23" spans="1:3" ht="27.6">
      <c r="A23" s="2" t="s">
        <v>2862</v>
      </c>
      <c r="B23" s="2" t="s">
        <v>2863</v>
      </c>
      <c r="C23" s="2" t="s">
        <v>2864</v>
      </c>
    </row>
    <row r="24" spans="1:3" ht="27.6">
      <c r="A24" s="2" t="s">
        <v>2862</v>
      </c>
      <c r="B24" s="2" t="s">
        <v>2865</v>
      </c>
      <c r="C24" s="2" t="s">
        <v>2866</v>
      </c>
    </row>
    <row r="25" spans="1:3" ht="27.6">
      <c r="A25" s="2" t="s">
        <v>2862</v>
      </c>
      <c r="B25" s="2" t="s">
        <v>2867</v>
      </c>
      <c r="C25" s="2" t="s">
        <v>2868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61"/>
  <sheetViews>
    <sheetView workbookViewId="0"/>
  </sheetViews>
  <sheetFormatPr defaultRowHeight="13.8"/>
  <cols>
    <col min="1" max="1" width="10" customWidth="1"/>
    <col min="2" max="2" width="42" customWidth="1"/>
    <col min="3" max="3" width="48" customWidth="1"/>
    <col min="4" max="4" width="42" customWidth="1"/>
    <col min="5" max="5" width="72" customWidth="1"/>
    <col min="6" max="6" width="55" customWidth="1"/>
  </cols>
  <sheetData>
    <row r="1" spans="1:6">
      <c r="A1" s="5" t="s">
        <v>2869</v>
      </c>
      <c r="B1" s="5" t="s">
        <v>2870</v>
      </c>
      <c r="C1" s="5" t="s">
        <v>2871</v>
      </c>
      <c r="D1" s="5" t="s">
        <v>2872</v>
      </c>
      <c r="E1" s="5" t="s">
        <v>2873</v>
      </c>
      <c r="F1" s="5" t="s">
        <v>2874</v>
      </c>
    </row>
    <row r="2" spans="1:6" ht="27.6">
      <c r="A2" s="2" t="s">
        <v>2875</v>
      </c>
      <c r="B2" s="2" t="s">
        <v>2876</v>
      </c>
      <c r="C2" s="2" t="s">
        <v>2877</v>
      </c>
      <c r="D2" s="2" t="s">
        <v>2878</v>
      </c>
      <c r="E2" s="2" t="s">
        <v>2879</v>
      </c>
      <c r="F2" s="2" t="s">
        <v>2880</v>
      </c>
    </row>
    <row r="3" spans="1:6" ht="27.6">
      <c r="A3" s="2" t="s">
        <v>2881</v>
      </c>
      <c r="B3" s="2" t="s">
        <v>2882</v>
      </c>
      <c r="C3" s="2" t="s">
        <v>2883</v>
      </c>
      <c r="D3" s="2" t="s">
        <v>2884</v>
      </c>
      <c r="E3" s="2" t="s">
        <v>2885</v>
      </c>
      <c r="F3" s="2" t="s">
        <v>2886</v>
      </c>
    </row>
    <row r="4" spans="1:6" ht="27.6">
      <c r="A4" s="2" t="s">
        <v>2887</v>
      </c>
      <c r="B4" s="2" t="s">
        <v>2888</v>
      </c>
      <c r="C4" s="2" t="s">
        <v>2889</v>
      </c>
      <c r="D4" s="2" t="s">
        <v>2890</v>
      </c>
      <c r="E4" s="2" t="s">
        <v>2891</v>
      </c>
      <c r="F4" s="2" t="s">
        <v>2892</v>
      </c>
    </row>
    <row r="5" spans="1:6" ht="27.6">
      <c r="A5" s="2" t="s">
        <v>2893</v>
      </c>
      <c r="B5" s="2" t="s">
        <v>2894</v>
      </c>
      <c r="C5" s="2" t="s">
        <v>2895</v>
      </c>
      <c r="D5" s="2" t="s">
        <v>2896</v>
      </c>
      <c r="E5" s="2" t="s">
        <v>2897</v>
      </c>
      <c r="F5" s="2" t="s">
        <v>2898</v>
      </c>
    </row>
    <row r="6" spans="1:6" ht="27.6">
      <c r="A6" s="2" t="s">
        <v>2899</v>
      </c>
      <c r="B6" s="2" t="s">
        <v>2900</v>
      </c>
      <c r="C6" s="2" t="s">
        <v>2901</v>
      </c>
      <c r="D6" s="2" t="s">
        <v>2902</v>
      </c>
      <c r="E6" s="2" t="s">
        <v>2903</v>
      </c>
      <c r="F6" s="2" t="s">
        <v>2904</v>
      </c>
    </row>
    <row r="7" spans="1:6" ht="41.4">
      <c r="A7" s="2" t="s">
        <v>2905</v>
      </c>
      <c r="B7" s="2" t="s">
        <v>2906</v>
      </c>
      <c r="C7" s="2" t="s">
        <v>2907</v>
      </c>
      <c r="D7" s="2" t="s">
        <v>2908</v>
      </c>
      <c r="E7" s="2" t="s">
        <v>2909</v>
      </c>
      <c r="F7" s="2" t="s">
        <v>2910</v>
      </c>
    </row>
    <row r="8" spans="1:6" ht="41.4">
      <c r="A8" s="2" t="s">
        <v>2911</v>
      </c>
      <c r="B8" s="2" t="s">
        <v>2912</v>
      </c>
      <c r="C8" s="2" t="s">
        <v>2913</v>
      </c>
      <c r="D8" s="2" t="s">
        <v>2914</v>
      </c>
      <c r="E8" s="2" t="s">
        <v>2915</v>
      </c>
      <c r="F8" s="2" t="s">
        <v>2916</v>
      </c>
    </row>
    <row r="9" spans="1:6" ht="41.4">
      <c r="A9" s="2" t="s">
        <v>2917</v>
      </c>
      <c r="B9" s="2" t="s">
        <v>2918</v>
      </c>
      <c r="C9" s="2" t="s">
        <v>2919</v>
      </c>
      <c r="D9" s="2" t="s">
        <v>2920</v>
      </c>
      <c r="E9" s="2" t="s">
        <v>2921</v>
      </c>
      <c r="F9" s="2" t="s">
        <v>2922</v>
      </c>
    </row>
    <row r="10" spans="1:6" ht="55.2">
      <c r="A10" s="2" t="s">
        <v>2923</v>
      </c>
      <c r="B10" s="2" t="s">
        <v>2924</v>
      </c>
      <c r="C10" s="2" t="s">
        <v>2925</v>
      </c>
      <c r="D10" s="2" t="s">
        <v>2926</v>
      </c>
      <c r="E10" s="2" t="s">
        <v>2927</v>
      </c>
      <c r="F10" s="2" t="s">
        <v>2928</v>
      </c>
    </row>
    <row r="11" spans="1:6" ht="27.6">
      <c r="A11" s="2" t="s">
        <v>2929</v>
      </c>
      <c r="B11" s="2" t="s">
        <v>2930</v>
      </c>
      <c r="C11" s="2" t="s">
        <v>2931</v>
      </c>
      <c r="D11" s="2" t="s">
        <v>2932</v>
      </c>
      <c r="E11" s="2" t="s">
        <v>2933</v>
      </c>
      <c r="F11" s="2" t="s">
        <v>2934</v>
      </c>
    </row>
    <row r="12" spans="1:6" ht="41.4">
      <c r="A12" s="2" t="s">
        <v>2935</v>
      </c>
      <c r="B12" s="2" t="s">
        <v>2936</v>
      </c>
      <c r="C12" s="2" t="s">
        <v>2937</v>
      </c>
      <c r="D12" s="2" t="s">
        <v>2938</v>
      </c>
      <c r="E12" s="2" t="s">
        <v>2939</v>
      </c>
      <c r="F12" s="2" t="s">
        <v>2940</v>
      </c>
    </row>
    <row r="13" spans="1:6" ht="69">
      <c r="A13" s="2" t="s">
        <v>2941</v>
      </c>
      <c r="B13" s="2" t="s">
        <v>2942</v>
      </c>
      <c r="C13" s="2" t="s">
        <v>2943</v>
      </c>
      <c r="D13" s="2" t="s">
        <v>2944</v>
      </c>
      <c r="E13" s="2" t="s">
        <v>2945</v>
      </c>
      <c r="F13" s="2" t="s">
        <v>2946</v>
      </c>
    </row>
    <row r="14" spans="1:6" ht="41.4">
      <c r="A14" s="2" t="s">
        <v>2947</v>
      </c>
      <c r="B14" s="2" t="s">
        <v>2948</v>
      </c>
      <c r="C14" s="2" t="s">
        <v>2949</v>
      </c>
      <c r="D14" s="2" t="s">
        <v>2950</v>
      </c>
      <c r="E14" s="2" t="s">
        <v>2951</v>
      </c>
      <c r="F14" s="2" t="s">
        <v>2952</v>
      </c>
    </row>
    <row r="15" spans="1:6" ht="55.2">
      <c r="A15" s="2" t="s">
        <v>2953</v>
      </c>
      <c r="B15" s="2" t="s">
        <v>2954</v>
      </c>
      <c r="C15" s="2" t="s">
        <v>2955</v>
      </c>
      <c r="D15" s="2" t="s">
        <v>2956</v>
      </c>
      <c r="E15" s="2" t="s">
        <v>2957</v>
      </c>
      <c r="F15" s="2" t="s">
        <v>2958</v>
      </c>
    </row>
    <row r="16" spans="1:6" ht="55.2">
      <c r="A16" s="2" t="s">
        <v>2959</v>
      </c>
      <c r="B16" s="2" t="s">
        <v>2960</v>
      </c>
      <c r="C16" s="2" t="s">
        <v>2961</v>
      </c>
      <c r="D16" s="2" t="s">
        <v>2962</v>
      </c>
      <c r="E16" s="2" t="s">
        <v>2963</v>
      </c>
      <c r="F16" s="2" t="s">
        <v>2964</v>
      </c>
    </row>
    <row r="17" spans="1:6" ht="55.2">
      <c r="A17" s="2" t="s">
        <v>2965</v>
      </c>
      <c r="B17" s="2" t="s">
        <v>2966</v>
      </c>
      <c r="C17" s="2" t="s">
        <v>2967</v>
      </c>
      <c r="D17" s="2" t="s">
        <v>2968</v>
      </c>
      <c r="E17" s="2" t="s">
        <v>2969</v>
      </c>
      <c r="F17" s="2" t="s">
        <v>2970</v>
      </c>
    </row>
    <row r="18" spans="1:6" ht="55.2">
      <c r="A18" s="2" t="s">
        <v>2971</v>
      </c>
      <c r="B18" s="2" t="s">
        <v>2972</v>
      </c>
      <c r="C18" s="2" t="s">
        <v>2973</v>
      </c>
      <c r="D18" s="2" t="s">
        <v>2974</v>
      </c>
      <c r="E18" s="2" t="s">
        <v>2975</v>
      </c>
      <c r="F18" s="2" t="s">
        <v>2976</v>
      </c>
    </row>
    <row r="19" spans="1:6" ht="41.4">
      <c r="A19" s="2" t="s">
        <v>2977</v>
      </c>
      <c r="B19" s="2" t="s">
        <v>2978</v>
      </c>
      <c r="C19" s="2" t="s">
        <v>2979</v>
      </c>
      <c r="D19" s="2" t="s">
        <v>2980</v>
      </c>
      <c r="E19" s="2" t="s">
        <v>2981</v>
      </c>
      <c r="F19" s="2" t="s">
        <v>2982</v>
      </c>
    </row>
    <row r="20" spans="1:6" ht="41.4">
      <c r="A20" s="2" t="s">
        <v>2983</v>
      </c>
      <c r="B20" s="2" t="s">
        <v>2984</v>
      </c>
      <c r="C20" s="2" t="s">
        <v>2985</v>
      </c>
      <c r="D20" s="2" t="s">
        <v>2986</v>
      </c>
      <c r="E20" s="2" t="s">
        <v>2987</v>
      </c>
      <c r="F20" s="2" t="s">
        <v>2988</v>
      </c>
    </row>
    <row r="21" spans="1:6" ht="55.2">
      <c r="A21" s="2" t="s">
        <v>2989</v>
      </c>
      <c r="B21" s="2" t="s">
        <v>2990</v>
      </c>
      <c r="C21" s="2" t="s">
        <v>2991</v>
      </c>
      <c r="D21" s="2" t="s">
        <v>2992</v>
      </c>
      <c r="E21" s="2" t="s">
        <v>2993</v>
      </c>
      <c r="F21" s="2" t="s">
        <v>2994</v>
      </c>
    </row>
    <row r="22" spans="1:6" ht="41.4">
      <c r="A22" s="2" t="s">
        <v>2995</v>
      </c>
      <c r="B22" s="2" t="s">
        <v>2996</v>
      </c>
      <c r="C22" s="2" t="s">
        <v>2997</v>
      </c>
      <c r="D22" s="2" t="s">
        <v>2998</v>
      </c>
      <c r="E22" s="2" t="s">
        <v>2999</v>
      </c>
      <c r="F22" s="2" t="s">
        <v>2892</v>
      </c>
    </row>
    <row r="23" spans="1:6" ht="41.4">
      <c r="A23" s="2" t="s">
        <v>3000</v>
      </c>
      <c r="B23" s="2" t="s">
        <v>3001</v>
      </c>
      <c r="C23" s="2" t="s">
        <v>3002</v>
      </c>
      <c r="D23" s="2" t="s">
        <v>3003</v>
      </c>
      <c r="E23" s="2" t="s">
        <v>3004</v>
      </c>
      <c r="F23" s="2" t="s">
        <v>3005</v>
      </c>
    </row>
    <row r="24" spans="1:6" ht="41.4">
      <c r="A24" s="2" t="s">
        <v>3006</v>
      </c>
      <c r="B24" s="2" t="s">
        <v>3007</v>
      </c>
      <c r="C24" s="2" t="s">
        <v>3002</v>
      </c>
      <c r="D24" s="2" t="s">
        <v>3008</v>
      </c>
      <c r="E24" s="2" t="s">
        <v>3009</v>
      </c>
      <c r="F24" s="2" t="s">
        <v>3010</v>
      </c>
    </row>
    <row r="25" spans="1:6" ht="41.4">
      <c r="A25" s="2" t="s">
        <v>3011</v>
      </c>
      <c r="B25" s="2" t="s">
        <v>3012</v>
      </c>
      <c r="C25" s="2" t="s">
        <v>3002</v>
      </c>
      <c r="D25" s="2" t="s">
        <v>3013</v>
      </c>
      <c r="E25" s="2" t="s">
        <v>3014</v>
      </c>
      <c r="F25" s="2" t="s">
        <v>3015</v>
      </c>
    </row>
    <row r="26" spans="1:6" ht="55.2">
      <c r="A26" s="2" t="s">
        <v>3016</v>
      </c>
      <c r="B26" s="2" t="s">
        <v>3017</v>
      </c>
      <c r="C26" s="2" t="s">
        <v>3002</v>
      </c>
      <c r="D26" s="2" t="s">
        <v>3018</v>
      </c>
      <c r="E26" s="2" t="s">
        <v>3019</v>
      </c>
      <c r="F26" s="2" t="s">
        <v>3020</v>
      </c>
    </row>
    <row r="27" spans="1:6" ht="55.2">
      <c r="A27" s="2" t="s">
        <v>3021</v>
      </c>
      <c r="B27" s="2" t="s">
        <v>3022</v>
      </c>
      <c r="C27" s="2" t="s">
        <v>3023</v>
      </c>
      <c r="D27" s="2" t="s">
        <v>3024</v>
      </c>
      <c r="E27" s="2" t="s">
        <v>3025</v>
      </c>
      <c r="F27" s="2" t="s">
        <v>3026</v>
      </c>
    </row>
    <row r="28" spans="1:6" ht="69">
      <c r="A28" s="2" t="s">
        <v>3027</v>
      </c>
      <c r="B28" s="2" t="s">
        <v>3028</v>
      </c>
      <c r="C28" s="2" t="s">
        <v>3029</v>
      </c>
      <c r="D28" s="2" t="s">
        <v>3030</v>
      </c>
      <c r="E28" s="2" t="s">
        <v>3031</v>
      </c>
      <c r="F28" s="2" t="s">
        <v>3032</v>
      </c>
    </row>
    <row r="29" spans="1:6" ht="41.4">
      <c r="A29" s="2" t="s">
        <v>3033</v>
      </c>
      <c r="B29" s="2" t="s">
        <v>3034</v>
      </c>
      <c r="C29" s="2" t="s">
        <v>3035</v>
      </c>
      <c r="D29" s="2" t="s">
        <v>3036</v>
      </c>
      <c r="E29" s="2" t="s">
        <v>3037</v>
      </c>
      <c r="F29" s="2" t="s">
        <v>3038</v>
      </c>
    </row>
    <row r="30" spans="1:6" ht="41.4">
      <c r="A30" s="2" t="s">
        <v>3039</v>
      </c>
      <c r="B30" s="2" t="s">
        <v>3040</v>
      </c>
      <c r="C30" s="2" t="s">
        <v>3041</v>
      </c>
      <c r="D30" s="2" t="s">
        <v>3042</v>
      </c>
      <c r="E30" s="2" t="s">
        <v>3043</v>
      </c>
      <c r="F30" s="2" t="s">
        <v>3044</v>
      </c>
    </row>
    <row r="31" spans="1:6" ht="41.4">
      <c r="A31" s="2" t="s">
        <v>3045</v>
      </c>
      <c r="B31" s="2" t="s">
        <v>3046</v>
      </c>
      <c r="C31" s="2" t="s">
        <v>3047</v>
      </c>
      <c r="D31" s="2" t="s">
        <v>3048</v>
      </c>
      <c r="E31" s="2" t="s">
        <v>3049</v>
      </c>
      <c r="F31" s="2" t="s">
        <v>3050</v>
      </c>
    </row>
    <row r="32" spans="1:6" ht="27.6">
      <c r="A32" s="2" t="s">
        <v>3051</v>
      </c>
      <c r="B32" s="2" t="s">
        <v>3052</v>
      </c>
      <c r="C32" s="2" t="s">
        <v>3053</v>
      </c>
      <c r="D32" s="2" t="s">
        <v>3054</v>
      </c>
      <c r="E32" s="2" t="s">
        <v>3055</v>
      </c>
      <c r="F32" s="2" t="s">
        <v>3056</v>
      </c>
    </row>
    <row r="33" spans="1:6" ht="41.4">
      <c r="A33" s="2" t="s">
        <v>3057</v>
      </c>
      <c r="B33" s="2" t="s">
        <v>3058</v>
      </c>
      <c r="C33" s="2" t="s">
        <v>3002</v>
      </c>
      <c r="D33" s="2" t="s">
        <v>3059</v>
      </c>
      <c r="E33" s="2" t="s">
        <v>3060</v>
      </c>
      <c r="F33" s="2" t="s">
        <v>3061</v>
      </c>
    </row>
    <row r="34" spans="1:6" ht="27.6">
      <c r="A34" s="2" t="s">
        <v>3062</v>
      </c>
      <c r="B34" s="2" t="s">
        <v>3063</v>
      </c>
      <c r="C34" s="2" t="s">
        <v>3002</v>
      </c>
      <c r="D34" s="2" t="s">
        <v>3064</v>
      </c>
      <c r="E34" s="2" t="s">
        <v>3065</v>
      </c>
      <c r="F34" s="2" t="s">
        <v>3066</v>
      </c>
    </row>
    <row r="35" spans="1:6" ht="27.6">
      <c r="A35" s="2" t="s">
        <v>3067</v>
      </c>
      <c r="B35" s="2" t="s">
        <v>3068</v>
      </c>
      <c r="C35" s="2" t="s">
        <v>3002</v>
      </c>
      <c r="D35" s="2" t="s">
        <v>3069</v>
      </c>
      <c r="E35" s="2" t="s">
        <v>3070</v>
      </c>
      <c r="F35" s="2" t="s">
        <v>3071</v>
      </c>
    </row>
    <row r="36" spans="1:6" ht="69">
      <c r="A36" s="2" t="s">
        <v>3072</v>
      </c>
      <c r="B36" s="2" t="s">
        <v>3073</v>
      </c>
      <c r="C36" s="2" t="s">
        <v>3074</v>
      </c>
      <c r="D36" s="2" t="s">
        <v>3075</v>
      </c>
      <c r="E36" s="2" t="s">
        <v>3076</v>
      </c>
      <c r="F36" s="2" t="s">
        <v>3077</v>
      </c>
    </row>
    <row r="37" spans="1:6" ht="55.2">
      <c r="A37" s="2" t="s">
        <v>3078</v>
      </c>
      <c r="B37" s="2" t="s">
        <v>3079</v>
      </c>
      <c r="C37" s="2" t="s">
        <v>3080</v>
      </c>
      <c r="D37" s="2" t="s">
        <v>3081</v>
      </c>
      <c r="E37" s="2" t="s">
        <v>3082</v>
      </c>
      <c r="F37" s="2" t="s">
        <v>3083</v>
      </c>
    </row>
    <row r="38" spans="1:6" ht="55.2">
      <c r="A38" s="2" t="s">
        <v>3084</v>
      </c>
      <c r="B38" s="2" t="s">
        <v>3085</v>
      </c>
      <c r="C38" s="2" t="s">
        <v>3086</v>
      </c>
      <c r="D38" s="2" t="s">
        <v>3087</v>
      </c>
      <c r="E38" s="2" t="s">
        <v>3088</v>
      </c>
      <c r="F38" s="2" t="s">
        <v>3089</v>
      </c>
    </row>
    <row r="39" spans="1:6" ht="41.4">
      <c r="A39" s="2" t="s">
        <v>3090</v>
      </c>
      <c r="B39" s="2" t="s">
        <v>3091</v>
      </c>
      <c r="C39" s="2" t="s">
        <v>3086</v>
      </c>
      <c r="D39" s="2" t="s">
        <v>3092</v>
      </c>
      <c r="E39" s="2" t="s">
        <v>3093</v>
      </c>
      <c r="F39" s="2" t="s">
        <v>3094</v>
      </c>
    </row>
    <row r="40" spans="1:6" ht="41.4">
      <c r="A40" s="2" t="s">
        <v>3095</v>
      </c>
      <c r="B40" s="2" t="s">
        <v>3096</v>
      </c>
      <c r="C40" s="2" t="s">
        <v>3086</v>
      </c>
      <c r="D40" s="2" t="s">
        <v>3097</v>
      </c>
      <c r="E40" s="2" t="s">
        <v>3098</v>
      </c>
      <c r="F40" s="2" t="s">
        <v>3099</v>
      </c>
    </row>
    <row r="41" spans="1:6" ht="55.2">
      <c r="A41" s="2" t="s">
        <v>3100</v>
      </c>
      <c r="B41" s="2" t="s">
        <v>3101</v>
      </c>
      <c r="C41" s="2" t="s">
        <v>3102</v>
      </c>
      <c r="D41" s="2" t="s">
        <v>3103</v>
      </c>
      <c r="E41" s="2" t="s">
        <v>3104</v>
      </c>
      <c r="F41" s="2" t="s">
        <v>3105</v>
      </c>
    </row>
    <row r="42" spans="1:6" ht="41.4">
      <c r="A42" s="2" t="s">
        <v>3106</v>
      </c>
      <c r="B42" s="2" t="s">
        <v>3107</v>
      </c>
      <c r="C42" s="2" t="s">
        <v>3108</v>
      </c>
      <c r="D42" s="2" t="s">
        <v>3109</v>
      </c>
      <c r="E42" s="2" t="s">
        <v>3110</v>
      </c>
      <c r="F42" s="2" t="s">
        <v>3111</v>
      </c>
    </row>
    <row r="43" spans="1:6" ht="55.2">
      <c r="A43" s="2" t="s">
        <v>3112</v>
      </c>
      <c r="B43" s="2" t="s">
        <v>3113</v>
      </c>
      <c r="C43" s="2" t="s">
        <v>3114</v>
      </c>
      <c r="D43" s="2" t="s">
        <v>3115</v>
      </c>
      <c r="E43" s="2" t="s">
        <v>3116</v>
      </c>
      <c r="F43" s="2" t="s">
        <v>3117</v>
      </c>
    </row>
    <row r="44" spans="1:6" ht="41.4">
      <c r="A44" s="2" t="s">
        <v>3118</v>
      </c>
      <c r="B44" s="2" t="s">
        <v>3119</v>
      </c>
      <c r="C44" s="2" t="s">
        <v>3120</v>
      </c>
      <c r="D44" s="2" t="s">
        <v>3121</v>
      </c>
      <c r="E44" s="2" t="s">
        <v>3122</v>
      </c>
      <c r="F44" s="2" t="s">
        <v>3123</v>
      </c>
    </row>
    <row r="45" spans="1:6" ht="55.2">
      <c r="A45" s="2" t="s">
        <v>3124</v>
      </c>
      <c r="B45" s="2" t="s">
        <v>3125</v>
      </c>
      <c r="C45" s="2" t="s">
        <v>3126</v>
      </c>
      <c r="D45" s="2" t="s">
        <v>3127</v>
      </c>
      <c r="E45" s="2" t="s">
        <v>3128</v>
      </c>
      <c r="F45" s="2" t="s">
        <v>3129</v>
      </c>
    </row>
    <row r="46" spans="1:6" ht="41.4">
      <c r="A46" s="2" t="s">
        <v>3130</v>
      </c>
      <c r="B46" s="2" t="s">
        <v>3131</v>
      </c>
      <c r="C46" s="2" t="s">
        <v>3132</v>
      </c>
      <c r="D46" s="2" t="s">
        <v>3133</v>
      </c>
      <c r="E46" s="2" t="s">
        <v>3134</v>
      </c>
      <c r="F46" s="2" t="s">
        <v>3135</v>
      </c>
    </row>
    <row r="47" spans="1:6" ht="55.2">
      <c r="A47" s="2" t="s">
        <v>3136</v>
      </c>
      <c r="B47" s="2" t="s">
        <v>3137</v>
      </c>
      <c r="C47" s="2" t="s">
        <v>3138</v>
      </c>
      <c r="D47" s="2" t="s">
        <v>3139</v>
      </c>
      <c r="E47" s="2" t="s">
        <v>3140</v>
      </c>
      <c r="F47" s="2" t="s">
        <v>3141</v>
      </c>
    </row>
    <row r="48" spans="1:6" ht="41.4">
      <c r="A48" s="2" t="s">
        <v>3142</v>
      </c>
      <c r="B48" s="2" t="s">
        <v>3143</v>
      </c>
      <c r="C48" s="2" t="s">
        <v>3144</v>
      </c>
      <c r="D48" s="2" t="s">
        <v>3145</v>
      </c>
      <c r="E48" s="2" t="s">
        <v>3146</v>
      </c>
      <c r="F48" s="2" t="s">
        <v>3147</v>
      </c>
    </row>
    <row r="49" spans="1:6" ht="41.4">
      <c r="A49" s="2" t="s">
        <v>3148</v>
      </c>
      <c r="B49" s="2" t="s">
        <v>3149</v>
      </c>
      <c r="C49" s="2" t="s">
        <v>3086</v>
      </c>
      <c r="D49" s="2" t="s">
        <v>3150</v>
      </c>
      <c r="E49" s="2" t="s">
        <v>3151</v>
      </c>
      <c r="F49" s="2" t="s">
        <v>3152</v>
      </c>
    </row>
    <row r="50" spans="1:6" ht="41.4">
      <c r="A50" s="2" t="s">
        <v>3153</v>
      </c>
      <c r="B50" s="2" t="s">
        <v>3154</v>
      </c>
      <c r="C50" s="2" t="s">
        <v>3086</v>
      </c>
      <c r="D50" s="2" t="s">
        <v>3150</v>
      </c>
      <c r="E50" s="2" t="s">
        <v>3155</v>
      </c>
      <c r="F50" s="2" t="s">
        <v>3156</v>
      </c>
    </row>
    <row r="51" spans="1:6" ht="55.2">
      <c r="A51" s="2" t="s">
        <v>3157</v>
      </c>
      <c r="B51" s="2" t="s">
        <v>3158</v>
      </c>
      <c r="C51" s="2" t="s">
        <v>3159</v>
      </c>
      <c r="D51" s="2" t="s">
        <v>3160</v>
      </c>
      <c r="E51" s="2" t="s">
        <v>3161</v>
      </c>
      <c r="F51" s="2" t="s">
        <v>3162</v>
      </c>
    </row>
    <row r="52" spans="1:6" ht="27.6">
      <c r="A52" s="2" t="s">
        <v>3163</v>
      </c>
      <c r="B52" s="2" t="s">
        <v>3164</v>
      </c>
      <c r="C52" s="2" t="s">
        <v>3165</v>
      </c>
      <c r="D52" s="2" t="s">
        <v>3166</v>
      </c>
      <c r="E52" s="2" t="s">
        <v>3167</v>
      </c>
      <c r="F52" s="2" t="s">
        <v>3168</v>
      </c>
    </row>
    <row r="53" spans="1:6" ht="55.2">
      <c r="A53" s="2" t="s">
        <v>3169</v>
      </c>
      <c r="B53" s="2" t="s">
        <v>3170</v>
      </c>
      <c r="C53" s="2" t="s">
        <v>3171</v>
      </c>
      <c r="D53" s="2" t="s">
        <v>3172</v>
      </c>
      <c r="E53" s="2" t="s">
        <v>3173</v>
      </c>
      <c r="F53" s="2" t="s">
        <v>3174</v>
      </c>
    </row>
    <row r="54" spans="1:6" ht="55.2">
      <c r="A54" s="2" t="s">
        <v>3175</v>
      </c>
      <c r="B54" s="2" t="s">
        <v>3176</v>
      </c>
      <c r="C54" s="2" t="s">
        <v>3171</v>
      </c>
      <c r="D54" s="2" t="s">
        <v>3177</v>
      </c>
      <c r="E54" s="2" t="s">
        <v>3178</v>
      </c>
      <c r="F54" s="2" t="s">
        <v>3179</v>
      </c>
    </row>
    <row r="55" spans="1:6" ht="55.2">
      <c r="A55" s="2" t="s">
        <v>3180</v>
      </c>
      <c r="B55" s="2" t="s">
        <v>3181</v>
      </c>
      <c r="C55" s="2" t="s">
        <v>3182</v>
      </c>
      <c r="D55" s="2" t="s">
        <v>3087</v>
      </c>
      <c r="E55" s="2" t="s">
        <v>3183</v>
      </c>
      <c r="F55" s="2" t="s">
        <v>3184</v>
      </c>
    </row>
    <row r="56" spans="1:6" ht="41.4">
      <c r="A56" s="2" t="s">
        <v>3185</v>
      </c>
      <c r="B56" s="2" t="s">
        <v>3186</v>
      </c>
      <c r="C56" s="2" t="s">
        <v>3187</v>
      </c>
      <c r="D56" s="2" t="s">
        <v>3139</v>
      </c>
      <c r="E56" s="2" t="s">
        <v>3188</v>
      </c>
      <c r="F56" s="2" t="s">
        <v>3189</v>
      </c>
    </row>
    <row r="57" spans="1:6" ht="55.2">
      <c r="A57" s="2" t="s">
        <v>3190</v>
      </c>
      <c r="B57" s="2" t="s">
        <v>3191</v>
      </c>
      <c r="C57" s="2" t="s">
        <v>3192</v>
      </c>
      <c r="D57" s="2" t="s">
        <v>3193</v>
      </c>
      <c r="E57" s="2" t="s">
        <v>3194</v>
      </c>
      <c r="F57" s="2" t="s">
        <v>3195</v>
      </c>
    </row>
    <row r="58" spans="1:6" ht="41.4">
      <c r="A58" s="2" t="s">
        <v>3196</v>
      </c>
      <c r="B58" s="2" t="s">
        <v>3197</v>
      </c>
      <c r="C58" s="2" t="s">
        <v>3198</v>
      </c>
      <c r="D58" s="2" t="s">
        <v>3199</v>
      </c>
      <c r="E58" s="2" t="s">
        <v>3200</v>
      </c>
      <c r="F58" s="2" t="s">
        <v>3201</v>
      </c>
    </row>
    <row r="59" spans="1:6" ht="41.4">
      <c r="A59" s="2" t="s">
        <v>3202</v>
      </c>
      <c r="B59" s="2" t="s">
        <v>3203</v>
      </c>
      <c r="C59" s="2" t="s">
        <v>3204</v>
      </c>
      <c r="D59" s="2" t="s">
        <v>3205</v>
      </c>
      <c r="E59" s="2" t="s">
        <v>3206</v>
      </c>
      <c r="F59" s="2" t="s">
        <v>3207</v>
      </c>
    </row>
    <row r="60" spans="1:6" ht="55.2">
      <c r="A60" s="2" t="s">
        <v>3208</v>
      </c>
      <c r="B60" s="2" t="s">
        <v>3209</v>
      </c>
      <c r="C60" s="2" t="s">
        <v>3210</v>
      </c>
      <c r="D60" s="2" t="s">
        <v>3211</v>
      </c>
      <c r="E60" s="2" t="s">
        <v>3212</v>
      </c>
      <c r="F60" s="2" t="s">
        <v>3213</v>
      </c>
    </row>
    <row r="61" spans="1:6" ht="41.4">
      <c r="A61" s="2" t="s">
        <v>3214</v>
      </c>
      <c r="B61" s="2" t="s">
        <v>3215</v>
      </c>
      <c r="C61" s="2" t="s">
        <v>3210</v>
      </c>
      <c r="D61" s="2" t="s">
        <v>3216</v>
      </c>
      <c r="E61" s="2" t="s">
        <v>3217</v>
      </c>
      <c r="F61" s="2" t="s">
        <v>3218</v>
      </c>
    </row>
    <row r="62" spans="1:6" ht="41.4">
      <c r="A62" s="2" t="s">
        <v>3219</v>
      </c>
      <c r="B62" s="2" t="s">
        <v>3220</v>
      </c>
      <c r="C62" s="2" t="s">
        <v>3210</v>
      </c>
      <c r="D62" s="2" t="s">
        <v>3221</v>
      </c>
      <c r="E62" s="2" t="s">
        <v>3222</v>
      </c>
      <c r="F62" s="2" t="s">
        <v>3223</v>
      </c>
    </row>
    <row r="63" spans="1:6" ht="41.4">
      <c r="A63" s="2" t="s">
        <v>3224</v>
      </c>
      <c r="B63" s="2" t="s">
        <v>3225</v>
      </c>
      <c r="C63" s="2" t="s">
        <v>3210</v>
      </c>
      <c r="D63" s="2" t="s">
        <v>3226</v>
      </c>
      <c r="E63" s="2" t="s">
        <v>3227</v>
      </c>
      <c r="F63" s="2" t="s">
        <v>3228</v>
      </c>
    </row>
    <row r="64" spans="1:6" ht="27.6">
      <c r="A64" s="2" t="s">
        <v>3229</v>
      </c>
      <c r="B64" s="2" t="s">
        <v>3230</v>
      </c>
      <c r="C64" s="2" t="s">
        <v>3231</v>
      </c>
      <c r="D64" s="2" t="s">
        <v>3232</v>
      </c>
      <c r="E64" s="2" t="s">
        <v>3233</v>
      </c>
      <c r="F64" s="2" t="s">
        <v>3234</v>
      </c>
    </row>
    <row r="65" spans="1:6" ht="55.2">
      <c r="A65" s="2" t="s">
        <v>3235</v>
      </c>
      <c r="B65" s="2" t="s">
        <v>3236</v>
      </c>
      <c r="C65" s="2" t="s">
        <v>3237</v>
      </c>
      <c r="D65" s="2" t="s">
        <v>3238</v>
      </c>
      <c r="E65" s="2" t="s">
        <v>3239</v>
      </c>
      <c r="F65" s="2" t="s">
        <v>3240</v>
      </c>
    </row>
    <row r="66" spans="1:6" ht="55.2">
      <c r="A66" s="2" t="s">
        <v>3241</v>
      </c>
      <c r="B66" s="2" t="s">
        <v>3242</v>
      </c>
      <c r="C66" s="2" t="s">
        <v>3237</v>
      </c>
      <c r="D66" s="2" t="s">
        <v>3243</v>
      </c>
      <c r="E66" s="2" t="s">
        <v>3244</v>
      </c>
      <c r="F66" s="2" t="s">
        <v>3245</v>
      </c>
    </row>
    <row r="67" spans="1:6" ht="41.4">
      <c r="A67" s="2" t="s">
        <v>3246</v>
      </c>
      <c r="B67" s="2" t="s">
        <v>3247</v>
      </c>
      <c r="C67" s="2" t="s">
        <v>3237</v>
      </c>
      <c r="D67" s="2" t="s">
        <v>3248</v>
      </c>
      <c r="E67" s="2" t="s">
        <v>3249</v>
      </c>
      <c r="F67" s="2" t="s">
        <v>3250</v>
      </c>
    </row>
    <row r="68" spans="1:6" ht="41.4">
      <c r="A68" s="2" t="s">
        <v>3251</v>
      </c>
      <c r="B68" s="2" t="s">
        <v>3252</v>
      </c>
      <c r="C68" s="2" t="s">
        <v>3253</v>
      </c>
      <c r="D68" s="2" t="s">
        <v>3254</v>
      </c>
      <c r="E68" s="2" t="s">
        <v>3255</v>
      </c>
      <c r="F68" s="2" t="s">
        <v>3256</v>
      </c>
    </row>
    <row r="69" spans="1:6" ht="41.4">
      <c r="A69" s="2" t="s">
        <v>3257</v>
      </c>
      <c r="B69" s="2" t="s">
        <v>3258</v>
      </c>
      <c r="C69" s="2" t="s">
        <v>3259</v>
      </c>
      <c r="D69" s="2" t="s">
        <v>3260</v>
      </c>
      <c r="E69" s="2" t="s">
        <v>3261</v>
      </c>
      <c r="F69" s="2" t="s">
        <v>3262</v>
      </c>
    </row>
    <row r="70" spans="1:6" ht="41.4">
      <c r="A70" s="2" t="s">
        <v>3263</v>
      </c>
      <c r="B70" s="2" t="s">
        <v>3264</v>
      </c>
      <c r="C70" s="2" t="s">
        <v>3265</v>
      </c>
      <c r="D70" s="2" t="s">
        <v>3266</v>
      </c>
      <c r="E70" s="2" t="s">
        <v>3267</v>
      </c>
      <c r="F70" s="2" t="s">
        <v>3268</v>
      </c>
    </row>
    <row r="71" spans="1:6" ht="55.2">
      <c r="A71" s="2" t="s">
        <v>3269</v>
      </c>
      <c r="B71" s="2" t="s">
        <v>3270</v>
      </c>
      <c r="C71" s="2" t="s">
        <v>3271</v>
      </c>
      <c r="D71" s="2" t="s">
        <v>3272</v>
      </c>
      <c r="E71" s="2" t="s">
        <v>3273</v>
      </c>
      <c r="F71" s="2" t="s">
        <v>3274</v>
      </c>
    </row>
    <row r="72" spans="1:6" ht="41.4">
      <c r="A72" s="2" t="s">
        <v>3275</v>
      </c>
      <c r="B72" s="2" t="s">
        <v>3276</v>
      </c>
      <c r="C72" s="2" t="s">
        <v>3277</v>
      </c>
      <c r="D72" s="2" t="s">
        <v>3266</v>
      </c>
      <c r="E72" s="2" t="s">
        <v>3278</v>
      </c>
      <c r="F72" s="2" t="s">
        <v>3279</v>
      </c>
    </row>
    <row r="73" spans="1:6" ht="41.4">
      <c r="A73" s="2" t="s">
        <v>3280</v>
      </c>
      <c r="B73" s="2" t="s">
        <v>3281</v>
      </c>
      <c r="C73" s="2" t="s">
        <v>3282</v>
      </c>
      <c r="D73" s="2" t="s">
        <v>3283</v>
      </c>
      <c r="E73" s="2" t="s">
        <v>3284</v>
      </c>
      <c r="F73" s="2" t="s">
        <v>3285</v>
      </c>
    </row>
    <row r="74" spans="1:6" ht="41.4">
      <c r="A74" s="2" t="s">
        <v>3286</v>
      </c>
      <c r="B74" s="2" t="s">
        <v>3287</v>
      </c>
      <c r="C74" s="2" t="s">
        <v>3288</v>
      </c>
      <c r="D74" s="2" t="s">
        <v>3289</v>
      </c>
      <c r="E74" s="2" t="s">
        <v>3290</v>
      </c>
      <c r="F74" s="2" t="s">
        <v>3291</v>
      </c>
    </row>
    <row r="75" spans="1:6" ht="55.2">
      <c r="A75" s="2" t="s">
        <v>3292</v>
      </c>
      <c r="B75" s="2" t="s">
        <v>3293</v>
      </c>
      <c r="C75" s="2" t="s">
        <v>3294</v>
      </c>
      <c r="D75" s="2" t="s">
        <v>3295</v>
      </c>
      <c r="E75" s="2" t="s">
        <v>3296</v>
      </c>
      <c r="F75" s="2" t="s">
        <v>3297</v>
      </c>
    </row>
    <row r="76" spans="1:6" ht="55.2">
      <c r="A76" s="2" t="s">
        <v>3298</v>
      </c>
      <c r="B76" s="2" t="s">
        <v>3299</v>
      </c>
      <c r="C76" s="2" t="s">
        <v>3300</v>
      </c>
      <c r="D76" s="2" t="s">
        <v>3301</v>
      </c>
      <c r="E76" s="2" t="s">
        <v>3302</v>
      </c>
      <c r="F76" s="2" t="s">
        <v>3303</v>
      </c>
    </row>
    <row r="77" spans="1:6" ht="27.6">
      <c r="A77" s="2" t="s">
        <v>3304</v>
      </c>
      <c r="B77" s="2" t="s">
        <v>3305</v>
      </c>
      <c r="C77" s="2" t="s">
        <v>3306</v>
      </c>
      <c r="D77" s="2" t="s">
        <v>3307</v>
      </c>
      <c r="E77" s="2" t="s">
        <v>3308</v>
      </c>
      <c r="F77" s="2" t="s">
        <v>3309</v>
      </c>
    </row>
    <row r="78" spans="1:6" ht="27.6">
      <c r="A78" s="2" t="s">
        <v>3310</v>
      </c>
      <c r="B78" s="2" t="s">
        <v>3311</v>
      </c>
      <c r="C78" s="2" t="s">
        <v>3312</v>
      </c>
      <c r="D78" s="2" t="s">
        <v>3313</v>
      </c>
      <c r="E78" s="2" t="s">
        <v>3314</v>
      </c>
      <c r="F78" s="2" t="s">
        <v>3315</v>
      </c>
    </row>
    <row r="79" spans="1:6" ht="27.6">
      <c r="A79" s="2" t="s">
        <v>3316</v>
      </c>
      <c r="B79" s="2" t="s">
        <v>3317</v>
      </c>
      <c r="C79" s="2" t="s">
        <v>3318</v>
      </c>
      <c r="D79" s="2" t="s">
        <v>3319</v>
      </c>
      <c r="E79" s="2" t="s">
        <v>3320</v>
      </c>
      <c r="F79" s="2" t="s">
        <v>3309</v>
      </c>
    </row>
    <row r="80" spans="1:6" ht="55.2">
      <c r="A80" s="2" t="s">
        <v>3321</v>
      </c>
      <c r="B80" s="2" t="s">
        <v>3322</v>
      </c>
      <c r="C80" s="2" t="s">
        <v>3323</v>
      </c>
      <c r="D80" s="2" t="s">
        <v>3324</v>
      </c>
      <c r="E80" s="2" t="s">
        <v>3325</v>
      </c>
      <c r="F80" s="2" t="s">
        <v>3326</v>
      </c>
    </row>
    <row r="81" spans="1:6" ht="55.2">
      <c r="A81" s="2" t="s">
        <v>3327</v>
      </c>
      <c r="B81" s="2" t="s">
        <v>3328</v>
      </c>
      <c r="C81" s="2" t="s">
        <v>3329</v>
      </c>
      <c r="D81" s="2" t="s">
        <v>3330</v>
      </c>
      <c r="E81" s="2" t="s">
        <v>3331</v>
      </c>
      <c r="F81" s="2" t="s">
        <v>3332</v>
      </c>
    </row>
    <row r="82" spans="1:6" ht="41.4">
      <c r="A82" s="2" t="s">
        <v>3333</v>
      </c>
      <c r="B82" s="2" t="s">
        <v>3334</v>
      </c>
      <c r="C82" s="2" t="s">
        <v>3323</v>
      </c>
      <c r="D82" s="2" t="s">
        <v>3335</v>
      </c>
      <c r="E82" s="2" t="s">
        <v>3336</v>
      </c>
      <c r="F82" s="2" t="s">
        <v>3337</v>
      </c>
    </row>
    <row r="83" spans="1:6" ht="55.2">
      <c r="A83" s="2" t="s">
        <v>3338</v>
      </c>
      <c r="B83" s="2" t="s">
        <v>3339</v>
      </c>
      <c r="C83" s="2" t="s">
        <v>3340</v>
      </c>
      <c r="D83" s="2" t="s">
        <v>3341</v>
      </c>
      <c r="E83" s="2" t="s">
        <v>3342</v>
      </c>
      <c r="F83" s="2" t="s">
        <v>3343</v>
      </c>
    </row>
    <row r="84" spans="1:6" ht="41.4">
      <c r="A84" s="2" t="s">
        <v>3344</v>
      </c>
      <c r="B84" s="2" t="s">
        <v>3345</v>
      </c>
      <c r="C84" s="2" t="s">
        <v>3346</v>
      </c>
      <c r="D84" s="2" t="s">
        <v>3347</v>
      </c>
      <c r="E84" s="2" t="s">
        <v>3348</v>
      </c>
      <c r="F84" s="2" t="s">
        <v>3349</v>
      </c>
    </row>
    <row r="85" spans="1:6" ht="41.4">
      <c r="A85" s="2" t="s">
        <v>3350</v>
      </c>
      <c r="B85" s="2" t="s">
        <v>3351</v>
      </c>
      <c r="C85" s="2" t="s">
        <v>3352</v>
      </c>
      <c r="D85" s="2" t="s">
        <v>3353</v>
      </c>
      <c r="E85" s="2" t="s">
        <v>3354</v>
      </c>
      <c r="F85" s="2" t="s">
        <v>3355</v>
      </c>
    </row>
    <row r="86" spans="1:6" ht="41.4">
      <c r="A86" s="2" t="s">
        <v>3356</v>
      </c>
      <c r="B86" s="2" t="s">
        <v>3357</v>
      </c>
      <c r="C86" s="2" t="s">
        <v>3358</v>
      </c>
      <c r="D86" s="2" t="s">
        <v>3359</v>
      </c>
      <c r="E86" s="2" t="s">
        <v>3360</v>
      </c>
      <c r="F86" s="2" t="s">
        <v>3361</v>
      </c>
    </row>
    <row r="87" spans="1:6" ht="41.4">
      <c r="A87" s="2" t="s">
        <v>3362</v>
      </c>
      <c r="B87" s="2" t="s">
        <v>3363</v>
      </c>
      <c r="C87" s="2" t="s">
        <v>3358</v>
      </c>
      <c r="D87" s="2" t="s">
        <v>3364</v>
      </c>
      <c r="E87" s="2" t="s">
        <v>3365</v>
      </c>
      <c r="F87" s="2" t="s">
        <v>3366</v>
      </c>
    </row>
    <row r="88" spans="1:6" ht="27.6">
      <c r="A88" s="2" t="s">
        <v>3367</v>
      </c>
      <c r="B88" s="2" t="s">
        <v>3368</v>
      </c>
      <c r="C88" s="2" t="s">
        <v>3358</v>
      </c>
      <c r="D88" s="2" t="s">
        <v>3369</v>
      </c>
      <c r="E88" s="2" t="s">
        <v>3370</v>
      </c>
      <c r="F88" s="2" t="s">
        <v>3371</v>
      </c>
    </row>
    <row r="89" spans="1:6" ht="27.6">
      <c r="A89" s="2" t="s">
        <v>3372</v>
      </c>
      <c r="B89" s="2" t="s">
        <v>3373</v>
      </c>
      <c r="C89" s="2" t="s">
        <v>3358</v>
      </c>
      <c r="D89" s="2" t="s">
        <v>3374</v>
      </c>
      <c r="E89" s="2" t="s">
        <v>3375</v>
      </c>
      <c r="F89" s="2" t="s">
        <v>3376</v>
      </c>
    </row>
    <row r="90" spans="1:6" ht="41.4">
      <c r="A90" s="2" t="s">
        <v>3377</v>
      </c>
      <c r="B90" s="2" t="s">
        <v>3378</v>
      </c>
      <c r="C90" s="2" t="s">
        <v>3358</v>
      </c>
      <c r="D90" s="2" t="s">
        <v>3379</v>
      </c>
      <c r="E90" s="2" t="s">
        <v>3380</v>
      </c>
      <c r="F90" s="2" t="s">
        <v>3381</v>
      </c>
    </row>
    <row r="91" spans="1:6" ht="27.6">
      <c r="A91" s="2" t="s">
        <v>3382</v>
      </c>
      <c r="B91" s="2" t="s">
        <v>3383</v>
      </c>
      <c r="C91" s="2" t="s">
        <v>3358</v>
      </c>
      <c r="D91" s="2" t="s">
        <v>3384</v>
      </c>
      <c r="E91" s="2" t="s">
        <v>3385</v>
      </c>
      <c r="F91" s="2" t="s">
        <v>3386</v>
      </c>
    </row>
    <row r="92" spans="1:6" ht="41.4">
      <c r="A92" s="2" t="s">
        <v>3387</v>
      </c>
      <c r="B92" s="2" t="s">
        <v>3388</v>
      </c>
      <c r="C92" s="2" t="s">
        <v>3358</v>
      </c>
      <c r="D92" s="2" t="s">
        <v>3389</v>
      </c>
      <c r="E92" s="2" t="s">
        <v>3390</v>
      </c>
      <c r="F92" s="2" t="s">
        <v>3391</v>
      </c>
    </row>
    <row r="93" spans="1:6" ht="41.4">
      <c r="A93" s="2" t="s">
        <v>3392</v>
      </c>
      <c r="B93" s="2" t="s">
        <v>3393</v>
      </c>
      <c r="C93" s="2" t="s">
        <v>3358</v>
      </c>
      <c r="D93" s="2" t="s">
        <v>3394</v>
      </c>
      <c r="E93" s="2" t="s">
        <v>3395</v>
      </c>
      <c r="F93" s="2" t="s">
        <v>3396</v>
      </c>
    </row>
    <row r="94" spans="1:6" ht="55.2">
      <c r="A94" s="2" t="s">
        <v>3397</v>
      </c>
      <c r="B94" s="2" t="s">
        <v>3398</v>
      </c>
      <c r="C94" s="2" t="s">
        <v>3399</v>
      </c>
      <c r="D94" s="2" t="s">
        <v>3400</v>
      </c>
      <c r="E94" s="2" t="s">
        <v>3401</v>
      </c>
      <c r="F94" s="2" t="s">
        <v>3402</v>
      </c>
    </row>
    <row r="95" spans="1:6" ht="27.6">
      <c r="A95" s="2" t="s">
        <v>3403</v>
      </c>
      <c r="B95" s="2" t="s">
        <v>3404</v>
      </c>
      <c r="C95" s="2" t="s">
        <v>3405</v>
      </c>
      <c r="D95" s="2" t="s">
        <v>3406</v>
      </c>
      <c r="E95" s="2" t="s">
        <v>3407</v>
      </c>
      <c r="F95" s="2" t="s">
        <v>3408</v>
      </c>
    </row>
    <row r="96" spans="1:6" ht="41.4">
      <c r="A96" s="2" t="s">
        <v>3409</v>
      </c>
      <c r="B96" s="2" t="s">
        <v>3410</v>
      </c>
      <c r="C96" s="2" t="s">
        <v>3405</v>
      </c>
      <c r="D96" s="2" t="s">
        <v>3411</v>
      </c>
      <c r="E96" s="2" t="s">
        <v>3412</v>
      </c>
      <c r="F96" s="2" t="s">
        <v>3413</v>
      </c>
    </row>
    <row r="97" spans="1:6" ht="41.4">
      <c r="A97" s="2" t="s">
        <v>3414</v>
      </c>
      <c r="B97" s="2" t="s">
        <v>3415</v>
      </c>
      <c r="C97" s="2" t="s">
        <v>3416</v>
      </c>
      <c r="D97" s="2" t="s">
        <v>3417</v>
      </c>
      <c r="E97" s="2" t="s">
        <v>3418</v>
      </c>
      <c r="F97" s="2" t="s">
        <v>3419</v>
      </c>
    </row>
    <row r="98" spans="1:6" ht="41.4">
      <c r="A98" s="2" t="s">
        <v>3420</v>
      </c>
      <c r="B98" s="2" t="s">
        <v>3421</v>
      </c>
      <c r="C98" s="2" t="s">
        <v>3405</v>
      </c>
      <c r="D98" s="2" t="s">
        <v>3226</v>
      </c>
      <c r="E98" s="2" t="s">
        <v>3422</v>
      </c>
      <c r="F98" s="2" t="s">
        <v>3423</v>
      </c>
    </row>
    <row r="99" spans="1:6" ht="41.4">
      <c r="A99" s="2" t="s">
        <v>3424</v>
      </c>
      <c r="B99" s="2" t="s">
        <v>3425</v>
      </c>
      <c r="C99" s="2" t="s">
        <v>3405</v>
      </c>
      <c r="D99" s="2" t="s">
        <v>3087</v>
      </c>
      <c r="E99" s="2" t="s">
        <v>3426</v>
      </c>
      <c r="F99" s="2" t="s">
        <v>3427</v>
      </c>
    </row>
    <row r="100" spans="1:6" ht="41.4">
      <c r="A100" s="2" t="s">
        <v>3428</v>
      </c>
      <c r="B100" s="2" t="s">
        <v>3429</v>
      </c>
      <c r="C100" s="2" t="s">
        <v>3405</v>
      </c>
      <c r="D100" s="2" t="s">
        <v>3353</v>
      </c>
      <c r="E100" s="2" t="s">
        <v>3430</v>
      </c>
      <c r="F100" s="2" t="s">
        <v>3431</v>
      </c>
    </row>
    <row r="101" spans="1:6" ht="41.4">
      <c r="A101" s="2" t="s">
        <v>3432</v>
      </c>
      <c r="B101" s="2" t="s">
        <v>3433</v>
      </c>
      <c r="C101" s="2" t="s">
        <v>3434</v>
      </c>
      <c r="D101" s="2" t="s">
        <v>3435</v>
      </c>
      <c r="E101" s="2" t="s">
        <v>3436</v>
      </c>
      <c r="F101" s="2" t="s">
        <v>3437</v>
      </c>
    </row>
    <row r="102" spans="1:6" ht="27.6">
      <c r="A102" s="2" t="s">
        <v>3438</v>
      </c>
      <c r="B102" s="2" t="s">
        <v>3439</v>
      </c>
      <c r="C102" s="2" t="s">
        <v>3440</v>
      </c>
      <c r="D102" s="2" t="s">
        <v>3441</v>
      </c>
      <c r="E102" s="2" t="s">
        <v>3442</v>
      </c>
      <c r="F102" s="2" t="s">
        <v>3443</v>
      </c>
    </row>
    <row r="103" spans="1:6" ht="41.4">
      <c r="A103" s="2" t="s">
        <v>3444</v>
      </c>
      <c r="B103" s="2" t="s">
        <v>3445</v>
      </c>
      <c r="C103" s="2" t="s">
        <v>3002</v>
      </c>
      <c r="D103" s="2" t="s">
        <v>3446</v>
      </c>
      <c r="E103" s="2" t="s">
        <v>3447</v>
      </c>
      <c r="F103" s="2" t="s">
        <v>3448</v>
      </c>
    </row>
    <row r="104" spans="1:6" ht="27.6">
      <c r="A104" s="2" t="s">
        <v>3449</v>
      </c>
      <c r="B104" s="2" t="s">
        <v>3450</v>
      </c>
      <c r="C104" s="2" t="s">
        <v>3002</v>
      </c>
      <c r="D104" s="2" t="s">
        <v>3451</v>
      </c>
      <c r="E104" s="2" t="s">
        <v>3452</v>
      </c>
      <c r="F104" s="2" t="s">
        <v>3453</v>
      </c>
    </row>
    <row r="105" spans="1:6" ht="27.6">
      <c r="A105" s="2" t="s">
        <v>3454</v>
      </c>
      <c r="B105" s="2" t="s">
        <v>3455</v>
      </c>
      <c r="C105" s="2" t="s">
        <v>3002</v>
      </c>
      <c r="D105" s="2" t="s">
        <v>3456</v>
      </c>
      <c r="E105" s="2" t="s">
        <v>3457</v>
      </c>
      <c r="F105" s="2" t="s">
        <v>3458</v>
      </c>
    </row>
    <row r="106" spans="1:6" ht="27.6">
      <c r="A106" s="2" t="s">
        <v>3459</v>
      </c>
      <c r="B106" s="2" t="s">
        <v>3460</v>
      </c>
      <c r="C106" s="2" t="s">
        <v>3002</v>
      </c>
      <c r="D106" s="2" t="s">
        <v>3461</v>
      </c>
      <c r="E106" s="2" t="s">
        <v>3462</v>
      </c>
      <c r="F106" s="2" t="s">
        <v>3463</v>
      </c>
    </row>
    <row r="107" spans="1:6" ht="41.4">
      <c r="A107" s="2" t="s">
        <v>3464</v>
      </c>
      <c r="B107" s="2" t="s">
        <v>3465</v>
      </c>
      <c r="C107" s="2" t="s">
        <v>3466</v>
      </c>
      <c r="D107" s="2" t="s">
        <v>3467</v>
      </c>
      <c r="E107" s="2" t="s">
        <v>3468</v>
      </c>
      <c r="F107" s="2" t="s">
        <v>3469</v>
      </c>
    </row>
    <row r="108" spans="1:6" ht="41.4">
      <c r="A108" s="2" t="s">
        <v>3470</v>
      </c>
      <c r="B108" s="2" t="s">
        <v>3471</v>
      </c>
      <c r="C108" s="2" t="s">
        <v>3441</v>
      </c>
      <c r="D108" s="2" t="s">
        <v>3472</v>
      </c>
      <c r="E108" s="2" t="s">
        <v>3473</v>
      </c>
      <c r="F108" s="2" t="s">
        <v>3474</v>
      </c>
    </row>
    <row r="109" spans="1:6" ht="41.4">
      <c r="A109" s="2" t="s">
        <v>3475</v>
      </c>
      <c r="B109" s="2" t="s">
        <v>3476</v>
      </c>
      <c r="C109" s="2" t="s">
        <v>3002</v>
      </c>
      <c r="D109" s="2" t="s">
        <v>3087</v>
      </c>
      <c r="E109" s="2" t="s">
        <v>3477</v>
      </c>
      <c r="F109" s="2" t="s">
        <v>3478</v>
      </c>
    </row>
    <row r="110" spans="1:6" ht="41.4">
      <c r="A110" s="2" t="s">
        <v>3479</v>
      </c>
      <c r="B110" s="2" t="s">
        <v>3480</v>
      </c>
      <c r="C110" s="2" t="s">
        <v>3481</v>
      </c>
      <c r="D110" s="2" t="s">
        <v>3150</v>
      </c>
      <c r="E110" s="2" t="s">
        <v>3482</v>
      </c>
      <c r="F110" s="2" t="s">
        <v>3483</v>
      </c>
    </row>
    <row r="111" spans="1:6" ht="27.6">
      <c r="A111" s="2" t="s">
        <v>3484</v>
      </c>
      <c r="B111" s="2" t="s">
        <v>3485</v>
      </c>
      <c r="C111" s="2" t="s">
        <v>3486</v>
      </c>
      <c r="D111" s="2" t="s">
        <v>3487</v>
      </c>
      <c r="E111" s="2" t="s">
        <v>3488</v>
      </c>
      <c r="F111" s="2" t="s">
        <v>3489</v>
      </c>
    </row>
    <row r="112" spans="1:6" ht="41.4">
      <c r="A112" s="2" t="s">
        <v>3490</v>
      </c>
      <c r="B112" s="2" t="s">
        <v>3491</v>
      </c>
      <c r="C112" s="2" t="s">
        <v>3132</v>
      </c>
      <c r="D112" s="2" t="s">
        <v>3492</v>
      </c>
      <c r="E112" s="2" t="s">
        <v>3493</v>
      </c>
      <c r="F112" s="2" t="s">
        <v>3494</v>
      </c>
    </row>
    <row r="113" spans="1:6" ht="41.4">
      <c r="A113" s="2" t="s">
        <v>3495</v>
      </c>
      <c r="B113" s="2" t="s">
        <v>3496</v>
      </c>
      <c r="C113" s="2" t="s">
        <v>3002</v>
      </c>
      <c r="D113" s="2" t="s">
        <v>3497</v>
      </c>
      <c r="E113" s="2" t="s">
        <v>3498</v>
      </c>
      <c r="F113" s="2" t="s">
        <v>3499</v>
      </c>
    </row>
    <row r="114" spans="1:6" ht="41.4">
      <c r="A114" s="2" t="s">
        <v>3500</v>
      </c>
      <c r="B114" s="2" t="s">
        <v>3501</v>
      </c>
      <c r="C114" s="2" t="s">
        <v>3502</v>
      </c>
      <c r="D114" s="2" t="s">
        <v>3503</v>
      </c>
      <c r="E114" s="2" t="s">
        <v>3504</v>
      </c>
      <c r="F114" s="2" t="s">
        <v>3505</v>
      </c>
    </row>
    <row r="115" spans="1:6" ht="41.4">
      <c r="A115" s="2" t="s">
        <v>3506</v>
      </c>
      <c r="B115" s="2" t="s">
        <v>3507</v>
      </c>
      <c r="C115" s="2" t="s">
        <v>3508</v>
      </c>
      <c r="D115" s="2" t="s">
        <v>3509</v>
      </c>
      <c r="E115" s="2" t="s">
        <v>3510</v>
      </c>
      <c r="F115" s="2" t="s">
        <v>3511</v>
      </c>
    </row>
    <row r="116" spans="1:6" ht="41.4">
      <c r="A116" s="2" t="s">
        <v>3512</v>
      </c>
      <c r="B116" s="2" t="s">
        <v>3513</v>
      </c>
      <c r="C116" s="2" t="s">
        <v>3002</v>
      </c>
      <c r="D116" s="2" t="s">
        <v>3514</v>
      </c>
      <c r="E116" s="2" t="s">
        <v>3515</v>
      </c>
      <c r="F116" s="2" t="s">
        <v>3516</v>
      </c>
    </row>
    <row r="117" spans="1:6" ht="41.4">
      <c r="A117" s="2" t="s">
        <v>3517</v>
      </c>
      <c r="B117" s="2" t="s">
        <v>3518</v>
      </c>
      <c r="C117" s="2" t="s">
        <v>3002</v>
      </c>
      <c r="D117" s="2" t="s">
        <v>3519</v>
      </c>
      <c r="E117" s="2" t="s">
        <v>3520</v>
      </c>
      <c r="F117" s="2" t="s">
        <v>3521</v>
      </c>
    </row>
    <row r="118" spans="1:6" ht="41.4">
      <c r="A118" s="2" t="s">
        <v>3522</v>
      </c>
      <c r="B118" s="2" t="s">
        <v>3523</v>
      </c>
      <c r="C118" s="2" t="s">
        <v>3002</v>
      </c>
      <c r="D118" s="2" t="s">
        <v>3514</v>
      </c>
      <c r="E118" s="2" t="s">
        <v>3524</v>
      </c>
      <c r="F118" s="2" t="s">
        <v>3525</v>
      </c>
    </row>
    <row r="119" spans="1:6" ht="55.2">
      <c r="A119" s="2" t="s">
        <v>3526</v>
      </c>
      <c r="B119" s="2" t="s">
        <v>3527</v>
      </c>
      <c r="C119" s="2" t="s">
        <v>3528</v>
      </c>
      <c r="D119" s="2" t="s">
        <v>3472</v>
      </c>
      <c r="E119" s="2" t="s">
        <v>3529</v>
      </c>
      <c r="F119" s="2" t="s">
        <v>3530</v>
      </c>
    </row>
    <row r="120" spans="1:6" ht="69">
      <c r="A120" s="2" t="s">
        <v>3531</v>
      </c>
      <c r="B120" s="2" t="s">
        <v>3532</v>
      </c>
      <c r="C120" s="2" t="s">
        <v>3533</v>
      </c>
      <c r="D120" s="2" t="s">
        <v>3534</v>
      </c>
      <c r="E120" s="2" t="s">
        <v>3535</v>
      </c>
      <c r="F120" s="2" t="s">
        <v>3536</v>
      </c>
    </row>
    <row r="121" spans="1:6" ht="55.2">
      <c r="A121" s="2" t="s">
        <v>3537</v>
      </c>
      <c r="B121" s="2" t="s">
        <v>3538</v>
      </c>
      <c r="C121" s="2" t="s">
        <v>3539</v>
      </c>
      <c r="D121" s="2" t="s">
        <v>3540</v>
      </c>
      <c r="E121" s="2" t="s">
        <v>3541</v>
      </c>
      <c r="F121" s="2" t="s">
        <v>3542</v>
      </c>
    </row>
    <row r="122" spans="1:6" ht="69">
      <c r="A122" s="2" t="s">
        <v>3543</v>
      </c>
      <c r="B122" s="2" t="s">
        <v>3544</v>
      </c>
      <c r="C122" s="2" t="s">
        <v>3545</v>
      </c>
      <c r="D122" s="2" t="s">
        <v>3546</v>
      </c>
      <c r="E122" s="2" t="s">
        <v>3547</v>
      </c>
      <c r="F122" s="2" t="s">
        <v>3548</v>
      </c>
    </row>
    <row r="123" spans="1:6" ht="55.2">
      <c r="A123" s="2" t="s">
        <v>3549</v>
      </c>
      <c r="B123" s="2" t="s">
        <v>3550</v>
      </c>
      <c r="C123" s="2" t="s">
        <v>3551</v>
      </c>
      <c r="D123" s="2" t="s">
        <v>3435</v>
      </c>
      <c r="E123" s="2" t="s">
        <v>3552</v>
      </c>
      <c r="F123" s="2" t="s">
        <v>3553</v>
      </c>
    </row>
    <row r="124" spans="1:6" ht="27.6">
      <c r="A124" s="2" t="s">
        <v>3554</v>
      </c>
      <c r="B124" s="2" t="s">
        <v>3555</v>
      </c>
      <c r="C124" s="2" t="s">
        <v>3556</v>
      </c>
      <c r="D124" s="2" t="s">
        <v>3557</v>
      </c>
      <c r="E124" s="2" t="s">
        <v>3558</v>
      </c>
      <c r="F124" s="2" t="s">
        <v>3559</v>
      </c>
    </row>
    <row r="125" spans="1:6" ht="55.2">
      <c r="A125" s="2" t="s">
        <v>3560</v>
      </c>
      <c r="B125" s="2" t="s">
        <v>3561</v>
      </c>
      <c r="C125" s="2" t="s">
        <v>3562</v>
      </c>
      <c r="D125" s="2" t="s">
        <v>3563</v>
      </c>
      <c r="E125" s="2" t="s">
        <v>3564</v>
      </c>
      <c r="F125" s="2" t="s">
        <v>3565</v>
      </c>
    </row>
    <row r="126" spans="1:6" ht="41.4">
      <c r="A126" s="2" t="s">
        <v>3566</v>
      </c>
      <c r="B126" s="2" t="s">
        <v>3567</v>
      </c>
      <c r="C126" s="2" t="s">
        <v>3568</v>
      </c>
      <c r="D126" s="2" t="s">
        <v>3150</v>
      </c>
      <c r="E126" s="2" t="s">
        <v>3569</v>
      </c>
      <c r="F126" s="2" t="s">
        <v>3570</v>
      </c>
    </row>
    <row r="127" spans="1:6" ht="27.6">
      <c r="A127" s="2" t="s">
        <v>3571</v>
      </c>
      <c r="B127" s="2" t="s">
        <v>3572</v>
      </c>
      <c r="C127" s="2" t="s">
        <v>3573</v>
      </c>
      <c r="D127" s="2" t="s">
        <v>3574</v>
      </c>
      <c r="E127" s="2" t="s">
        <v>3575</v>
      </c>
      <c r="F127" s="2" t="s">
        <v>3576</v>
      </c>
    </row>
    <row r="128" spans="1:6" ht="41.4">
      <c r="A128" s="2" t="s">
        <v>3577</v>
      </c>
      <c r="B128" s="2" t="s">
        <v>3578</v>
      </c>
      <c r="C128" s="2" t="s">
        <v>3579</v>
      </c>
      <c r="D128" s="2" t="s">
        <v>3580</v>
      </c>
      <c r="E128" s="2" t="s">
        <v>3581</v>
      </c>
      <c r="F128" s="2" t="s">
        <v>3582</v>
      </c>
    </row>
    <row r="129" spans="1:6" ht="41.4">
      <c r="A129" s="2" t="s">
        <v>3583</v>
      </c>
      <c r="B129" s="2" t="s">
        <v>3584</v>
      </c>
      <c r="C129" s="2" t="s">
        <v>3585</v>
      </c>
      <c r="D129" s="2" t="s">
        <v>3139</v>
      </c>
      <c r="E129" s="2" t="s">
        <v>3586</v>
      </c>
      <c r="F129" s="2" t="s">
        <v>3587</v>
      </c>
    </row>
    <row r="130" spans="1:6" ht="55.2">
      <c r="A130" s="2" t="s">
        <v>3588</v>
      </c>
      <c r="B130" s="2" t="s">
        <v>3589</v>
      </c>
      <c r="C130" s="2" t="s">
        <v>3590</v>
      </c>
      <c r="D130" s="2" t="s">
        <v>3591</v>
      </c>
      <c r="E130" s="2" t="s">
        <v>3592</v>
      </c>
      <c r="F130" s="2" t="s">
        <v>3593</v>
      </c>
    </row>
    <row r="131" spans="1:6" ht="55.2">
      <c r="A131" s="2" t="s">
        <v>3594</v>
      </c>
      <c r="B131" s="2" t="s">
        <v>3595</v>
      </c>
      <c r="C131" s="2" t="s">
        <v>3596</v>
      </c>
      <c r="D131" s="2" t="s">
        <v>3597</v>
      </c>
      <c r="E131" s="2" t="s">
        <v>3598</v>
      </c>
      <c r="F131" s="2" t="s">
        <v>3599</v>
      </c>
    </row>
    <row r="132" spans="1:6" ht="41.4">
      <c r="A132" s="2" t="s">
        <v>3600</v>
      </c>
      <c r="B132" s="2" t="s">
        <v>3601</v>
      </c>
      <c r="C132" s="2" t="s">
        <v>3602</v>
      </c>
      <c r="D132" s="2" t="s">
        <v>3603</v>
      </c>
      <c r="E132" s="2" t="s">
        <v>3604</v>
      </c>
      <c r="F132" s="2" t="s">
        <v>3605</v>
      </c>
    </row>
    <row r="133" spans="1:6" ht="27.6">
      <c r="A133" s="2" t="s">
        <v>3606</v>
      </c>
      <c r="B133" s="2" t="s">
        <v>3607</v>
      </c>
      <c r="C133" s="2" t="s">
        <v>3608</v>
      </c>
      <c r="D133" s="2" t="s">
        <v>3609</v>
      </c>
      <c r="E133" s="2" t="s">
        <v>3610</v>
      </c>
      <c r="F133" s="2" t="s">
        <v>3611</v>
      </c>
    </row>
    <row r="134" spans="1:6" ht="55.2">
      <c r="A134" s="2" t="s">
        <v>3612</v>
      </c>
      <c r="B134" s="2" t="s">
        <v>3613</v>
      </c>
      <c r="C134" s="2" t="s">
        <v>3614</v>
      </c>
      <c r="D134" s="2" t="s">
        <v>3597</v>
      </c>
      <c r="E134" s="2" t="s">
        <v>3615</v>
      </c>
      <c r="F134" s="2" t="s">
        <v>3616</v>
      </c>
    </row>
    <row r="135" spans="1:6" ht="41.4">
      <c r="A135" s="2" t="s">
        <v>3617</v>
      </c>
      <c r="B135" s="2" t="s">
        <v>3618</v>
      </c>
      <c r="C135" s="2" t="s">
        <v>3619</v>
      </c>
      <c r="D135" s="2" t="s">
        <v>3097</v>
      </c>
      <c r="E135" s="2" t="s">
        <v>3620</v>
      </c>
      <c r="F135" s="2" t="s">
        <v>3621</v>
      </c>
    </row>
    <row r="136" spans="1:6" ht="41.4">
      <c r="A136" s="2" t="s">
        <v>3622</v>
      </c>
      <c r="B136" s="2" t="s">
        <v>3623</v>
      </c>
      <c r="C136" s="2" t="s">
        <v>3624</v>
      </c>
      <c r="D136" s="2" t="s">
        <v>3625</v>
      </c>
      <c r="E136" s="2" t="s">
        <v>3626</v>
      </c>
      <c r="F136" s="2" t="s">
        <v>3627</v>
      </c>
    </row>
    <row r="137" spans="1:6" ht="41.4">
      <c r="A137" s="2" t="s">
        <v>3628</v>
      </c>
      <c r="B137" s="2" t="s">
        <v>3629</v>
      </c>
      <c r="C137" s="2" t="s">
        <v>3630</v>
      </c>
      <c r="D137" s="2" t="s">
        <v>3631</v>
      </c>
      <c r="E137" s="2" t="s">
        <v>3632</v>
      </c>
      <c r="F137" s="2" t="s">
        <v>3633</v>
      </c>
    </row>
    <row r="138" spans="1:6" ht="55.2">
      <c r="A138" s="2" t="s">
        <v>3634</v>
      </c>
      <c r="B138" s="2" t="s">
        <v>3635</v>
      </c>
      <c r="C138" s="2" t="s">
        <v>3108</v>
      </c>
      <c r="D138" s="2" t="s">
        <v>3636</v>
      </c>
      <c r="E138" s="2" t="s">
        <v>3637</v>
      </c>
      <c r="F138" s="2" t="s">
        <v>3638</v>
      </c>
    </row>
    <row r="139" spans="1:6" ht="41.4">
      <c r="A139" s="2" t="s">
        <v>3639</v>
      </c>
      <c r="B139" s="2" t="s">
        <v>3640</v>
      </c>
      <c r="C139" s="2" t="s">
        <v>3641</v>
      </c>
      <c r="D139" s="2" t="s">
        <v>3642</v>
      </c>
      <c r="E139" s="2" t="s">
        <v>3643</v>
      </c>
      <c r="F139" s="2" t="s">
        <v>3644</v>
      </c>
    </row>
    <row r="140" spans="1:6" ht="55.2">
      <c r="A140" s="2" t="s">
        <v>3645</v>
      </c>
      <c r="B140" s="2" t="s">
        <v>3646</v>
      </c>
      <c r="C140" s="2" t="s">
        <v>3647</v>
      </c>
      <c r="D140" s="2" t="s">
        <v>3266</v>
      </c>
      <c r="E140" s="2" t="s">
        <v>3648</v>
      </c>
      <c r="F140" s="2" t="s">
        <v>3649</v>
      </c>
    </row>
    <row r="141" spans="1:6" ht="55.2">
      <c r="A141" s="2" t="s">
        <v>3650</v>
      </c>
      <c r="B141" s="2" t="s">
        <v>3651</v>
      </c>
      <c r="C141" s="2" t="s">
        <v>3652</v>
      </c>
      <c r="D141" s="2" t="s">
        <v>3139</v>
      </c>
      <c r="E141" s="2" t="s">
        <v>3653</v>
      </c>
      <c r="F141" s="2" t="s">
        <v>3654</v>
      </c>
    </row>
    <row r="142" spans="1:6" ht="41.4">
      <c r="A142" s="2" t="s">
        <v>3655</v>
      </c>
      <c r="B142" s="2" t="s">
        <v>3656</v>
      </c>
      <c r="C142" s="2" t="s">
        <v>3657</v>
      </c>
      <c r="D142" s="2" t="s">
        <v>3642</v>
      </c>
      <c r="E142" s="2" t="s">
        <v>3658</v>
      </c>
      <c r="F142" s="2" t="s">
        <v>3659</v>
      </c>
    </row>
    <row r="143" spans="1:6" ht="41.4">
      <c r="A143" s="2" t="s">
        <v>3660</v>
      </c>
      <c r="B143" s="2" t="s">
        <v>3661</v>
      </c>
      <c r="C143" s="2" t="s">
        <v>3662</v>
      </c>
      <c r="D143" s="2" t="s">
        <v>3663</v>
      </c>
      <c r="E143" s="2" t="s">
        <v>3664</v>
      </c>
      <c r="F143" s="2" t="s">
        <v>3665</v>
      </c>
    </row>
    <row r="144" spans="1:6" ht="69">
      <c r="A144" s="2" t="s">
        <v>3666</v>
      </c>
      <c r="B144" s="2" t="s">
        <v>3667</v>
      </c>
      <c r="C144" s="2" t="s">
        <v>3668</v>
      </c>
      <c r="D144" s="2" t="s">
        <v>3669</v>
      </c>
      <c r="E144" s="2" t="s">
        <v>3670</v>
      </c>
      <c r="F144" s="2" t="s">
        <v>3671</v>
      </c>
    </row>
    <row r="145" spans="1:6" ht="41.4">
      <c r="A145" s="2" t="s">
        <v>3672</v>
      </c>
      <c r="B145" s="2" t="s">
        <v>3673</v>
      </c>
      <c r="C145" s="2" t="s">
        <v>3674</v>
      </c>
      <c r="D145" s="2" t="s">
        <v>3675</v>
      </c>
      <c r="E145" s="2" t="s">
        <v>3676</v>
      </c>
      <c r="F145" s="2" t="s">
        <v>3677</v>
      </c>
    </row>
    <row r="146" spans="1:6" ht="41.4">
      <c r="A146" s="2" t="s">
        <v>3678</v>
      </c>
      <c r="B146" s="2" t="s">
        <v>3679</v>
      </c>
      <c r="C146" s="2" t="s">
        <v>3680</v>
      </c>
      <c r="D146" s="2" t="s">
        <v>3681</v>
      </c>
      <c r="E146" s="2" t="s">
        <v>3682</v>
      </c>
      <c r="F146" s="2" t="s">
        <v>3683</v>
      </c>
    </row>
    <row r="147" spans="1:6" ht="41.4">
      <c r="A147" s="2" t="s">
        <v>3684</v>
      </c>
      <c r="B147" s="2" t="s">
        <v>3685</v>
      </c>
      <c r="C147" s="2" t="s">
        <v>3686</v>
      </c>
      <c r="D147" s="2" t="s">
        <v>3687</v>
      </c>
      <c r="E147" s="2" t="s">
        <v>3688</v>
      </c>
      <c r="F147" s="2" t="s">
        <v>3689</v>
      </c>
    </row>
    <row r="148" spans="1:6" ht="55.2">
      <c r="A148" s="2" t="s">
        <v>3690</v>
      </c>
      <c r="B148" s="2" t="s">
        <v>3691</v>
      </c>
      <c r="C148" s="2" t="s">
        <v>3692</v>
      </c>
      <c r="D148" s="2" t="s">
        <v>3693</v>
      </c>
      <c r="E148" s="2" t="s">
        <v>3694</v>
      </c>
      <c r="F148" s="2" t="s">
        <v>3695</v>
      </c>
    </row>
    <row r="149" spans="1:6" ht="55.2">
      <c r="A149" s="2" t="s">
        <v>3696</v>
      </c>
      <c r="B149" s="2" t="s">
        <v>3697</v>
      </c>
      <c r="C149" s="2" t="s">
        <v>3698</v>
      </c>
      <c r="D149" s="2" t="s">
        <v>3266</v>
      </c>
      <c r="E149" s="2" t="s">
        <v>3699</v>
      </c>
      <c r="F149" s="2" t="s">
        <v>3700</v>
      </c>
    </row>
    <row r="150" spans="1:6" ht="41.4">
      <c r="A150" s="2" t="s">
        <v>3701</v>
      </c>
      <c r="B150" s="2" t="s">
        <v>3702</v>
      </c>
      <c r="C150" s="2" t="s">
        <v>3703</v>
      </c>
      <c r="D150" s="2" t="s">
        <v>3704</v>
      </c>
      <c r="E150" s="2" t="s">
        <v>3705</v>
      </c>
      <c r="F150" s="2" t="s">
        <v>3706</v>
      </c>
    </row>
    <row r="151" spans="1:6" ht="27.6">
      <c r="A151" s="2" t="s">
        <v>3707</v>
      </c>
      <c r="B151" s="2" t="s">
        <v>3708</v>
      </c>
      <c r="C151" s="2" t="s">
        <v>3698</v>
      </c>
      <c r="D151" s="2" t="s">
        <v>3709</v>
      </c>
      <c r="E151" s="2" t="s">
        <v>3710</v>
      </c>
      <c r="F151" s="2" t="s">
        <v>3711</v>
      </c>
    </row>
    <row r="152" spans="1:6" ht="41.4">
      <c r="A152" s="2" t="s">
        <v>3712</v>
      </c>
      <c r="B152" s="2" t="s">
        <v>3713</v>
      </c>
      <c r="C152" s="2" t="s">
        <v>3714</v>
      </c>
      <c r="D152" s="2" t="s">
        <v>3715</v>
      </c>
      <c r="E152" s="2" t="s">
        <v>3716</v>
      </c>
      <c r="F152" s="2" t="s">
        <v>3717</v>
      </c>
    </row>
    <row r="153" spans="1:6" ht="55.2">
      <c r="A153" s="2" t="s">
        <v>3718</v>
      </c>
      <c r="B153" s="2" t="s">
        <v>3719</v>
      </c>
      <c r="C153" s="2" t="s">
        <v>3698</v>
      </c>
      <c r="D153" s="2" t="s">
        <v>3720</v>
      </c>
      <c r="E153" s="2" t="s">
        <v>3721</v>
      </c>
      <c r="F153" s="2" t="s">
        <v>3722</v>
      </c>
    </row>
    <row r="154" spans="1:6" ht="55.2">
      <c r="A154" s="2" t="s">
        <v>3723</v>
      </c>
      <c r="B154" s="2" t="s">
        <v>3724</v>
      </c>
      <c r="C154" s="2" t="s">
        <v>3725</v>
      </c>
      <c r="D154" s="2" t="s">
        <v>3726</v>
      </c>
      <c r="E154" s="2" t="s">
        <v>3727</v>
      </c>
      <c r="F154" s="2" t="s">
        <v>3728</v>
      </c>
    </row>
    <row r="155" spans="1:6" ht="41.4">
      <c r="A155" s="2" t="s">
        <v>3729</v>
      </c>
      <c r="B155" s="2" t="s">
        <v>3730</v>
      </c>
      <c r="C155" s="2" t="s">
        <v>3731</v>
      </c>
      <c r="D155" s="2" t="s">
        <v>3732</v>
      </c>
      <c r="E155" s="2" t="s">
        <v>3733</v>
      </c>
      <c r="F155" s="2" t="s">
        <v>3734</v>
      </c>
    </row>
    <row r="156" spans="1:6" ht="41.4">
      <c r="A156" s="2" t="s">
        <v>3735</v>
      </c>
      <c r="B156" s="2" t="s">
        <v>3736</v>
      </c>
      <c r="C156" s="2" t="s">
        <v>3737</v>
      </c>
      <c r="D156" s="2" t="s">
        <v>3738</v>
      </c>
      <c r="E156" s="2" t="s">
        <v>3739</v>
      </c>
      <c r="F156" s="2" t="s">
        <v>3740</v>
      </c>
    </row>
    <row r="157" spans="1:6" ht="55.2">
      <c r="A157" s="2" t="s">
        <v>3741</v>
      </c>
      <c r="B157" s="2" t="s">
        <v>3742</v>
      </c>
      <c r="C157" s="2" t="s">
        <v>3698</v>
      </c>
      <c r="D157" s="2" t="s">
        <v>3743</v>
      </c>
      <c r="E157" s="2" t="s">
        <v>3744</v>
      </c>
      <c r="F157" s="2" t="s">
        <v>3745</v>
      </c>
    </row>
    <row r="158" spans="1:6" ht="27.6">
      <c r="A158" s="2" t="s">
        <v>3746</v>
      </c>
      <c r="B158" s="2" t="s">
        <v>3747</v>
      </c>
      <c r="C158" s="2" t="s">
        <v>3748</v>
      </c>
      <c r="D158" s="2" t="s">
        <v>3749</v>
      </c>
      <c r="E158" s="2" t="s">
        <v>3750</v>
      </c>
      <c r="F158" s="2" t="s">
        <v>3751</v>
      </c>
    </row>
    <row r="159" spans="1:6" ht="27.6">
      <c r="A159" s="2" t="s">
        <v>3752</v>
      </c>
      <c r="B159" s="2" t="s">
        <v>3753</v>
      </c>
      <c r="C159" s="2" t="s">
        <v>3754</v>
      </c>
      <c r="D159" s="2" t="s">
        <v>3755</v>
      </c>
      <c r="E159" s="2" t="s">
        <v>3756</v>
      </c>
      <c r="F159" s="2" t="s">
        <v>3757</v>
      </c>
    </row>
    <row r="160" spans="1:6" ht="41.4">
      <c r="A160" s="2" t="s">
        <v>3758</v>
      </c>
      <c r="B160" s="2" t="s">
        <v>3759</v>
      </c>
      <c r="C160" s="2" t="s">
        <v>3731</v>
      </c>
      <c r="D160" s="2" t="s">
        <v>3760</v>
      </c>
      <c r="E160" s="2" t="s">
        <v>3761</v>
      </c>
      <c r="F160" s="2" t="s">
        <v>3762</v>
      </c>
    </row>
    <row r="161" spans="1:6" ht="55.2">
      <c r="A161" s="2" t="s">
        <v>3763</v>
      </c>
      <c r="B161" s="2" t="s">
        <v>3764</v>
      </c>
      <c r="C161" s="2" t="s">
        <v>3731</v>
      </c>
      <c r="D161" s="2" t="s">
        <v>3760</v>
      </c>
      <c r="E161" s="2" t="s">
        <v>3765</v>
      </c>
      <c r="F161" s="2" t="s">
        <v>3766</v>
      </c>
    </row>
    <row r="162" spans="1:6" ht="55.2">
      <c r="A162" s="2" t="s">
        <v>3767</v>
      </c>
      <c r="B162" s="2" t="s">
        <v>3768</v>
      </c>
      <c r="C162" s="2" t="s">
        <v>3698</v>
      </c>
      <c r="D162" s="2" t="s">
        <v>3597</v>
      </c>
      <c r="E162" s="2" t="s">
        <v>3769</v>
      </c>
      <c r="F162" s="2" t="s">
        <v>3770</v>
      </c>
    </row>
    <row r="163" spans="1:6" ht="41.4">
      <c r="A163" s="2" t="s">
        <v>3771</v>
      </c>
      <c r="B163" s="2" t="s">
        <v>3772</v>
      </c>
      <c r="C163" s="2" t="s">
        <v>3773</v>
      </c>
      <c r="D163" s="2" t="s">
        <v>3774</v>
      </c>
      <c r="E163" s="2" t="s">
        <v>3775</v>
      </c>
      <c r="F163" s="2" t="s">
        <v>3776</v>
      </c>
    </row>
    <row r="164" spans="1:6" ht="55.2">
      <c r="A164" s="2" t="s">
        <v>3777</v>
      </c>
      <c r="B164" s="2" t="s">
        <v>3778</v>
      </c>
      <c r="C164" s="2" t="s">
        <v>3773</v>
      </c>
      <c r="D164" s="2" t="s">
        <v>3779</v>
      </c>
      <c r="E164" s="2" t="s">
        <v>3780</v>
      </c>
      <c r="F164" s="2" t="s">
        <v>3781</v>
      </c>
    </row>
    <row r="165" spans="1:6" ht="41.4">
      <c r="A165" s="2" t="s">
        <v>3782</v>
      </c>
      <c r="B165" s="2" t="s">
        <v>3783</v>
      </c>
      <c r="C165" s="2" t="s">
        <v>3784</v>
      </c>
      <c r="D165" s="2" t="s">
        <v>3785</v>
      </c>
      <c r="E165" s="2" t="s">
        <v>3786</v>
      </c>
      <c r="F165" s="2" t="s">
        <v>3787</v>
      </c>
    </row>
    <row r="166" spans="1:6" ht="27.6">
      <c r="A166" s="2" t="s">
        <v>3788</v>
      </c>
      <c r="B166" s="2" t="s">
        <v>3789</v>
      </c>
      <c r="C166" s="2" t="s">
        <v>3790</v>
      </c>
      <c r="D166" s="2" t="s">
        <v>3791</v>
      </c>
      <c r="E166" s="2" t="s">
        <v>3792</v>
      </c>
      <c r="F166" s="2" t="s">
        <v>3793</v>
      </c>
    </row>
    <row r="167" spans="1:6" ht="41.4">
      <c r="A167" s="2" t="s">
        <v>3794</v>
      </c>
      <c r="B167" s="2" t="s">
        <v>3795</v>
      </c>
      <c r="C167" s="2" t="s">
        <v>3698</v>
      </c>
      <c r="D167" s="2" t="s">
        <v>3266</v>
      </c>
      <c r="E167" s="2" t="s">
        <v>3796</v>
      </c>
      <c r="F167" s="2" t="s">
        <v>3797</v>
      </c>
    </row>
    <row r="168" spans="1:6" ht="55.2">
      <c r="A168" s="2" t="s">
        <v>3798</v>
      </c>
      <c r="B168" s="2" t="s">
        <v>3799</v>
      </c>
      <c r="C168" s="2" t="s">
        <v>3800</v>
      </c>
      <c r="D168" s="2" t="s">
        <v>3663</v>
      </c>
      <c r="E168" s="2" t="s">
        <v>3801</v>
      </c>
      <c r="F168" s="2" t="s">
        <v>3802</v>
      </c>
    </row>
    <row r="169" spans="1:6" ht="41.4">
      <c r="A169" s="2" t="s">
        <v>3803</v>
      </c>
      <c r="B169" s="2" t="s">
        <v>3804</v>
      </c>
      <c r="C169" s="2" t="s">
        <v>3698</v>
      </c>
      <c r="D169" s="2" t="s">
        <v>3805</v>
      </c>
      <c r="E169" s="2" t="s">
        <v>3806</v>
      </c>
      <c r="F169" s="2" t="s">
        <v>3807</v>
      </c>
    </row>
    <row r="170" spans="1:6" ht="55.2">
      <c r="A170" s="2" t="s">
        <v>3808</v>
      </c>
      <c r="B170" s="2" t="s">
        <v>3809</v>
      </c>
      <c r="C170" s="2" t="s">
        <v>3698</v>
      </c>
      <c r="D170" s="2" t="s">
        <v>3810</v>
      </c>
      <c r="E170" s="2" t="s">
        <v>3811</v>
      </c>
      <c r="F170" s="2" t="s">
        <v>3812</v>
      </c>
    </row>
    <row r="171" spans="1:6" ht="55.2">
      <c r="A171" s="2" t="s">
        <v>3813</v>
      </c>
      <c r="B171" s="2" t="s">
        <v>3814</v>
      </c>
      <c r="C171" s="2" t="s">
        <v>3815</v>
      </c>
      <c r="D171" s="2" t="s">
        <v>3816</v>
      </c>
      <c r="E171" s="2" t="s">
        <v>3817</v>
      </c>
      <c r="F171" s="2" t="s">
        <v>3818</v>
      </c>
    </row>
    <row r="172" spans="1:6" ht="55.2">
      <c r="A172" s="2" t="s">
        <v>3819</v>
      </c>
      <c r="B172" s="2" t="s">
        <v>3814</v>
      </c>
      <c r="C172" s="2" t="s">
        <v>3820</v>
      </c>
      <c r="D172" s="2" t="s">
        <v>3821</v>
      </c>
      <c r="E172" s="2" t="s">
        <v>3822</v>
      </c>
      <c r="F172" s="2" t="s">
        <v>3823</v>
      </c>
    </row>
    <row r="173" spans="1:6" ht="41.4">
      <c r="A173" s="2" t="s">
        <v>3824</v>
      </c>
      <c r="B173" s="2" t="s">
        <v>3825</v>
      </c>
      <c r="C173" s="2" t="s">
        <v>3826</v>
      </c>
      <c r="D173" s="2" t="s">
        <v>3827</v>
      </c>
      <c r="E173" s="2" t="s">
        <v>3828</v>
      </c>
      <c r="F173" s="2" t="s">
        <v>3829</v>
      </c>
    </row>
    <row r="174" spans="1:6" ht="41.4">
      <c r="A174" s="2" t="s">
        <v>3830</v>
      </c>
      <c r="B174" s="2" t="s">
        <v>3831</v>
      </c>
      <c r="C174" s="2" t="s">
        <v>3832</v>
      </c>
      <c r="D174" s="2" t="s">
        <v>3833</v>
      </c>
      <c r="E174" s="2" t="s">
        <v>3834</v>
      </c>
      <c r="F174" s="2" t="s">
        <v>3835</v>
      </c>
    </row>
    <row r="175" spans="1:6" ht="55.2">
      <c r="A175" s="2" t="s">
        <v>3836</v>
      </c>
      <c r="B175" s="2" t="s">
        <v>3837</v>
      </c>
      <c r="C175" s="2" t="s">
        <v>3838</v>
      </c>
      <c r="D175" s="2" t="s">
        <v>3839</v>
      </c>
      <c r="E175" s="2" t="s">
        <v>3840</v>
      </c>
      <c r="F175" s="2" t="s">
        <v>3841</v>
      </c>
    </row>
    <row r="176" spans="1:6" ht="41.4">
      <c r="A176" s="2" t="s">
        <v>3842</v>
      </c>
      <c r="B176" s="2" t="s">
        <v>3843</v>
      </c>
      <c r="C176" s="2" t="s">
        <v>3844</v>
      </c>
      <c r="D176" s="2" t="s">
        <v>3845</v>
      </c>
      <c r="E176" s="2" t="s">
        <v>3846</v>
      </c>
      <c r="F176" s="2" t="s">
        <v>3847</v>
      </c>
    </row>
    <row r="177" spans="1:6" ht="41.4">
      <c r="A177" s="2" t="s">
        <v>3848</v>
      </c>
      <c r="B177" s="2" t="s">
        <v>3831</v>
      </c>
      <c r="C177" s="2" t="s">
        <v>3849</v>
      </c>
      <c r="D177" s="2" t="s">
        <v>3850</v>
      </c>
      <c r="E177" s="2" t="s">
        <v>3851</v>
      </c>
      <c r="F177" s="2" t="s">
        <v>3852</v>
      </c>
    </row>
    <row r="178" spans="1:6" ht="41.4">
      <c r="A178" s="2" t="s">
        <v>3853</v>
      </c>
      <c r="B178" s="2" t="s">
        <v>3854</v>
      </c>
      <c r="C178" s="2" t="s">
        <v>3855</v>
      </c>
      <c r="D178" s="2" t="s">
        <v>3856</v>
      </c>
      <c r="E178" s="2" t="s">
        <v>3857</v>
      </c>
      <c r="F178" s="2" t="s">
        <v>3858</v>
      </c>
    </row>
    <row r="179" spans="1:6" ht="41.4">
      <c r="A179" s="2" t="s">
        <v>3859</v>
      </c>
      <c r="B179" s="2" t="s">
        <v>3860</v>
      </c>
      <c r="C179" s="2" t="s">
        <v>3861</v>
      </c>
      <c r="D179" s="2" t="s">
        <v>3862</v>
      </c>
      <c r="E179" s="2" t="s">
        <v>3863</v>
      </c>
      <c r="F179" s="2" t="s">
        <v>3864</v>
      </c>
    </row>
    <row r="180" spans="1:6" ht="41.4">
      <c r="A180" s="2" t="s">
        <v>3865</v>
      </c>
      <c r="B180" s="2" t="s">
        <v>3866</v>
      </c>
      <c r="C180" s="2" t="s">
        <v>3867</v>
      </c>
      <c r="D180" s="2" t="s">
        <v>3856</v>
      </c>
      <c r="E180" s="2" t="s">
        <v>3868</v>
      </c>
      <c r="F180" s="2" t="s">
        <v>3869</v>
      </c>
    </row>
    <row r="181" spans="1:6" ht="55.2">
      <c r="A181" s="2" t="s">
        <v>3870</v>
      </c>
      <c r="B181" s="2" t="s">
        <v>3871</v>
      </c>
      <c r="C181" s="2" t="s">
        <v>3872</v>
      </c>
      <c r="D181" s="2" t="s">
        <v>3873</v>
      </c>
      <c r="E181" s="2" t="s">
        <v>3874</v>
      </c>
      <c r="F181" s="2" t="s">
        <v>3875</v>
      </c>
    </row>
    <row r="182" spans="1:6" ht="41.4">
      <c r="A182" s="2" t="s">
        <v>3876</v>
      </c>
      <c r="B182" s="2" t="s">
        <v>3877</v>
      </c>
      <c r="C182" s="2" t="s">
        <v>3872</v>
      </c>
      <c r="D182" s="2" t="s">
        <v>3878</v>
      </c>
      <c r="E182" s="2" t="s">
        <v>3879</v>
      </c>
      <c r="F182" s="2" t="s">
        <v>3880</v>
      </c>
    </row>
    <row r="183" spans="1:6" ht="41.4">
      <c r="A183" s="2" t="s">
        <v>3881</v>
      </c>
      <c r="B183" s="2" t="s">
        <v>3882</v>
      </c>
      <c r="C183" s="2" t="s">
        <v>3883</v>
      </c>
      <c r="D183" s="2" t="s">
        <v>3884</v>
      </c>
      <c r="E183" s="2" t="s">
        <v>3885</v>
      </c>
      <c r="F183" s="2" t="s">
        <v>3886</v>
      </c>
    </row>
    <row r="184" spans="1:6" ht="41.4">
      <c r="A184" s="2" t="s">
        <v>3887</v>
      </c>
      <c r="B184" s="2" t="s">
        <v>3888</v>
      </c>
      <c r="C184" s="2" t="s">
        <v>3889</v>
      </c>
      <c r="D184" s="2" t="s">
        <v>3856</v>
      </c>
      <c r="E184" s="2" t="s">
        <v>3890</v>
      </c>
      <c r="F184" s="2" t="s">
        <v>3891</v>
      </c>
    </row>
    <row r="185" spans="1:6" ht="69">
      <c r="A185" s="2" t="s">
        <v>3892</v>
      </c>
      <c r="B185" s="2" t="s">
        <v>3893</v>
      </c>
      <c r="C185" s="2" t="s">
        <v>3894</v>
      </c>
      <c r="D185" s="2" t="s">
        <v>3895</v>
      </c>
      <c r="E185" s="2" t="s">
        <v>3896</v>
      </c>
      <c r="F185" s="2" t="s">
        <v>3897</v>
      </c>
    </row>
    <row r="186" spans="1:6" ht="55.2">
      <c r="A186" s="2" t="s">
        <v>3898</v>
      </c>
      <c r="B186" s="2" t="s">
        <v>3899</v>
      </c>
      <c r="C186" s="2" t="s">
        <v>3900</v>
      </c>
      <c r="D186" s="2" t="s">
        <v>3901</v>
      </c>
      <c r="E186" s="2" t="s">
        <v>3902</v>
      </c>
      <c r="F186" s="2" t="s">
        <v>3903</v>
      </c>
    </row>
    <row r="187" spans="1:6" ht="55.2">
      <c r="A187" s="2" t="s">
        <v>3904</v>
      </c>
      <c r="B187" s="2" t="s">
        <v>3905</v>
      </c>
      <c r="C187" s="2" t="s">
        <v>3906</v>
      </c>
      <c r="D187" s="2" t="s">
        <v>3907</v>
      </c>
      <c r="E187" s="2" t="s">
        <v>3908</v>
      </c>
      <c r="F187" s="2" t="s">
        <v>3909</v>
      </c>
    </row>
    <row r="188" spans="1:6" ht="55.2">
      <c r="A188" s="2" t="s">
        <v>3910</v>
      </c>
      <c r="B188" s="2" t="s">
        <v>3911</v>
      </c>
      <c r="C188" s="2" t="s">
        <v>3912</v>
      </c>
      <c r="D188" s="2" t="s">
        <v>3913</v>
      </c>
      <c r="E188" s="2" t="s">
        <v>3914</v>
      </c>
      <c r="F188" s="2" t="s">
        <v>3915</v>
      </c>
    </row>
    <row r="189" spans="1:6" ht="41.4">
      <c r="A189" s="2" t="s">
        <v>3916</v>
      </c>
      <c r="B189" s="2" t="s">
        <v>3917</v>
      </c>
      <c r="C189" s="2" t="s">
        <v>3918</v>
      </c>
      <c r="D189" s="2" t="s">
        <v>3919</v>
      </c>
      <c r="E189" s="2" t="s">
        <v>3920</v>
      </c>
      <c r="F189" s="2" t="s">
        <v>3921</v>
      </c>
    </row>
    <row r="190" spans="1:6" ht="55.2">
      <c r="A190" s="2" t="s">
        <v>3922</v>
      </c>
      <c r="B190" s="2" t="s">
        <v>3923</v>
      </c>
      <c r="C190" s="2" t="s">
        <v>3924</v>
      </c>
      <c r="D190" s="2" t="s">
        <v>3925</v>
      </c>
      <c r="E190" s="2" t="s">
        <v>3926</v>
      </c>
      <c r="F190" s="2" t="s">
        <v>3927</v>
      </c>
    </row>
    <row r="191" spans="1:6" ht="41.4">
      <c r="A191" s="2" t="s">
        <v>3928</v>
      </c>
      <c r="B191" s="2" t="s">
        <v>3929</v>
      </c>
      <c r="C191" s="2" t="s">
        <v>3930</v>
      </c>
      <c r="D191" s="2" t="s">
        <v>3931</v>
      </c>
      <c r="E191" s="2" t="s">
        <v>3932</v>
      </c>
      <c r="F191" s="2" t="s">
        <v>3933</v>
      </c>
    </row>
    <row r="192" spans="1:6" ht="41.4">
      <c r="A192" s="2" t="s">
        <v>3934</v>
      </c>
      <c r="B192" s="2" t="s">
        <v>3935</v>
      </c>
      <c r="C192" s="2" t="s">
        <v>3936</v>
      </c>
      <c r="D192" s="2" t="s">
        <v>3937</v>
      </c>
      <c r="E192" s="2" t="s">
        <v>3938</v>
      </c>
      <c r="F192" s="2" t="s">
        <v>3939</v>
      </c>
    </row>
    <row r="193" spans="1:6" ht="55.2">
      <c r="A193" s="2" t="s">
        <v>3940</v>
      </c>
      <c r="B193" s="2" t="s">
        <v>3941</v>
      </c>
      <c r="C193" s="2" t="s">
        <v>3942</v>
      </c>
      <c r="D193" s="2" t="s">
        <v>3943</v>
      </c>
      <c r="E193" s="2" t="s">
        <v>3944</v>
      </c>
      <c r="F193" s="2" t="s">
        <v>3945</v>
      </c>
    </row>
    <row r="194" spans="1:6" ht="110.4">
      <c r="A194" s="2" t="s">
        <v>3946</v>
      </c>
      <c r="B194" s="2" t="s">
        <v>3947</v>
      </c>
      <c r="C194" s="2" t="s">
        <v>3948</v>
      </c>
      <c r="D194" s="2" t="s">
        <v>3949</v>
      </c>
      <c r="E194" s="2" t="s">
        <v>3950</v>
      </c>
      <c r="F194" s="2" t="s">
        <v>3951</v>
      </c>
    </row>
    <row r="195" spans="1:6" ht="55.2">
      <c r="A195" s="2" t="s">
        <v>3952</v>
      </c>
      <c r="B195" s="2" t="s">
        <v>3953</v>
      </c>
      <c r="C195" s="2" t="s">
        <v>3954</v>
      </c>
      <c r="D195" s="2" t="s">
        <v>3955</v>
      </c>
      <c r="E195" s="2" t="s">
        <v>3956</v>
      </c>
      <c r="F195" s="2" t="s">
        <v>3957</v>
      </c>
    </row>
    <row r="196" spans="1:6" ht="55.2">
      <c r="A196" s="2" t="s">
        <v>3958</v>
      </c>
      <c r="B196" s="2" t="s">
        <v>3959</v>
      </c>
      <c r="C196" s="2" t="s">
        <v>3960</v>
      </c>
      <c r="D196" s="2" t="s">
        <v>3816</v>
      </c>
      <c r="E196" s="2" t="s">
        <v>3961</v>
      </c>
      <c r="F196" s="2" t="s">
        <v>3962</v>
      </c>
    </row>
    <row r="197" spans="1:6" ht="69">
      <c r="A197" s="2" t="s">
        <v>3963</v>
      </c>
      <c r="B197" s="2" t="s">
        <v>3964</v>
      </c>
      <c r="C197" s="2" t="s">
        <v>3930</v>
      </c>
      <c r="D197" s="2" t="s">
        <v>3965</v>
      </c>
      <c r="E197" s="2" t="s">
        <v>3966</v>
      </c>
      <c r="F197" s="2" t="s">
        <v>3967</v>
      </c>
    </row>
    <row r="198" spans="1:6" ht="82.8">
      <c r="A198" s="2" t="s">
        <v>3968</v>
      </c>
      <c r="B198" s="2" t="s">
        <v>3969</v>
      </c>
      <c r="C198" s="2" t="s">
        <v>3970</v>
      </c>
      <c r="D198" s="2" t="s">
        <v>3971</v>
      </c>
      <c r="E198" s="2" t="s">
        <v>3972</v>
      </c>
      <c r="F198" s="2" t="s">
        <v>3973</v>
      </c>
    </row>
    <row r="199" spans="1:6" ht="55.2">
      <c r="A199" s="2" t="s">
        <v>3974</v>
      </c>
      <c r="B199" s="2" t="s">
        <v>3975</v>
      </c>
      <c r="C199" s="2" t="s">
        <v>3976</v>
      </c>
      <c r="D199" s="2" t="s">
        <v>3977</v>
      </c>
      <c r="E199" s="2" t="s">
        <v>3978</v>
      </c>
      <c r="F199" s="2" t="s">
        <v>3979</v>
      </c>
    </row>
    <row r="200" spans="1:6" ht="41.4">
      <c r="A200" s="2" t="s">
        <v>3980</v>
      </c>
      <c r="B200" s="2" t="s">
        <v>3981</v>
      </c>
      <c r="C200" s="2" t="s">
        <v>3982</v>
      </c>
      <c r="D200" s="2" t="s">
        <v>3977</v>
      </c>
      <c r="E200" s="2" t="s">
        <v>3983</v>
      </c>
      <c r="F200" s="2" t="s">
        <v>3984</v>
      </c>
    </row>
    <row r="201" spans="1:6" ht="41.4">
      <c r="A201" s="2" t="s">
        <v>3985</v>
      </c>
      <c r="B201" s="2" t="s">
        <v>3986</v>
      </c>
      <c r="C201" s="2" t="s">
        <v>3987</v>
      </c>
      <c r="D201" s="2" t="s">
        <v>3977</v>
      </c>
      <c r="E201" s="2" t="s">
        <v>3988</v>
      </c>
      <c r="F201" s="2" t="s">
        <v>3989</v>
      </c>
    </row>
    <row r="202" spans="1:6" ht="69">
      <c r="A202" s="2" t="s">
        <v>3990</v>
      </c>
      <c r="B202" s="2" t="s">
        <v>3991</v>
      </c>
      <c r="C202" s="2" t="s">
        <v>3992</v>
      </c>
      <c r="D202" s="2" t="s">
        <v>3993</v>
      </c>
      <c r="E202" s="2" t="s">
        <v>3994</v>
      </c>
      <c r="F202" s="2" t="s">
        <v>3995</v>
      </c>
    </row>
    <row r="203" spans="1:6" ht="55.2">
      <c r="A203" s="2" t="s">
        <v>3996</v>
      </c>
      <c r="B203" s="2" t="s">
        <v>3997</v>
      </c>
      <c r="C203" s="2" t="s">
        <v>3998</v>
      </c>
      <c r="D203" s="2" t="s">
        <v>3999</v>
      </c>
      <c r="E203" s="2" t="s">
        <v>4000</v>
      </c>
      <c r="F203" s="2" t="s">
        <v>4001</v>
      </c>
    </row>
    <row r="204" spans="1:6" ht="55.2">
      <c r="A204" s="2" t="s">
        <v>4002</v>
      </c>
      <c r="B204" s="2" t="s">
        <v>4003</v>
      </c>
      <c r="C204" s="2" t="s">
        <v>4004</v>
      </c>
      <c r="D204" s="2" t="s">
        <v>4005</v>
      </c>
      <c r="E204" s="2" t="s">
        <v>4006</v>
      </c>
      <c r="F204" s="2" t="s">
        <v>4007</v>
      </c>
    </row>
    <row r="205" spans="1:6" ht="55.2">
      <c r="A205" s="2" t="s">
        <v>4008</v>
      </c>
      <c r="B205" s="2" t="s">
        <v>4009</v>
      </c>
      <c r="C205" s="2" t="s">
        <v>4010</v>
      </c>
      <c r="D205" s="2" t="s">
        <v>4011</v>
      </c>
      <c r="E205" s="2" t="s">
        <v>4012</v>
      </c>
      <c r="F205" s="2" t="s">
        <v>4013</v>
      </c>
    </row>
    <row r="206" spans="1:6" ht="41.4">
      <c r="A206" s="2" t="s">
        <v>4014</v>
      </c>
      <c r="B206" s="2" t="s">
        <v>4015</v>
      </c>
      <c r="C206" s="2" t="s">
        <v>4016</v>
      </c>
      <c r="D206" s="2" t="s">
        <v>4017</v>
      </c>
      <c r="E206" s="2" t="s">
        <v>4018</v>
      </c>
      <c r="F206" s="2" t="s">
        <v>4019</v>
      </c>
    </row>
    <row r="207" spans="1:6" ht="41.4">
      <c r="A207" s="2" t="s">
        <v>4020</v>
      </c>
      <c r="B207" s="2" t="s">
        <v>4021</v>
      </c>
      <c r="C207" s="2" t="s">
        <v>4022</v>
      </c>
      <c r="D207" s="2" t="s">
        <v>4023</v>
      </c>
      <c r="E207" s="2" t="s">
        <v>4024</v>
      </c>
      <c r="F207" s="2" t="s">
        <v>4025</v>
      </c>
    </row>
    <row r="208" spans="1:6" ht="27.6">
      <c r="A208" s="2" t="s">
        <v>4026</v>
      </c>
      <c r="B208" s="2" t="s">
        <v>4027</v>
      </c>
      <c r="C208" s="2" t="s">
        <v>4028</v>
      </c>
      <c r="D208" s="2" t="s">
        <v>4029</v>
      </c>
      <c r="E208" s="2" t="s">
        <v>4030</v>
      </c>
      <c r="F208" s="2" t="s">
        <v>4031</v>
      </c>
    </row>
    <row r="209" spans="1:6" ht="27.6">
      <c r="A209" s="2" t="s">
        <v>4032</v>
      </c>
      <c r="B209" s="2" t="s">
        <v>4033</v>
      </c>
      <c r="C209" s="2" t="s">
        <v>4034</v>
      </c>
      <c r="D209" s="2" t="s">
        <v>4011</v>
      </c>
      <c r="E209" s="2" t="s">
        <v>4035</v>
      </c>
      <c r="F209" s="2" t="s">
        <v>4036</v>
      </c>
    </row>
    <row r="210" spans="1:6" ht="55.2">
      <c r="A210" s="2" t="s">
        <v>4037</v>
      </c>
      <c r="B210" s="2" t="s">
        <v>4038</v>
      </c>
      <c r="C210" s="2" t="s">
        <v>4039</v>
      </c>
      <c r="D210" s="2" t="s">
        <v>3993</v>
      </c>
      <c r="E210" s="2" t="s">
        <v>4040</v>
      </c>
      <c r="F210" s="2" t="s">
        <v>4041</v>
      </c>
    </row>
    <row r="211" spans="1:6" ht="41.4">
      <c r="A211" s="2" t="s">
        <v>4042</v>
      </c>
      <c r="B211" s="2" t="s">
        <v>4043</v>
      </c>
      <c r="C211" s="2" t="s">
        <v>3900</v>
      </c>
      <c r="D211" s="2" t="s">
        <v>4017</v>
      </c>
      <c r="E211" s="2" t="s">
        <v>4044</v>
      </c>
      <c r="F211" s="2" t="s">
        <v>4045</v>
      </c>
    </row>
    <row r="212" spans="1:6" ht="55.2">
      <c r="A212" s="2" t="s">
        <v>4046</v>
      </c>
      <c r="B212" s="2" t="s">
        <v>4047</v>
      </c>
      <c r="C212" s="2" t="s">
        <v>3698</v>
      </c>
      <c r="D212" s="2" t="s">
        <v>3810</v>
      </c>
      <c r="E212" s="2" t="s">
        <v>4048</v>
      </c>
      <c r="F212" s="2" t="s">
        <v>4049</v>
      </c>
    </row>
    <row r="213" spans="1:6" ht="41.4">
      <c r="A213" s="2" t="s">
        <v>4050</v>
      </c>
      <c r="B213" s="2" t="s">
        <v>4051</v>
      </c>
      <c r="C213" s="2" t="s">
        <v>4052</v>
      </c>
      <c r="D213" s="2" t="s">
        <v>4053</v>
      </c>
      <c r="E213" s="2" t="s">
        <v>4054</v>
      </c>
      <c r="F213" s="2" t="s">
        <v>4055</v>
      </c>
    </row>
    <row r="214" spans="1:6" ht="27.6">
      <c r="A214" s="2" t="s">
        <v>4056</v>
      </c>
      <c r="B214" s="2" t="s">
        <v>4057</v>
      </c>
      <c r="C214" s="2" t="s">
        <v>4058</v>
      </c>
      <c r="D214" s="2" t="s">
        <v>4059</v>
      </c>
      <c r="E214" s="2" t="s">
        <v>4060</v>
      </c>
      <c r="F214" s="2" t="s">
        <v>4061</v>
      </c>
    </row>
    <row r="215" spans="1:6" ht="41.4">
      <c r="A215" s="2" t="s">
        <v>4062</v>
      </c>
      <c r="B215" s="2" t="s">
        <v>4063</v>
      </c>
      <c r="C215" s="2" t="s">
        <v>4064</v>
      </c>
      <c r="D215" s="2" t="s">
        <v>4065</v>
      </c>
      <c r="E215" s="2" t="s">
        <v>4066</v>
      </c>
      <c r="F215" s="2" t="s">
        <v>4067</v>
      </c>
    </row>
    <row r="216" spans="1:6" ht="41.4">
      <c r="A216" s="2" t="s">
        <v>4068</v>
      </c>
      <c r="B216" s="2" t="s">
        <v>4069</v>
      </c>
      <c r="C216" s="2" t="s">
        <v>3900</v>
      </c>
      <c r="D216" s="2" t="s">
        <v>4070</v>
      </c>
      <c r="E216" s="2" t="s">
        <v>4071</v>
      </c>
      <c r="F216" s="2" t="s">
        <v>4072</v>
      </c>
    </row>
    <row r="217" spans="1:6" ht="69">
      <c r="A217" s="2" t="s">
        <v>4073</v>
      </c>
      <c r="B217" s="2" t="s">
        <v>4074</v>
      </c>
      <c r="C217" s="2" t="s">
        <v>3405</v>
      </c>
      <c r="D217" s="2" t="s">
        <v>4075</v>
      </c>
      <c r="E217" s="2" t="s">
        <v>4076</v>
      </c>
      <c r="F217" s="2" t="s">
        <v>4077</v>
      </c>
    </row>
    <row r="218" spans="1:6" ht="55.2">
      <c r="A218" s="2" t="s">
        <v>4078</v>
      </c>
      <c r="B218" s="2" t="s">
        <v>4079</v>
      </c>
      <c r="C218" s="2" t="s">
        <v>3405</v>
      </c>
      <c r="D218" s="2" t="s">
        <v>4080</v>
      </c>
      <c r="E218" s="2" t="s">
        <v>4081</v>
      </c>
      <c r="F218" s="2" t="s">
        <v>4082</v>
      </c>
    </row>
    <row r="219" spans="1:6" ht="41.4">
      <c r="A219" s="2" t="s">
        <v>4083</v>
      </c>
      <c r="B219" s="2" t="s">
        <v>4084</v>
      </c>
      <c r="C219" s="2" t="s">
        <v>4085</v>
      </c>
      <c r="D219" s="2" t="s">
        <v>4086</v>
      </c>
      <c r="E219" s="2" t="s">
        <v>4087</v>
      </c>
      <c r="F219" s="2" t="s">
        <v>4088</v>
      </c>
    </row>
    <row r="220" spans="1:6" ht="41.4">
      <c r="A220" s="2" t="s">
        <v>4089</v>
      </c>
      <c r="B220" s="2" t="s">
        <v>4090</v>
      </c>
      <c r="C220" s="2" t="s">
        <v>4091</v>
      </c>
      <c r="D220" s="2" t="s">
        <v>4092</v>
      </c>
      <c r="E220" s="2" t="s">
        <v>4093</v>
      </c>
      <c r="F220" s="2" t="s">
        <v>4094</v>
      </c>
    </row>
    <row r="221" spans="1:6" ht="41.4">
      <c r="A221" s="2" t="s">
        <v>4095</v>
      </c>
      <c r="B221" s="2" t="s">
        <v>4096</v>
      </c>
      <c r="C221" s="2" t="s">
        <v>4097</v>
      </c>
      <c r="D221" s="2" t="s">
        <v>4098</v>
      </c>
      <c r="E221" s="2" t="s">
        <v>4099</v>
      </c>
      <c r="F221" s="2" t="s">
        <v>4100</v>
      </c>
    </row>
    <row r="222" spans="1:6" ht="55.2">
      <c r="A222" s="2" t="s">
        <v>4101</v>
      </c>
      <c r="B222" s="2" t="s">
        <v>4102</v>
      </c>
      <c r="C222" s="2" t="s">
        <v>4103</v>
      </c>
      <c r="D222" s="2" t="s">
        <v>4098</v>
      </c>
      <c r="E222" s="2" t="s">
        <v>4104</v>
      </c>
      <c r="F222" s="2" t="s">
        <v>4105</v>
      </c>
    </row>
    <row r="223" spans="1:6" ht="55.2">
      <c r="A223" s="2" t="s">
        <v>4106</v>
      </c>
      <c r="B223" s="2" t="s">
        <v>4107</v>
      </c>
      <c r="C223" s="2" t="s">
        <v>4108</v>
      </c>
      <c r="D223" s="2" t="s">
        <v>4109</v>
      </c>
      <c r="E223" s="2" t="s">
        <v>4110</v>
      </c>
      <c r="F223" s="2" t="s">
        <v>4111</v>
      </c>
    </row>
    <row r="224" spans="1:6" ht="41.4">
      <c r="A224" s="2" t="s">
        <v>4112</v>
      </c>
      <c r="B224" s="2" t="s">
        <v>4113</v>
      </c>
      <c r="C224" s="2" t="s">
        <v>4114</v>
      </c>
      <c r="D224" s="2" t="s">
        <v>4115</v>
      </c>
      <c r="E224" s="2" t="s">
        <v>4116</v>
      </c>
      <c r="F224" s="2" t="s">
        <v>4117</v>
      </c>
    </row>
    <row r="225" spans="1:6" ht="55.2">
      <c r="A225" s="2" t="s">
        <v>4118</v>
      </c>
      <c r="B225" s="2" t="s">
        <v>4119</v>
      </c>
      <c r="C225" s="2" t="s">
        <v>3405</v>
      </c>
      <c r="D225" s="2" t="s">
        <v>4120</v>
      </c>
      <c r="E225" s="2" t="s">
        <v>4121</v>
      </c>
      <c r="F225" s="2" t="s">
        <v>4122</v>
      </c>
    </row>
    <row r="226" spans="1:6" ht="41.4">
      <c r="A226" s="2" t="s">
        <v>4123</v>
      </c>
      <c r="B226" s="2" t="s">
        <v>4124</v>
      </c>
      <c r="C226" s="2" t="s">
        <v>4125</v>
      </c>
      <c r="D226" s="2" t="s">
        <v>4126</v>
      </c>
      <c r="E226" s="2" t="s">
        <v>4127</v>
      </c>
      <c r="F226" s="2" t="s">
        <v>4128</v>
      </c>
    </row>
    <row r="227" spans="1:6" ht="41.4">
      <c r="A227" s="2" t="s">
        <v>4129</v>
      </c>
      <c r="B227" s="2" t="s">
        <v>4130</v>
      </c>
      <c r="C227" s="2" t="s">
        <v>4131</v>
      </c>
      <c r="D227" s="2" t="s">
        <v>4132</v>
      </c>
      <c r="E227" s="2" t="s">
        <v>4133</v>
      </c>
      <c r="F227" s="2" t="s">
        <v>4134</v>
      </c>
    </row>
    <row r="228" spans="1:6" ht="41.4">
      <c r="A228" s="2" t="s">
        <v>4135</v>
      </c>
      <c r="B228" s="2" t="s">
        <v>4136</v>
      </c>
      <c r="C228" s="2" t="s">
        <v>4137</v>
      </c>
      <c r="D228" s="2" t="s">
        <v>4138</v>
      </c>
      <c r="E228" s="2" t="s">
        <v>4139</v>
      </c>
      <c r="F228" s="2" t="s">
        <v>4140</v>
      </c>
    </row>
    <row r="229" spans="1:6" ht="69">
      <c r="A229" s="2" t="s">
        <v>4141</v>
      </c>
      <c r="B229" s="2" t="s">
        <v>4142</v>
      </c>
      <c r="C229" s="2" t="s">
        <v>4103</v>
      </c>
      <c r="D229" s="2" t="s">
        <v>4098</v>
      </c>
      <c r="E229" s="2" t="s">
        <v>4143</v>
      </c>
      <c r="F229" s="2" t="s">
        <v>4144</v>
      </c>
    </row>
    <row r="230" spans="1:6" ht="55.2">
      <c r="A230" s="2" t="s">
        <v>4145</v>
      </c>
      <c r="B230" s="2" t="s">
        <v>4146</v>
      </c>
      <c r="C230" s="2" t="s">
        <v>4147</v>
      </c>
      <c r="D230" s="2" t="s">
        <v>4148</v>
      </c>
      <c r="E230" s="2" t="s">
        <v>4149</v>
      </c>
      <c r="F230" s="2" t="s">
        <v>4150</v>
      </c>
    </row>
    <row r="231" spans="1:6" ht="41.4">
      <c r="A231" s="2" t="s">
        <v>4151</v>
      </c>
      <c r="B231" s="2" t="s">
        <v>4152</v>
      </c>
      <c r="C231" s="2" t="s">
        <v>4153</v>
      </c>
      <c r="D231" s="2" t="s">
        <v>4154</v>
      </c>
      <c r="E231" s="2" t="s">
        <v>4155</v>
      </c>
      <c r="F231" s="2" t="s">
        <v>4156</v>
      </c>
    </row>
    <row r="232" spans="1:6" ht="55.2">
      <c r="A232" s="2" t="s">
        <v>4157</v>
      </c>
      <c r="B232" s="2" t="s">
        <v>4158</v>
      </c>
      <c r="C232" s="2" t="s">
        <v>3405</v>
      </c>
      <c r="D232" s="2" t="s">
        <v>4075</v>
      </c>
      <c r="E232" s="2" t="s">
        <v>4159</v>
      </c>
      <c r="F232" s="2" t="s">
        <v>4160</v>
      </c>
    </row>
    <row r="233" spans="1:6" ht="69">
      <c r="A233" s="2" t="s">
        <v>4161</v>
      </c>
      <c r="B233" s="2" t="s">
        <v>4162</v>
      </c>
      <c r="C233" s="2" t="s">
        <v>4163</v>
      </c>
      <c r="D233" s="2" t="s">
        <v>4164</v>
      </c>
      <c r="E233" s="2" t="s">
        <v>4165</v>
      </c>
      <c r="F233" s="2" t="s">
        <v>4166</v>
      </c>
    </row>
    <row r="234" spans="1:6" ht="55.2">
      <c r="A234" s="2" t="s">
        <v>4167</v>
      </c>
      <c r="B234" s="2" t="s">
        <v>4168</v>
      </c>
      <c r="C234" s="2" t="s">
        <v>4169</v>
      </c>
      <c r="D234" s="2" t="s">
        <v>4126</v>
      </c>
      <c r="E234" s="2" t="s">
        <v>4170</v>
      </c>
      <c r="F234" s="2" t="s">
        <v>4171</v>
      </c>
    </row>
    <row r="235" spans="1:6" ht="55.2">
      <c r="A235" s="2" t="s">
        <v>4172</v>
      </c>
      <c r="B235" s="2" t="s">
        <v>4173</v>
      </c>
      <c r="C235" s="2" t="s">
        <v>4174</v>
      </c>
      <c r="D235" s="2" t="s">
        <v>4126</v>
      </c>
      <c r="E235" s="2" t="s">
        <v>4175</v>
      </c>
      <c r="F235" s="2" t="s">
        <v>4176</v>
      </c>
    </row>
    <row r="236" spans="1:6" ht="55.2">
      <c r="A236" s="2" t="s">
        <v>4177</v>
      </c>
      <c r="B236" s="2" t="s">
        <v>4178</v>
      </c>
      <c r="C236" s="2" t="s">
        <v>4103</v>
      </c>
      <c r="D236" s="2" t="s">
        <v>4098</v>
      </c>
      <c r="E236" s="2" t="s">
        <v>4179</v>
      </c>
      <c r="F236" s="2" t="s">
        <v>4180</v>
      </c>
    </row>
    <row r="237" spans="1:6" ht="55.2">
      <c r="A237" s="2" t="s">
        <v>4181</v>
      </c>
      <c r="B237" s="2" t="s">
        <v>4182</v>
      </c>
      <c r="C237" s="2" t="s">
        <v>4183</v>
      </c>
      <c r="D237" s="2" t="s">
        <v>4184</v>
      </c>
      <c r="E237" s="2" t="s">
        <v>4185</v>
      </c>
      <c r="F237" s="2" t="s">
        <v>4186</v>
      </c>
    </row>
    <row r="238" spans="1:6" ht="41.4">
      <c r="A238" s="2" t="s">
        <v>4187</v>
      </c>
      <c r="B238" s="2" t="s">
        <v>4188</v>
      </c>
      <c r="C238" s="2" t="s">
        <v>4189</v>
      </c>
      <c r="D238" s="2" t="s">
        <v>4190</v>
      </c>
      <c r="E238" s="2" t="s">
        <v>4191</v>
      </c>
      <c r="F238" s="2" t="s">
        <v>4192</v>
      </c>
    </row>
    <row r="239" spans="1:6" ht="55.2">
      <c r="A239" s="2" t="s">
        <v>4193</v>
      </c>
      <c r="B239" s="2" t="s">
        <v>4194</v>
      </c>
      <c r="C239" s="2" t="s">
        <v>3405</v>
      </c>
      <c r="D239" s="2" t="s">
        <v>4195</v>
      </c>
      <c r="E239" s="2" t="s">
        <v>4196</v>
      </c>
      <c r="F239" s="2" t="s">
        <v>4197</v>
      </c>
    </row>
    <row r="240" spans="1:6" ht="41.4">
      <c r="A240" s="2" t="s">
        <v>4198</v>
      </c>
      <c r="B240" s="2" t="s">
        <v>4199</v>
      </c>
      <c r="C240" s="2" t="s">
        <v>4200</v>
      </c>
      <c r="D240" s="2" t="s">
        <v>4201</v>
      </c>
      <c r="E240" s="2" t="s">
        <v>4202</v>
      </c>
      <c r="F240" s="2" t="s">
        <v>4203</v>
      </c>
    </row>
    <row r="241" spans="1:6" ht="41.4">
      <c r="A241" s="2" t="s">
        <v>4204</v>
      </c>
      <c r="B241" s="2" t="s">
        <v>4205</v>
      </c>
      <c r="C241" s="2" t="s">
        <v>4206</v>
      </c>
      <c r="D241" s="2" t="s">
        <v>4207</v>
      </c>
      <c r="E241" s="2" t="s">
        <v>4208</v>
      </c>
      <c r="F241" s="2" t="s">
        <v>4209</v>
      </c>
    </row>
    <row r="242" spans="1:6" ht="55.2">
      <c r="A242" s="2" t="s">
        <v>4210</v>
      </c>
      <c r="B242" s="2" t="s">
        <v>4211</v>
      </c>
      <c r="C242" s="2" t="s">
        <v>4212</v>
      </c>
      <c r="D242" s="2" t="s">
        <v>4213</v>
      </c>
      <c r="E242" s="2" t="s">
        <v>4214</v>
      </c>
      <c r="F242" s="2" t="s">
        <v>4215</v>
      </c>
    </row>
    <row r="243" spans="1:6" ht="55.2">
      <c r="A243" s="2" t="s">
        <v>4216</v>
      </c>
      <c r="B243" s="2" t="s">
        <v>4217</v>
      </c>
      <c r="C243" s="2" t="s">
        <v>4103</v>
      </c>
      <c r="D243" s="2" t="s">
        <v>4098</v>
      </c>
      <c r="E243" s="2" t="s">
        <v>4218</v>
      </c>
      <c r="F243" s="2" t="s">
        <v>4219</v>
      </c>
    </row>
    <row r="244" spans="1:6" ht="55.2">
      <c r="A244" s="2" t="s">
        <v>4220</v>
      </c>
      <c r="B244" s="2" t="s">
        <v>4221</v>
      </c>
      <c r="C244" s="2" t="s">
        <v>4108</v>
      </c>
      <c r="D244" s="2" t="s">
        <v>4222</v>
      </c>
      <c r="E244" s="2" t="s">
        <v>4223</v>
      </c>
      <c r="F244" s="2" t="s">
        <v>4224</v>
      </c>
    </row>
    <row r="245" spans="1:6" ht="41.4">
      <c r="A245" s="2" t="s">
        <v>4225</v>
      </c>
      <c r="B245" s="2" t="s">
        <v>4226</v>
      </c>
      <c r="C245" s="2" t="s">
        <v>4227</v>
      </c>
      <c r="D245" s="2" t="s">
        <v>4228</v>
      </c>
      <c r="E245" s="2" t="s">
        <v>4229</v>
      </c>
      <c r="F245" s="2" t="s">
        <v>4230</v>
      </c>
    </row>
    <row r="246" spans="1:6" ht="41.4">
      <c r="A246" s="2" t="s">
        <v>4231</v>
      </c>
      <c r="B246" s="2" t="s">
        <v>4232</v>
      </c>
      <c r="C246" s="2" t="s">
        <v>4233</v>
      </c>
      <c r="D246" s="2" t="s">
        <v>4234</v>
      </c>
      <c r="E246" s="2" t="s">
        <v>4235</v>
      </c>
      <c r="F246" s="2" t="s">
        <v>4236</v>
      </c>
    </row>
    <row r="247" spans="1:6" ht="55.2">
      <c r="A247" s="2" t="s">
        <v>4237</v>
      </c>
      <c r="B247" s="2" t="s">
        <v>4238</v>
      </c>
      <c r="C247" s="2" t="s">
        <v>3405</v>
      </c>
      <c r="D247" s="2" t="s">
        <v>4239</v>
      </c>
      <c r="E247" s="2" t="s">
        <v>4240</v>
      </c>
      <c r="F247" s="2" t="s">
        <v>4241</v>
      </c>
    </row>
    <row r="248" spans="1:6" ht="55.2">
      <c r="A248" s="2" t="s">
        <v>4242</v>
      </c>
      <c r="B248" s="2" t="s">
        <v>4243</v>
      </c>
      <c r="C248" s="2" t="s">
        <v>4244</v>
      </c>
      <c r="D248" s="2" t="s">
        <v>4245</v>
      </c>
      <c r="E248" s="2" t="s">
        <v>4246</v>
      </c>
      <c r="F248" s="2" t="s">
        <v>4247</v>
      </c>
    </row>
    <row r="249" spans="1:6" ht="55.2">
      <c r="A249" s="2" t="s">
        <v>4248</v>
      </c>
      <c r="B249" s="2" t="s">
        <v>4249</v>
      </c>
      <c r="C249" s="2" t="s">
        <v>4250</v>
      </c>
      <c r="D249" s="2" t="s">
        <v>4251</v>
      </c>
      <c r="E249" s="2" t="s">
        <v>4252</v>
      </c>
      <c r="F249" s="2" t="s">
        <v>4253</v>
      </c>
    </row>
    <row r="250" spans="1:6" ht="69">
      <c r="A250" s="2" t="s">
        <v>4254</v>
      </c>
      <c r="B250" s="2" t="s">
        <v>4255</v>
      </c>
      <c r="C250" s="2" t="s">
        <v>4103</v>
      </c>
      <c r="D250" s="2" t="s">
        <v>4098</v>
      </c>
      <c r="E250" s="2" t="s">
        <v>4256</v>
      </c>
      <c r="F250" s="2" t="s">
        <v>4257</v>
      </c>
    </row>
    <row r="251" spans="1:6" ht="41.4">
      <c r="A251" s="2" t="s">
        <v>4258</v>
      </c>
      <c r="B251" s="2" t="s">
        <v>4259</v>
      </c>
      <c r="C251" s="2" t="s">
        <v>3855</v>
      </c>
      <c r="D251" s="2" t="s">
        <v>4260</v>
      </c>
      <c r="E251" s="2" t="s">
        <v>4261</v>
      </c>
      <c r="F251" s="2" t="s">
        <v>4262</v>
      </c>
    </row>
    <row r="252" spans="1:6" ht="41.4">
      <c r="A252" s="2" t="s">
        <v>4263</v>
      </c>
      <c r="B252" s="2" t="s">
        <v>4264</v>
      </c>
      <c r="C252" s="2" t="s">
        <v>4265</v>
      </c>
      <c r="D252" s="2" t="s">
        <v>4266</v>
      </c>
      <c r="E252" s="2" t="s">
        <v>4267</v>
      </c>
      <c r="F252" s="2" t="s">
        <v>4268</v>
      </c>
    </row>
    <row r="253" spans="1:6" ht="41.4">
      <c r="A253" s="2" t="s">
        <v>4269</v>
      </c>
      <c r="B253" s="2" t="s">
        <v>4270</v>
      </c>
      <c r="C253" s="2" t="s">
        <v>4271</v>
      </c>
      <c r="D253" s="2" t="s">
        <v>4272</v>
      </c>
      <c r="E253" s="2" t="s">
        <v>4273</v>
      </c>
      <c r="F253" s="2" t="s">
        <v>4274</v>
      </c>
    </row>
    <row r="254" spans="1:6" ht="41.4">
      <c r="A254" s="2" t="s">
        <v>4275</v>
      </c>
      <c r="B254" s="2" t="s">
        <v>4276</v>
      </c>
      <c r="C254" s="2" t="s">
        <v>4277</v>
      </c>
      <c r="D254" s="2" t="s">
        <v>4278</v>
      </c>
      <c r="E254" s="2" t="s">
        <v>4279</v>
      </c>
      <c r="F254" s="2" t="s">
        <v>4280</v>
      </c>
    </row>
    <row r="255" spans="1:6" ht="41.4">
      <c r="A255" s="2" t="s">
        <v>4281</v>
      </c>
      <c r="B255" s="2" t="s">
        <v>4282</v>
      </c>
      <c r="C255" s="2" t="s">
        <v>3405</v>
      </c>
      <c r="D255" s="2" t="s">
        <v>4283</v>
      </c>
      <c r="E255" s="2" t="s">
        <v>4284</v>
      </c>
      <c r="F255" s="2" t="s">
        <v>4285</v>
      </c>
    </row>
    <row r="256" spans="1:6" ht="55.2">
      <c r="A256" s="2" t="s">
        <v>4286</v>
      </c>
      <c r="B256" s="2" t="s">
        <v>4287</v>
      </c>
      <c r="C256" s="2" t="s">
        <v>4288</v>
      </c>
      <c r="D256" s="2" t="s">
        <v>4289</v>
      </c>
      <c r="E256" s="2" t="s">
        <v>4290</v>
      </c>
      <c r="F256" s="2" t="s">
        <v>4291</v>
      </c>
    </row>
    <row r="257" spans="1:6" ht="41.4">
      <c r="A257" s="2" t="s">
        <v>4292</v>
      </c>
      <c r="B257" s="2" t="s">
        <v>4293</v>
      </c>
      <c r="C257" s="2" t="s">
        <v>4294</v>
      </c>
      <c r="D257" s="2" t="s">
        <v>4295</v>
      </c>
      <c r="E257" s="2" t="s">
        <v>4296</v>
      </c>
      <c r="F257" s="2" t="s">
        <v>4297</v>
      </c>
    </row>
    <row r="258" spans="1:6" ht="69">
      <c r="A258" s="2" t="s">
        <v>4298</v>
      </c>
      <c r="B258" s="2" t="s">
        <v>4299</v>
      </c>
      <c r="C258" s="2" t="s">
        <v>4300</v>
      </c>
      <c r="D258" s="2" t="s">
        <v>4098</v>
      </c>
      <c r="E258" s="2" t="s">
        <v>4301</v>
      </c>
      <c r="F258" s="2" t="s">
        <v>4302</v>
      </c>
    </row>
    <row r="259" spans="1:6" ht="41.4">
      <c r="A259" s="2" t="s">
        <v>4303</v>
      </c>
      <c r="B259" s="2" t="s">
        <v>4304</v>
      </c>
      <c r="C259" s="2" t="s">
        <v>4305</v>
      </c>
      <c r="D259" s="2" t="s">
        <v>4306</v>
      </c>
      <c r="E259" s="2" t="s">
        <v>4307</v>
      </c>
      <c r="F259" s="2" t="s">
        <v>4308</v>
      </c>
    </row>
    <row r="260" spans="1:6" ht="41.4">
      <c r="A260" s="2" t="s">
        <v>4309</v>
      </c>
      <c r="B260" s="2" t="s">
        <v>4310</v>
      </c>
      <c r="C260" s="2" t="s">
        <v>4016</v>
      </c>
      <c r="D260" s="2" t="s">
        <v>4311</v>
      </c>
      <c r="E260" s="2" t="s">
        <v>4312</v>
      </c>
      <c r="F260" s="2" t="s">
        <v>4313</v>
      </c>
    </row>
    <row r="261" spans="1:6" ht="55.2">
      <c r="A261" s="2" t="s">
        <v>4314</v>
      </c>
      <c r="B261" s="2" t="s">
        <v>4315</v>
      </c>
      <c r="C261" s="2" t="s">
        <v>3405</v>
      </c>
      <c r="D261" s="2" t="s">
        <v>4283</v>
      </c>
      <c r="E261" s="2" t="s">
        <v>4316</v>
      </c>
      <c r="F261" s="2" t="s">
        <v>4317</v>
      </c>
    </row>
    <row r="262" spans="1:6" ht="27.6">
      <c r="A262" s="2" t="s">
        <v>4318</v>
      </c>
      <c r="B262" s="2" t="s">
        <v>4319</v>
      </c>
      <c r="C262" s="2" t="s">
        <v>4320</v>
      </c>
      <c r="D262" s="2" t="s">
        <v>4321</v>
      </c>
      <c r="E262" s="2" t="s">
        <v>4322</v>
      </c>
      <c r="F262" s="2" t="s">
        <v>4323</v>
      </c>
    </row>
    <row r="263" spans="1:6" ht="27.6">
      <c r="A263" s="2" t="s">
        <v>4324</v>
      </c>
      <c r="B263" s="2" t="s">
        <v>4325</v>
      </c>
      <c r="C263" s="2" t="s">
        <v>4326</v>
      </c>
      <c r="D263" s="2" t="s">
        <v>4327</v>
      </c>
      <c r="E263" s="2" t="s">
        <v>4328</v>
      </c>
      <c r="F263" s="2" t="s">
        <v>4329</v>
      </c>
    </row>
    <row r="264" spans="1:6" ht="41.4">
      <c r="A264" s="2" t="s">
        <v>4330</v>
      </c>
      <c r="B264" s="2" t="s">
        <v>4331</v>
      </c>
      <c r="C264" s="2" t="s">
        <v>4332</v>
      </c>
      <c r="D264" s="2" t="s">
        <v>4333</v>
      </c>
      <c r="E264" s="2" t="s">
        <v>4334</v>
      </c>
      <c r="F264" s="2" t="s">
        <v>4335</v>
      </c>
    </row>
    <row r="265" spans="1:6" ht="55.2">
      <c r="A265" s="2" t="s">
        <v>4336</v>
      </c>
      <c r="B265" s="2" t="s">
        <v>4337</v>
      </c>
      <c r="C265" s="2" t="s">
        <v>4338</v>
      </c>
      <c r="D265" s="2" t="s">
        <v>4098</v>
      </c>
      <c r="E265" s="2" t="s">
        <v>4339</v>
      </c>
      <c r="F265" s="2" t="s">
        <v>4340</v>
      </c>
    </row>
    <row r="266" spans="1:6" ht="55.2">
      <c r="A266" s="2" t="s">
        <v>4341</v>
      </c>
      <c r="B266" s="2" t="s">
        <v>4342</v>
      </c>
      <c r="C266" s="2" t="s">
        <v>4103</v>
      </c>
      <c r="D266" s="2" t="s">
        <v>4343</v>
      </c>
      <c r="E266" s="2" t="s">
        <v>4344</v>
      </c>
      <c r="F266" s="2" t="s">
        <v>4345</v>
      </c>
    </row>
    <row r="267" spans="1:6" ht="41.4">
      <c r="A267" s="2" t="s">
        <v>4346</v>
      </c>
      <c r="B267" s="2" t="s">
        <v>4347</v>
      </c>
      <c r="C267" s="2" t="s">
        <v>4125</v>
      </c>
      <c r="D267" s="2" t="s">
        <v>4348</v>
      </c>
      <c r="E267" s="2" t="s">
        <v>4349</v>
      </c>
      <c r="F267" s="2" t="s">
        <v>4350</v>
      </c>
    </row>
    <row r="268" spans="1:6" ht="41.4">
      <c r="A268" s="2" t="s">
        <v>4351</v>
      </c>
      <c r="B268" s="2" t="s">
        <v>4352</v>
      </c>
      <c r="C268" s="2" t="s">
        <v>4353</v>
      </c>
      <c r="D268" s="2" t="s">
        <v>4354</v>
      </c>
      <c r="E268" s="2" t="s">
        <v>4355</v>
      </c>
      <c r="F268" s="2" t="s">
        <v>4356</v>
      </c>
    </row>
    <row r="269" spans="1:6" ht="41.4">
      <c r="A269" s="2" t="s">
        <v>4357</v>
      </c>
      <c r="B269" s="2" t="s">
        <v>4358</v>
      </c>
      <c r="C269" s="2" t="s">
        <v>4359</v>
      </c>
      <c r="D269" s="2" t="s">
        <v>4360</v>
      </c>
      <c r="E269" s="2" t="s">
        <v>4361</v>
      </c>
      <c r="F269" s="2" t="s">
        <v>4362</v>
      </c>
    </row>
    <row r="270" spans="1:6" ht="41.4">
      <c r="A270" s="2" t="s">
        <v>4363</v>
      </c>
      <c r="B270" s="2" t="s">
        <v>4364</v>
      </c>
      <c r="C270" s="2" t="s">
        <v>4365</v>
      </c>
      <c r="D270" s="2" t="s">
        <v>4366</v>
      </c>
      <c r="E270" s="2" t="s">
        <v>4367</v>
      </c>
      <c r="F270" s="2" t="s">
        <v>4368</v>
      </c>
    </row>
    <row r="271" spans="1:6" ht="55.2">
      <c r="A271" s="2" t="s">
        <v>4369</v>
      </c>
      <c r="B271" s="2" t="s">
        <v>4370</v>
      </c>
      <c r="C271" s="2" t="s">
        <v>4371</v>
      </c>
      <c r="D271" s="2" t="s">
        <v>4372</v>
      </c>
      <c r="E271" s="2" t="s">
        <v>4373</v>
      </c>
      <c r="F271" s="2" t="s">
        <v>4374</v>
      </c>
    </row>
    <row r="272" spans="1:6" ht="55.2">
      <c r="A272" s="2" t="s">
        <v>4375</v>
      </c>
      <c r="B272" s="2" t="s">
        <v>4376</v>
      </c>
      <c r="C272" s="2" t="s">
        <v>3405</v>
      </c>
      <c r="D272" s="2" t="s">
        <v>4377</v>
      </c>
      <c r="E272" s="2" t="s">
        <v>4378</v>
      </c>
      <c r="F272" s="2" t="s">
        <v>4379</v>
      </c>
    </row>
    <row r="273" spans="1:6" ht="41.4">
      <c r="A273" s="2" t="s">
        <v>4380</v>
      </c>
      <c r="B273" s="2" t="s">
        <v>4381</v>
      </c>
      <c r="C273" s="2" t="s">
        <v>4382</v>
      </c>
      <c r="D273" s="2" t="s">
        <v>4383</v>
      </c>
      <c r="E273" s="2" t="s">
        <v>4384</v>
      </c>
      <c r="F273" s="2" t="s">
        <v>4385</v>
      </c>
    </row>
    <row r="274" spans="1:6" ht="55.2">
      <c r="A274" s="2" t="s">
        <v>4386</v>
      </c>
      <c r="B274" s="2" t="s">
        <v>4387</v>
      </c>
      <c r="C274" s="2" t="s">
        <v>4388</v>
      </c>
      <c r="D274" s="2" t="s">
        <v>4389</v>
      </c>
      <c r="E274" s="2" t="s">
        <v>4390</v>
      </c>
      <c r="F274" s="2" t="s">
        <v>4391</v>
      </c>
    </row>
    <row r="275" spans="1:6" ht="82.8">
      <c r="A275" s="2" t="s">
        <v>4392</v>
      </c>
      <c r="B275" s="2" t="s">
        <v>4393</v>
      </c>
      <c r="C275" s="2" t="s">
        <v>4353</v>
      </c>
      <c r="D275" s="2" t="s">
        <v>4394</v>
      </c>
      <c r="E275" s="2" t="s">
        <v>4395</v>
      </c>
      <c r="F275" s="2" t="s">
        <v>4396</v>
      </c>
    </row>
    <row r="276" spans="1:6" ht="55.2">
      <c r="A276" s="2" t="s">
        <v>4397</v>
      </c>
      <c r="B276" s="2" t="s">
        <v>4398</v>
      </c>
      <c r="C276" s="2" t="s">
        <v>4399</v>
      </c>
      <c r="D276" s="2" t="s">
        <v>4400</v>
      </c>
      <c r="E276" s="2" t="s">
        <v>4401</v>
      </c>
      <c r="F276" s="2" t="s">
        <v>4402</v>
      </c>
    </row>
    <row r="277" spans="1:6" ht="41.4">
      <c r="A277" s="2" t="s">
        <v>4403</v>
      </c>
      <c r="B277" s="2" t="s">
        <v>4404</v>
      </c>
      <c r="C277" s="2" t="s">
        <v>4405</v>
      </c>
      <c r="D277" s="2" t="s">
        <v>4406</v>
      </c>
      <c r="E277" s="2" t="s">
        <v>4407</v>
      </c>
      <c r="F277" s="2" t="s">
        <v>4408</v>
      </c>
    </row>
    <row r="278" spans="1:6" ht="55.2">
      <c r="A278" s="2" t="s">
        <v>4409</v>
      </c>
      <c r="B278" s="2" t="s">
        <v>4410</v>
      </c>
      <c r="C278" s="2" t="s">
        <v>4411</v>
      </c>
      <c r="D278" s="2" t="s">
        <v>4412</v>
      </c>
      <c r="E278" s="2" t="s">
        <v>4413</v>
      </c>
      <c r="F278" s="2" t="s">
        <v>4414</v>
      </c>
    </row>
    <row r="279" spans="1:6" ht="41.4">
      <c r="A279" s="2" t="s">
        <v>4415</v>
      </c>
      <c r="B279" s="2" t="s">
        <v>4416</v>
      </c>
      <c r="C279" s="2" t="s">
        <v>4417</v>
      </c>
      <c r="D279" s="2" t="s">
        <v>4418</v>
      </c>
      <c r="E279" s="2" t="s">
        <v>4419</v>
      </c>
      <c r="F279" s="2" t="s">
        <v>4420</v>
      </c>
    </row>
    <row r="280" spans="1:6" ht="55.2">
      <c r="A280" s="2" t="s">
        <v>4421</v>
      </c>
      <c r="B280" s="2" t="s">
        <v>4422</v>
      </c>
      <c r="C280" s="2" t="s">
        <v>4423</v>
      </c>
      <c r="D280" s="2" t="s">
        <v>4424</v>
      </c>
      <c r="E280" s="2" t="s">
        <v>4425</v>
      </c>
      <c r="F280" s="2" t="s">
        <v>4426</v>
      </c>
    </row>
    <row r="281" spans="1:6" ht="55.2">
      <c r="A281" s="2" t="s">
        <v>4427</v>
      </c>
      <c r="B281" s="2" t="s">
        <v>4428</v>
      </c>
      <c r="C281" s="2" t="s">
        <v>3405</v>
      </c>
      <c r="D281" s="2" t="s">
        <v>4075</v>
      </c>
      <c r="E281" s="2" t="s">
        <v>4429</v>
      </c>
      <c r="F281" s="2" t="s">
        <v>4430</v>
      </c>
    </row>
    <row r="282" spans="1:6" ht="55.2">
      <c r="A282" s="2" t="s">
        <v>4431</v>
      </c>
      <c r="B282" s="2" t="s">
        <v>4432</v>
      </c>
      <c r="C282" s="2" t="s">
        <v>3405</v>
      </c>
      <c r="D282" s="2" t="s">
        <v>4195</v>
      </c>
      <c r="E282" s="2" t="s">
        <v>4433</v>
      </c>
      <c r="F282" s="2" t="s">
        <v>4434</v>
      </c>
    </row>
    <row r="283" spans="1:6" ht="55.2">
      <c r="A283" s="2" t="s">
        <v>4435</v>
      </c>
      <c r="B283" s="2" t="s">
        <v>4436</v>
      </c>
      <c r="C283" s="2" t="s">
        <v>4437</v>
      </c>
      <c r="D283" s="2" t="s">
        <v>4438</v>
      </c>
      <c r="E283" s="2" t="s">
        <v>4439</v>
      </c>
      <c r="F283" s="2" t="s">
        <v>4440</v>
      </c>
    </row>
    <row r="284" spans="1:6" ht="55.2">
      <c r="A284" s="2" t="s">
        <v>4441</v>
      </c>
      <c r="B284" s="2" t="s">
        <v>4442</v>
      </c>
      <c r="C284" s="2" t="s">
        <v>4443</v>
      </c>
      <c r="D284" s="2" t="s">
        <v>4444</v>
      </c>
      <c r="E284" s="2" t="s">
        <v>4445</v>
      </c>
      <c r="F284" s="2" t="s">
        <v>4446</v>
      </c>
    </row>
    <row r="285" spans="1:6" ht="55.2">
      <c r="A285" s="2" t="s">
        <v>4447</v>
      </c>
      <c r="B285" s="2" t="s">
        <v>4448</v>
      </c>
      <c r="C285" s="2" t="s">
        <v>4449</v>
      </c>
      <c r="D285" s="2" t="s">
        <v>4450</v>
      </c>
      <c r="E285" s="2" t="s">
        <v>4451</v>
      </c>
      <c r="F285" s="2" t="s">
        <v>4452</v>
      </c>
    </row>
    <row r="286" spans="1:6" ht="55.2">
      <c r="A286" s="2" t="s">
        <v>4453</v>
      </c>
      <c r="B286" s="2" t="s">
        <v>4454</v>
      </c>
      <c r="C286" s="2" t="s">
        <v>3405</v>
      </c>
      <c r="D286" s="2" t="s">
        <v>4455</v>
      </c>
      <c r="E286" s="2" t="s">
        <v>4456</v>
      </c>
      <c r="F286" s="2" t="s">
        <v>4457</v>
      </c>
    </row>
    <row r="287" spans="1:6" ht="55.2">
      <c r="A287" s="2" t="s">
        <v>4458</v>
      </c>
      <c r="B287" s="2" t="s">
        <v>4459</v>
      </c>
      <c r="C287" s="2" t="s">
        <v>4460</v>
      </c>
      <c r="D287" s="2" t="s">
        <v>4461</v>
      </c>
      <c r="E287" s="2" t="s">
        <v>4462</v>
      </c>
      <c r="F287" s="2" t="s">
        <v>4463</v>
      </c>
    </row>
    <row r="288" spans="1:6" ht="55.2">
      <c r="A288" s="2" t="s">
        <v>4464</v>
      </c>
      <c r="B288" s="2" t="s">
        <v>4465</v>
      </c>
      <c r="C288" s="2" t="s">
        <v>3405</v>
      </c>
      <c r="D288" s="2" t="s">
        <v>4466</v>
      </c>
      <c r="E288" s="2" t="s">
        <v>4467</v>
      </c>
      <c r="F288" s="2" t="s">
        <v>4468</v>
      </c>
    </row>
    <row r="289" spans="1:6" ht="41.4">
      <c r="A289" s="2" t="s">
        <v>4469</v>
      </c>
      <c r="B289" s="2" t="s">
        <v>4470</v>
      </c>
      <c r="C289" s="2" t="s">
        <v>4471</v>
      </c>
      <c r="D289" s="2" t="s">
        <v>4472</v>
      </c>
      <c r="E289" s="2" t="s">
        <v>4473</v>
      </c>
      <c r="F289" s="2" t="s">
        <v>4474</v>
      </c>
    </row>
    <row r="290" spans="1:6" ht="41.4">
      <c r="A290" s="2" t="s">
        <v>4475</v>
      </c>
      <c r="B290" s="2" t="s">
        <v>4476</v>
      </c>
      <c r="C290" s="2" t="s">
        <v>4477</v>
      </c>
      <c r="D290" s="2" t="s">
        <v>4478</v>
      </c>
      <c r="E290" s="2" t="s">
        <v>4479</v>
      </c>
      <c r="F290" s="2" t="s">
        <v>4480</v>
      </c>
    </row>
    <row r="291" spans="1:6" ht="55.2">
      <c r="A291" s="2" t="s">
        <v>4481</v>
      </c>
      <c r="B291" s="2" t="s">
        <v>4482</v>
      </c>
      <c r="C291" s="2" t="s">
        <v>4483</v>
      </c>
      <c r="D291" s="2" t="s">
        <v>4484</v>
      </c>
      <c r="E291" s="2" t="s">
        <v>4485</v>
      </c>
      <c r="F291" s="2" t="s">
        <v>4486</v>
      </c>
    </row>
    <row r="292" spans="1:6" ht="55.2">
      <c r="A292" s="2" t="s">
        <v>4487</v>
      </c>
      <c r="B292" s="2" t="s">
        <v>4488</v>
      </c>
      <c r="C292" s="2" t="s">
        <v>4489</v>
      </c>
      <c r="D292" s="2" t="s">
        <v>4490</v>
      </c>
      <c r="E292" s="2" t="s">
        <v>4491</v>
      </c>
      <c r="F292" s="2" t="s">
        <v>4492</v>
      </c>
    </row>
    <row r="293" spans="1:6" ht="55.2">
      <c r="A293" s="2" t="s">
        <v>4493</v>
      </c>
      <c r="B293" s="2" t="s">
        <v>4494</v>
      </c>
      <c r="C293" s="2" t="s">
        <v>3405</v>
      </c>
      <c r="D293" s="2" t="s">
        <v>4201</v>
      </c>
      <c r="E293" s="2" t="s">
        <v>4495</v>
      </c>
      <c r="F293" s="2" t="s">
        <v>4496</v>
      </c>
    </row>
    <row r="294" spans="1:6" ht="69">
      <c r="A294" s="2" t="s">
        <v>4497</v>
      </c>
      <c r="B294" s="2" t="s">
        <v>4498</v>
      </c>
      <c r="C294" s="2" t="s">
        <v>4499</v>
      </c>
      <c r="D294" s="2" t="s">
        <v>4500</v>
      </c>
      <c r="E294" s="2" t="s">
        <v>4501</v>
      </c>
      <c r="F294" s="2" t="s">
        <v>4502</v>
      </c>
    </row>
    <row r="295" spans="1:6" ht="55.2">
      <c r="A295" s="2" t="s">
        <v>4503</v>
      </c>
      <c r="B295" s="2" t="s">
        <v>4504</v>
      </c>
      <c r="C295" s="2" t="s">
        <v>4499</v>
      </c>
      <c r="D295" s="2" t="s">
        <v>4505</v>
      </c>
      <c r="E295" s="2" t="s">
        <v>4506</v>
      </c>
      <c r="F295" s="2" t="s">
        <v>4507</v>
      </c>
    </row>
    <row r="296" spans="1:6" ht="55.2">
      <c r="A296" s="2" t="s">
        <v>4508</v>
      </c>
      <c r="B296" s="2" t="s">
        <v>4509</v>
      </c>
      <c r="C296" s="2" t="s">
        <v>3405</v>
      </c>
      <c r="D296" s="2" t="s">
        <v>4510</v>
      </c>
      <c r="E296" s="2" t="s">
        <v>4511</v>
      </c>
      <c r="F296" s="2" t="s">
        <v>4512</v>
      </c>
    </row>
    <row r="297" spans="1:6" ht="41.4">
      <c r="A297" s="2" t="s">
        <v>4513</v>
      </c>
      <c r="B297" s="2" t="s">
        <v>4514</v>
      </c>
      <c r="C297" s="2" t="s">
        <v>4499</v>
      </c>
      <c r="D297" s="2" t="s">
        <v>4515</v>
      </c>
      <c r="E297" s="2" t="s">
        <v>4516</v>
      </c>
      <c r="F297" s="2" t="s">
        <v>4517</v>
      </c>
    </row>
    <row r="298" spans="1:6" ht="41.4">
      <c r="A298" s="2" t="s">
        <v>4518</v>
      </c>
      <c r="B298" s="2" t="s">
        <v>4519</v>
      </c>
      <c r="C298" s="2" t="s">
        <v>4520</v>
      </c>
      <c r="D298" s="2" t="s">
        <v>4521</v>
      </c>
      <c r="E298" s="2" t="s">
        <v>4522</v>
      </c>
      <c r="F298" s="2" t="s">
        <v>4523</v>
      </c>
    </row>
    <row r="299" spans="1:6" ht="41.4">
      <c r="A299" s="2" t="s">
        <v>4524</v>
      </c>
      <c r="B299" s="2" t="s">
        <v>4525</v>
      </c>
      <c r="C299" s="2" t="s">
        <v>4526</v>
      </c>
      <c r="D299" s="2" t="s">
        <v>4527</v>
      </c>
      <c r="E299" s="2" t="s">
        <v>4528</v>
      </c>
      <c r="F299" s="2" t="s">
        <v>4523</v>
      </c>
    </row>
    <row r="300" spans="1:6" ht="41.4">
      <c r="A300" s="2" t="s">
        <v>4529</v>
      </c>
      <c r="B300" s="2" t="s">
        <v>4530</v>
      </c>
      <c r="C300" s="2" t="s">
        <v>3399</v>
      </c>
      <c r="D300" s="2" t="s">
        <v>4531</v>
      </c>
      <c r="E300" s="2" t="s">
        <v>4532</v>
      </c>
      <c r="F300" s="2" t="s">
        <v>4533</v>
      </c>
    </row>
    <row r="301" spans="1:6" ht="55.2">
      <c r="A301" s="2" t="s">
        <v>4534</v>
      </c>
      <c r="B301" s="2" t="s">
        <v>4535</v>
      </c>
      <c r="C301" s="2" t="s">
        <v>3405</v>
      </c>
      <c r="D301" s="2" t="s">
        <v>4536</v>
      </c>
      <c r="E301" s="2" t="s">
        <v>4537</v>
      </c>
      <c r="F301" s="2" t="s">
        <v>4538</v>
      </c>
    </row>
    <row r="302" spans="1:6" ht="41.4">
      <c r="A302" s="2" t="s">
        <v>4539</v>
      </c>
      <c r="B302" s="2" t="s">
        <v>4540</v>
      </c>
      <c r="C302" s="2" t="s">
        <v>3405</v>
      </c>
      <c r="D302" s="2" t="s">
        <v>4195</v>
      </c>
      <c r="E302" s="2" t="s">
        <v>4541</v>
      </c>
      <c r="F302" s="2" t="s">
        <v>4542</v>
      </c>
    </row>
    <row r="303" spans="1:6" ht="55.2">
      <c r="A303" s="2" t="s">
        <v>4543</v>
      </c>
      <c r="B303" s="2" t="s">
        <v>4544</v>
      </c>
      <c r="C303" s="2" t="s">
        <v>3405</v>
      </c>
      <c r="D303" s="2" t="s">
        <v>4545</v>
      </c>
      <c r="E303" s="2" t="s">
        <v>4546</v>
      </c>
      <c r="F303" s="2" t="s">
        <v>4547</v>
      </c>
    </row>
    <row r="304" spans="1:6" ht="41.4">
      <c r="A304" s="2" t="s">
        <v>4548</v>
      </c>
      <c r="B304" s="2" t="s">
        <v>4549</v>
      </c>
      <c r="C304" s="2" t="s">
        <v>3405</v>
      </c>
      <c r="D304" s="2" t="s">
        <v>4550</v>
      </c>
      <c r="E304" s="2" t="s">
        <v>4551</v>
      </c>
      <c r="F304" s="2" t="s">
        <v>4552</v>
      </c>
    </row>
    <row r="305" spans="1:6" ht="55.2">
      <c r="A305" s="2" t="s">
        <v>4553</v>
      </c>
      <c r="B305" s="2" t="s">
        <v>4554</v>
      </c>
      <c r="C305" s="2" t="s">
        <v>3399</v>
      </c>
      <c r="D305" s="2" t="s">
        <v>4531</v>
      </c>
      <c r="E305" s="2" t="s">
        <v>4555</v>
      </c>
      <c r="F305" s="2" t="s">
        <v>4556</v>
      </c>
    </row>
    <row r="306" spans="1:6" ht="41.4">
      <c r="A306" s="2" t="s">
        <v>4557</v>
      </c>
      <c r="B306" s="2" t="s">
        <v>4558</v>
      </c>
      <c r="C306" s="2" t="s">
        <v>4559</v>
      </c>
      <c r="D306" s="2" t="s">
        <v>4560</v>
      </c>
      <c r="E306" s="2" t="s">
        <v>4561</v>
      </c>
      <c r="F306" s="2" t="s">
        <v>4562</v>
      </c>
    </row>
    <row r="307" spans="1:6" ht="41.4">
      <c r="A307" s="2" t="s">
        <v>4563</v>
      </c>
      <c r="B307" s="2" t="s">
        <v>4564</v>
      </c>
      <c r="C307" s="2" t="s">
        <v>3399</v>
      </c>
      <c r="D307" s="2" t="s">
        <v>4531</v>
      </c>
      <c r="E307" s="2" t="s">
        <v>4565</v>
      </c>
      <c r="F307" s="2" t="s">
        <v>4566</v>
      </c>
    </row>
    <row r="308" spans="1:6" ht="41.4">
      <c r="A308" s="2" t="s">
        <v>4567</v>
      </c>
      <c r="B308" s="2" t="s">
        <v>4568</v>
      </c>
      <c r="C308" s="2" t="s">
        <v>3405</v>
      </c>
      <c r="D308" s="2" t="s">
        <v>4569</v>
      </c>
      <c r="E308" s="2" t="s">
        <v>4570</v>
      </c>
      <c r="F308" s="2" t="s">
        <v>4571</v>
      </c>
    </row>
    <row r="309" spans="1:6" ht="41.4">
      <c r="A309" s="2" t="s">
        <v>4572</v>
      </c>
      <c r="B309" s="2" t="s">
        <v>4573</v>
      </c>
      <c r="C309" s="2" t="s">
        <v>3405</v>
      </c>
      <c r="D309" s="2" t="s">
        <v>4574</v>
      </c>
      <c r="E309" s="2" t="s">
        <v>4575</v>
      </c>
      <c r="F309" s="2" t="s">
        <v>4576</v>
      </c>
    </row>
    <row r="310" spans="1:6" ht="27.6">
      <c r="A310" s="2" t="s">
        <v>4577</v>
      </c>
      <c r="B310" s="2" t="s">
        <v>4578</v>
      </c>
      <c r="C310" s="2" t="s">
        <v>3405</v>
      </c>
      <c r="D310" s="2" t="s">
        <v>4579</v>
      </c>
      <c r="E310" s="2" t="s">
        <v>4580</v>
      </c>
      <c r="F310" s="2" t="s">
        <v>4581</v>
      </c>
    </row>
    <row r="311" spans="1:6" ht="41.4">
      <c r="A311" s="2" t="s">
        <v>4582</v>
      </c>
      <c r="B311" s="2" t="s">
        <v>4583</v>
      </c>
      <c r="C311" s="2" t="s">
        <v>3405</v>
      </c>
      <c r="D311" s="2" t="s">
        <v>4584</v>
      </c>
      <c r="E311" s="2" t="s">
        <v>4585</v>
      </c>
      <c r="F311" s="2" t="s">
        <v>4586</v>
      </c>
    </row>
    <row r="312" spans="1:6" ht="41.4">
      <c r="A312" s="2" t="s">
        <v>4587</v>
      </c>
      <c r="B312" s="2" t="s">
        <v>4588</v>
      </c>
      <c r="C312" s="2" t="s">
        <v>3399</v>
      </c>
      <c r="D312" s="2" t="s">
        <v>4531</v>
      </c>
      <c r="E312" s="2" t="s">
        <v>4589</v>
      </c>
      <c r="F312" s="2" t="s">
        <v>4590</v>
      </c>
    </row>
    <row r="313" spans="1:6" ht="55.2">
      <c r="A313" s="2" t="s">
        <v>4591</v>
      </c>
      <c r="B313" s="2" t="s">
        <v>4592</v>
      </c>
      <c r="C313" s="2" t="s">
        <v>4593</v>
      </c>
      <c r="D313" s="2" t="s">
        <v>4594</v>
      </c>
      <c r="E313" s="2" t="s">
        <v>4595</v>
      </c>
      <c r="F313" s="2" t="s">
        <v>4596</v>
      </c>
    </row>
    <row r="314" spans="1:6" ht="41.4">
      <c r="A314" s="2" t="s">
        <v>4597</v>
      </c>
      <c r="B314" s="2" t="s">
        <v>4598</v>
      </c>
      <c r="C314" s="2" t="s">
        <v>3405</v>
      </c>
      <c r="D314" s="2" t="s">
        <v>4599</v>
      </c>
      <c r="E314" s="2" t="s">
        <v>4600</v>
      </c>
      <c r="F314" s="2" t="s">
        <v>4601</v>
      </c>
    </row>
    <row r="315" spans="1:6" ht="69">
      <c r="A315" s="2" t="s">
        <v>4602</v>
      </c>
      <c r="B315" s="2" t="s">
        <v>4603</v>
      </c>
      <c r="C315" s="2" t="s">
        <v>4604</v>
      </c>
      <c r="D315" s="2" t="s">
        <v>4605</v>
      </c>
      <c r="E315" s="2" t="s">
        <v>4606</v>
      </c>
      <c r="F315" s="2" t="s">
        <v>4607</v>
      </c>
    </row>
    <row r="316" spans="1:6" ht="41.4">
      <c r="A316" s="2" t="s">
        <v>4608</v>
      </c>
      <c r="B316" s="2" t="s">
        <v>4609</v>
      </c>
      <c r="C316" s="2" t="s">
        <v>3399</v>
      </c>
      <c r="D316" s="2" t="s">
        <v>4531</v>
      </c>
      <c r="E316" s="2" t="s">
        <v>4610</v>
      </c>
      <c r="F316" s="2" t="s">
        <v>4611</v>
      </c>
    </row>
    <row r="317" spans="1:6" ht="55.2">
      <c r="A317" s="2" t="s">
        <v>4612</v>
      </c>
      <c r="B317" s="2" t="s">
        <v>4613</v>
      </c>
      <c r="C317" s="2" t="s">
        <v>3399</v>
      </c>
      <c r="D317" s="2" t="s">
        <v>4531</v>
      </c>
      <c r="E317" s="2" t="s">
        <v>4614</v>
      </c>
      <c r="F317" s="2" t="s">
        <v>4615</v>
      </c>
    </row>
    <row r="318" spans="1:6" ht="55.2">
      <c r="A318" s="2" t="s">
        <v>4616</v>
      </c>
      <c r="B318" s="2" t="s">
        <v>4617</v>
      </c>
      <c r="C318" s="2" t="s">
        <v>4618</v>
      </c>
      <c r="D318" s="2" t="s">
        <v>4619</v>
      </c>
      <c r="E318" s="2" t="s">
        <v>4620</v>
      </c>
      <c r="F318" s="2" t="s">
        <v>4621</v>
      </c>
    </row>
    <row r="319" spans="1:6" ht="41.4">
      <c r="A319" s="2" t="s">
        <v>4622</v>
      </c>
      <c r="B319" s="2" t="s">
        <v>4623</v>
      </c>
      <c r="C319" s="2" t="s">
        <v>4624</v>
      </c>
      <c r="D319" s="2" t="s">
        <v>4625</v>
      </c>
      <c r="E319" s="2" t="s">
        <v>4626</v>
      </c>
      <c r="F319" s="2" t="s">
        <v>4627</v>
      </c>
    </row>
    <row r="320" spans="1:6" ht="55.2">
      <c r="A320" s="2" t="s">
        <v>4628</v>
      </c>
      <c r="B320" s="2" t="s">
        <v>4629</v>
      </c>
      <c r="C320" s="2" t="s">
        <v>3405</v>
      </c>
      <c r="D320" s="2" t="s">
        <v>4630</v>
      </c>
      <c r="E320" s="2" t="s">
        <v>4631</v>
      </c>
      <c r="F320" s="2" t="s">
        <v>4632</v>
      </c>
    </row>
    <row r="321" spans="1:6" ht="41.4">
      <c r="A321" s="2" t="s">
        <v>4633</v>
      </c>
      <c r="B321" s="2" t="s">
        <v>4634</v>
      </c>
      <c r="C321" s="2" t="s">
        <v>3405</v>
      </c>
      <c r="D321" s="2" t="s">
        <v>4283</v>
      </c>
      <c r="E321" s="2" t="s">
        <v>4635</v>
      </c>
      <c r="F321" s="2" t="s">
        <v>4636</v>
      </c>
    </row>
    <row r="322" spans="1:6" ht="55.2">
      <c r="A322" s="2" t="s">
        <v>4637</v>
      </c>
      <c r="B322" s="2" t="s">
        <v>4638</v>
      </c>
      <c r="C322" s="2" t="s">
        <v>3405</v>
      </c>
      <c r="D322" s="2" t="s">
        <v>4639</v>
      </c>
      <c r="E322" s="2" t="s">
        <v>4640</v>
      </c>
      <c r="F322" s="2" t="s">
        <v>4641</v>
      </c>
    </row>
    <row r="323" spans="1:6" ht="41.4">
      <c r="A323" s="2" t="s">
        <v>4642</v>
      </c>
      <c r="B323" s="2" t="s">
        <v>4643</v>
      </c>
      <c r="C323" s="2" t="s">
        <v>3405</v>
      </c>
      <c r="D323" s="2" t="s">
        <v>4466</v>
      </c>
      <c r="E323" s="2" t="s">
        <v>4644</v>
      </c>
      <c r="F323" s="2" t="s">
        <v>4645</v>
      </c>
    </row>
    <row r="324" spans="1:6" ht="55.2">
      <c r="A324" s="2" t="s">
        <v>4646</v>
      </c>
      <c r="B324" s="2" t="s">
        <v>4647</v>
      </c>
      <c r="C324" s="2" t="s">
        <v>3399</v>
      </c>
      <c r="D324" s="2" t="s">
        <v>4531</v>
      </c>
      <c r="E324" s="2" t="s">
        <v>4648</v>
      </c>
      <c r="F324" s="2" t="s">
        <v>4649</v>
      </c>
    </row>
    <row r="325" spans="1:6" ht="69">
      <c r="A325" s="2" t="s">
        <v>4650</v>
      </c>
      <c r="B325" s="2" t="s">
        <v>4651</v>
      </c>
      <c r="C325" s="2" t="s">
        <v>4652</v>
      </c>
      <c r="D325" s="2" t="s">
        <v>4527</v>
      </c>
      <c r="E325" s="2" t="s">
        <v>4653</v>
      </c>
      <c r="F325" s="2" t="s">
        <v>4654</v>
      </c>
    </row>
    <row r="326" spans="1:6" ht="69">
      <c r="A326" s="2" t="s">
        <v>4655</v>
      </c>
      <c r="B326" s="2" t="s">
        <v>4656</v>
      </c>
      <c r="C326" s="2" t="s">
        <v>3405</v>
      </c>
      <c r="D326" s="2" t="s">
        <v>4657</v>
      </c>
      <c r="E326" s="2" t="s">
        <v>4658</v>
      </c>
      <c r="F326" s="2" t="s">
        <v>4659</v>
      </c>
    </row>
    <row r="327" spans="1:6" ht="55.2">
      <c r="A327" s="2" t="s">
        <v>4660</v>
      </c>
      <c r="B327" s="2" t="s">
        <v>4661</v>
      </c>
      <c r="C327" s="2" t="s">
        <v>3399</v>
      </c>
      <c r="D327" s="2" t="s">
        <v>4531</v>
      </c>
      <c r="E327" s="2" t="s">
        <v>4662</v>
      </c>
      <c r="F327" s="2" t="s">
        <v>4663</v>
      </c>
    </row>
    <row r="328" spans="1:6" ht="41.4">
      <c r="A328" s="2" t="s">
        <v>4664</v>
      </c>
      <c r="B328" s="2" t="s">
        <v>4665</v>
      </c>
      <c r="C328" s="2" t="s">
        <v>3399</v>
      </c>
      <c r="D328" s="2" t="s">
        <v>4666</v>
      </c>
      <c r="E328" s="2" t="s">
        <v>4667</v>
      </c>
      <c r="F328" s="2" t="s">
        <v>4668</v>
      </c>
    </row>
    <row r="329" spans="1:6" ht="55.2">
      <c r="A329" s="2" t="s">
        <v>4669</v>
      </c>
      <c r="B329" s="2" t="s">
        <v>4670</v>
      </c>
      <c r="C329" s="2" t="s">
        <v>4671</v>
      </c>
      <c r="D329" s="2" t="s">
        <v>4672</v>
      </c>
      <c r="E329" s="2" t="s">
        <v>4673</v>
      </c>
      <c r="F329" s="2" t="s">
        <v>4674</v>
      </c>
    </row>
    <row r="330" spans="1:6" ht="41.4">
      <c r="A330" s="2" t="s">
        <v>4675</v>
      </c>
      <c r="B330" s="2" t="s">
        <v>4676</v>
      </c>
      <c r="C330" s="2" t="s">
        <v>4677</v>
      </c>
      <c r="D330" s="2" t="s">
        <v>4678</v>
      </c>
      <c r="E330" s="2" t="s">
        <v>4679</v>
      </c>
      <c r="F330" s="2" t="s">
        <v>4680</v>
      </c>
    </row>
    <row r="331" spans="1:6" ht="41.4">
      <c r="A331" s="2" t="s">
        <v>4681</v>
      </c>
      <c r="B331" s="2" t="s">
        <v>4682</v>
      </c>
      <c r="C331" s="2" t="s">
        <v>3405</v>
      </c>
      <c r="D331" s="2" t="s">
        <v>4683</v>
      </c>
      <c r="E331" s="2" t="s">
        <v>4684</v>
      </c>
      <c r="F331" s="2" t="s">
        <v>4685</v>
      </c>
    </row>
    <row r="332" spans="1:6" ht="41.4">
      <c r="A332" s="2" t="s">
        <v>4686</v>
      </c>
      <c r="B332" s="2" t="s">
        <v>4687</v>
      </c>
      <c r="C332" s="2" t="s">
        <v>3405</v>
      </c>
      <c r="D332" s="2" t="s">
        <v>4688</v>
      </c>
      <c r="E332" s="2" t="s">
        <v>4689</v>
      </c>
      <c r="F332" s="2" t="s">
        <v>4690</v>
      </c>
    </row>
    <row r="333" spans="1:6" ht="69">
      <c r="A333" s="2" t="s">
        <v>4691</v>
      </c>
      <c r="B333" s="2" t="s">
        <v>4692</v>
      </c>
      <c r="C333" s="2" t="s">
        <v>4693</v>
      </c>
      <c r="D333" s="2" t="s">
        <v>4694</v>
      </c>
      <c r="E333" s="2" t="s">
        <v>4695</v>
      </c>
      <c r="F333" s="2" t="s">
        <v>4696</v>
      </c>
    </row>
    <row r="334" spans="1:6" ht="41.4">
      <c r="A334" s="2" t="s">
        <v>4697</v>
      </c>
      <c r="B334" s="2" t="s">
        <v>4698</v>
      </c>
      <c r="C334" s="2" t="s">
        <v>3405</v>
      </c>
      <c r="D334" s="2" t="s">
        <v>4283</v>
      </c>
      <c r="E334" s="2" t="s">
        <v>4699</v>
      </c>
      <c r="F334" s="2" t="s">
        <v>4700</v>
      </c>
    </row>
    <row r="335" spans="1:6" ht="55.2">
      <c r="A335" s="2" t="s">
        <v>4701</v>
      </c>
      <c r="B335" s="2" t="s">
        <v>4702</v>
      </c>
      <c r="C335" s="2" t="s">
        <v>4703</v>
      </c>
      <c r="D335" s="2" t="s">
        <v>4704</v>
      </c>
      <c r="E335" s="2" t="s">
        <v>4705</v>
      </c>
      <c r="F335" s="2" t="s">
        <v>4706</v>
      </c>
    </row>
    <row r="336" spans="1:6" ht="41.4">
      <c r="A336" s="2" t="s">
        <v>4707</v>
      </c>
      <c r="B336" s="2" t="s">
        <v>4708</v>
      </c>
      <c r="C336" s="2" t="s">
        <v>3405</v>
      </c>
      <c r="D336" s="2" t="s">
        <v>4709</v>
      </c>
      <c r="E336" s="2" t="s">
        <v>4710</v>
      </c>
      <c r="F336" s="2" t="s">
        <v>4711</v>
      </c>
    </row>
    <row r="337" spans="1:6" ht="41.4">
      <c r="A337" s="2" t="s">
        <v>4712</v>
      </c>
      <c r="B337" s="2" t="s">
        <v>4713</v>
      </c>
      <c r="C337" s="2" t="s">
        <v>4652</v>
      </c>
      <c r="D337" s="2" t="s">
        <v>4714</v>
      </c>
      <c r="E337" s="2" t="s">
        <v>4715</v>
      </c>
      <c r="F337" s="2" t="s">
        <v>4716</v>
      </c>
    </row>
    <row r="338" spans="1:6" ht="41.4">
      <c r="A338" s="2" t="s">
        <v>4717</v>
      </c>
      <c r="B338" s="2" t="s">
        <v>4718</v>
      </c>
      <c r="C338" s="2" t="s">
        <v>4719</v>
      </c>
      <c r="D338" s="2" t="s">
        <v>4720</v>
      </c>
      <c r="E338" s="2" t="s">
        <v>4721</v>
      </c>
      <c r="F338" s="2" t="s">
        <v>4722</v>
      </c>
    </row>
    <row r="339" spans="1:6" ht="55.2">
      <c r="A339" s="2" t="s">
        <v>4723</v>
      </c>
      <c r="B339" s="2" t="s">
        <v>4724</v>
      </c>
      <c r="C339" s="2" t="s">
        <v>3405</v>
      </c>
      <c r="D339" s="2" t="s">
        <v>4725</v>
      </c>
      <c r="E339" s="2" t="s">
        <v>4726</v>
      </c>
      <c r="F339" s="2" t="s">
        <v>4727</v>
      </c>
    </row>
    <row r="340" spans="1:6" ht="41.4">
      <c r="A340" s="2" t="s">
        <v>4728</v>
      </c>
      <c r="B340" s="2" t="s">
        <v>4729</v>
      </c>
      <c r="C340" s="2" t="s">
        <v>4730</v>
      </c>
      <c r="D340" s="2" t="s">
        <v>4731</v>
      </c>
      <c r="E340" s="2" t="s">
        <v>4732</v>
      </c>
      <c r="F340" s="2" t="s">
        <v>4733</v>
      </c>
    </row>
    <row r="341" spans="1:6" ht="55.2">
      <c r="A341" s="2" t="s">
        <v>4734</v>
      </c>
      <c r="B341" s="2" t="s">
        <v>4735</v>
      </c>
      <c r="C341" s="2" t="s">
        <v>3399</v>
      </c>
      <c r="D341" s="2" t="s">
        <v>4736</v>
      </c>
      <c r="E341" s="2" t="s">
        <v>4737</v>
      </c>
      <c r="F341" s="2" t="s">
        <v>4738</v>
      </c>
    </row>
    <row r="342" spans="1:6" ht="27.6">
      <c r="A342" s="2" t="s">
        <v>4739</v>
      </c>
      <c r="B342" s="2" t="s">
        <v>4740</v>
      </c>
      <c r="C342" s="2" t="s">
        <v>4741</v>
      </c>
      <c r="D342" s="2" t="s">
        <v>4742</v>
      </c>
      <c r="E342" s="2" t="s">
        <v>4743</v>
      </c>
      <c r="F342" s="2" t="s">
        <v>4744</v>
      </c>
    </row>
    <row r="343" spans="1:6" ht="27.6">
      <c r="A343" s="2" t="s">
        <v>4745</v>
      </c>
      <c r="B343" s="2" t="s">
        <v>4746</v>
      </c>
      <c r="C343" s="2" t="s">
        <v>4747</v>
      </c>
      <c r="D343" s="2" t="s">
        <v>4748</v>
      </c>
      <c r="E343" s="2" t="s">
        <v>4749</v>
      </c>
      <c r="F343" s="2" t="s">
        <v>4750</v>
      </c>
    </row>
    <row r="344" spans="1:6" ht="55.2">
      <c r="A344" s="2" t="s">
        <v>4751</v>
      </c>
      <c r="B344" s="2" t="s">
        <v>4752</v>
      </c>
      <c r="C344" s="2" t="s">
        <v>3405</v>
      </c>
      <c r="D344" s="2" t="s">
        <v>4753</v>
      </c>
      <c r="E344" s="2" t="s">
        <v>4754</v>
      </c>
      <c r="F344" s="2" t="s">
        <v>4755</v>
      </c>
    </row>
    <row r="345" spans="1:6" ht="41.4">
      <c r="A345" s="2" t="s">
        <v>4756</v>
      </c>
      <c r="B345" s="2" t="s">
        <v>4757</v>
      </c>
      <c r="C345" s="2" t="s">
        <v>4758</v>
      </c>
      <c r="D345" s="2" t="s">
        <v>4759</v>
      </c>
      <c r="E345" s="2" t="s">
        <v>4760</v>
      </c>
      <c r="F345" s="2" t="s">
        <v>4761</v>
      </c>
    </row>
    <row r="346" spans="1:6" ht="41.4">
      <c r="A346" s="2" t="s">
        <v>4762</v>
      </c>
      <c r="B346" s="2" t="s">
        <v>4763</v>
      </c>
      <c r="C346" s="2" t="s">
        <v>3399</v>
      </c>
      <c r="D346" s="2" t="s">
        <v>4531</v>
      </c>
      <c r="E346" s="2" t="s">
        <v>4764</v>
      </c>
      <c r="F346" s="2" t="s">
        <v>4765</v>
      </c>
    </row>
    <row r="347" spans="1:6" ht="41.4">
      <c r="A347" s="2" t="s">
        <v>4766</v>
      </c>
      <c r="B347" s="2" t="s">
        <v>4767</v>
      </c>
      <c r="C347" s="2" t="s">
        <v>4768</v>
      </c>
      <c r="D347" s="2" t="s">
        <v>4769</v>
      </c>
      <c r="E347" s="2" t="s">
        <v>4770</v>
      </c>
      <c r="F347" s="2" t="s">
        <v>4771</v>
      </c>
    </row>
    <row r="348" spans="1:6" ht="41.4">
      <c r="A348" s="2" t="s">
        <v>4772</v>
      </c>
      <c r="B348" s="2" t="s">
        <v>4773</v>
      </c>
      <c r="C348" s="2" t="s">
        <v>4774</v>
      </c>
      <c r="D348" s="2" t="s">
        <v>4775</v>
      </c>
      <c r="E348" s="2" t="s">
        <v>4776</v>
      </c>
      <c r="F348" s="2" t="s">
        <v>4777</v>
      </c>
    </row>
    <row r="349" spans="1:6" ht="41.4">
      <c r="A349" s="2" t="s">
        <v>4778</v>
      </c>
      <c r="B349" s="2" t="s">
        <v>4779</v>
      </c>
      <c r="C349" s="2" t="s">
        <v>4780</v>
      </c>
      <c r="D349" s="2" t="s">
        <v>4781</v>
      </c>
      <c r="E349" s="2" t="s">
        <v>4782</v>
      </c>
      <c r="F349" s="2" t="s">
        <v>4783</v>
      </c>
    </row>
    <row r="350" spans="1:6" ht="55.2">
      <c r="A350" s="2" t="s">
        <v>4784</v>
      </c>
      <c r="B350" s="2" t="s">
        <v>4785</v>
      </c>
      <c r="C350" s="2" t="s">
        <v>4786</v>
      </c>
      <c r="D350" s="2" t="s">
        <v>4787</v>
      </c>
      <c r="E350" s="2" t="s">
        <v>4788</v>
      </c>
      <c r="F350" s="2" t="s">
        <v>4789</v>
      </c>
    </row>
    <row r="351" spans="1:6" ht="27.6">
      <c r="A351" s="2" t="s">
        <v>4790</v>
      </c>
      <c r="B351" s="2" t="s">
        <v>4791</v>
      </c>
      <c r="C351" s="2" t="s">
        <v>4792</v>
      </c>
      <c r="D351" s="2" t="s">
        <v>4793</v>
      </c>
      <c r="E351" s="2" t="s">
        <v>4794</v>
      </c>
      <c r="F351" s="2" t="s">
        <v>4795</v>
      </c>
    </row>
    <row r="352" spans="1:6" ht="41.4">
      <c r="A352" s="2" t="s">
        <v>4796</v>
      </c>
      <c r="B352" s="2" t="s">
        <v>4797</v>
      </c>
      <c r="C352" s="2" t="s">
        <v>4741</v>
      </c>
      <c r="D352" s="2" t="s">
        <v>4798</v>
      </c>
      <c r="E352" s="2" t="s">
        <v>4799</v>
      </c>
      <c r="F352" s="2" t="s">
        <v>4800</v>
      </c>
    </row>
    <row r="353" spans="1:6" ht="41.4">
      <c r="A353" s="2" t="s">
        <v>4801</v>
      </c>
      <c r="B353" s="2" t="s">
        <v>4802</v>
      </c>
      <c r="C353" s="2" t="s">
        <v>4803</v>
      </c>
      <c r="D353" s="2" t="s">
        <v>4804</v>
      </c>
      <c r="E353" s="2" t="s">
        <v>4805</v>
      </c>
      <c r="F353" s="2" t="s">
        <v>4806</v>
      </c>
    </row>
    <row r="354" spans="1:6" ht="41.4">
      <c r="A354" s="2" t="s">
        <v>4807</v>
      </c>
      <c r="B354" s="2" t="s">
        <v>4808</v>
      </c>
      <c r="C354" s="2" t="s">
        <v>4809</v>
      </c>
      <c r="D354" s="2" t="s">
        <v>4810</v>
      </c>
      <c r="E354" s="2" t="s">
        <v>4811</v>
      </c>
      <c r="F354" s="2" t="s">
        <v>4812</v>
      </c>
    </row>
    <row r="355" spans="1:6" ht="55.2">
      <c r="A355" s="2" t="s">
        <v>4813</v>
      </c>
      <c r="B355" s="2" t="s">
        <v>4814</v>
      </c>
      <c r="C355" s="2" t="s">
        <v>4815</v>
      </c>
      <c r="D355" s="2" t="s">
        <v>4816</v>
      </c>
      <c r="E355" s="2" t="s">
        <v>4817</v>
      </c>
      <c r="F355" s="2" t="s">
        <v>4818</v>
      </c>
    </row>
    <row r="356" spans="1:6" ht="41.4">
      <c r="A356" s="2" t="s">
        <v>4819</v>
      </c>
      <c r="B356" s="2" t="s">
        <v>4820</v>
      </c>
      <c r="C356" s="2" t="s">
        <v>4815</v>
      </c>
      <c r="D356" s="2" t="s">
        <v>4821</v>
      </c>
      <c r="E356" s="2" t="s">
        <v>4822</v>
      </c>
      <c r="F356" s="2" t="s">
        <v>4823</v>
      </c>
    </row>
    <row r="357" spans="1:6" ht="41.4">
      <c r="A357" s="2" t="s">
        <v>4824</v>
      </c>
      <c r="B357" s="2" t="s">
        <v>4825</v>
      </c>
      <c r="C357" s="2" t="s">
        <v>4815</v>
      </c>
      <c r="D357" s="2" t="s">
        <v>4826</v>
      </c>
      <c r="E357" s="2" t="s">
        <v>4827</v>
      </c>
      <c r="F357" s="2" t="s">
        <v>4828</v>
      </c>
    </row>
    <row r="358" spans="1:6" ht="41.4">
      <c r="A358" s="2" t="s">
        <v>4829</v>
      </c>
      <c r="B358" s="2" t="s">
        <v>4830</v>
      </c>
      <c r="C358" s="2" t="s">
        <v>4831</v>
      </c>
      <c r="D358" s="2" t="s">
        <v>4832</v>
      </c>
      <c r="E358" s="2" t="s">
        <v>4833</v>
      </c>
      <c r="F358" s="2" t="s">
        <v>4834</v>
      </c>
    </row>
    <row r="359" spans="1:6" ht="41.4">
      <c r="A359" s="2" t="s">
        <v>4835</v>
      </c>
      <c r="B359" s="2" t="s">
        <v>4836</v>
      </c>
      <c r="C359" s="2" t="s">
        <v>4837</v>
      </c>
      <c r="D359" s="2" t="s">
        <v>4838</v>
      </c>
      <c r="E359" s="2" t="s">
        <v>4839</v>
      </c>
      <c r="F359" s="2" t="s">
        <v>4840</v>
      </c>
    </row>
    <row r="360" spans="1:6" ht="41.4">
      <c r="A360" s="2" t="s">
        <v>4841</v>
      </c>
      <c r="B360" s="2" t="s">
        <v>4842</v>
      </c>
      <c r="C360" s="2" t="s">
        <v>4815</v>
      </c>
      <c r="D360" s="2" t="s">
        <v>4826</v>
      </c>
      <c r="E360" s="2" t="s">
        <v>4843</v>
      </c>
      <c r="F360" s="2" t="s">
        <v>4844</v>
      </c>
    </row>
    <row r="361" spans="1:6" ht="41.4">
      <c r="A361" s="2" t="s">
        <v>4845</v>
      </c>
      <c r="B361" s="2" t="s">
        <v>4846</v>
      </c>
      <c r="C361" s="2" t="s">
        <v>4815</v>
      </c>
      <c r="D361" s="2" t="s">
        <v>4847</v>
      </c>
      <c r="E361" s="2" t="s">
        <v>4848</v>
      </c>
      <c r="F361" s="2" t="s">
        <v>4849</v>
      </c>
    </row>
    <row r="362" spans="1:6" ht="41.4">
      <c r="A362" s="2" t="s">
        <v>4850</v>
      </c>
      <c r="B362" s="2" t="s">
        <v>4851</v>
      </c>
      <c r="C362" s="2" t="s">
        <v>4815</v>
      </c>
      <c r="D362" s="2" t="s">
        <v>4852</v>
      </c>
      <c r="E362" s="2" t="s">
        <v>4853</v>
      </c>
      <c r="F362" s="2" t="s">
        <v>4854</v>
      </c>
    </row>
    <row r="363" spans="1:6" ht="41.4">
      <c r="A363" s="2" t="s">
        <v>4855</v>
      </c>
      <c r="B363" s="2" t="s">
        <v>4856</v>
      </c>
      <c r="C363" s="2" t="s">
        <v>4815</v>
      </c>
      <c r="D363" s="2" t="s">
        <v>4857</v>
      </c>
      <c r="E363" s="2" t="s">
        <v>4858</v>
      </c>
      <c r="F363" s="2" t="s">
        <v>4859</v>
      </c>
    </row>
    <row r="364" spans="1:6" ht="41.4">
      <c r="A364" s="2" t="s">
        <v>4860</v>
      </c>
      <c r="B364" s="2" t="s">
        <v>4861</v>
      </c>
      <c r="C364" s="2" t="s">
        <v>4862</v>
      </c>
      <c r="D364" s="2" t="s">
        <v>4863</v>
      </c>
      <c r="E364" s="2" t="s">
        <v>4864</v>
      </c>
      <c r="F364" s="2" t="s">
        <v>4865</v>
      </c>
    </row>
    <row r="365" spans="1:6" ht="41.4">
      <c r="A365" s="2" t="s">
        <v>4866</v>
      </c>
      <c r="B365" s="2" t="s">
        <v>4867</v>
      </c>
      <c r="C365" s="2" t="s">
        <v>4868</v>
      </c>
      <c r="D365" s="2" t="s">
        <v>4869</v>
      </c>
      <c r="E365" s="2" t="s">
        <v>4870</v>
      </c>
      <c r="F365" s="2" t="s">
        <v>4871</v>
      </c>
    </row>
    <row r="366" spans="1:6" ht="55.2">
      <c r="A366" s="2" t="s">
        <v>4872</v>
      </c>
      <c r="B366" s="2" t="s">
        <v>4873</v>
      </c>
      <c r="C366" s="2" t="s">
        <v>4868</v>
      </c>
      <c r="D366" s="2" t="s">
        <v>4821</v>
      </c>
      <c r="E366" s="2" t="s">
        <v>4874</v>
      </c>
      <c r="F366" s="2" t="s">
        <v>4875</v>
      </c>
    </row>
    <row r="367" spans="1:6" ht="41.4">
      <c r="A367" s="2" t="s">
        <v>4876</v>
      </c>
      <c r="B367" s="2" t="s">
        <v>4877</v>
      </c>
      <c r="C367" s="2" t="s">
        <v>4878</v>
      </c>
      <c r="D367" s="2" t="s">
        <v>4879</v>
      </c>
      <c r="E367" s="2" t="s">
        <v>4880</v>
      </c>
      <c r="F367" s="2" t="s">
        <v>4881</v>
      </c>
    </row>
    <row r="368" spans="1:6" ht="27.6">
      <c r="A368" s="2" t="s">
        <v>4882</v>
      </c>
      <c r="B368" s="2" t="s">
        <v>4883</v>
      </c>
      <c r="C368" s="2" t="s">
        <v>4884</v>
      </c>
      <c r="D368" s="2" t="s">
        <v>4885</v>
      </c>
      <c r="E368" s="2" t="s">
        <v>4886</v>
      </c>
      <c r="F368" s="2" t="s">
        <v>4887</v>
      </c>
    </row>
    <row r="369" spans="1:6" ht="41.4">
      <c r="A369" s="2" t="s">
        <v>4888</v>
      </c>
      <c r="B369" s="2" t="s">
        <v>4889</v>
      </c>
      <c r="C369" s="2" t="s">
        <v>4890</v>
      </c>
      <c r="D369" s="2" t="s">
        <v>4891</v>
      </c>
      <c r="E369" s="2" t="s">
        <v>4892</v>
      </c>
      <c r="F369" s="2" t="s">
        <v>4893</v>
      </c>
    </row>
    <row r="370" spans="1:6" ht="41.4">
      <c r="A370" s="2" t="s">
        <v>4894</v>
      </c>
      <c r="B370" s="2" t="s">
        <v>4895</v>
      </c>
      <c r="C370" s="2" t="s">
        <v>4896</v>
      </c>
      <c r="D370" s="2" t="s">
        <v>4897</v>
      </c>
      <c r="E370" s="2" t="s">
        <v>4898</v>
      </c>
      <c r="F370" s="2" t="s">
        <v>4899</v>
      </c>
    </row>
    <row r="371" spans="1:6" ht="41.4">
      <c r="A371" s="2" t="s">
        <v>4900</v>
      </c>
      <c r="B371" s="2" t="s">
        <v>4901</v>
      </c>
      <c r="C371" s="2" t="s">
        <v>4902</v>
      </c>
      <c r="D371" s="2" t="s">
        <v>4903</v>
      </c>
      <c r="E371" s="2" t="s">
        <v>4904</v>
      </c>
      <c r="F371" s="2" t="s">
        <v>4905</v>
      </c>
    </row>
    <row r="372" spans="1:6" ht="55.2">
      <c r="A372" s="2" t="s">
        <v>4906</v>
      </c>
      <c r="B372" s="2" t="s">
        <v>4907</v>
      </c>
      <c r="C372" s="2" t="s">
        <v>4908</v>
      </c>
      <c r="D372" s="2" t="s">
        <v>4909</v>
      </c>
      <c r="E372" s="2" t="s">
        <v>4910</v>
      </c>
      <c r="F372" s="2" t="s">
        <v>4911</v>
      </c>
    </row>
    <row r="373" spans="1:6" ht="55.2">
      <c r="A373" s="2" t="s">
        <v>4912</v>
      </c>
      <c r="B373" s="2" t="s">
        <v>4913</v>
      </c>
      <c r="C373" s="2" t="s">
        <v>4815</v>
      </c>
      <c r="D373" s="2" t="s">
        <v>4914</v>
      </c>
      <c r="E373" s="2" t="s">
        <v>4915</v>
      </c>
      <c r="F373" s="2" t="s">
        <v>4916</v>
      </c>
    </row>
    <row r="374" spans="1:6" ht="41.4">
      <c r="A374" s="2" t="s">
        <v>4917</v>
      </c>
      <c r="B374" s="2" t="s">
        <v>4918</v>
      </c>
      <c r="C374" s="2" t="s">
        <v>4919</v>
      </c>
      <c r="D374" s="2" t="s">
        <v>4920</v>
      </c>
      <c r="E374" s="2" t="s">
        <v>4921</v>
      </c>
      <c r="F374" s="2" t="s">
        <v>4922</v>
      </c>
    </row>
    <row r="375" spans="1:6" ht="55.2">
      <c r="A375" s="2" t="s">
        <v>4923</v>
      </c>
      <c r="B375" s="2" t="s">
        <v>4924</v>
      </c>
      <c r="C375" s="2" t="s">
        <v>4815</v>
      </c>
      <c r="D375" s="2" t="s">
        <v>4925</v>
      </c>
      <c r="E375" s="2" t="s">
        <v>4926</v>
      </c>
      <c r="F375" s="2" t="s">
        <v>4927</v>
      </c>
    </row>
    <row r="376" spans="1:6" ht="41.4">
      <c r="A376" s="2" t="s">
        <v>4928</v>
      </c>
      <c r="B376" s="2" t="s">
        <v>4929</v>
      </c>
      <c r="C376" s="2" t="s">
        <v>4815</v>
      </c>
      <c r="D376" s="2" t="s">
        <v>4930</v>
      </c>
      <c r="E376" s="2" t="s">
        <v>4931</v>
      </c>
      <c r="F376" s="2" t="s">
        <v>4932</v>
      </c>
    </row>
    <row r="377" spans="1:6" ht="41.4">
      <c r="A377" s="2" t="s">
        <v>4933</v>
      </c>
      <c r="B377" s="2" t="s">
        <v>4934</v>
      </c>
      <c r="C377" s="2" t="s">
        <v>4935</v>
      </c>
      <c r="D377" s="2" t="s">
        <v>4936</v>
      </c>
      <c r="E377" s="2" t="s">
        <v>4937</v>
      </c>
      <c r="F377" s="2" t="s">
        <v>4938</v>
      </c>
    </row>
    <row r="378" spans="1:6" ht="41.4">
      <c r="A378" s="2" t="s">
        <v>4939</v>
      </c>
      <c r="B378" s="2" t="s">
        <v>4940</v>
      </c>
      <c r="C378" s="2" t="s">
        <v>4941</v>
      </c>
      <c r="D378" s="2" t="s">
        <v>4942</v>
      </c>
      <c r="E378" s="2" t="s">
        <v>4943</v>
      </c>
      <c r="F378" s="2" t="s">
        <v>4944</v>
      </c>
    </row>
    <row r="379" spans="1:6" ht="55.2">
      <c r="A379" s="2" t="s">
        <v>4945</v>
      </c>
      <c r="B379" s="2" t="s">
        <v>4946</v>
      </c>
      <c r="C379" s="2" t="s">
        <v>4947</v>
      </c>
      <c r="D379" s="2" t="s">
        <v>4948</v>
      </c>
      <c r="E379" s="2" t="s">
        <v>4949</v>
      </c>
      <c r="F379" s="2" t="s">
        <v>4950</v>
      </c>
    </row>
    <row r="380" spans="1:6" ht="55.2">
      <c r="A380" s="2" t="s">
        <v>4951</v>
      </c>
      <c r="B380" s="2" t="s">
        <v>4952</v>
      </c>
      <c r="C380" s="2" t="s">
        <v>4953</v>
      </c>
      <c r="D380" s="2" t="s">
        <v>4954</v>
      </c>
      <c r="E380" s="2" t="s">
        <v>4955</v>
      </c>
      <c r="F380" s="2" t="s">
        <v>4956</v>
      </c>
    </row>
    <row r="381" spans="1:6" ht="55.2">
      <c r="A381" s="2" t="s">
        <v>4957</v>
      </c>
      <c r="B381" s="2" t="s">
        <v>4958</v>
      </c>
      <c r="C381" s="2" t="s">
        <v>4959</v>
      </c>
      <c r="D381" s="2" t="s">
        <v>4960</v>
      </c>
      <c r="E381" s="2" t="s">
        <v>4961</v>
      </c>
      <c r="F381" s="2" t="s">
        <v>4962</v>
      </c>
    </row>
    <row r="382" spans="1:6" ht="27.6">
      <c r="A382" s="2" t="s">
        <v>4963</v>
      </c>
      <c r="B382" s="2" t="s">
        <v>4964</v>
      </c>
      <c r="C382" s="2" t="s">
        <v>4965</v>
      </c>
      <c r="D382" s="2" t="s">
        <v>4966</v>
      </c>
      <c r="E382" s="2" t="s">
        <v>4967</v>
      </c>
      <c r="F382" s="2" t="s">
        <v>4968</v>
      </c>
    </row>
    <row r="383" spans="1:6" ht="55.2">
      <c r="A383" s="2" t="s">
        <v>4969</v>
      </c>
      <c r="B383" s="2" t="s">
        <v>4970</v>
      </c>
      <c r="C383" s="2" t="s">
        <v>4971</v>
      </c>
      <c r="D383" s="2" t="s">
        <v>4972</v>
      </c>
      <c r="E383" s="2" t="s">
        <v>4973</v>
      </c>
      <c r="F383" s="2" t="s">
        <v>4974</v>
      </c>
    </row>
    <row r="384" spans="1:6" ht="55.2">
      <c r="A384" s="2" t="s">
        <v>4975</v>
      </c>
      <c r="B384" s="2" t="s">
        <v>4976</v>
      </c>
      <c r="C384" s="2" t="s">
        <v>4977</v>
      </c>
      <c r="D384" s="2" t="s">
        <v>4978</v>
      </c>
      <c r="E384" s="2" t="s">
        <v>4979</v>
      </c>
      <c r="F384" s="2" t="s">
        <v>4980</v>
      </c>
    </row>
    <row r="385" spans="1:6" ht="41.4">
      <c r="A385" s="2" t="s">
        <v>4981</v>
      </c>
      <c r="B385" s="2" t="s">
        <v>4982</v>
      </c>
      <c r="C385" s="2" t="s">
        <v>4983</v>
      </c>
      <c r="D385" s="2" t="s">
        <v>4984</v>
      </c>
      <c r="E385" s="2" t="s">
        <v>4985</v>
      </c>
      <c r="F385" s="2" t="s">
        <v>4986</v>
      </c>
    </row>
    <row r="386" spans="1:6" ht="41.4">
      <c r="A386" s="2" t="s">
        <v>4987</v>
      </c>
      <c r="B386" s="2" t="s">
        <v>4988</v>
      </c>
      <c r="C386" s="2" t="s">
        <v>4989</v>
      </c>
      <c r="D386" s="2" t="s">
        <v>4990</v>
      </c>
      <c r="E386" s="2" t="s">
        <v>4991</v>
      </c>
      <c r="F386" s="2" t="s">
        <v>4992</v>
      </c>
    </row>
    <row r="387" spans="1:6" ht="69">
      <c r="A387" s="2" t="s">
        <v>4993</v>
      </c>
      <c r="B387" s="2" t="s">
        <v>4994</v>
      </c>
      <c r="C387" s="2" t="s">
        <v>4995</v>
      </c>
      <c r="D387" s="2" t="s">
        <v>4996</v>
      </c>
      <c r="E387" s="2" t="s">
        <v>4997</v>
      </c>
      <c r="F387" s="2" t="s">
        <v>4998</v>
      </c>
    </row>
    <row r="388" spans="1:6" ht="82.8">
      <c r="A388" s="2" t="s">
        <v>4999</v>
      </c>
      <c r="B388" s="2" t="s">
        <v>5000</v>
      </c>
      <c r="C388" s="2" t="s">
        <v>5001</v>
      </c>
      <c r="D388" s="2" t="s">
        <v>5002</v>
      </c>
      <c r="E388" s="2" t="s">
        <v>5003</v>
      </c>
      <c r="F388" s="2" t="s">
        <v>5004</v>
      </c>
    </row>
    <row r="389" spans="1:6" ht="41.4">
      <c r="A389" s="2" t="s">
        <v>5005</v>
      </c>
      <c r="B389" s="2" t="s">
        <v>5006</v>
      </c>
      <c r="C389" s="2" t="s">
        <v>5007</v>
      </c>
      <c r="D389" s="2" t="s">
        <v>5008</v>
      </c>
      <c r="E389" s="2" t="s">
        <v>5009</v>
      </c>
      <c r="F389" s="2" t="s">
        <v>5010</v>
      </c>
    </row>
    <row r="390" spans="1:6" ht="96.6">
      <c r="A390" s="2" t="s">
        <v>5011</v>
      </c>
      <c r="B390" s="2" t="s">
        <v>5012</v>
      </c>
      <c r="C390" s="2" t="s">
        <v>5013</v>
      </c>
      <c r="D390" s="2" t="s">
        <v>5014</v>
      </c>
      <c r="E390" s="2" t="s">
        <v>5015</v>
      </c>
      <c r="F390" s="2" t="s">
        <v>5016</v>
      </c>
    </row>
    <row r="391" spans="1:6" ht="110.4">
      <c r="A391" s="2" t="s">
        <v>5017</v>
      </c>
      <c r="B391" s="2" t="s">
        <v>5018</v>
      </c>
      <c r="C391" s="2" t="s">
        <v>5019</v>
      </c>
      <c r="D391" s="2" t="s">
        <v>5020</v>
      </c>
      <c r="E391" s="2" t="s">
        <v>5021</v>
      </c>
      <c r="F391" s="2" t="s">
        <v>5022</v>
      </c>
    </row>
    <row r="392" spans="1:6" ht="41.4">
      <c r="A392" s="2" t="s">
        <v>5023</v>
      </c>
      <c r="B392" s="2" t="s">
        <v>5024</v>
      </c>
      <c r="C392" s="2" t="s">
        <v>5025</v>
      </c>
      <c r="D392" s="2" t="s">
        <v>5026</v>
      </c>
      <c r="E392" s="2" t="s">
        <v>5027</v>
      </c>
      <c r="F392" s="2" t="s">
        <v>5028</v>
      </c>
    </row>
    <row r="393" spans="1:6" ht="55.2">
      <c r="A393" s="2" t="s">
        <v>5029</v>
      </c>
      <c r="B393" s="2" t="s">
        <v>5030</v>
      </c>
      <c r="C393" s="2" t="s">
        <v>5031</v>
      </c>
      <c r="D393" s="2" t="s">
        <v>5032</v>
      </c>
      <c r="E393" s="2" t="s">
        <v>5033</v>
      </c>
      <c r="F393" s="2" t="s">
        <v>5034</v>
      </c>
    </row>
    <row r="394" spans="1:6" ht="55.2">
      <c r="A394" s="2" t="s">
        <v>5035</v>
      </c>
      <c r="B394" s="2" t="s">
        <v>5036</v>
      </c>
      <c r="C394" s="2" t="s">
        <v>5037</v>
      </c>
      <c r="D394" s="2" t="s">
        <v>5038</v>
      </c>
      <c r="E394" s="2" t="s">
        <v>5039</v>
      </c>
      <c r="F394" s="2" t="s">
        <v>5040</v>
      </c>
    </row>
    <row r="395" spans="1:6" ht="41.4">
      <c r="A395" s="2" t="s">
        <v>5041</v>
      </c>
      <c r="B395" s="2" t="s">
        <v>5042</v>
      </c>
      <c r="C395" s="2" t="s">
        <v>5043</v>
      </c>
      <c r="D395" s="2" t="s">
        <v>5044</v>
      </c>
      <c r="E395" s="2" t="s">
        <v>5045</v>
      </c>
      <c r="F395" s="2" t="s">
        <v>5046</v>
      </c>
    </row>
    <row r="396" spans="1:6" ht="55.2">
      <c r="A396" s="2" t="s">
        <v>5047</v>
      </c>
      <c r="B396" s="2" t="s">
        <v>5048</v>
      </c>
      <c r="C396" s="2" t="s">
        <v>5049</v>
      </c>
      <c r="D396" s="2" t="s">
        <v>5050</v>
      </c>
      <c r="E396" s="2" t="s">
        <v>5051</v>
      </c>
      <c r="F396" s="2" t="s">
        <v>5052</v>
      </c>
    </row>
    <row r="397" spans="1:6" ht="69">
      <c r="A397" s="2" t="s">
        <v>5053</v>
      </c>
      <c r="B397" s="2" t="s">
        <v>5054</v>
      </c>
      <c r="C397" s="2" t="s">
        <v>5055</v>
      </c>
      <c r="D397" s="2" t="s">
        <v>5056</v>
      </c>
      <c r="E397" s="2" t="s">
        <v>5057</v>
      </c>
      <c r="F397" s="2" t="s">
        <v>5058</v>
      </c>
    </row>
    <row r="398" spans="1:6" ht="69">
      <c r="A398" s="2" t="s">
        <v>5059</v>
      </c>
      <c r="B398" s="2" t="s">
        <v>5060</v>
      </c>
      <c r="C398" s="2" t="s">
        <v>5061</v>
      </c>
      <c r="D398" s="2" t="s">
        <v>5062</v>
      </c>
      <c r="E398" s="2" t="s">
        <v>5063</v>
      </c>
      <c r="F398" s="2" t="s">
        <v>5064</v>
      </c>
    </row>
    <row r="399" spans="1:6" ht="55.2">
      <c r="A399" s="2" t="s">
        <v>5065</v>
      </c>
      <c r="B399" s="2" t="s">
        <v>5066</v>
      </c>
      <c r="C399" s="2" t="s">
        <v>5067</v>
      </c>
      <c r="D399" s="2" t="s">
        <v>5068</v>
      </c>
      <c r="E399" s="2" t="s">
        <v>5069</v>
      </c>
      <c r="F399" s="2" t="s">
        <v>5070</v>
      </c>
    </row>
    <row r="400" spans="1:6" ht="55.2">
      <c r="A400" s="2" t="s">
        <v>5071</v>
      </c>
      <c r="B400" s="2" t="s">
        <v>5072</v>
      </c>
      <c r="C400" s="2" t="s">
        <v>5073</v>
      </c>
      <c r="D400" s="2" t="s">
        <v>5074</v>
      </c>
      <c r="E400" s="2" t="s">
        <v>5075</v>
      </c>
      <c r="F400" s="2" t="s">
        <v>5076</v>
      </c>
    </row>
    <row r="401" spans="1:6" ht="55.2">
      <c r="A401" s="2" t="s">
        <v>5077</v>
      </c>
      <c r="B401" s="2" t="s">
        <v>5078</v>
      </c>
      <c r="C401" s="2" t="s">
        <v>5079</v>
      </c>
      <c r="D401" s="2" t="s">
        <v>5080</v>
      </c>
      <c r="E401" s="2" t="s">
        <v>5081</v>
      </c>
      <c r="F401" s="2" t="s">
        <v>5082</v>
      </c>
    </row>
    <row r="402" spans="1:6" ht="41.4">
      <c r="A402" s="2" t="s">
        <v>5083</v>
      </c>
      <c r="B402" s="2" t="s">
        <v>5084</v>
      </c>
      <c r="C402" s="2" t="s">
        <v>5085</v>
      </c>
      <c r="D402" s="2" t="s">
        <v>5086</v>
      </c>
      <c r="E402" s="2" t="s">
        <v>5087</v>
      </c>
      <c r="F402" s="2" t="s">
        <v>5088</v>
      </c>
    </row>
    <row r="403" spans="1:6" ht="69">
      <c r="A403" s="2" t="s">
        <v>5089</v>
      </c>
      <c r="B403" s="2" t="s">
        <v>5090</v>
      </c>
      <c r="C403" s="2" t="s">
        <v>5091</v>
      </c>
      <c r="D403" s="2" t="s">
        <v>5092</v>
      </c>
      <c r="E403" s="2" t="s">
        <v>5093</v>
      </c>
      <c r="F403" s="2" t="s">
        <v>5094</v>
      </c>
    </row>
    <row r="404" spans="1:6" ht="41.4">
      <c r="A404" s="2" t="s">
        <v>5095</v>
      </c>
      <c r="B404" s="2" t="s">
        <v>5096</v>
      </c>
      <c r="C404" s="2" t="s">
        <v>4815</v>
      </c>
      <c r="D404" s="2" t="s">
        <v>5097</v>
      </c>
      <c r="E404" s="2" t="s">
        <v>5098</v>
      </c>
      <c r="F404" s="2" t="s">
        <v>5099</v>
      </c>
    </row>
    <row r="405" spans="1:6" ht="41.4">
      <c r="A405" s="2" t="s">
        <v>5100</v>
      </c>
      <c r="B405" s="2" t="s">
        <v>5101</v>
      </c>
      <c r="C405" s="2" t="s">
        <v>4815</v>
      </c>
      <c r="D405" s="2" t="s">
        <v>5102</v>
      </c>
      <c r="E405" s="2" t="s">
        <v>5103</v>
      </c>
      <c r="F405" s="2" t="s">
        <v>5104</v>
      </c>
    </row>
    <row r="406" spans="1:6" ht="55.2">
      <c r="A406" s="2" t="s">
        <v>5105</v>
      </c>
      <c r="B406" s="2" t="s">
        <v>5106</v>
      </c>
      <c r="C406" s="2" t="s">
        <v>5107</v>
      </c>
      <c r="D406" s="2" t="s">
        <v>5108</v>
      </c>
      <c r="E406" s="2" t="s">
        <v>5109</v>
      </c>
      <c r="F406" s="2" t="s">
        <v>5110</v>
      </c>
    </row>
    <row r="407" spans="1:6" ht="41.4">
      <c r="A407" s="2" t="s">
        <v>5111</v>
      </c>
      <c r="B407" s="2" t="s">
        <v>5112</v>
      </c>
      <c r="C407" s="2" t="s">
        <v>5113</v>
      </c>
      <c r="D407" s="2" t="s">
        <v>5114</v>
      </c>
      <c r="E407" s="2" t="s">
        <v>5115</v>
      </c>
      <c r="F407" s="2" t="s">
        <v>5116</v>
      </c>
    </row>
    <row r="408" spans="1:6" ht="41.4">
      <c r="A408" s="2" t="s">
        <v>5117</v>
      </c>
      <c r="B408" s="2" t="s">
        <v>5118</v>
      </c>
      <c r="C408" s="2" t="s">
        <v>5119</v>
      </c>
      <c r="D408" s="2" t="s">
        <v>5120</v>
      </c>
      <c r="E408" s="2" t="s">
        <v>5121</v>
      </c>
      <c r="F408" s="2" t="s">
        <v>5122</v>
      </c>
    </row>
    <row r="409" spans="1:6" ht="41.4">
      <c r="A409" s="2" t="s">
        <v>5123</v>
      </c>
      <c r="B409" s="2" t="s">
        <v>5124</v>
      </c>
      <c r="C409" s="2" t="s">
        <v>5125</v>
      </c>
      <c r="D409" s="2" t="s">
        <v>5126</v>
      </c>
      <c r="E409" s="2" t="s">
        <v>5127</v>
      </c>
      <c r="F409" s="2" t="s">
        <v>5128</v>
      </c>
    </row>
    <row r="410" spans="1:6" ht="55.2">
      <c r="A410" s="2" t="s">
        <v>5129</v>
      </c>
      <c r="B410" s="2" t="s">
        <v>5130</v>
      </c>
      <c r="C410" s="2" t="s">
        <v>5131</v>
      </c>
      <c r="D410" s="2" t="s">
        <v>5132</v>
      </c>
      <c r="E410" s="2" t="s">
        <v>5133</v>
      </c>
      <c r="F410" s="2" t="s">
        <v>5134</v>
      </c>
    </row>
    <row r="411" spans="1:6" ht="55.2">
      <c r="A411" s="2" t="s">
        <v>5135</v>
      </c>
      <c r="B411" s="2" t="s">
        <v>5136</v>
      </c>
      <c r="C411" s="2" t="s">
        <v>5137</v>
      </c>
      <c r="D411" s="2" t="s">
        <v>5138</v>
      </c>
      <c r="E411" s="2" t="s">
        <v>5139</v>
      </c>
      <c r="F411" s="2" t="s">
        <v>5140</v>
      </c>
    </row>
    <row r="412" spans="1:6" ht="55.2">
      <c r="A412" s="2" t="s">
        <v>5141</v>
      </c>
      <c r="B412" s="2" t="s">
        <v>5142</v>
      </c>
      <c r="C412" s="2" t="s">
        <v>5143</v>
      </c>
      <c r="D412" s="2" t="s">
        <v>5144</v>
      </c>
      <c r="E412" s="2" t="s">
        <v>5145</v>
      </c>
      <c r="F412" s="2" t="s">
        <v>5146</v>
      </c>
    </row>
    <row r="413" spans="1:6" ht="41.4">
      <c r="A413" s="2" t="s">
        <v>5147</v>
      </c>
      <c r="B413" s="2" t="s">
        <v>5148</v>
      </c>
      <c r="C413" s="2" t="s">
        <v>5149</v>
      </c>
      <c r="D413" s="2" t="s">
        <v>5150</v>
      </c>
      <c r="E413" s="2" t="s">
        <v>5151</v>
      </c>
      <c r="F413" s="2" t="s">
        <v>5152</v>
      </c>
    </row>
    <row r="414" spans="1:6" ht="41.4">
      <c r="A414" s="2" t="s">
        <v>5153</v>
      </c>
      <c r="B414" s="2" t="s">
        <v>5154</v>
      </c>
      <c r="C414" s="2" t="s">
        <v>5155</v>
      </c>
      <c r="D414" s="2" t="s">
        <v>5156</v>
      </c>
      <c r="E414" s="2" t="s">
        <v>5157</v>
      </c>
      <c r="F414" s="2" t="s">
        <v>5158</v>
      </c>
    </row>
    <row r="415" spans="1:6" ht="55.2">
      <c r="A415" s="2" t="s">
        <v>5159</v>
      </c>
      <c r="B415" s="2" t="s">
        <v>5160</v>
      </c>
      <c r="C415" s="2" t="s">
        <v>5161</v>
      </c>
      <c r="D415" s="2" t="s">
        <v>5162</v>
      </c>
      <c r="E415" s="2" t="s">
        <v>5163</v>
      </c>
      <c r="F415" s="2" t="s">
        <v>5164</v>
      </c>
    </row>
    <row r="416" spans="1:6" ht="55.2">
      <c r="A416" s="2" t="s">
        <v>5165</v>
      </c>
      <c r="B416" s="2" t="s">
        <v>5166</v>
      </c>
      <c r="C416" s="2" t="s">
        <v>5167</v>
      </c>
      <c r="D416" s="2" t="s">
        <v>5168</v>
      </c>
      <c r="E416" s="2" t="s">
        <v>5169</v>
      </c>
      <c r="F416" s="2" t="s">
        <v>5170</v>
      </c>
    </row>
    <row r="417" spans="1:6" ht="41.4">
      <c r="A417" s="2" t="s">
        <v>5171</v>
      </c>
      <c r="B417" s="2" t="s">
        <v>5172</v>
      </c>
      <c r="C417" s="2" t="s">
        <v>5173</v>
      </c>
      <c r="D417" s="2" t="s">
        <v>5174</v>
      </c>
      <c r="E417" s="2" t="s">
        <v>5175</v>
      </c>
      <c r="F417" s="2" t="s">
        <v>5176</v>
      </c>
    </row>
    <row r="418" spans="1:6" ht="55.2">
      <c r="A418" s="2" t="s">
        <v>5177</v>
      </c>
      <c r="B418" s="2" t="s">
        <v>5178</v>
      </c>
      <c r="C418" s="2" t="s">
        <v>5179</v>
      </c>
      <c r="D418" s="2" t="s">
        <v>5180</v>
      </c>
      <c r="E418" s="2" t="s">
        <v>5181</v>
      </c>
      <c r="F418" s="2" t="s">
        <v>5182</v>
      </c>
    </row>
    <row r="419" spans="1:6" ht="41.4">
      <c r="A419" s="2" t="s">
        <v>5183</v>
      </c>
      <c r="B419" s="2" t="s">
        <v>5184</v>
      </c>
      <c r="C419" s="2" t="s">
        <v>5185</v>
      </c>
      <c r="D419" s="2" t="s">
        <v>5186</v>
      </c>
      <c r="E419" s="2" t="s">
        <v>5187</v>
      </c>
      <c r="F419" s="2" t="s">
        <v>5188</v>
      </c>
    </row>
    <row r="420" spans="1:6" ht="41.4">
      <c r="A420" s="2" t="s">
        <v>5189</v>
      </c>
      <c r="B420" s="2" t="s">
        <v>5190</v>
      </c>
      <c r="C420" s="2" t="s">
        <v>5191</v>
      </c>
      <c r="D420" s="2" t="s">
        <v>5192</v>
      </c>
      <c r="E420" s="2" t="s">
        <v>5193</v>
      </c>
      <c r="F420" s="2" t="s">
        <v>5194</v>
      </c>
    </row>
    <row r="421" spans="1:6" ht="41.4">
      <c r="A421" s="2" t="s">
        <v>5195</v>
      </c>
      <c r="B421" s="2" t="s">
        <v>5196</v>
      </c>
      <c r="C421" s="2" t="s">
        <v>5197</v>
      </c>
      <c r="D421" s="2" t="s">
        <v>5198</v>
      </c>
      <c r="E421" s="2" t="s">
        <v>5199</v>
      </c>
      <c r="F421" s="2" t="s">
        <v>5200</v>
      </c>
    </row>
    <row r="422" spans="1:6" ht="27.6">
      <c r="A422" s="2" t="s">
        <v>5201</v>
      </c>
      <c r="B422" s="2" t="s">
        <v>5202</v>
      </c>
      <c r="C422" s="2" t="s">
        <v>5203</v>
      </c>
      <c r="D422" s="2" t="s">
        <v>5204</v>
      </c>
      <c r="E422" s="2" t="s">
        <v>5205</v>
      </c>
      <c r="F422" s="2" t="s">
        <v>5206</v>
      </c>
    </row>
    <row r="423" spans="1:6" ht="27.6">
      <c r="A423" s="2" t="s">
        <v>5207</v>
      </c>
      <c r="B423" s="2" t="s">
        <v>5208</v>
      </c>
      <c r="C423" s="2" t="s">
        <v>5209</v>
      </c>
      <c r="D423" s="2" t="s">
        <v>4857</v>
      </c>
      <c r="E423" s="2" t="s">
        <v>5210</v>
      </c>
      <c r="F423" s="2" t="s">
        <v>5211</v>
      </c>
    </row>
    <row r="424" spans="1:6" ht="27.6">
      <c r="A424" s="2" t="s">
        <v>5212</v>
      </c>
      <c r="B424" s="2" t="s">
        <v>5213</v>
      </c>
      <c r="C424" s="2" t="s">
        <v>5214</v>
      </c>
      <c r="D424" s="2" t="s">
        <v>5180</v>
      </c>
      <c r="E424" s="2" t="s">
        <v>5215</v>
      </c>
      <c r="F424" s="2" t="s">
        <v>5216</v>
      </c>
    </row>
    <row r="425" spans="1:6" ht="55.2">
      <c r="A425" s="2" t="s">
        <v>5217</v>
      </c>
      <c r="B425" s="2" t="s">
        <v>5218</v>
      </c>
      <c r="C425" s="2" t="s">
        <v>5219</v>
      </c>
      <c r="D425" s="2" t="s">
        <v>5220</v>
      </c>
      <c r="E425" s="2" t="s">
        <v>5221</v>
      </c>
      <c r="F425" s="2" t="s">
        <v>5222</v>
      </c>
    </row>
    <row r="426" spans="1:6" ht="41.4">
      <c r="A426" s="2" t="s">
        <v>5223</v>
      </c>
      <c r="B426" s="2" t="s">
        <v>5224</v>
      </c>
      <c r="C426" s="2" t="s">
        <v>5225</v>
      </c>
      <c r="D426" s="2" t="s">
        <v>5226</v>
      </c>
      <c r="E426" s="2" t="s">
        <v>5227</v>
      </c>
      <c r="F426" s="2" t="s">
        <v>5228</v>
      </c>
    </row>
    <row r="427" spans="1:6" ht="41.4">
      <c r="A427" s="2" t="s">
        <v>5229</v>
      </c>
      <c r="B427" s="2" t="s">
        <v>5230</v>
      </c>
      <c r="C427" s="2" t="s">
        <v>5231</v>
      </c>
      <c r="D427" s="2" t="s">
        <v>5232</v>
      </c>
      <c r="E427" s="2" t="s">
        <v>5233</v>
      </c>
      <c r="F427" s="2" t="s">
        <v>5234</v>
      </c>
    </row>
    <row r="428" spans="1:6" ht="55.2">
      <c r="A428" s="2" t="s">
        <v>5235</v>
      </c>
      <c r="B428" s="2" t="s">
        <v>5236</v>
      </c>
      <c r="C428" s="2" t="s">
        <v>5237</v>
      </c>
      <c r="D428" s="2" t="s">
        <v>5238</v>
      </c>
      <c r="E428" s="2" t="s">
        <v>5239</v>
      </c>
      <c r="F428" s="2" t="s">
        <v>5240</v>
      </c>
    </row>
    <row r="429" spans="1:6" ht="82.8">
      <c r="A429" s="2" t="s">
        <v>5241</v>
      </c>
      <c r="B429" s="2" t="s">
        <v>5242</v>
      </c>
      <c r="C429" s="2" t="s">
        <v>5243</v>
      </c>
      <c r="D429" s="2" t="s">
        <v>5244</v>
      </c>
      <c r="E429" s="2" t="s">
        <v>5245</v>
      </c>
      <c r="F429" s="2" t="s">
        <v>5246</v>
      </c>
    </row>
    <row r="430" spans="1:6" ht="82.8">
      <c r="A430" s="2" t="s">
        <v>5247</v>
      </c>
      <c r="B430" s="2" t="s">
        <v>5248</v>
      </c>
      <c r="C430" s="2" t="s">
        <v>5249</v>
      </c>
      <c r="D430" s="2" t="s">
        <v>5250</v>
      </c>
      <c r="E430" s="2" t="s">
        <v>5251</v>
      </c>
      <c r="F430" s="2" t="s">
        <v>5252</v>
      </c>
    </row>
    <row r="431" spans="1:6" ht="82.8">
      <c r="A431" s="2" t="s">
        <v>5253</v>
      </c>
      <c r="B431" s="2" t="s">
        <v>5254</v>
      </c>
      <c r="C431" s="2" t="s">
        <v>5255</v>
      </c>
      <c r="D431" s="2" t="s">
        <v>5256</v>
      </c>
      <c r="E431" s="2" t="s">
        <v>5257</v>
      </c>
      <c r="F431" s="2" t="s">
        <v>5258</v>
      </c>
    </row>
    <row r="432" spans="1:6" ht="82.8">
      <c r="A432" s="2" t="s">
        <v>5259</v>
      </c>
      <c r="B432" s="2" t="s">
        <v>5260</v>
      </c>
      <c r="C432" s="2" t="s">
        <v>5261</v>
      </c>
      <c r="D432" s="2" t="s">
        <v>5262</v>
      </c>
      <c r="E432" s="2" t="s">
        <v>5263</v>
      </c>
      <c r="F432" s="2" t="s">
        <v>5264</v>
      </c>
    </row>
    <row r="433" spans="1:6" ht="41.4">
      <c r="A433" s="2" t="s">
        <v>5265</v>
      </c>
      <c r="B433" s="2" t="s">
        <v>5266</v>
      </c>
      <c r="C433" s="2" t="s">
        <v>5267</v>
      </c>
      <c r="D433" s="2" t="s">
        <v>5268</v>
      </c>
      <c r="E433" s="2" t="s">
        <v>5269</v>
      </c>
      <c r="F433" s="2" t="s">
        <v>5270</v>
      </c>
    </row>
    <row r="434" spans="1:6" ht="69">
      <c r="A434" s="2" t="s">
        <v>5271</v>
      </c>
      <c r="B434" s="2" t="s">
        <v>5272</v>
      </c>
      <c r="C434" s="2" t="s">
        <v>5273</v>
      </c>
      <c r="D434" s="2" t="s">
        <v>5274</v>
      </c>
      <c r="E434" s="2" t="s">
        <v>5275</v>
      </c>
      <c r="F434" s="2" t="s">
        <v>5276</v>
      </c>
    </row>
    <row r="435" spans="1:6" ht="69">
      <c r="A435" s="2" t="s">
        <v>5277</v>
      </c>
      <c r="B435" s="2" t="s">
        <v>5278</v>
      </c>
      <c r="C435" s="2" t="s">
        <v>5279</v>
      </c>
      <c r="D435" s="2" t="s">
        <v>5280</v>
      </c>
      <c r="E435" s="2" t="s">
        <v>5281</v>
      </c>
      <c r="F435" s="2" t="s">
        <v>5282</v>
      </c>
    </row>
    <row r="436" spans="1:6" ht="82.8">
      <c r="A436" s="2" t="s">
        <v>5283</v>
      </c>
      <c r="B436" s="2" t="s">
        <v>5284</v>
      </c>
      <c r="C436" s="2" t="s">
        <v>5285</v>
      </c>
      <c r="D436" s="2" t="s">
        <v>5286</v>
      </c>
      <c r="E436" s="2" t="s">
        <v>5287</v>
      </c>
      <c r="F436" s="2" t="s">
        <v>5288</v>
      </c>
    </row>
    <row r="437" spans="1:6" ht="96.6">
      <c r="A437" s="2" t="s">
        <v>5289</v>
      </c>
      <c r="B437" s="2" t="s">
        <v>5290</v>
      </c>
      <c r="C437" s="2" t="s">
        <v>5291</v>
      </c>
      <c r="D437" s="2" t="s">
        <v>5292</v>
      </c>
      <c r="E437" s="2" t="s">
        <v>5293</v>
      </c>
      <c r="F437" s="2" t="s">
        <v>5294</v>
      </c>
    </row>
    <row r="438" spans="1:6" ht="41.4">
      <c r="A438" s="2" t="s">
        <v>5295</v>
      </c>
      <c r="B438" s="2" t="s">
        <v>5296</v>
      </c>
      <c r="C438" s="2" t="s">
        <v>5297</v>
      </c>
      <c r="D438" s="2" t="s">
        <v>5298</v>
      </c>
      <c r="E438" s="2" t="s">
        <v>5299</v>
      </c>
      <c r="F438" s="2" t="s">
        <v>5300</v>
      </c>
    </row>
    <row r="439" spans="1:6" ht="69">
      <c r="A439" s="2" t="s">
        <v>5301</v>
      </c>
      <c r="B439" s="2" t="s">
        <v>5302</v>
      </c>
      <c r="C439" s="2" t="s">
        <v>5303</v>
      </c>
      <c r="D439" s="2" t="s">
        <v>5304</v>
      </c>
      <c r="E439" s="2" t="s">
        <v>5305</v>
      </c>
      <c r="F439" s="2" t="s">
        <v>5306</v>
      </c>
    </row>
    <row r="440" spans="1:6" ht="69">
      <c r="A440" s="2" t="s">
        <v>5307</v>
      </c>
      <c r="B440" s="2" t="s">
        <v>5308</v>
      </c>
      <c r="C440" s="2" t="s">
        <v>5309</v>
      </c>
      <c r="D440" s="2" t="s">
        <v>5310</v>
      </c>
      <c r="E440" s="2" t="s">
        <v>5311</v>
      </c>
      <c r="F440" s="2" t="s">
        <v>5312</v>
      </c>
    </row>
    <row r="441" spans="1:6" ht="41.4">
      <c r="A441" s="2" t="s">
        <v>5313</v>
      </c>
      <c r="B441" s="2" t="s">
        <v>5314</v>
      </c>
      <c r="C441" s="2" t="s">
        <v>5315</v>
      </c>
      <c r="D441" s="2" t="s">
        <v>5316</v>
      </c>
      <c r="E441" s="2" t="s">
        <v>5317</v>
      </c>
      <c r="F441" s="2" t="s">
        <v>5318</v>
      </c>
    </row>
    <row r="442" spans="1:6" ht="41.4">
      <c r="A442" s="2" t="s">
        <v>5319</v>
      </c>
      <c r="B442" s="2" t="s">
        <v>5320</v>
      </c>
      <c r="C442" s="2" t="s">
        <v>5321</v>
      </c>
      <c r="D442" s="2" t="s">
        <v>5322</v>
      </c>
      <c r="E442" s="2" t="s">
        <v>5323</v>
      </c>
      <c r="F442" s="2" t="s">
        <v>5324</v>
      </c>
    </row>
    <row r="443" spans="1:6" ht="55.2">
      <c r="A443" s="2" t="s">
        <v>5325</v>
      </c>
      <c r="B443" s="2" t="s">
        <v>5326</v>
      </c>
      <c r="C443" s="2" t="s">
        <v>5327</v>
      </c>
      <c r="D443" s="2" t="s">
        <v>5328</v>
      </c>
      <c r="E443" s="2" t="s">
        <v>5329</v>
      </c>
      <c r="F443" s="2" t="s">
        <v>5330</v>
      </c>
    </row>
    <row r="444" spans="1:6" ht="55.2">
      <c r="A444" s="2" t="s">
        <v>5331</v>
      </c>
      <c r="B444" s="2" t="s">
        <v>5332</v>
      </c>
      <c r="C444" s="2" t="s">
        <v>5333</v>
      </c>
      <c r="D444" s="2" t="s">
        <v>5334</v>
      </c>
      <c r="E444" s="2" t="s">
        <v>5335</v>
      </c>
      <c r="F444" s="2" t="s">
        <v>5336</v>
      </c>
    </row>
    <row r="445" spans="1:6" ht="69">
      <c r="A445" s="2" t="s">
        <v>5337</v>
      </c>
      <c r="B445" s="2" t="s">
        <v>5338</v>
      </c>
      <c r="C445" s="2" t="s">
        <v>5339</v>
      </c>
      <c r="D445" s="2" t="s">
        <v>5340</v>
      </c>
      <c r="E445" s="2" t="s">
        <v>5341</v>
      </c>
      <c r="F445" s="2" t="s">
        <v>5342</v>
      </c>
    </row>
    <row r="446" spans="1:6" ht="55.2">
      <c r="A446" s="2" t="s">
        <v>5343</v>
      </c>
      <c r="B446" s="2" t="s">
        <v>5344</v>
      </c>
      <c r="C446" s="2" t="s">
        <v>5345</v>
      </c>
      <c r="D446" s="2" t="s">
        <v>5346</v>
      </c>
      <c r="E446" s="2" t="s">
        <v>5347</v>
      </c>
      <c r="F446" s="2" t="s">
        <v>5348</v>
      </c>
    </row>
    <row r="447" spans="1:6" ht="41.4">
      <c r="A447" s="2" t="s">
        <v>5349</v>
      </c>
      <c r="B447" s="2" t="s">
        <v>5350</v>
      </c>
      <c r="C447" s="2" t="s">
        <v>5351</v>
      </c>
      <c r="D447" s="2" t="s">
        <v>5352</v>
      </c>
      <c r="E447" s="2" t="s">
        <v>5353</v>
      </c>
      <c r="F447" s="2" t="s">
        <v>5354</v>
      </c>
    </row>
    <row r="448" spans="1:6" ht="55.2">
      <c r="A448" s="2" t="s">
        <v>5355</v>
      </c>
      <c r="B448" s="2" t="s">
        <v>5356</v>
      </c>
      <c r="C448" s="2" t="s">
        <v>5357</v>
      </c>
      <c r="D448" s="2" t="s">
        <v>5358</v>
      </c>
      <c r="E448" s="2" t="s">
        <v>5359</v>
      </c>
      <c r="F448" s="2" t="s">
        <v>5360</v>
      </c>
    </row>
    <row r="449" spans="1:6" ht="41.4">
      <c r="A449" s="2" t="s">
        <v>5361</v>
      </c>
      <c r="B449" s="2" t="s">
        <v>5362</v>
      </c>
      <c r="C449" s="2" t="s">
        <v>5363</v>
      </c>
      <c r="D449" s="2" t="s">
        <v>5364</v>
      </c>
      <c r="E449" s="2" t="s">
        <v>5365</v>
      </c>
      <c r="F449" s="2" t="s">
        <v>5366</v>
      </c>
    </row>
    <row r="450" spans="1:6" ht="41.4">
      <c r="A450" s="2" t="s">
        <v>5367</v>
      </c>
      <c r="B450" s="2" t="s">
        <v>5368</v>
      </c>
      <c r="C450" s="2" t="s">
        <v>5369</v>
      </c>
      <c r="D450" s="2" t="s">
        <v>5370</v>
      </c>
      <c r="E450" s="2" t="s">
        <v>5371</v>
      </c>
      <c r="F450" s="2" t="s">
        <v>5372</v>
      </c>
    </row>
    <row r="451" spans="1:6" ht="96.6">
      <c r="A451" s="2" t="s">
        <v>5373</v>
      </c>
      <c r="B451" s="2" t="s">
        <v>5374</v>
      </c>
      <c r="C451" s="2" t="s">
        <v>5375</v>
      </c>
      <c r="D451" s="2" t="s">
        <v>5376</v>
      </c>
      <c r="E451" s="2" t="s">
        <v>5377</v>
      </c>
      <c r="F451" s="2" t="s">
        <v>5378</v>
      </c>
    </row>
    <row r="452" spans="1:6" ht="55.2">
      <c r="A452" s="2" t="s">
        <v>5379</v>
      </c>
      <c r="B452" s="2" t="s">
        <v>5380</v>
      </c>
      <c r="C452" s="2" t="s">
        <v>5381</v>
      </c>
      <c r="D452" s="2" t="s">
        <v>5376</v>
      </c>
      <c r="E452" s="2" t="s">
        <v>5382</v>
      </c>
      <c r="F452" s="2" t="s">
        <v>5383</v>
      </c>
    </row>
    <row r="453" spans="1:6" ht="41.4">
      <c r="A453" s="2" t="s">
        <v>5384</v>
      </c>
      <c r="B453" s="2" t="s">
        <v>5385</v>
      </c>
      <c r="C453" s="2" t="s">
        <v>5386</v>
      </c>
      <c r="D453" s="2" t="s">
        <v>5387</v>
      </c>
      <c r="E453" s="2" t="s">
        <v>5388</v>
      </c>
      <c r="F453" s="2" t="s">
        <v>5389</v>
      </c>
    </row>
    <row r="454" spans="1:6" ht="69">
      <c r="A454" s="2" t="s">
        <v>5390</v>
      </c>
      <c r="B454" s="2" t="s">
        <v>5391</v>
      </c>
      <c r="C454" s="2" t="s">
        <v>5392</v>
      </c>
      <c r="D454" s="2" t="s">
        <v>5393</v>
      </c>
      <c r="E454" s="2" t="s">
        <v>5394</v>
      </c>
      <c r="F454" s="2" t="s">
        <v>5395</v>
      </c>
    </row>
    <row r="455" spans="1:6" ht="41.4">
      <c r="A455" s="2" t="s">
        <v>5396</v>
      </c>
      <c r="B455" s="2" t="s">
        <v>5397</v>
      </c>
      <c r="C455" s="2" t="s">
        <v>5398</v>
      </c>
      <c r="D455" s="2" t="s">
        <v>5399</v>
      </c>
      <c r="E455" s="2" t="s">
        <v>5400</v>
      </c>
      <c r="F455" s="2" t="s">
        <v>5401</v>
      </c>
    </row>
    <row r="456" spans="1:6" ht="69">
      <c r="A456" s="2" t="s">
        <v>5402</v>
      </c>
      <c r="B456" s="2" t="s">
        <v>5403</v>
      </c>
      <c r="C456" s="2" t="s">
        <v>5404</v>
      </c>
      <c r="D456" s="2" t="s">
        <v>5405</v>
      </c>
      <c r="E456" s="2" t="s">
        <v>5406</v>
      </c>
      <c r="F456" s="2" t="s">
        <v>5407</v>
      </c>
    </row>
    <row r="457" spans="1:6" ht="55.2">
      <c r="A457" s="2" t="s">
        <v>5408</v>
      </c>
      <c r="B457" s="2" t="s">
        <v>5409</v>
      </c>
      <c r="C457" s="2" t="s">
        <v>5410</v>
      </c>
      <c r="D457" s="2" t="s">
        <v>5411</v>
      </c>
      <c r="E457" s="2" t="s">
        <v>5412</v>
      </c>
      <c r="F457" s="2" t="s">
        <v>5413</v>
      </c>
    </row>
    <row r="458" spans="1:6" ht="55.2">
      <c r="A458" s="2" t="s">
        <v>5414</v>
      </c>
      <c r="B458" s="2" t="s">
        <v>5415</v>
      </c>
      <c r="C458" s="2" t="s">
        <v>5416</v>
      </c>
      <c r="D458" s="2" t="s">
        <v>5417</v>
      </c>
      <c r="E458" s="2" t="s">
        <v>5418</v>
      </c>
      <c r="F458" s="2" t="s">
        <v>5419</v>
      </c>
    </row>
    <row r="459" spans="1:6" ht="55.2">
      <c r="A459" s="2" t="s">
        <v>5420</v>
      </c>
      <c r="B459" s="2" t="s">
        <v>5421</v>
      </c>
      <c r="C459" s="2" t="s">
        <v>5422</v>
      </c>
      <c r="D459" s="2" t="s">
        <v>5423</v>
      </c>
      <c r="E459" s="2" t="s">
        <v>5424</v>
      </c>
      <c r="F459" s="2" t="s">
        <v>5425</v>
      </c>
    </row>
    <row r="460" spans="1:6" ht="41.4">
      <c r="A460" s="2" t="s">
        <v>5426</v>
      </c>
      <c r="B460" s="2" t="s">
        <v>5427</v>
      </c>
      <c r="C460" s="2" t="s">
        <v>5428</v>
      </c>
      <c r="D460" s="2" t="s">
        <v>5429</v>
      </c>
      <c r="E460" s="2" t="s">
        <v>5430</v>
      </c>
      <c r="F460" s="2" t="s">
        <v>5431</v>
      </c>
    </row>
    <row r="461" spans="1:6" ht="27.6">
      <c r="A461" s="2" t="s">
        <v>5432</v>
      </c>
      <c r="B461" s="2" t="s">
        <v>5433</v>
      </c>
      <c r="C461" s="2" t="s">
        <v>5434</v>
      </c>
      <c r="D461" s="2" t="s">
        <v>5435</v>
      </c>
      <c r="E461" s="2" t="s">
        <v>5436</v>
      </c>
      <c r="F461" s="2" t="s">
        <v>5437</v>
      </c>
    </row>
    <row r="462" spans="1:6" ht="55.2">
      <c r="A462" s="2" t="s">
        <v>5438</v>
      </c>
      <c r="B462" s="2" t="s">
        <v>5439</v>
      </c>
      <c r="C462" s="2" t="s">
        <v>5440</v>
      </c>
      <c r="D462" s="2" t="s">
        <v>5441</v>
      </c>
      <c r="E462" s="2" t="s">
        <v>5442</v>
      </c>
      <c r="F462" s="2" t="s">
        <v>5443</v>
      </c>
    </row>
    <row r="463" spans="1:6" ht="41.4">
      <c r="A463" s="2" t="s">
        <v>5444</v>
      </c>
      <c r="B463" s="2" t="s">
        <v>5445</v>
      </c>
      <c r="C463" s="2" t="s">
        <v>5446</v>
      </c>
      <c r="D463" s="2" t="s">
        <v>5447</v>
      </c>
      <c r="E463" s="2" t="s">
        <v>5448</v>
      </c>
      <c r="F463" s="2" t="s">
        <v>5449</v>
      </c>
    </row>
    <row r="464" spans="1:6" ht="41.4">
      <c r="A464" s="2" t="s">
        <v>5450</v>
      </c>
      <c r="B464" s="2" t="s">
        <v>5451</v>
      </c>
      <c r="C464" s="2" t="s">
        <v>5452</v>
      </c>
      <c r="D464" s="2" t="s">
        <v>5453</v>
      </c>
      <c r="E464" s="2" t="s">
        <v>5454</v>
      </c>
      <c r="F464" s="2" t="s">
        <v>3516</v>
      </c>
    </row>
    <row r="465" spans="1:6" ht="41.4">
      <c r="A465" s="2" t="s">
        <v>5455</v>
      </c>
      <c r="B465" s="2" t="s">
        <v>5456</v>
      </c>
      <c r="C465" s="2" t="s">
        <v>5457</v>
      </c>
      <c r="D465" s="2" t="s">
        <v>5458</v>
      </c>
      <c r="E465" s="2" t="s">
        <v>5459</v>
      </c>
      <c r="F465" s="2" t="s">
        <v>5460</v>
      </c>
    </row>
    <row r="466" spans="1:6" ht="55.2">
      <c r="A466" s="2" t="s">
        <v>5461</v>
      </c>
      <c r="B466" s="2" t="s">
        <v>5462</v>
      </c>
      <c r="C466" s="2" t="s">
        <v>5463</v>
      </c>
      <c r="D466" s="2" t="s">
        <v>5464</v>
      </c>
      <c r="E466" s="2" t="s">
        <v>5465</v>
      </c>
      <c r="F466" s="2" t="s">
        <v>5466</v>
      </c>
    </row>
    <row r="467" spans="1:6" ht="41.4">
      <c r="A467" s="2" t="s">
        <v>5467</v>
      </c>
      <c r="B467" s="2" t="s">
        <v>5468</v>
      </c>
      <c r="C467" s="2" t="s">
        <v>5469</v>
      </c>
      <c r="D467" s="2" t="s">
        <v>5470</v>
      </c>
      <c r="E467" s="2" t="s">
        <v>5471</v>
      </c>
      <c r="F467" s="2" t="s">
        <v>5472</v>
      </c>
    </row>
    <row r="468" spans="1:6" ht="41.4">
      <c r="A468" s="2" t="s">
        <v>5473</v>
      </c>
      <c r="B468" s="2" t="s">
        <v>5474</v>
      </c>
      <c r="C468" s="2" t="s">
        <v>5475</v>
      </c>
      <c r="D468" s="2" t="s">
        <v>5476</v>
      </c>
      <c r="E468" s="2" t="s">
        <v>5477</v>
      </c>
      <c r="F468" s="2" t="s">
        <v>5478</v>
      </c>
    </row>
    <row r="469" spans="1:6" ht="27.6">
      <c r="A469" s="2" t="s">
        <v>5479</v>
      </c>
      <c r="B469" s="2" t="s">
        <v>5480</v>
      </c>
      <c r="C469" s="2" t="s">
        <v>5481</v>
      </c>
      <c r="D469" s="2" t="s">
        <v>5352</v>
      </c>
      <c r="E469" s="2" t="s">
        <v>5482</v>
      </c>
      <c r="F469" s="2" t="s">
        <v>5483</v>
      </c>
    </row>
    <row r="470" spans="1:6" ht="41.4">
      <c r="A470" s="2" t="s">
        <v>5484</v>
      </c>
      <c r="B470" s="2" t="s">
        <v>5485</v>
      </c>
      <c r="C470" s="2" t="s">
        <v>5486</v>
      </c>
      <c r="D470" s="2" t="s">
        <v>5487</v>
      </c>
      <c r="E470" s="2" t="s">
        <v>5488</v>
      </c>
      <c r="F470" s="2" t="s">
        <v>5489</v>
      </c>
    </row>
    <row r="471" spans="1:6" ht="41.4">
      <c r="A471" s="2" t="s">
        <v>5490</v>
      </c>
      <c r="B471" s="2" t="s">
        <v>5491</v>
      </c>
      <c r="C471" s="2" t="s">
        <v>5492</v>
      </c>
      <c r="D471" s="2" t="s">
        <v>5493</v>
      </c>
      <c r="E471" s="2" t="s">
        <v>5494</v>
      </c>
      <c r="F471" s="2" t="s">
        <v>5495</v>
      </c>
    </row>
    <row r="472" spans="1:6" ht="41.4">
      <c r="A472" s="2" t="s">
        <v>5496</v>
      </c>
      <c r="B472" s="2" t="s">
        <v>5497</v>
      </c>
      <c r="C472" s="2" t="s">
        <v>5498</v>
      </c>
      <c r="D472" s="2" t="s">
        <v>5499</v>
      </c>
      <c r="E472" s="2" t="s">
        <v>5500</v>
      </c>
      <c r="F472" s="2" t="s">
        <v>5501</v>
      </c>
    </row>
    <row r="473" spans="1:6" ht="55.2">
      <c r="A473" s="2" t="s">
        <v>5502</v>
      </c>
      <c r="B473" s="2" t="s">
        <v>5503</v>
      </c>
      <c r="C473" s="2" t="s">
        <v>5504</v>
      </c>
      <c r="D473" s="2" t="s">
        <v>5505</v>
      </c>
      <c r="E473" s="2" t="s">
        <v>5506</v>
      </c>
      <c r="F473" s="2" t="s">
        <v>5507</v>
      </c>
    </row>
    <row r="474" spans="1:6" ht="55.2">
      <c r="A474" s="2" t="s">
        <v>5508</v>
      </c>
      <c r="B474" s="2" t="s">
        <v>5509</v>
      </c>
      <c r="C474" s="2" t="s">
        <v>5510</v>
      </c>
      <c r="D474" s="2" t="s">
        <v>5511</v>
      </c>
      <c r="E474" s="2" t="s">
        <v>5512</v>
      </c>
      <c r="F474" s="2" t="s">
        <v>5513</v>
      </c>
    </row>
    <row r="475" spans="1:6" ht="41.4">
      <c r="A475" s="2" t="s">
        <v>5514</v>
      </c>
      <c r="B475" s="2" t="s">
        <v>5515</v>
      </c>
      <c r="C475" s="2" t="s">
        <v>5516</v>
      </c>
      <c r="D475" s="2" t="s">
        <v>5517</v>
      </c>
      <c r="E475" s="2" t="s">
        <v>5518</v>
      </c>
      <c r="F475" s="2" t="s">
        <v>5519</v>
      </c>
    </row>
    <row r="476" spans="1:6" ht="41.4">
      <c r="A476" s="2" t="s">
        <v>5520</v>
      </c>
      <c r="B476" s="2" t="s">
        <v>5521</v>
      </c>
      <c r="C476" s="2" t="s">
        <v>5522</v>
      </c>
      <c r="D476" s="2" t="s">
        <v>5429</v>
      </c>
      <c r="E476" s="2" t="s">
        <v>5523</v>
      </c>
      <c r="F476" s="2" t="s">
        <v>5524</v>
      </c>
    </row>
    <row r="477" spans="1:6" ht="41.4">
      <c r="A477" s="2" t="s">
        <v>5525</v>
      </c>
      <c r="B477" s="2" t="s">
        <v>5526</v>
      </c>
      <c r="C477" s="2" t="s">
        <v>5527</v>
      </c>
      <c r="D477" s="2" t="s">
        <v>5528</v>
      </c>
      <c r="E477" s="2" t="s">
        <v>5529</v>
      </c>
      <c r="F477" s="2" t="s">
        <v>5530</v>
      </c>
    </row>
    <row r="478" spans="1:6" ht="41.4">
      <c r="A478" s="2" t="s">
        <v>5531</v>
      </c>
      <c r="B478" s="2" t="s">
        <v>5532</v>
      </c>
      <c r="C478" s="2" t="s">
        <v>5533</v>
      </c>
      <c r="D478" s="2" t="s">
        <v>5534</v>
      </c>
      <c r="E478" s="2" t="s">
        <v>5535</v>
      </c>
      <c r="F478" s="2" t="s">
        <v>5536</v>
      </c>
    </row>
    <row r="479" spans="1:6" ht="55.2">
      <c r="A479" s="2" t="s">
        <v>5537</v>
      </c>
      <c r="B479" s="2" t="s">
        <v>5538</v>
      </c>
      <c r="C479" s="2" t="s">
        <v>5539</v>
      </c>
      <c r="D479" s="2" t="s">
        <v>5540</v>
      </c>
      <c r="E479" s="2" t="s">
        <v>5541</v>
      </c>
      <c r="F479" s="2" t="s">
        <v>5542</v>
      </c>
    </row>
    <row r="480" spans="1:6" ht="41.4">
      <c r="A480" s="2" t="s">
        <v>5543</v>
      </c>
      <c r="B480" s="2" t="s">
        <v>5544</v>
      </c>
      <c r="C480" s="2" t="s">
        <v>5545</v>
      </c>
      <c r="D480" s="2" t="s">
        <v>5546</v>
      </c>
      <c r="E480" s="2" t="s">
        <v>5547</v>
      </c>
      <c r="F480" s="2" t="s">
        <v>5548</v>
      </c>
    </row>
    <row r="481" spans="1:6" ht="41.4">
      <c r="A481" s="2" t="s">
        <v>5549</v>
      </c>
      <c r="B481" s="2" t="s">
        <v>5550</v>
      </c>
      <c r="C481" s="2" t="s">
        <v>5551</v>
      </c>
      <c r="D481" s="2" t="s">
        <v>5429</v>
      </c>
      <c r="E481" s="2" t="s">
        <v>5552</v>
      </c>
      <c r="F481" s="2" t="s">
        <v>5553</v>
      </c>
    </row>
    <row r="482" spans="1:6" ht="41.4">
      <c r="A482" s="2" t="s">
        <v>5554</v>
      </c>
      <c r="B482" s="2" t="s">
        <v>5555</v>
      </c>
      <c r="C482" s="2" t="s">
        <v>5556</v>
      </c>
      <c r="D482" s="2" t="s">
        <v>5429</v>
      </c>
      <c r="E482" s="2" t="s">
        <v>5557</v>
      </c>
      <c r="F482" s="2" t="s">
        <v>5558</v>
      </c>
    </row>
    <row r="483" spans="1:6" ht="41.4">
      <c r="A483" s="2" t="s">
        <v>5559</v>
      </c>
      <c r="B483" s="2" t="s">
        <v>5560</v>
      </c>
      <c r="C483" s="2" t="s">
        <v>5561</v>
      </c>
      <c r="D483" s="2" t="s">
        <v>5435</v>
      </c>
      <c r="E483" s="2" t="s">
        <v>5562</v>
      </c>
      <c r="F483" s="2" t="s">
        <v>5563</v>
      </c>
    </row>
    <row r="484" spans="1:6" ht="55.2">
      <c r="A484" s="2" t="s">
        <v>5564</v>
      </c>
      <c r="B484" s="2" t="s">
        <v>5565</v>
      </c>
      <c r="C484" s="2" t="s">
        <v>5566</v>
      </c>
      <c r="D484" s="2" t="s">
        <v>5567</v>
      </c>
      <c r="E484" s="2" t="s">
        <v>5568</v>
      </c>
      <c r="F484" s="2" t="s">
        <v>5569</v>
      </c>
    </row>
    <row r="485" spans="1:6" ht="41.4">
      <c r="A485" s="2" t="s">
        <v>5570</v>
      </c>
      <c r="B485" s="2" t="s">
        <v>5571</v>
      </c>
      <c r="C485" s="2" t="s">
        <v>5572</v>
      </c>
      <c r="D485" s="2" t="s">
        <v>5573</v>
      </c>
      <c r="E485" s="2" t="s">
        <v>5574</v>
      </c>
      <c r="F485" s="2" t="s">
        <v>5575</v>
      </c>
    </row>
    <row r="486" spans="1:6" ht="41.4">
      <c r="A486" s="2" t="s">
        <v>5576</v>
      </c>
      <c r="B486" s="2" t="s">
        <v>5577</v>
      </c>
      <c r="C486" s="2" t="s">
        <v>5578</v>
      </c>
      <c r="D486" s="2" t="s">
        <v>5579</v>
      </c>
      <c r="E486" s="2" t="s">
        <v>5580</v>
      </c>
      <c r="F486" s="2" t="s">
        <v>5581</v>
      </c>
    </row>
    <row r="487" spans="1:6" ht="41.4">
      <c r="A487" s="2" t="s">
        <v>5582</v>
      </c>
      <c r="B487" s="2" t="s">
        <v>5583</v>
      </c>
      <c r="C487" s="2" t="s">
        <v>5584</v>
      </c>
      <c r="D487" s="2" t="s">
        <v>5585</v>
      </c>
      <c r="E487" s="2" t="s">
        <v>5586</v>
      </c>
      <c r="F487" s="2" t="s">
        <v>5587</v>
      </c>
    </row>
    <row r="488" spans="1:6" ht="55.2">
      <c r="A488" s="2" t="s">
        <v>5588</v>
      </c>
      <c r="B488" s="2" t="s">
        <v>5589</v>
      </c>
      <c r="C488" s="2" t="s">
        <v>5590</v>
      </c>
      <c r="D488" s="2" t="s">
        <v>5346</v>
      </c>
      <c r="E488" s="2" t="s">
        <v>5591</v>
      </c>
      <c r="F488" s="2" t="s">
        <v>5592</v>
      </c>
    </row>
    <row r="489" spans="1:6" ht="41.4">
      <c r="A489" s="2" t="s">
        <v>5593</v>
      </c>
      <c r="B489" s="2" t="s">
        <v>5594</v>
      </c>
      <c r="C489" s="2" t="s">
        <v>5595</v>
      </c>
      <c r="D489" s="2" t="s">
        <v>5528</v>
      </c>
      <c r="E489" s="2" t="s">
        <v>5596</v>
      </c>
      <c r="F489" s="2" t="s">
        <v>5597</v>
      </c>
    </row>
    <row r="490" spans="1:6" ht="41.4">
      <c r="A490" s="2" t="s">
        <v>5598</v>
      </c>
      <c r="B490" s="2" t="s">
        <v>5599</v>
      </c>
      <c r="C490" s="2" t="s">
        <v>5600</v>
      </c>
      <c r="D490" s="2" t="s">
        <v>5601</v>
      </c>
      <c r="E490" s="2" t="s">
        <v>5602</v>
      </c>
      <c r="F490" s="2" t="s">
        <v>5603</v>
      </c>
    </row>
    <row r="491" spans="1:6" ht="55.2">
      <c r="A491" s="2" t="s">
        <v>5604</v>
      </c>
      <c r="B491" s="2" t="s">
        <v>5605</v>
      </c>
      <c r="C491" s="2" t="s">
        <v>5606</v>
      </c>
      <c r="D491" s="2" t="s">
        <v>5607</v>
      </c>
      <c r="E491" s="2" t="s">
        <v>5608</v>
      </c>
      <c r="F491" s="2" t="s">
        <v>5609</v>
      </c>
    </row>
    <row r="492" spans="1:6" ht="55.2">
      <c r="A492" s="2" t="s">
        <v>5610</v>
      </c>
      <c r="B492" s="2" t="s">
        <v>5611</v>
      </c>
      <c r="C492" s="2" t="s">
        <v>5612</v>
      </c>
      <c r="D492" s="2" t="s">
        <v>5613</v>
      </c>
      <c r="E492" s="2" t="s">
        <v>5614</v>
      </c>
      <c r="F492" s="2" t="s">
        <v>5615</v>
      </c>
    </row>
    <row r="493" spans="1:6" ht="55.2">
      <c r="A493" s="2" t="s">
        <v>5616</v>
      </c>
      <c r="B493" s="2" t="s">
        <v>5617</v>
      </c>
      <c r="C493" s="2" t="s">
        <v>5618</v>
      </c>
      <c r="D493" s="2" t="s">
        <v>5619</v>
      </c>
      <c r="E493" s="2" t="s">
        <v>5620</v>
      </c>
      <c r="F493" s="2" t="s">
        <v>5621</v>
      </c>
    </row>
    <row r="494" spans="1:6" ht="41.4">
      <c r="A494" s="2" t="s">
        <v>5622</v>
      </c>
      <c r="B494" s="2" t="s">
        <v>5623</v>
      </c>
      <c r="C494" s="2" t="s">
        <v>5624</v>
      </c>
      <c r="D494" s="2" t="s">
        <v>5625</v>
      </c>
      <c r="E494" s="2" t="s">
        <v>5626</v>
      </c>
      <c r="F494" s="2" t="s">
        <v>5627</v>
      </c>
    </row>
    <row r="495" spans="1:6" ht="55.2">
      <c r="A495" s="2" t="s">
        <v>5628</v>
      </c>
      <c r="B495" s="2" t="s">
        <v>5629</v>
      </c>
      <c r="C495" s="2" t="s">
        <v>5630</v>
      </c>
      <c r="D495" s="2" t="s">
        <v>5631</v>
      </c>
      <c r="E495" s="2" t="s">
        <v>5632</v>
      </c>
      <c r="F495" s="2" t="s">
        <v>5633</v>
      </c>
    </row>
    <row r="496" spans="1:6" ht="55.2">
      <c r="A496" s="2" t="s">
        <v>5634</v>
      </c>
      <c r="B496" s="2" t="s">
        <v>5635</v>
      </c>
      <c r="C496" s="2" t="s">
        <v>5636</v>
      </c>
      <c r="D496" s="2" t="s">
        <v>5637</v>
      </c>
      <c r="E496" s="2" t="s">
        <v>5638</v>
      </c>
      <c r="F496" s="2" t="s">
        <v>5639</v>
      </c>
    </row>
    <row r="497" spans="1:6" ht="41.4">
      <c r="A497" s="2" t="s">
        <v>5640</v>
      </c>
      <c r="B497" s="2" t="s">
        <v>5641</v>
      </c>
      <c r="C497" s="2" t="s">
        <v>5642</v>
      </c>
      <c r="D497" s="2" t="s">
        <v>5643</v>
      </c>
      <c r="E497" s="2" t="s">
        <v>5644</v>
      </c>
      <c r="F497" s="2" t="s">
        <v>5645</v>
      </c>
    </row>
    <row r="498" spans="1:6" ht="41.4">
      <c r="A498" s="2" t="s">
        <v>5646</v>
      </c>
      <c r="B498" s="2" t="s">
        <v>5647</v>
      </c>
      <c r="C498" s="2" t="s">
        <v>5648</v>
      </c>
      <c r="D498" s="2" t="s">
        <v>5649</v>
      </c>
      <c r="E498" s="2" t="s">
        <v>5650</v>
      </c>
      <c r="F498" s="2" t="s">
        <v>5651</v>
      </c>
    </row>
    <row r="499" spans="1:6" ht="55.2">
      <c r="A499" s="2" t="s">
        <v>5652</v>
      </c>
      <c r="B499" s="2" t="s">
        <v>5653</v>
      </c>
      <c r="C499" s="2" t="s">
        <v>5654</v>
      </c>
      <c r="D499" s="2" t="s">
        <v>5655</v>
      </c>
      <c r="E499" s="2" t="s">
        <v>5656</v>
      </c>
      <c r="F499" s="2" t="s">
        <v>5657</v>
      </c>
    </row>
    <row r="500" spans="1:6" ht="55.2">
      <c r="A500" s="2" t="s">
        <v>5658</v>
      </c>
      <c r="B500" s="2" t="s">
        <v>5659</v>
      </c>
      <c r="C500" s="2" t="s">
        <v>5660</v>
      </c>
      <c r="D500" s="2" t="s">
        <v>5661</v>
      </c>
      <c r="E500" s="2" t="s">
        <v>5662</v>
      </c>
      <c r="F500" s="2" t="s">
        <v>5663</v>
      </c>
    </row>
    <row r="501" spans="1:6" ht="55.2">
      <c r="A501" s="2" t="s">
        <v>5664</v>
      </c>
      <c r="B501" s="2" t="s">
        <v>5665</v>
      </c>
      <c r="C501" s="2" t="s">
        <v>5666</v>
      </c>
      <c r="D501" s="2" t="s">
        <v>5667</v>
      </c>
      <c r="E501" s="2" t="s">
        <v>5668</v>
      </c>
      <c r="F501" s="2" t="s">
        <v>5669</v>
      </c>
    </row>
    <row r="502" spans="1:6" ht="55.2">
      <c r="A502" s="2" t="s">
        <v>5670</v>
      </c>
      <c r="B502" s="2" t="s">
        <v>5671</v>
      </c>
      <c r="C502" s="2" t="s">
        <v>5672</v>
      </c>
      <c r="D502" s="2" t="s">
        <v>5673</v>
      </c>
      <c r="E502" s="2" t="s">
        <v>5674</v>
      </c>
      <c r="F502" s="2" t="s">
        <v>5675</v>
      </c>
    </row>
    <row r="503" spans="1:6" ht="41.4">
      <c r="A503" s="2" t="s">
        <v>5676</v>
      </c>
      <c r="B503" s="2" t="s">
        <v>5677</v>
      </c>
      <c r="C503" s="2" t="s">
        <v>5678</v>
      </c>
      <c r="D503" s="2" t="s">
        <v>5679</v>
      </c>
      <c r="E503" s="2" t="s">
        <v>5680</v>
      </c>
      <c r="F503" s="2" t="s">
        <v>5681</v>
      </c>
    </row>
    <row r="504" spans="1:6" ht="41.4">
      <c r="A504" s="2" t="s">
        <v>5682</v>
      </c>
      <c r="B504" s="2" t="s">
        <v>5683</v>
      </c>
      <c r="C504" s="2" t="s">
        <v>5684</v>
      </c>
      <c r="D504" s="2" t="s">
        <v>5685</v>
      </c>
      <c r="E504" s="2" t="s">
        <v>5686</v>
      </c>
      <c r="F504" s="2" t="s">
        <v>5687</v>
      </c>
    </row>
    <row r="505" spans="1:6" ht="41.4">
      <c r="A505" s="2" t="s">
        <v>5688</v>
      </c>
      <c r="B505" s="2" t="s">
        <v>5689</v>
      </c>
      <c r="C505" s="2" t="s">
        <v>5690</v>
      </c>
      <c r="D505" s="2" t="s">
        <v>5691</v>
      </c>
      <c r="E505" s="2" t="s">
        <v>5692</v>
      </c>
      <c r="F505" s="2" t="s">
        <v>5693</v>
      </c>
    </row>
    <row r="506" spans="1:6" ht="41.4">
      <c r="A506" s="2" t="s">
        <v>5694</v>
      </c>
      <c r="B506" s="2" t="s">
        <v>5695</v>
      </c>
      <c r="C506" s="2" t="s">
        <v>5696</v>
      </c>
      <c r="D506" s="2" t="s">
        <v>5387</v>
      </c>
      <c r="E506" s="2" t="s">
        <v>5697</v>
      </c>
      <c r="F506" s="2" t="s">
        <v>5698</v>
      </c>
    </row>
    <row r="507" spans="1:6" ht="41.4">
      <c r="A507" s="2" t="s">
        <v>5699</v>
      </c>
      <c r="B507" s="2" t="s">
        <v>5700</v>
      </c>
      <c r="C507" s="2" t="s">
        <v>5701</v>
      </c>
      <c r="D507" s="2" t="s">
        <v>5702</v>
      </c>
      <c r="E507" s="2" t="s">
        <v>5703</v>
      </c>
      <c r="F507" s="2" t="s">
        <v>5704</v>
      </c>
    </row>
    <row r="508" spans="1:6" ht="41.4">
      <c r="A508" s="2" t="s">
        <v>5705</v>
      </c>
      <c r="B508" s="2" t="s">
        <v>5706</v>
      </c>
      <c r="C508" s="2" t="s">
        <v>5707</v>
      </c>
      <c r="D508" s="2" t="s">
        <v>5708</v>
      </c>
      <c r="E508" s="2" t="s">
        <v>5709</v>
      </c>
      <c r="F508" s="2" t="s">
        <v>5710</v>
      </c>
    </row>
    <row r="509" spans="1:6" ht="55.2">
      <c r="A509" s="2" t="s">
        <v>5711</v>
      </c>
      <c r="B509" s="2" t="s">
        <v>5712</v>
      </c>
      <c r="C509" s="2" t="s">
        <v>5713</v>
      </c>
      <c r="D509" s="2" t="s">
        <v>5714</v>
      </c>
      <c r="E509" s="2" t="s">
        <v>5715</v>
      </c>
      <c r="F509" s="2" t="s">
        <v>5716</v>
      </c>
    </row>
    <row r="510" spans="1:6" ht="82.8">
      <c r="A510" s="2" t="s">
        <v>5717</v>
      </c>
      <c r="B510" s="2" t="s">
        <v>5718</v>
      </c>
      <c r="C510" s="2" t="s">
        <v>5719</v>
      </c>
      <c r="D510" s="2" t="s">
        <v>5720</v>
      </c>
      <c r="E510" s="2" t="s">
        <v>5721</v>
      </c>
      <c r="F510" s="2" t="s">
        <v>5722</v>
      </c>
    </row>
    <row r="511" spans="1:6" ht="55.2">
      <c r="A511" s="2" t="s">
        <v>5723</v>
      </c>
      <c r="B511" s="2" t="s">
        <v>5724</v>
      </c>
      <c r="C511" s="2" t="s">
        <v>5725</v>
      </c>
      <c r="D511" s="2" t="s">
        <v>5726</v>
      </c>
      <c r="E511" s="2" t="s">
        <v>5727</v>
      </c>
      <c r="F511" s="2" t="s">
        <v>5728</v>
      </c>
    </row>
    <row r="512" spans="1:6" ht="55.2">
      <c r="A512" s="2" t="s">
        <v>5729</v>
      </c>
      <c r="B512" s="2" t="s">
        <v>5730</v>
      </c>
      <c r="C512" s="2" t="s">
        <v>5731</v>
      </c>
      <c r="D512" s="2" t="s">
        <v>5732</v>
      </c>
      <c r="E512" s="2" t="s">
        <v>5733</v>
      </c>
      <c r="F512" s="2" t="s">
        <v>5734</v>
      </c>
    </row>
    <row r="513" spans="1:6" ht="82.8">
      <c r="A513" s="2" t="s">
        <v>5735</v>
      </c>
      <c r="B513" s="2" t="s">
        <v>5736</v>
      </c>
      <c r="C513" s="2" t="s">
        <v>5737</v>
      </c>
      <c r="D513" s="2" t="s">
        <v>5738</v>
      </c>
      <c r="E513" s="2" t="s">
        <v>5739</v>
      </c>
      <c r="F513" s="2" t="s">
        <v>5740</v>
      </c>
    </row>
    <row r="514" spans="1:6" ht="55.2">
      <c r="A514" s="2" t="s">
        <v>5741</v>
      </c>
      <c r="B514" s="2" t="s">
        <v>5742</v>
      </c>
      <c r="C514" s="2" t="s">
        <v>5743</v>
      </c>
      <c r="D514" s="2" t="s">
        <v>5744</v>
      </c>
      <c r="E514" s="2" t="s">
        <v>5745</v>
      </c>
      <c r="F514" s="2" t="s">
        <v>5746</v>
      </c>
    </row>
    <row r="515" spans="1:6" ht="55.2">
      <c r="A515" s="2" t="s">
        <v>5747</v>
      </c>
      <c r="B515" s="2" t="s">
        <v>5748</v>
      </c>
      <c r="C515" s="2" t="s">
        <v>5749</v>
      </c>
      <c r="D515" s="2" t="s">
        <v>5750</v>
      </c>
      <c r="E515" s="2" t="s">
        <v>5751</v>
      </c>
      <c r="F515" s="2" t="s">
        <v>5752</v>
      </c>
    </row>
    <row r="516" spans="1:6" ht="55.2">
      <c r="A516" s="2" t="s">
        <v>5753</v>
      </c>
      <c r="B516" s="2" t="s">
        <v>5754</v>
      </c>
      <c r="C516" s="2" t="s">
        <v>5755</v>
      </c>
      <c r="D516" s="2" t="s">
        <v>5756</v>
      </c>
      <c r="E516" s="2" t="s">
        <v>5757</v>
      </c>
      <c r="F516" s="2" t="s">
        <v>5758</v>
      </c>
    </row>
    <row r="517" spans="1:6" ht="96.6">
      <c r="A517" s="2" t="s">
        <v>5759</v>
      </c>
      <c r="B517" s="2" t="s">
        <v>5760</v>
      </c>
      <c r="C517" s="2" t="s">
        <v>5761</v>
      </c>
      <c r="D517" s="2" t="s">
        <v>5762</v>
      </c>
      <c r="E517" s="2" t="s">
        <v>5763</v>
      </c>
      <c r="F517" s="2" t="s">
        <v>5764</v>
      </c>
    </row>
    <row r="518" spans="1:6" ht="55.2">
      <c r="A518" s="2" t="s">
        <v>5765</v>
      </c>
      <c r="B518" s="2" t="s">
        <v>5766</v>
      </c>
      <c r="C518" s="2" t="s">
        <v>5767</v>
      </c>
      <c r="D518" s="2" t="s">
        <v>5768</v>
      </c>
      <c r="E518" s="2" t="s">
        <v>5769</v>
      </c>
      <c r="F518" s="2" t="s">
        <v>5770</v>
      </c>
    </row>
    <row r="519" spans="1:6" ht="55.2">
      <c r="A519" s="2" t="s">
        <v>5771</v>
      </c>
      <c r="B519" s="2" t="s">
        <v>5772</v>
      </c>
      <c r="C519" s="2" t="s">
        <v>5773</v>
      </c>
      <c r="D519" s="2" t="s">
        <v>5774</v>
      </c>
      <c r="E519" s="2" t="s">
        <v>5775</v>
      </c>
      <c r="F519" s="2" t="s">
        <v>5776</v>
      </c>
    </row>
    <row r="520" spans="1:6" ht="55.2">
      <c r="A520" s="2" t="s">
        <v>5777</v>
      </c>
      <c r="B520" s="2" t="s">
        <v>5778</v>
      </c>
      <c r="C520" s="2" t="s">
        <v>5779</v>
      </c>
      <c r="D520" s="2" t="s">
        <v>5780</v>
      </c>
      <c r="E520" s="2" t="s">
        <v>5781</v>
      </c>
      <c r="F520" s="2" t="s">
        <v>5782</v>
      </c>
    </row>
    <row r="521" spans="1:6" ht="69">
      <c r="A521" s="2" t="s">
        <v>5783</v>
      </c>
      <c r="B521" s="2" t="s">
        <v>5784</v>
      </c>
      <c r="C521" s="2" t="s">
        <v>5785</v>
      </c>
      <c r="D521" s="2" t="s">
        <v>5786</v>
      </c>
      <c r="E521" s="2" t="s">
        <v>5787</v>
      </c>
      <c r="F521" s="2" t="s">
        <v>5788</v>
      </c>
    </row>
    <row r="522" spans="1:6" ht="41.4">
      <c r="A522" s="2" t="s">
        <v>5789</v>
      </c>
      <c r="B522" s="2" t="s">
        <v>5790</v>
      </c>
      <c r="C522" s="2" t="s">
        <v>5791</v>
      </c>
      <c r="D522" s="2" t="s">
        <v>5585</v>
      </c>
      <c r="E522" s="2" t="s">
        <v>5792</v>
      </c>
      <c r="F522" s="2" t="s">
        <v>5793</v>
      </c>
    </row>
    <row r="523" spans="1:6" ht="55.2">
      <c r="A523" s="2" t="s">
        <v>5794</v>
      </c>
      <c r="B523" s="2" t="s">
        <v>5795</v>
      </c>
      <c r="C523" s="2" t="s">
        <v>5796</v>
      </c>
      <c r="D523" s="2" t="s">
        <v>5797</v>
      </c>
      <c r="E523" s="2" t="s">
        <v>5798</v>
      </c>
      <c r="F523" s="2" t="s">
        <v>5799</v>
      </c>
    </row>
    <row r="524" spans="1:6" ht="41.4">
      <c r="A524" s="2" t="s">
        <v>5800</v>
      </c>
      <c r="B524" s="2" t="s">
        <v>5801</v>
      </c>
      <c r="C524" s="2" t="s">
        <v>5802</v>
      </c>
      <c r="D524" s="2" t="s">
        <v>5528</v>
      </c>
      <c r="E524" s="2" t="s">
        <v>5803</v>
      </c>
      <c r="F524" s="2" t="s">
        <v>5804</v>
      </c>
    </row>
    <row r="525" spans="1:6" ht="41.4">
      <c r="A525" s="2" t="s">
        <v>5805</v>
      </c>
      <c r="B525" s="2" t="s">
        <v>5806</v>
      </c>
      <c r="C525" s="2" t="s">
        <v>5807</v>
      </c>
      <c r="D525" s="2" t="s">
        <v>5808</v>
      </c>
      <c r="E525" s="2" t="s">
        <v>5809</v>
      </c>
      <c r="F525" s="2" t="s">
        <v>5810</v>
      </c>
    </row>
    <row r="526" spans="1:6" ht="55.2">
      <c r="A526" s="2" t="s">
        <v>5811</v>
      </c>
      <c r="B526" s="2" t="s">
        <v>5812</v>
      </c>
      <c r="C526" s="2" t="s">
        <v>5813</v>
      </c>
      <c r="D526" s="2" t="s">
        <v>5814</v>
      </c>
      <c r="E526" s="2" t="s">
        <v>5815</v>
      </c>
      <c r="F526" s="2" t="s">
        <v>5816</v>
      </c>
    </row>
    <row r="527" spans="1:6" ht="55.2">
      <c r="A527" s="2" t="s">
        <v>5817</v>
      </c>
      <c r="B527" s="2" t="s">
        <v>5818</v>
      </c>
      <c r="C527" s="2" t="s">
        <v>5819</v>
      </c>
      <c r="D527" s="2" t="s">
        <v>5820</v>
      </c>
      <c r="E527" s="2" t="s">
        <v>5821</v>
      </c>
      <c r="F527" s="2" t="s">
        <v>5822</v>
      </c>
    </row>
    <row r="528" spans="1:6" ht="69">
      <c r="A528" s="2" t="s">
        <v>5823</v>
      </c>
      <c r="B528" s="2" t="s">
        <v>5824</v>
      </c>
      <c r="C528" s="2" t="s">
        <v>5825</v>
      </c>
      <c r="D528" s="2" t="s">
        <v>5826</v>
      </c>
      <c r="E528" s="2" t="s">
        <v>5827</v>
      </c>
      <c r="F528" s="2" t="s">
        <v>5828</v>
      </c>
    </row>
    <row r="529" spans="1:6" ht="55.2">
      <c r="A529" s="2" t="s">
        <v>5829</v>
      </c>
      <c r="B529" s="2" t="s">
        <v>5830</v>
      </c>
      <c r="C529" s="2" t="s">
        <v>5831</v>
      </c>
      <c r="D529" s="2" t="s">
        <v>5832</v>
      </c>
      <c r="E529" s="2" t="s">
        <v>5833</v>
      </c>
      <c r="F529" s="2" t="s">
        <v>5834</v>
      </c>
    </row>
    <row r="530" spans="1:6" ht="69">
      <c r="A530" s="2" t="s">
        <v>5835</v>
      </c>
      <c r="B530" s="2" t="s">
        <v>5836</v>
      </c>
      <c r="C530" s="2" t="s">
        <v>5837</v>
      </c>
      <c r="D530" s="2" t="s">
        <v>5838</v>
      </c>
      <c r="E530" s="2" t="s">
        <v>5839</v>
      </c>
      <c r="F530" s="2" t="s">
        <v>5840</v>
      </c>
    </row>
    <row r="531" spans="1:6" ht="41.4">
      <c r="A531" s="2" t="s">
        <v>5841</v>
      </c>
      <c r="B531" s="2" t="s">
        <v>5842</v>
      </c>
      <c r="C531" s="2" t="s">
        <v>5843</v>
      </c>
      <c r="D531" s="2" t="s">
        <v>5844</v>
      </c>
      <c r="E531" s="2" t="s">
        <v>5845</v>
      </c>
      <c r="F531" s="2" t="s">
        <v>5846</v>
      </c>
    </row>
    <row r="532" spans="1:6" ht="55.2">
      <c r="A532" s="2" t="s">
        <v>5847</v>
      </c>
      <c r="B532" s="2" t="s">
        <v>5848</v>
      </c>
      <c r="C532" s="2" t="s">
        <v>5849</v>
      </c>
      <c r="D532" s="2" t="s">
        <v>5850</v>
      </c>
      <c r="E532" s="2" t="s">
        <v>5851</v>
      </c>
      <c r="F532" s="2" t="s">
        <v>5852</v>
      </c>
    </row>
    <row r="533" spans="1:6" ht="55.2">
      <c r="A533" s="2" t="s">
        <v>5853</v>
      </c>
      <c r="B533" s="2" t="s">
        <v>5854</v>
      </c>
      <c r="C533" s="2" t="s">
        <v>5855</v>
      </c>
      <c r="D533" s="2" t="s">
        <v>5856</v>
      </c>
      <c r="E533" s="2" t="s">
        <v>5857</v>
      </c>
      <c r="F533" s="2" t="s">
        <v>5858</v>
      </c>
    </row>
    <row r="534" spans="1:6" ht="41.4">
      <c r="A534" s="2" t="s">
        <v>5859</v>
      </c>
      <c r="B534" s="2" t="s">
        <v>5860</v>
      </c>
      <c r="C534" s="2" t="s">
        <v>5861</v>
      </c>
      <c r="D534" s="2" t="s">
        <v>5862</v>
      </c>
      <c r="E534" s="2" t="s">
        <v>5863</v>
      </c>
      <c r="F534" s="2" t="s">
        <v>5864</v>
      </c>
    </row>
    <row r="535" spans="1:6" ht="27.6">
      <c r="A535" s="2" t="s">
        <v>5865</v>
      </c>
      <c r="B535" s="2" t="s">
        <v>5866</v>
      </c>
      <c r="C535" s="2" t="s">
        <v>5867</v>
      </c>
      <c r="D535" s="2" t="s">
        <v>5868</v>
      </c>
      <c r="E535" s="2" t="s">
        <v>5869</v>
      </c>
      <c r="F535" s="2" t="s">
        <v>5870</v>
      </c>
    </row>
    <row r="536" spans="1:6" ht="55.2">
      <c r="A536" s="2" t="s">
        <v>5871</v>
      </c>
      <c r="B536" s="2" t="s">
        <v>5872</v>
      </c>
      <c r="C536" s="2" t="s">
        <v>5873</v>
      </c>
      <c r="D536" s="2" t="s">
        <v>5874</v>
      </c>
      <c r="E536" s="2" t="s">
        <v>5875</v>
      </c>
      <c r="F536" s="2" t="s">
        <v>5876</v>
      </c>
    </row>
    <row r="537" spans="1:6" ht="41.4">
      <c r="A537" s="2" t="s">
        <v>5877</v>
      </c>
      <c r="B537" s="2" t="s">
        <v>5878</v>
      </c>
      <c r="C537" s="2" t="s">
        <v>5879</v>
      </c>
      <c r="D537" s="2" t="s">
        <v>5880</v>
      </c>
      <c r="E537" s="2" t="s">
        <v>5881</v>
      </c>
      <c r="F537" s="2" t="s">
        <v>5882</v>
      </c>
    </row>
    <row r="538" spans="1:6" ht="41.4">
      <c r="A538" s="2" t="s">
        <v>5883</v>
      </c>
      <c r="B538" s="2" t="s">
        <v>5884</v>
      </c>
      <c r="C538" s="2" t="s">
        <v>5885</v>
      </c>
      <c r="D538" s="2" t="s">
        <v>5886</v>
      </c>
      <c r="E538" s="2" t="s">
        <v>5887</v>
      </c>
      <c r="F538" s="2" t="s">
        <v>5888</v>
      </c>
    </row>
    <row r="539" spans="1:6" ht="55.2">
      <c r="A539" s="2" t="s">
        <v>5889</v>
      </c>
      <c r="B539" s="2" t="s">
        <v>5890</v>
      </c>
      <c r="C539" s="2" t="s">
        <v>5891</v>
      </c>
      <c r="D539" s="2" t="s">
        <v>5892</v>
      </c>
      <c r="E539" s="2" t="s">
        <v>5893</v>
      </c>
      <c r="F539" s="2" t="s">
        <v>5894</v>
      </c>
    </row>
    <row r="540" spans="1:6" ht="41.4">
      <c r="A540" s="2" t="s">
        <v>5895</v>
      </c>
      <c r="B540" s="2" t="s">
        <v>5896</v>
      </c>
      <c r="C540" s="2" t="s">
        <v>5897</v>
      </c>
      <c r="D540" s="2" t="s">
        <v>5898</v>
      </c>
      <c r="E540" s="2" t="s">
        <v>5899</v>
      </c>
      <c r="F540" s="2" t="s">
        <v>5900</v>
      </c>
    </row>
    <row r="541" spans="1:6" ht="55.2">
      <c r="A541" s="2" t="s">
        <v>5901</v>
      </c>
      <c r="B541" s="2" t="s">
        <v>5902</v>
      </c>
      <c r="C541" s="2" t="s">
        <v>5903</v>
      </c>
      <c r="D541" s="2" t="s">
        <v>5904</v>
      </c>
      <c r="E541" s="2" t="s">
        <v>5905</v>
      </c>
      <c r="F541" s="2" t="s">
        <v>5906</v>
      </c>
    </row>
    <row r="542" spans="1:6" ht="41.4">
      <c r="A542" s="2" t="s">
        <v>5907</v>
      </c>
      <c r="B542" s="2" t="s">
        <v>5908</v>
      </c>
      <c r="C542" s="2" t="s">
        <v>5909</v>
      </c>
      <c r="D542" s="2" t="s">
        <v>5910</v>
      </c>
      <c r="E542" s="2" t="s">
        <v>5911</v>
      </c>
      <c r="F542" s="2" t="s">
        <v>5912</v>
      </c>
    </row>
    <row r="543" spans="1:6" ht="41.4">
      <c r="A543" s="2" t="s">
        <v>5913</v>
      </c>
      <c r="B543" s="2" t="s">
        <v>5914</v>
      </c>
      <c r="C543" s="2" t="s">
        <v>5915</v>
      </c>
      <c r="D543" s="2" t="s">
        <v>5916</v>
      </c>
      <c r="E543" s="2" t="s">
        <v>5917</v>
      </c>
      <c r="F543" s="2" t="s">
        <v>5918</v>
      </c>
    </row>
    <row r="544" spans="1:6" ht="41.4">
      <c r="A544" s="2" t="s">
        <v>5919</v>
      </c>
      <c r="B544" s="2" t="s">
        <v>5920</v>
      </c>
      <c r="C544" s="2" t="s">
        <v>5921</v>
      </c>
      <c r="D544" s="2" t="s">
        <v>5922</v>
      </c>
      <c r="E544" s="2" t="s">
        <v>5923</v>
      </c>
      <c r="F544" s="2" t="s">
        <v>5924</v>
      </c>
    </row>
    <row r="545" spans="1:6" ht="41.4">
      <c r="A545" s="2" t="s">
        <v>5925</v>
      </c>
      <c r="B545" s="2" t="s">
        <v>5926</v>
      </c>
      <c r="C545" s="2" t="s">
        <v>5927</v>
      </c>
      <c r="D545" s="2" t="s">
        <v>5928</v>
      </c>
      <c r="E545" s="2" t="s">
        <v>5929</v>
      </c>
      <c r="F545" s="2" t="s">
        <v>5930</v>
      </c>
    </row>
    <row r="546" spans="1:6" ht="55.2">
      <c r="A546" s="2" t="s">
        <v>5931</v>
      </c>
      <c r="B546" s="2" t="s">
        <v>5932</v>
      </c>
      <c r="C546" s="2" t="s">
        <v>5933</v>
      </c>
      <c r="D546" s="2" t="s">
        <v>5934</v>
      </c>
      <c r="E546" s="2" t="s">
        <v>5935</v>
      </c>
      <c r="F546" s="2" t="s">
        <v>5936</v>
      </c>
    </row>
    <row r="547" spans="1:6" ht="55.2">
      <c r="A547" s="2" t="s">
        <v>5937</v>
      </c>
      <c r="B547" s="2" t="s">
        <v>5938</v>
      </c>
      <c r="C547" s="2" t="s">
        <v>5939</v>
      </c>
      <c r="D547" s="2" t="s">
        <v>5940</v>
      </c>
      <c r="E547" s="2" t="s">
        <v>5941</v>
      </c>
      <c r="F547" s="2" t="s">
        <v>5942</v>
      </c>
    </row>
    <row r="548" spans="1:6" ht="41.4">
      <c r="A548" s="2" t="s">
        <v>5943</v>
      </c>
      <c r="B548" s="2" t="s">
        <v>5944</v>
      </c>
      <c r="C548" s="2" t="s">
        <v>5945</v>
      </c>
      <c r="D548" s="2" t="s">
        <v>5946</v>
      </c>
      <c r="E548" s="2" t="s">
        <v>5947</v>
      </c>
      <c r="F548" s="2" t="s">
        <v>5948</v>
      </c>
    </row>
    <row r="549" spans="1:6" ht="41.4">
      <c r="A549" s="2" t="s">
        <v>5949</v>
      </c>
      <c r="B549" s="2" t="s">
        <v>5950</v>
      </c>
      <c r="C549" s="2" t="s">
        <v>5951</v>
      </c>
      <c r="D549" s="2" t="s">
        <v>5952</v>
      </c>
      <c r="E549" s="2" t="s">
        <v>5953</v>
      </c>
      <c r="F549" s="2" t="s">
        <v>5954</v>
      </c>
    </row>
    <row r="550" spans="1:6" ht="41.4">
      <c r="A550" s="2" t="s">
        <v>5955</v>
      </c>
      <c r="B550" s="2" t="s">
        <v>5956</v>
      </c>
      <c r="C550" s="2" t="s">
        <v>5957</v>
      </c>
      <c r="D550" s="2" t="s">
        <v>5958</v>
      </c>
      <c r="E550" s="2" t="s">
        <v>5959</v>
      </c>
      <c r="F550" s="2" t="s">
        <v>5960</v>
      </c>
    </row>
    <row r="551" spans="1:6" ht="41.4">
      <c r="A551" s="2" t="s">
        <v>5961</v>
      </c>
      <c r="B551" s="2" t="s">
        <v>5962</v>
      </c>
      <c r="C551" s="2" t="s">
        <v>5963</v>
      </c>
      <c r="D551" s="2" t="s">
        <v>5964</v>
      </c>
      <c r="E551" s="2" t="s">
        <v>5965</v>
      </c>
      <c r="F551" s="2" t="s">
        <v>5966</v>
      </c>
    </row>
    <row r="552" spans="1:6" ht="41.4">
      <c r="A552" s="2" t="s">
        <v>5967</v>
      </c>
      <c r="B552" s="2" t="s">
        <v>5968</v>
      </c>
      <c r="C552" s="2" t="s">
        <v>5969</v>
      </c>
      <c r="D552" s="2" t="s">
        <v>5970</v>
      </c>
      <c r="E552" s="2" t="s">
        <v>5971</v>
      </c>
      <c r="F552" s="2" t="s">
        <v>5972</v>
      </c>
    </row>
    <row r="553" spans="1:6" ht="55.2">
      <c r="A553" s="2" t="s">
        <v>5973</v>
      </c>
      <c r="B553" s="2" t="s">
        <v>5974</v>
      </c>
      <c r="C553" s="2" t="s">
        <v>5975</v>
      </c>
      <c r="D553" s="2" t="s">
        <v>5976</v>
      </c>
      <c r="E553" s="2" t="s">
        <v>5977</v>
      </c>
      <c r="F553" s="2" t="s">
        <v>5978</v>
      </c>
    </row>
    <row r="554" spans="1:6" ht="41.4">
      <c r="A554" s="2" t="s">
        <v>5979</v>
      </c>
      <c r="B554" s="2" t="s">
        <v>5980</v>
      </c>
      <c r="C554" s="2" t="s">
        <v>5981</v>
      </c>
      <c r="D554" s="2" t="s">
        <v>5808</v>
      </c>
      <c r="E554" s="2" t="s">
        <v>5982</v>
      </c>
      <c r="F554" s="2" t="s">
        <v>5983</v>
      </c>
    </row>
    <row r="555" spans="1:6" ht="41.4">
      <c r="A555" s="2" t="s">
        <v>5984</v>
      </c>
      <c r="B555" s="2" t="s">
        <v>5985</v>
      </c>
      <c r="C555" s="2" t="s">
        <v>5986</v>
      </c>
      <c r="D555" s="2" t="s">
        <v>5987</v>
      </c>
      <c r="E555" s="2" t="s">
        <v>5988</v>
      </c>
      <c r="F555" s="2" t="s">
        <v>5989</v>
      </c>
    </row>
    <row r="556" spans="1:6" ht="41.4">
      <c r="A556" s="2" t="s">
        <v>5990</v>
      </c>
      <c r="B556" s="2" t="s">
        <v>5991</v>
      </c>
      <c r="C556" s="2" t="s">
        <v>5992</v>
      </c>
      <c r="D556" s="2" t="s">
        <v>5993</v>
      </c>
      <c r="E556" s="2" t="s">
        <v>5994</v>
      </c>
      <c r="F556" s="2" t="s">
        <v>5995</v>
      </c>
    </row>
    <row r="557" spans="1:6" ht="55.2">
      <c r="A557" s="2" t="s">
        <v>5996</v>
      </c>
      <c r="B557" s="2" t="s">
        <v>5997</v>
      </c>
      <c r="C557" s="2" t="s">
        <v>5998</v>
      </c>
      <c r="D557" s="2" t="s">
        <v>5999</v>
      </c>
      <c r="E557" s="2" t="s">
        <v>6000</v>
      </c>
      <c r="F557" s="2" t="s">
        <v>6001</v>
      </c>
    </row>
    <row r="558" spans="1:6" ht="55.2">
      <c r="A558" s="2" t="s">
        <v>6002</v>
      </c>
      <c r="B558" s="2" t="s">
        <v>6003</v>
      </c>
      <c r="C558" s="2" t="s">
        <v>6004</v>
      </c>
      <c r="D558" s="2" t="s">
        <v>6005</v>
      </c>
      <c r="E558" s="2" t="s">
        <v>6006</v>
      </c>
      <c r="F558" s="2" t="s">
        <v>6007</v>
      </c>
    </row>
    <row r="559" spans="1:6" ht="41.4">
      <c r="A559" s="2" t="s">
        <v>6008</v>
      </c>
      <c r="B559" s="2" t="s">
        <v>6009</v>
      </c>
      <c r="C559" s="2" t="s">
        <v>6010</v>
      </c>
      <c r="D559" s="2" t="s">
        <v>6011</v>
      </c>
      <c r="E559" s="2" t="s">
        <v>6012</v>
      </c>
      <c r="F559" s="2" t="s">
        <v>6013</v>
      </c>
    </row>
    <row r="560" spans="1:6" ht="41.4">
      <c r="A560" s="2" t="s">
        <v>6014</v>
      </c>
      <c r="B560" s="2" t="s">
        <v>6015</v>
      </c>
      <c r="C560" s="2" t="s">
        <v>6016</v>
      </c>
      <c r="D560" s="2" t="s">
        <v>6017</v>
      </c>
      <c r="E560" s="2" t="s">
        <v>6018</v>
      </c>
      <c r="F560" s="2" t="s">
        <v>6019</v>
      </c>
    </row>
    <row r="561" spans="1:6" ht="55.2">
      <c r="A561" s="2" t="s">
        <v>6020</v>
      </c>
      <c r="B561" s="2" t="s">
        <v>6021</v>
      </c>
      <c r="C561" s="2" t="s">
        <v>6022</v>
      </c>
      <c r="D561" s="2" t="s">
        <v>6023</v>
      </c>
      <c r="E561" s="2" t="s">
        <v>6024</v>
      </c>
      <c r="F561" s="2" t="s">
        <v>6025</v>
      </c>
    </row>
    <row r="562" spans="1:6" ht="41.4">
      <c r="A562" s="2" t="s">
        <v>6026</v>
      </c>
      <c r="B562" s="2" t="s">
        <v>6027</v>
      </c>
      <c r="C562" s="2" t="s">
        <v>6028</v>
      </c>
      <c r="D562" s="2" t="s">
        <v>6029</v>
      </c>
      <c r="E562" s="2" t="s">
        <v>6030</v>
      </c>
      <c r="F562" s="2" t="s">
        <v>6031</v>
      </c>
    </row>
    <row r="563" spans="1:6" ht="41.4">
      <c r="A563" s="2" t="s">
        <v>6032</v>
      </c>
      <c r="B563" s="2" t="s">
        <v>6033</v>
      </c>
      <c r="C563" s="2" t="s">
        <v>6034</v>
      </c>
      <c r="D563" s="2" t="s">
        <v>6035</v>
      </c>
      <c r="E563" s="2" t="s">
        <v>6036</v>
      </c>
      <c r="F563" s="2" t="s">
        <v>6037</v>
      </c>
    </row>
    <row r="564" spans="1:6" ht="41.4">
      <c r="A564" s="2" t="s">
        <v>6038</v>
      </c>
      <c r="B564" s="2" t="s">
        <v>6039</v>
      </c>
      <c r="C564" s="2" t="s">
        <v>6040</v>
      </c>
      <c r="D564" s="2" t="s">
        <v>6035</v>
      </c>
      <c r="E564" s="2" t="s">
        <v>6041</v>
      </c>
      <c r="F564" s="2" t="s">
        <v>6042</v>
      </c>
    </row>
    <row r="565" spans="1:6" ht="41.4">
      <c r="A565" s="2" t="s">
        <v>6043</v>
      </c>
      <c r="B565" s="2" t="s">
        <v>6044</v>
      </c>
      <c r="C565" s="2" t="s">
        <v>6045</v>
      </c>
      <c r="D565" s="2" t="s">
        <v>6046</v>
      </c>
      <c r="E565" s="2" t="s">
        <v>6047</v>
      </c>
      <c r="F565" s="2" t="s">
        <v>6048</v>
      </c>
    </row>
    <row r="566" spans="1:6" ht="41.4">
      <c r="A566" s="2" t="s">
        <v>6049</v>
      </c>
      <c r="B566" s="2" t="s">
        <v>6050</v>
      </c>
      <c r="C566" s="2" t="s">
        <v>6051</v>
      </c>
      <c r="D566" s="2" t="s">
        <v>6052</v>
      </c>
      <c r="E566" s="2" t="s">
        <v>6053</v>
      </c>
      <c r="F566" s="2" t="s">
        <v>6054</v>
      </c>
    </row>
    <row r="567" spans="1:6" ht="55.2">
      <c r="A567" s="2" t="s">
        <v>6055</v>
      </c>
      <c r="B567" s="2" t="s">
        <v>6056</v>
      </c>
      <c r="C567" s="2" t="s">
        <v>6057</v>
      </c>
      <c r="D567" s="2" t="s">
        <v>6058</v>
      </c>
      <c r="E567" s="2" t="s">
        <v>6059</v>
      </c>
      <c r="F567" s="2" t="s">
        <v>6060</v>
      </c>
    </row>
    <row r="568" spans="1:6" ht="55.2">
      <c r="A568" s="2" t="s">
        <v>6061</v>
      </c>
      <c r="B568" s="2" t="s">
        <v>6062</v>
      </c>
      <c r="C568" s="2" t="s">
        <v>6063</v>
      </c>
      <c r="D568" s="2" t="s">
        <v>6064</v>
      </c>
      <c r="E568" s="2" t="s">
        <v>6065</v>
      </c>
      <c r="F568" s="2" t="s">
        <v>6066</v>
      </c>
    </row>
    <row r="569" spans="1:6" ht="55.2">
      <c r="A569" s="2" t="s">
        <v>6067</v>
      </c>
      <c r="B569" s="2" t="s">
        <v>6068</v>
      </c>
      <c r="C569" s="2" t="s">
        <v>6069</v>
      </c>
      <c r="D569" s="2" t="s">
        <v>6070</v>
      </c>
      <c r="E569" s="2" t="s">
        <v>6071</v>
      </c>
      <c r="F569" s="2" t="s">
        <v>6072</v>
      </c>
    </row>
    <row r="570" spans="1:6" ht="27.6">
      <c r="A570" s="2" t="s">
        <v>6073</v>
      </c>
      <c r="B570" s="2" t="s">
        <v>6074</v>
      </c>
      <c r="C570" s="2" t="s">
        <v>6075</v>
      </c>
      <c r="D570" s="2" t="s">
        <v>6076</v>
      </c>
      <c r="E570" s="2" t="s">
        <v>6077</v>
      </c>
      <c r="F570" s="2" t="s">
        <v>6078</v>
      </c>
    </row>
    <row r="571" spans="1:6" ht="41.4">
      <c r="A571" s="2" t="s">
        <v>6079</v>
      </c>
      <c r="B571" s="2" t="s">
        <v>6080</v>
      </c>
      <c r="C571" s="2" t="s">
        <v>6081</v>
      </c>
      <c r="D571" s="2" t="s">
        <v>6082</v>
      </c>
      <c r="E571" s="2" t="s">
        <v>6083</v>
      </c>
      <c r="F571" s="2" t="s">
        <v>6084</v>
      </c>
    </row>
    <row r="572" spans="1:6" ht="55.2">
      <c r="A572" s="2" t="s">
        <v>6085</v>
      </c>
      <c r="B572" s="2" t="s">
        <v>6086</v>
      </c>
      <c r="C572" s="2" t="s">
        <v>6087</v>
      </c>
      <c r="D572" s="2" t="s">
        <v>6088</v>
      </c>
      <c r="E572" s="2" t="s">
        <v>6089</v>
      </c>
      <c r="F572" s="2" t="s">
        <v>6090</v>
      </c>
    </row>
    <row r="573" spans="1:6" ht="41.4">
      <c r="A573" s="2" t="s">
        <v>6091</v>
      </c>
      <c r="B573" s="2" t="s">
        <v>6092</v>
      </c>
      <c r="C573" s="2" t="s">
        <v>6093</v>
      </c>
      <c r="D573" s="2" t="s">
        <v>6094</v>
      </c>
      <c r="E573" s="2" t="s">
        <v>6095</v>
      </c>
      <c r="F573" s="2" t="s">
        <v>6096</v>
      </c>
    </row>
    <row r="574" spans="1:6" ht="41.4">
      <c r="A574" s="2" t="s">
        <v>6097</v>
      </c>
      <c r="B574" s="2" t="s">
        <v>6098</v>
      </c>
      <c r="C574" s="2" t="s">
        <v>6099</v>
      </c>
      <c r="D574" s="2" t="s">
        <v>6100</v>
      </c>
      <c r="E574" s="2" t="s">
        <v>6101</v>
      </c>
      <c r="F574" s="2" t="s">
        <v>6102</v>
      </c>
    </row>
    <row r="575" spans="1:6" ht="41.4">
      <c r="A575" s="2" t="s">
        <v>6103</v>
      </c>
      <c r="B575" s="2" t="s">
        <v>6104</v>
      </c>
      <c r="C575" s="2" t="s">
        <v>6105</v>
      </c>
      <c r="D575" s="2" t="s">
        <v>6106</v>
      </c>
      <c r="E575" s="2" t="s">
        <v>6107</v>
      </c>
      <c r="F575" s="2" t="s">
        <v>6108</v>
      </c>
    </row>
    <row r="576" spans="1:6" ht="55.2">
      <c r="A576" s="2" t="s">
        <v>6109</v>
      </c>
      <c r="B576" s="2" t="s">
        <v>6110</v>
      </c>
      <c r="C576" s="2" t="s">
        <v>6111</v>
      </c>
      <c r="D576" s="2" t="s">
        <v>6112</v>
      </c>
      <c r="E576" s="2" t="s">
        <v>6113</v>
      </c>
      <c r="F576" s="2" t="s">
        <v>6114</v>
      </c>
    </row>
    <row r="577" spans="1:6" ht="41.4">
      <c r="A577" s="2" t="s">
        <v>6115</v>
      </c>
      <c r="B577" s="2" t="s">
        <v>6116</v>
      </c>
      <c r="C577" s="2" t="s">
        <v>6117</v>
      </c>
      <c r="D577" s="2" t="s">
        <v>6118</v>
      </c>
      <c r="E577" s="2" t="s">
        <v>6119</v>
      </c>
      <c r="F577" s="2" t="s">
        <v>6120</v>
      </c>
    </row>
    <row r="578" spans="1:6" ht="41.4">
      <c r="A578" s="2" t="s">
        <v>6121</v>
      </c>
      <c r="B578" s="2" t="s">
        <v>6122</v>
      </c>
      <c r="C578" s="2" t="s">
        <v>6123</v>
      </c>
      <c r="D578" s="2" t="s">
        <v>6124</v>
      </c>
      <c r="E578" s="2" t="s">
        <v>6125</v>
      </c>
      <c r="F578" s="2" t="s">
        <v>6126</v>
      </c>
    </row>
    <row r="579" spans="1:6" ht="41.4">
      <c r="A579" s="2" t="s">
        <v>6127</v>
      </c>
      <c r="B579" s="2" t="s">
        <v>6128</v>
      </c>
      <c r="C579" s="2" t="s">
        <v>6129</v>
      </c>
      <c r="D579" s="2" t="s">
        <v>5916</v>
      </c>
      <c r="E579" s="2" t="s">
        <v>6130</v>
      </c>
      <c r="F579" s="2" t="s">
        <v>6131</v>
      </c>
    </row>
    <row r="580" spans="1:6" ht="41.4">
      <c r="A580" s="2" t="s">
        <v>6132</v>
      </c>
      <c r="B580" s="2" t="s">
        <v>6133</v>
      </c>
      <c r="C580" s="2" t="s">
        <v>6134</v>
      </c>
      <c r="D580" s="2" t="s">
        <v>6135</v>
      </c>
      <c r="E580" s="2" t="s">
        <v>6136</v>
      </c>
      <c r="F580" s="2" t="s">
        <v>6137</v>
      </c>
    </row>
    <row r="581" spans="1:6" ht="41.4">
      <c r="A581" s="2" t="s">
        <v>6138</v>
      </c>
      <c r="B581" s="2" t="s">
        <v>6139</v>
      </c>
      <c r="C581" s="2" t="s">
        <v>6140</v>
      </c>
      <c r="D581" s="2" t="s">
        <v>5714</v>
      </c>
      <c r="E581" s="2" t="s">
        <v>6141</v>
      </c>
      <c r="F581" s="2" t="s">
        <v>6142</v>
      </c>
    </row>
    <row r="582" spans="1:6" ht="41.4">
      <c r="A582" s="2" t="s">
        <v>6143</v>
      </c>
      <c r="B582" s="2" t="s">
        <v>6144</v>
      </c>
      <c r="C582" s="2" t="s">
        <v>6145</v>
      </c>
      <c r="D582" s="2" t="s">
        <v>6106</v>
      </c>
      <c r="E582" s="2" t="s">
        <v>6146</v>
      </c>
      <c r="F582" s="2" t="s">
        <v>6147</v>
      </c>
    </row>
    <row r="583" spans="1:6" ht="41.4">
      <c r="A583" s="2" t="s">
        <v>6148</v>
      </c>
      <c r="B583" s="2" t="s">
        <v>6149</v>
      </c>
      <c r="C583" s="2" t="s">
        <v>6150</v>
      </c>
      <c r="D583" s="2" t="s">
        <v>6151</v>
      </c>
      <c r="E583" s="2" t="s">
        <v>6152</v>
      </c>
      <c r="F583" s="2" t="s">
        <v>6153</v>
      </c>
    </row>
    <row r="584" spans="1:6" ht="41.4">
      <c r="A584" s="2" t="s">
        <v>6154</v>
      </c>
      <c r="B584" s="2" t="s">
        <v>6155</v>
      </c>
      <c r="C584" s="2" t="s">
        <v>6156</v>
      </c>
      <c r="D584" s="2" t="s">
        <v>5585</v>
      </c>
      <c r="E584" s="2" t="s">
        <v>6157</v>
      </c>
      <c r="F584" s="2" t="s">
        <v>6158</v>
      </c>
    </row>
    <row r="585" spans="1:6" ht="55.2">
      <c r="A585" s="2" t="s">
        <v>6159</v>
      </c>
      <c r="B585" s="2" t="s">
        <v>6160</v>
      </c>
      <c r="C585" s="2" t="s">
        <v>6161</v>
      </c>
      <c r="D585" s="2" t="s">
        <v>6162</v>
      </c>
      <c r="E585" s="2" t="s">
        <v>6163</v>
      </c>
      <c r="F585" s="2" t="s">
        <v>6164</v>
      </c>
    </row>
    <row r="586" spans="1:6" ht="41.4">
      <c r="A586" s="2" t="s">
        <v>6165</v>
      </c>
      <c r="B586" s="2" t="s">
        <v>6166</v>
      </c>
      <c r="C586" s="2" t="s">
        <v>6167</v>
      </c>
      <c r="D586" s="2" t="s">
        <v>6168</v>
      </c>
      <c r="E586" s="2" t="s">
        <v>6169</v>
      </c>
      <c r="F586" s="2" t="s">
        <v>6170</v>
      </c>
    </row>
    <row r="587" spans="1:6" ht="55.2">
      <c r="A587" s="2" t="s">
        <v>6171</v>
      </c>
      <c r="B587" s="2" t="s">
        <v>6172</v>
      </c>
      <c r="C587" s="2" t="s">
        <v>6173</v>
      </c>
      <c r="D587" s="2" t="s">
        <v>6174</v>
      </c>
      <c r="E587" s="2" t="s">
        <v>6175</v>
      </c>
      <c r="F587" s="2" t="s">
        <v>6176</v>
      </c>
    </row>
    <row r="588" spans="1:6" ht="55.2">
      <c r="A588" s="2" t="s">
        <v>6177</v>
      </c>
      <c r="B588" s="2" t="s">
        <v>6178</v>
      </c>
      <c r="C588" s="2" t="s">
        <v>6179</v>
      </c>
      <c r="D588" s="2" t="s">
        <v>6180</v>
      </c>
      <c r="E588" s="2" t="s">
        <v>6181</v>
      </c>
      <c r="F588" s="2" t="s">
        <v>6182</v>
      </c>
    </row>
    <row r="589" spans="1:6" ht="41.4">
      <c r="A589" s="2" t="s">
        <v>6183</v>
      </c>
      <c r="B589" s="2" t="s">
        <v>6184</v>
      </c>
      <c r="C589" s="2" t="s">
        <v>6185</v>
      </c>
      <c r="D589" s="2" t="s">
        <v>6186</v>
      </c>
      <c r="E589" s="2" t="s">
        <v>6187</v>
      </c>
      <c r="F589" s="2" t="s">
        <v>6188</v>
      </c>
    </row>
    <row r="590" spans="1:6" ht="41.4">
      <c r="A590" s="2" t="s">
        <v>6189</v>
      </c>
      <c r="B590" s="2" t="s">
        <v>6190</v>
      </c>
      <c r="C590" s="2" t="s">
        <v>6191</v>
      </c>
      <c r="D590" s="2" t="s">
        <v>6192</v>
      </c>
      <c r="E590" s="2" t="s">
        <v>6193</v>
      </c>
      <c r="F590" s="2" t="s">
        <v>6194</v>
      </c>
    </row>
    <row r="591" spans="1:6" ht="55.2">
      <c r="A591" s="2" t="s">
        <v>6195</v>
      </c>
      <c r="B591" s="2" t="s">
        <v>6196</v>
      </c>
      <c r="C591" s="2" t="s">
        <v>6197</v>
      </c>
      <c r="D591" s="2" t="s">
        <v>6198</v>
      </c>
      <c r="E591" s="2" t="s">
        <v>6199</v>
      </c>
      <c r="F591" s="2" t="s">
        <v>6200</v>
      </c>
    </row>
    <row r="592" spans="1:6" ht="41.4">
      <c r="A592" s="2" t="s">
        <v>6201</v>
      </c>
      <c r="B592" s="2" t="s">
        <v>6202</v>
      </c>
      <c r="C592" s="2" t="s">
        <v>6203</v>
      </c>
      <c r="D592" s="2" t="s">
        <v>6204</v>
      </c>
      <c r="E592" s="2" t="s">
        <v>6205</v>
      </c>
      <c r="F592" s="2" t="s">
        <v>6206</v>
      </c>
    </row>
    <row r="593" spans="1:6" ht="41.4">
      <c r="A593" s="2" t="s">
        <v>6207</v>
      </c>
      <c r="B593" s="2" t="s">
        <v>6208</v>
      </c>
      <c r="C593" s="2" t="s">
        <v>6209</v>
      </c>
      <c r="D593" s="2" t="s">
        <v>6210</v>
      </c>
      <c r="E593" s="2" t="s">
        <v>6211</v>
      </c>
      <c r="F593" s="2" t="s">
        <v>6212</v>
      </c>
    </row>
    <row r="594" spans="1:6" ht="41.4">
      <c r="A594" s="2" t="s">
        <v>6213</v>
      </c>
      <c r="B594" s="2" t="s">
        <v>6214</v>
      </c>
      <c r="C594" s="2" t="s">
        <v>6215</v>
      </c>
      <c r="D594" s="2" t="s">
        <v>6216</v>
      </c>
      <c r="E594" s="2" t="s">
        <v>6217</v>
      </c>
      <c r="F594" s="2" t="s">
        <v>6218</v>
      </c>
    </row>
    <row r="595" spans="1:6" ht="27.6">
      <c r="A595" s="2" t="s">
        <v>6219</v>
      </c>
      <c r="B595" s="2" t="s">
        <v>6220</v>
      </c>
      <c r="C595" s="2" t="s">
        <v>6221</v>
      </c>
      <c r="D595" s="2" t="s">
        <v>6222</v>
      </c>
      <c r="E595" s="2" t="s">
        <v>6223</v>
      </c>
      <c r="F595" s="2" t="s">
        <v>6224</v>
      </c>
    </row>
    <row r="596" spans="1:6" ht="41.4">
      <c r="A596" s="2" t="s">
        <v>6225</v>
      </c>
      <c r="B596" s="2" t="s">
        <v>6226</v>
      </c>
      <c r="C596" s="2" t="s">
        <v>6227</v>
      </c>
      <c r="D596" s="2" t="s">
        <v>6035</v>
      </c>
      <c r="E596" s="2" t="s">
        <v>6228</v>
      </c>
      <c r="F596" s="2" t="s">
        <v>6229</v>
      </c>
    </row>
    <row r="597" spans="1:6" ht="41.4">
      <c r="A597" s="2" t="s">
        <v>6230</v>
      </c>
      <c r="B597" s="2" t="s">
        <v>6231</v>
      </c>
      <c r="C597" s="2" t="s">
        <v>6232</v>
      </c>
      <c r="D597" s="2" t="s">
        <v>6233</v>
      </c>
      <c r="E597" s="2" t="s">
        <v>6234</v>
      </c>
      <c r="F597" s="2" t="s">
        <v>6235</v>
      </c>
    </row>
    <row r="598" spans="1:6" ht="41.4">
      <c r="A598" s="2" t="s">
        <v>6236</v>
      </c>
      <c r="B598" s="2" t="s">
        <v>6237</v>
      </c>
      <c r="C598" s="2" t="s">
        <v>6238</v>
      </c>
      <c r="D598" s="2" t="s">
        <v>6239</v>
      </c>
      <c r="E598" s="2" t="s">
        <v>6240</v>
      </c>
      <c r="F598" s="2" t="s">
        <v>6241</v>
      </c>
    </row>
    <row r="599" spans="1:6" ht="55.2">
      <c r="A599" s="2" t="s">
        <v>6242</v>
      </c>
      <c r="B599" s="2" t="s">
        <v>6243</v>
      </c>
      <c r="C599" s="2" t="s">
        <v>6244</v>
      </c>
      <c r="D599" s="2" t="s">
        <v>6245</v>
      </c>
      <c r="E599" s="2" t="s">
        <v>6246</v>
      </c>
      <c r="F599" s="2" t="s">
        <v>6247</v>
      </c>
    </row>
    <row r="600" spans="1:6" ht="41.4">
      <c r="A600" s="2" t="s">
        <v>6248</v>
      </c>
      <c r="B600" s="2" t="s">
        <v>6249</v>
      </c>
      <c r="C600" s="2" t="s">
        <v>6250</v>
      </c>
      <c r="D600" s="2" t="s">
        <v>6251</v>
      </c>
      <c r="E600" s="2" t="s">
        <v>6252</v>
      </c>
      <c r="F600" s="2" t="s">
        <v>6253</v>
      </c>
    </row>
    <row r="601" spans="1:6" ht="55.2">
      <c r="A601" s="2" t="s">
        <v>6254</v>
      </c>
      <c r="B601" s="2" t="s">
        <v>6255</v>
      </c>
      <c r="C601" s="2" t="s">
        <v>6256</v>
      </c>
      <c r="D601" s="2" t="s">
        <v>6257</v>
      </c>
      <c r="E601" s="2" t="s">
        <v>6258</v>
      </c>
      <c r="F601" s="2" t="s">
        <v>6259</v>
      </c>
    </row>
    <row r="602" spans="1:6" ht="27.6">
      <c r="A602" s="2" t="s">
        <v>6260</v>
      </c>
      <c r="B602" s="2" t="s">
        <v>6261</v>
      </c>
      <c r="C602" s="2" t="s">
        <v>6262</v>
      </c>
      <c r="D602" s="2" t="s">
        <v>6263</v>
      </c>
      <c r="E602" s="2" t="s">
        <v>6264</v>
      </c>
      <c r="F602" s="2" t="s">
        <v>6265</v>
      </c>
    </row>
    <row r="603" spans="1:6">
      <c r="A603" s="2" t="s">
        <v>6266</v>
      </c>
      <c r="B603" s="2" t="s">
        <v>6267</v>
      </c>
      <c r="C603" s="2" t="s">
        <v>6268</v>
      </c>
      <c r="D603" s="2" t="s">
        <v>6269</v>
      </c>
      <c r="E603" s="2" t="s">
        <v>6270</v>
      </c>
      <c r="F603" s="2" t="s">
        <v>6271</v>
      </c>
    </row>
    <row r="604" spans="1:6" ht="41.4">
      <c r="A604" s="2" t="s">
        <v>6272</v>
      </c>
      <c r="B604" s="2" t="s">
        <v>6273</v>
      </c>
      <c r="C604" s="2" t="s">
        <v>6274</v>
      </c>
      <c r="D604" s="2" t="s">
        <v>6239</v>
      </c>
      <c r="E604" s="2" t="s">
        <v>6275</v>
      </c>
      <c r="F604" s="2" t="s">
        <v>6276</v>
      </c>
    </row>
    <row r="605" spans="1:6">
      <c r="A605" s="2" t="s">
        <v>6277</v>
      </c>
      <c r="B605" s="2" t="s">
        <v>6278</v>
      </c>
      <c r="C605" s="2" t="s">
        <v>6279</v>
      </c>
      <c r="D605" s="2" t="s">
        <v>6280</v>
      </c>
      <c r="E605" s="2" t="s">
        <v>6281</v>
      </c>
      <c r="F605" s="2" t="s">
        <v>6282</v>
      </c>
    </row>
    <row r="606" spans="1:6" ht="41.4">
      <c r="A606" s="2" t="s">
        <v>6283</v>
      </c>
      <c r="B606" s="2" t="s">
        <v>6284</v>
      </c>
      <c r="C606" s="2" t="s">
        <v>6285</v>
      </c>
      <c r="D606" s="2" t="s">
        <v>6286</v>
      </c>
      <c r="E606" s="2" t="s">
        <v>6287</v>
      </c>
      <c r="F606" s="2" t="s">
        <v>6288</v>
      </c>
    </row>
    <row r="607" spans="1:6" ht="41.4">
      <c r="A607" s="2" t="s">
        <v>6289</v>
      </c>
      <c r="B607" s="2" t="s">
        <v>6290</v>
      </c>
      <c r="C607" s="2" t="s">
        <v>6291</v>
      </c>
      <c r="D607" s="2" t="s">
        <v>6292</v>
      </c>
      <c r="E607" s="2" t="s">
        <v>6293</v>
      </c>
      <c r="F607" s="2" t="s">
        <v>6294</v>
      </c>
    </row>
    <row r="608" spans="1:6" ht="41.4">
      <c r="A608" s="2" t="s">
        <v>6295</v>
      </c>
      <c r="B608" s="2" t="s">
        <v>6296</v>
      </c>
      <c r="C608" s="2" t="s">
        <v>6297</v>
      </c>
      <c r="D608" s="2" t="s">
        <v>6298</v>
      </c>
      <c r="E608" s="2" t="s">
        <v>6299</v>
      </c>
      <c r="F608" s="2" t="s">
        <v>6300</v>
      </c>
    </row>
    <row r="609" spans="1:6" ht="41.4">
      <c r="A609" s="2" t="s">
        <v>6301</v>
      </c>
      <c r="B609" s="2" t="s">
        <v>6302</v>
      </c>
      <c r="C609" s="2" t="s">
        <v>6303</v>
      </c>
      <c r="D609" s="2" t="s">
        <v>6304</v>
      </c>
      <c r="E609" s="2" t="s">
        <v>6305</v>
      </c>
      <c r="F609" s="2" t="s">
        <v>6306</v>
      </c>
    </row>
    <row r="610" spans="1:6" ht="55.2">
      <c r="A610" s="2" t="s">
        <v>6307</v>
      </c>
      <c r="B610" s="2" t="s">
        <v>6308</v>
      </c>
      <c r="C610" s="2" t="s">
        <v>6309</v>
      </c>
      <c r="D610" s="2" t="s">
        <v>6310</v>
      </c>
      <c r="E610" s="2" t="s">
        <v>6311</v>
      </c>
      <c r="F610" s="2" t="s">
        <v>6312</v>
      </c>
    </row>
    <row r="611" spans="1:6" ht="27.6">
      <c r="A611" s="2" t="s">
        <v>6313</v>
      </c>
      <c r="B611" s="2" t="s">
        <v>6314</v>
      </c>
      <c r="C611" s="2" t="s">
        <v>6315</v>
      </c>
      <c r="D611" s="2" t="s">
        <v>6316</v>
      </c>
      <c r="E611" s="2" t="s">
        <v>6317</v>
      </c>
      <c r="F611" s="2" t="s">
        <v>6318</v>
      </c>
    </row>
    <row r="612" spans="1:6" ht="41.4">
      <c r="A612" s="2" t="s">
        <v>6319</v>
      </c>
      <c r="B612" s="2" t="s">
        <v>6320</v>
      </c>
      <c r="C612" s="2" t="s">
        <v>6321</v>
      </c>
      <c r="D612" s="2" t="s">
        <v>6322</v>
      </c>
      <c r="E612" s="2" t="s">
        <v>6323</v>
      </c>
      <c r="F612" s="2" t="s">
        <v>6324</v>
      </c>
    </row>
    <row r="613" spans="1:6" ht="41.4">
      <c r="A613" s="2" t="s">
        <v>6325</v>
      </c>
      <c r="B613" s="2" t="s">
        <v>6326</v>
      </c>
      <c r="C613" s="2" t="s">
        <v>6327</v>
      </c>
      <c r="D613" s="2" t="s">
        <v>6328</v>
      </c>
      <c r="E613" s="2" t="s">
        <v>6329</v>
      </c>
      <c r="F613" s="2" t="s">
        <v>6330</v>
      </c>
    </row>
    <row r="614" spans="1:6" ht="69">
      <c r="A614" s="2" t="s">
        <v>6331</v>
      </c>
      <c r="B614" s="2" t="s">
        <v>6332</v>
      </c>
      <c r="C614" s="2" t="s">
        <v>6333</v>
      </c>
      <c r="D614" s="2" t="s">
        <v>6334</v>
      </c>
      <c r="E614" s="2" t="s">
        <v>6335</v>
      </c>
      <c r="F614" s="2" t="s">
        <v>6336</v>
      </c>
    </row>
    <row r="615" spans="1:6" ht="55.2">
      <c r="A615" s="2" t="s">
        <v>6337</v>
      </c>
      <c r="B615" s="2" t="s">
        <v>6338</v>
      </c>
      <c r="C615" s="2" t="s">
        <v>6339</v>
      </c>
      <c r="D615" s="2" t="s">
        <v>6340</v>
      </c>
      <c r="E615" s="2" t="s">
        <v>6341</v>
      </c>
      <c r="F615" s="2" t="s">
        <v>6342</v>
      </c>
    </row>
    <row r="616" spans="1:6" ht="55.2">
      <c r="A616" s="2" t="s">
        <v>6343</v>
      </c>
      <c r="B616" s="2" t="s">
        <v>6344</v>
      </c>
      <c r="C616" s="2" t="s">
        <v>6345</v>
      </c>
      <c r="D616" s="2" t="s">
        <v>6346</v>
      </c>
      <c r="E616" s="2" t="s">
        <v>6347</v>
      </c>
      <c r="F616" s="2" t="s">
        <v>6348</v>
      </c>
    </row>
    <row r="617" spans="1:6" ht="69">
      <c r="A617" s="2" t="s">
        <v>6349</v>
      </c>
      <c r="B617" s="2" t="s">
        <v>6350</v>
      </c>
      <c r="C617" s="2" t="s">
        <v>6351</v>
      </c>
      <c r="D617" s="2" t="s">
        <v>3816</v>
      </c>
      <c r="E617" s="2" t="s">
        <v>6352</v>
      </c>
      <c r="F617" s="2" t="s">
        <v>6353</v>
      </c>
    </row>
    <row r="618" spans="1:6" ht="55.2">
      <c r="A618" s="2" t="s">
        <v>6354</v>
      </c>
      <c r="B618" s="2" t="s">
        <v>6355</v>
      </c>
      <c r="C618" s="2" t="s">
        <v>6356</v>
      </c>
      <c r="D618" s="2" t="s">
        <v>6357</v>
      </c>
      <c r="E618" s="2" t="s">
        <v>6358</v>
      </c>
      <c r="F618" s="2" t="s">
        <v>6359</v>
      </c>
    </row>
    <row r="619" spans="1:6" ht="41.4">
      <c r="A619" s="2" t="s">
        <v>6360</v>
      </c>
      <c r="B619" s="2" t="s">
        <v>6361</v>
      </c>
      <c r="C619" s="2" t="s">
        <v>6362</v>
      </c>
      <c r="D619" s="2" t="s">
        <v>6363</v>
      </c>
      <c r="E619" s="2" t="s">
        <v>6364</v>
      </c>
      <c r="F619" s="2" t="s">
        <v>6365</v>
      </c>
    </row>
    <row r="620" spans="1:6" ht="55.2">
      <c r="A620" s="2" t="s">
        <v>6366</v>
      </c>
      <c r="B620" s="2" t="s">
        <v>6367</v>
      </c>
      <c r="C620" s="2" t="s">
        <v>6368</v>
      </c>
      <c r="D620" s="2" t="s">
        <v>6369</v>
      </c>
      <c r="E620" s="2" t="s">
        <v>6370</v>
      </c>
      <c r="F620" s="2" t="s">
        <v>6371</v>
      </c>
    </row>
    <row r="621" spans="1:6" ht="41.4">
      <c r="A621" s="2" t="s">
        <v>6372</v>
      </c>
      <c r="B621" s="2" t="s">
        <v>6373</v>
      </c>
      <c r="C621" s="2" t="s">
        <v>6374</v>
      </c>
      <c r="D621" s="2" t="s">
        <v>6369</v>
      </c>
      <c r="E621" s="2" t="s">
        <v>6375</v>
      </c>
      <c r="F621" s="2" t="s">
        <v>6376</v>
      </c>
    </row>
    <row r="622" spans="1:6" ht="27.6">
      <c r="A622" s="2" t="s">
        <v>6377</v>
      </c>
      <c r="B622" s="2" t="s">
        <v>6378</v>
      </c>
      <c r="C622" s="2" t="s">
        <v>6379</v>
      </c>
      <c r="D622" s="2" t="s">
        <v>6380</v>
      </c>
      <c r="E622" s="2" t="s">
        <v>6381</v>
      </c>
      <c r="F622" s="2" t="s">
        <v>6382</v>
      </c>
    </row>
    <row r="623" spans="1:6" ht="69">
      <c r="A623" s="2" t="s">
        <v>6383</v>
      </c>
      <c r="B623" s="2" t="s">
        <v>6384</v>
      </c>
      <c r="C623" s="2" t="s">
        <v>6385</v>
      </c>
      <c r="D623" s="2" t="s">
        <v>6386</v>
      </c>
      <c r="E623" s="2" t="s">
        <v>6387</v>
      </c>
      <c r="F623" s="2" t="s">
        <v>6388</v>
      </c>
    </row>
    <row r="624" spans="1:6" ht="69">
      <c r="A624" s="2" t="s">
        <v>6389</v>
      </c>
      <c r="B624" s="2" t="s">
        <v>6390</v>
      </c>
      <c r="C624" s="2" t="s">
        <v>6391</v>
      </c>
      <c r="D624" s="2" t="s">
        <v>6392</v>
      </c>
      <c r="E624" s="2" t="s">
        <v>6393</v>
      </c>
      <c r="F624" s="2" t="s">
        <v>6394</v>
      </c>
    </row>
    <row r="625" spans="1:6" ht="82.8">
      <c r="A625" s="2" t="s">
        <v>6395</v>
      </c>
      <c r="B625" s="2" t="s">
        <v>6396</v>
      </c>
      <c r="C625" s="2" t="s">
        <v>6397</v>
      </c>
      <c r="D625" s="2" t="s">
        <v>6398</v>
      </c>
      <c r="E625" s="2" t="s">
        <v>6399</v>
      </c>
      <c r="F625" s="2" t="s">
        <v>6400</v>
      </c>
    </row>
    <row r="626" spans="1:6" ht="96.6">
      <c r="A626" s="2" t="s">
        <v>6401</v>
      </c>
      <c r="B626" s="2" t="s">
        <v>6402</v>
      </c>
      <c r="C626" s="2" t="s">
        <v>6403</v>
      </c>
      <c r="D626" s="2" t="s">
        <v>6404</v>
      </c>
      <c r="E626" s="2" t="s">
        <v>6405</v>
      </c>
      <c r="F626" s="2" t="s">
        <v>6406</v>
      </c>
    </row>
    <row r="627" spans="1:6" ht="96.6">
      <c r="A627" s="2" t="s">
        <v>6407</v>
      </c>
      <c r="B627" s="2" t="s">
        <v>6408</v>
      </c>
      <c r="C627" s="2" t="s">
        <v>6409</v>
      </c>
      <c r="D627" s="2" t="s">
        <v>6410</v>
      </c>
      <c r="E627" s="2" t="s">
        <v>6411</v>
      </c>
      <c r="F627" s="2" t="s">
        <v>6412</v>
      </c>
    </row>
    <row r="628" spans="1:6" ht="96.6">
      <c r="A628" s="2" t="s">
        <v>6413</v>
      </c>
      <c r="B628" s="2" t="s">
        <v>6414</v>
      </c>
      <c r="C628" s="2" t="s">
        <v>6415</v>
      </c>
      <c r="D628" s="2" t="s">
        <v>6416</v>
      </c>
      <c r="E628" s="2" t="s">
        <v>6417</v>
      </c>
      <c r="F628" s="2" t="s">
        <v>6418</v>
      </c>
    </row>
    <row r="629" spans="1:6" ht="138">
      <c r="A629" s="2" t="s">
        <v>6419</v>
      </c>
      <c r="B629" s="2" t="s">
        <v>6420</v>
      </c>
      <c r="C629" s="2" t="s">
        <v>6421</v>
      </c>
      <c r="D629" s="2" t="s">
        <v>6422</v>
      </c>
      <c r="E629" s="2" t="s">
        <v>6423</v>
      </c>
      <c r="F629" s="2" t="s">
        <v>6424</v>
      </c>
    </row>
    <row r="630" spans="1:6" ht="82.8">
      <c r="A630" s="2" t="s">
        <v>6425</v>
      </c>
      <c r="B630" s="2" t="s">
        <v>6426</v>
      </c>
      <c r="C630" s="2" t="s">
        <v>6427</v>
      </c>
      <c r="D630" s="2" t="s">
        <v>6428</v>
      </c>
      <c r="E630" s="2" t="s">
        <v>6429</v>
      </c>
      <c r="F630" s="2" t="s">
        <v>6430</v>
      </c>
    </row>
    <row r="631" spans="1:6" ht="69">
      <c r="A631" s="2" t="s">
        <v>6431</v>
      </c>
      <c r="B631" s="2" t="s">
        <v>6432</v>
      </c>
      <c r="C631" s="2" t="s">
        <v>6433</v>
      </c>
      <c r="D631" s="2" t="s">
        <v>6434</v>
      </c>
      <c r="E631" s="2" t="s">
        <v>6435</v>
      </c>
      <c r="F631" s="2" t="s">
        <v>6436</v>
      </c>
    </row>
    <row r="632" spans="1:6" ht="96.6">
      <c r="A632" s="2" t="s">
        <v>6437</v>
      </c>
      <c r="B632" s="2" t="s">
        <v>6438</v>
      </c>
      <c r="C632" s="2" t="s">
        <v>6439</v>
      </c>
      <c r="D632" s="2" t="s">
        <v>6440</v>
      </c>
      <c r="E632" s="2" t="s">
        <v>6441</v>
      </c>
      <c r="F632" s="2" t="s">
        <v>6442</v>
      </c>
    </row>
    <row r="633" spans="1:6" ht="124.2">
      <c r="A633" s="2" t="s">
        <v>6443</v>
      </c>
      <c r="B633" s="2" t="s">
        <v>6444</v>
      </c>
      <c r="C633" s="2" t="s">
        <v>6445</v>
      </c>
      <c r="D633" s="2" t="s">
        <v>6446</v>
      </c>
      <c r="E633" s="2" t="s">
        <v>6447</v>
      </c>
      <c r="F633" s="2" t="s">
        <v>6448</v>
      </c>
    </row>
    <row r="634" spans="1:6" ht="82.8">
      <c r="A634" s="2" t="s">
        <v>6449</v>
      </c>
      <c r="B634" s="2" t="s">
        <v>6450</v>
      </c>
      <c r="C634" s="2" t="s">
        <v>6451</v>
      </c>
      <c r="D634" s="2" t="s">
        <v>6452</v>
      </c>
      <c r="E634" s="2" t="s">
        <v>6453</v>
      </c>
      <c r="F634" s="2" t="s">
        <v>6454</v>
      </c>
    </row>
    <row r="635" spans="1:6" ht="69">
      <c r="A635" s="2" t="s">
        <v>6455</v>
      </c>
      <c r="B635" s="2" t="s">
        <v>6456</v>
      </c>
      <c r="C635" s="2" t="s">
        <v>6457</v>
      </c>
      <c r="D635" s="2" t="s">
        <v>6458</v>
      </c>
      <c r="E635" s="2" t="s">
        <v>6459</v>
      </c>
      <c r="F635" s="2" t="s">
        <v>6460</v>
      </c>
    </row>
    <row r="636" spans="1:6" ht="82.8">
      <c r="A636" s="2" t="s">
        <v>6461</v>
      </c>
      <c r="B636" s="2" t="s">
        <v>6462</v>
      </c>
      <c r="C636" s="2" t="s">
        <v>6463</v>
      </c>
      <c r="D636" s="2" t="s">
        <v>6464</v>
      </c>
      <c r="E636" s="2" t="s">
        <v>6465</v>
      </c>
      <c r="F636" s="2" t="s">
        <v>6466</v>
      </c>
    </row>
    <row r="637" spans="1:6" ht="82.8">
      <c r="A637" s="2" t="s">
        <v>6467</v>
      </c>
      <c r="B637" s="2" t="s">
        <v>6468</v>
      </c>
      <c r="C637" s="2" t="s">
        <v>6469</v>
      </c>
      <c r="D637" s="2" t="s">
        <v>6470</v>
      </c>
      <c r="E637" s="2" t="s">
        <v>6471</v>
      </c>
      <c r="F637" s="2" t="s">
        <v>6472</v>
      </c>
    </row>
    <row r="638" spans="1:6" ht="82.8">
      <c r="A638" s="2" t="s">
        <v>6473</v>
      </c>
      <c r="B638" s="2" t="s">
        <v>6474</v>
      </c>
      <c r="C638" s="2" t="s">
        <v>6475</v>
      </c>
      <c r="D638" s="2" t="s">
        <v>6476</v>
      </c>
      <c r="E638" s="2" t="s">
        <v>6477</v>
      </c>
      <c r="F638" s="2" t="s">
        <v>6478</v>
      </c>
    </row>
    <row r="639" spans="1:6" ht="69">
      <c r="A639" s="2" t="s">
        <v>6479</v>
      </c>
      <c r="B639" s="2" t="s">
        <v>6480</v>
      </c>
      <c r="C639" s="2" t="s">
        <v>6481</v>
      </c>
      <c r="D639" s="2" t="s">
        <v>6482</v>
      </c>
      <c r="E639" s="2" t="s">
        <v>6483</v>
      </c>
      <c r="F639" s="2" t="s">
        <v>6484</v>
      </c>
    </row>
    <row r="640" spans="1:6" ht="69">
      <c r="A640" s="2" t="s">
        <v>6485</v>
      </c>
      <c r="B640" s="2" t="s">
        <v>6486</v>
      </c>
      <c r="C640" s="2" t="s">
        <v>6487</v>
      </c>
      <c r="D640" s="2" t="s">
        <v>6488</v>
      </c>
      <c r="E640" s="2" t="s">
        <v>6489</v>
      </c>
      <c r="F640" s="2" t="s">
        <v>6490</v>
      </c>
    </row>
    <row r="641" spans="1:6" ht="69">
      <c r="A641" s="2" t="s">
        <v>6491</v>
      </c>
      <c r="B641" s="2" t="s">
        <v>6492</v>
      </c>
      <c r="C641" s="2" t="s">
        <v>6493</v>
      </c>
      <c r="D641" s="2" t="s">
        <v>6494</v>
      </c>
      <c r="E641" s="2" t="s">
        <v>6495</v>
      </c>
      <c r="F641" s="2" t="s">
        <v>6496</v>
      </c>
    </row>
    <row r="642" spans="1:6" ht="55.2">
      <c r="A642" s="2" t="s">
        <v>6497</v>
      </c>
      <c r="B642" s="2" t="s">
        <v>6498</v>
      </c>
      <c r="C642" s="2" t="s">
        <v>6499</v>
      </c>
      <c r="D642" s="2" t="s">
        <v>6500</v>
      </c>
      <c r="E642" s="2" t="s">
        <v>6501</v>
      </c>
      <c r="F642" s="2" t="s">
        <v>6502</v>
      </c>
    </row>
    <row r="643" spans="1:6" ht="55.2">
      <c r="A643" s="2" t="s">
        <v>6503</v>
      </c>
      <c r="B643" s="2" t="s">
        <v>6504</v>
      </c>
      <c r="C643" s="2" t="s">
        <v>6505</v>
      </c>
      <c r="D643" s="2" t="s">
        <v>6506</v>
      </c>
      <c r="E643" s="2" t="s">
        <v>6507</v>
      </c>
      <c r="F643" s="2" t="s">
        <v>6508</v>
      </c>
    </row>
    <row r="644" spans="1:6" ht="41.4">
      <c r="A644" s="2" t="s">
        <v>6509</v>
      </c>
      <c r="B644" s="2" t="s">
        <v>6510</v>
      </c>
      <c r="C644" s="2" t="s">
        <v>6511</v>
      </c>
      <c r="D644" s="2" t="s">
        <v>6512</v>
      </c>
      <c r="E644" s="2" t="s">
        <v>6513</v>
      </c>
      <c r="F644" s="2" t="s">
        <v>6514</v>
      </c>
    </row>
    <row r="645" spans="1:6" ht="27.6">
      <c r="A645" s="2" t="s">
        <v>6515</v>
      </c>
      <c r="B645" s="2" t="s">
        <v>6516</v>
      </c>
      <c r="C645" s="2" t="s">
        <v>6517</v>
      </c>
      <c r="D645" s="2" t="s">
        <v>6518</v>
      </c>
      <c r="E645" s="2" t="s">
        <v>6519</v>
      </c>
      <c r="F645" s="2" t="s">
        <v>6520</v>
      </c>
    </row>
    <row r="646" spans="1:6" ht="27.6">
      <c r="A646" s="2" t="s">
        <v>6521</v>
      </c>
      <c r="B646" s="2" t="s">
        <v>6522</v>
      </c>
      <c r="C646" s="2" t="s">
        <v>6523</v>
      </c>
      <c r="D646" s="2" t="s">
        <v>6524</v>
      </c>
      <c r="E646" s="2" t="s">
        <v>6525</v>
      </c>
      <c r="F646" s="2" t="s">
        <v>6526</v>
      </c>
    </row>
    <row r="647" spans="1:6" ht="27.6">
      <c r="A647" s="2" t="s">
        <v>6527</v>
      </c>
      <c r="B647" s="2" t="s">
        <v>6528</v>
      </c>
      <c r="C647" s="2" t="s">
        <v>6529</v>
      </c>
      <c r="D647" s="2" t="s">
        <v>6530</v>
      </c>
      <c r="E647" s="2" t="s">
        <v>6531</v>
      </c>
      <c r="F647" s="2" t="s">
        <v>6532</v>
      </c>
    </row>
    <row r="648" spans="1:6" ht="27.6">
      <c r="A648" s="2" t="s">
        <v>6533</v>
      </c>
      <c r="B648" s="2" t="s">
        <v>6534</v>
      </c>
      <c r="C648" s="2" t="s">
        <v>6535</v>
      </c>
      <c r="D648" s="2" t="s">
        <v>6536</v>
      </c>
      <c r="E648" s="2" t="s">
        <v>6537</v>
      </c>
      <c r="F648" s="2" t="s">
        <v>6538</v>
      </c>
    </row>
    <row r="649" spans="1:6" ht="69">
      <c r="A649" s="2" t="s">
        <v>6539</v>
      </c>
      <c r="B649" s="2" t="s">
        <v>6540</v>
      </c>
      <c r="C649" s="2" t="s">
        <v>6541</v>
      </c>
      <c r="D649" s="2" t="s">
        <v>6542</v>
      </c>
      <c r="E649" s="2" t="s">
        <v>6543</v>
      </c>
      <c r="F649" s="2" t="s">
        <v>6544</v>
      </c>
    </row>
    <row r="650" spans="1:6">
      <c r="A650" t="s">
        <v>6545</v>
      </c>
      <c r="B650" t="s">
        <v>6546</v>
      </c>
      <c r="C650" t="s">
        <v>6547</v>
      </c>
      <c r="D650" t="s">
        <v>6548</v>
      </c>
      <c r="E650" t="s">
        <v>6549</v>
      </c>
      <c r="F650" t="s">
        <v>6550</v>
      </c>
    </row>
    <row r="651" spans="1:6">
      <c r="A651" t="s">
        <v>6551</v>
      </c>
      <c r="B651" t="s">
        <v>6552</v>
      </c>
      <c r="C651" t="s">
        <v>6553</v>
      </c>
      <c r="D651" t="s">
        <v>6554</v>
      </c>
      <c r="E651" t="s">
        <v>6555</v>
      </c>
      <c r="F651" t="s">
        <v>6556</v>
      </c>
    </row>
    <row r="652" spans="1:6" ht="113.55" customHeight="1">
      <c r="A652" s="2" t="s">
        <v>6557</v>
      </c>
      <c r="B652" s="2" t="s">
        <v>6558</v>
      </c>
      <c r="C652" s="2" t="s">
        <v>6559</v>
      </c>
      <c r="D652" s="2" t="s">
        <v>6560</v>
      </c>
      <c r="E652" s="2" t="s">
        <v>6561</v>
      </c>
      <c r="F652" s="2" t="s">
        <v>6562</v>
      </c>
    </row>
    <row r="653" spans="1:6" ht="113.55" customHeight="1">
      <c r="A653" s="2" t="s">
        <v>6563</v>
      </c>
      <c r="B653" s="2" t="s">
        <v>6564</v>
      </c>
      <c r="C653" s="2" t="s">
        <v>6565</v>
      </c>
      <c r="D653" s="2" t="s">
        <v>6566</v>
      </c>
      <c r="E653" s="2" t="s">
        <v>6567</v>
      </c>
      <c r="F653" s="2" t="s">
        <v>6568</v>
      </c>
    </row>
    <row r="654" spans="1:6" ht="113.55" customHeight="1">
      <c r="A654" s="2" t="s">
        <v>6569</v>
      </c>
      <c r="B654" s="2" t="s">
        <v>6570</v>
      </c>
      <c r="C654" s="2" t="s">
        <v>6571</v>
      </c>
      <c r="D654" s="2" t="s">
        <v>6572</v>
      </c>
      <c r="E654" s="2" t="s">
        <v>6573</v>
      </c>
      <c r="F654" s="2" t="s">
        <v>6574</v>
      </c>
    </row>
    <row r="655" spans="1:6" ht="113.55" customHeight="1">
      <c r="A655" s="2" t="s">
        <v>6575</v>
      </c>
      <c r="B655" s="2" t="s">
        <v>6576</v>
      </c>
      <c r="C655" s="2" t="s">
        <v>6577</v>
      </c>
      <c r="D655" s="2" t="s">
        <v>6578</v>
      </c>
      <c r="E655" s="2" t="s">
        <v>6579</v>
      </c>
      <c r="F655" s="2" t="s">
        <v>6580</v>
      </c>
    </row>
    <row r="656" spans="1:6" ht="112.05" customHeight="1">
      <c r="A656" s="4" t="s">
        <v>6581</v>
      </c>
      <c r="B656" s="4" t="s">
        <v>6582</v>
      </c>
      <c r="C656" s="4" t="s">
        <v>6583</v>
      </c>
      <c r="D656" s="4" t="s">
        <v>6584</v>
      </c>
      <c r="E656" s="4" t="s">
        <v>6585</v>
      </c>
      <c r="F656" s="4" t="s">
        <v>6586</v>
      </c>
    </row>
    <row r="657" spans="1:6" ht="79.95" customHeight="1">
      <c r="A657" s="4" t="s">
        <v>6587</v>
      </c>
      <c r="B657" s="4" t="s">
        <v>6588</v>
      </c>
      <c r="C657" s="4" t="s">
        <v>6589</v>
      </c>
      <c r="D657" s="4" t="s">
        <v>6590</v>
      </c>
      <c r="E657" s="4" t="s">
        <v>6591</v>
      </c>
      <c r="F657" s="4" t="s">
        <v>6592</v>
      </c>
    </row>
    <row r="658" spans="1:6" ht="79.95" customHeight="1">
      <c r="A658" s="4" t="s">
        <v>6593</v>
      </c>
      <c r="B658" s="4" t="s">
        <v>6594</v>
      </c>
      <c r="C658" s="4" t="s">
        <v>6595</v>
      </c>
      <c r="D658" s="4" t="s">
        <v>6596</v>
      </c>
      <c r="E658" s="4" t="s">
        <v>6597</v>
      </c>
      <c r="F658" s="4" t="s">
        <v>6598</v>
      </c>
    </row>
    <row r="659" spans="1:6" ht="79.95" customHeight="1">
      <c r="A659" s="4" t="s">
        <v>6599</v>
      </c>
      <c r="B659" s="4" t="s">
        <v>6600</v>
      </c>
      <c r="C659" s="4" t="s">
        <v>6601</v>
      </c>
      <c r="D659" s="4" t="s">
        <v>6602</v>
      </c>
      <c r="E659" s="4" t="s">
        <v>6603</v>
      </c>
      <c r="F659" s="4" t="s">
        <v>6604</v>
      </c>
    </row>
    <row r="660" spans="1:6" ht="79.95" customHeight="1">
      <c r="A660" s="4" t="s">
        <v>6605</v>
      </c>
      <c r="B660" s="4" t="s">
        <v>6606</v>
      </c>
      <c r="C660" s="4" t="s">
        <v>6607</v>
      </c>
      <c r="D660" s="4" t="s">
        <v>6608</v>
      </c>
      <c r="E660" s="4" t="s">
        <v>6609</v>
      </c>
      <c r="F660" s="4" t="s">
        <v>6610</v>
      </c>
    </row>
    <row r="661" spans="1:6" ht="72" customHeight="1">
      <c r="A661" s="4" t="s">
        <v>6611</v>
      </c>
      <c r="B661" s="4" t="s">
        <v>6612</v>
      </c>
      <c r="C661" s="4" t="s">
        <v>6613</v>
      </c>
      <c r="D661" s="4" t="s">
        <v>6614</v>
      </c>
      <c r="E661" s="4" t="s">
        <v>6615</v>
      </c>
      <c r="F661" s="4" t="s">
        <v>6616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0"/>
  <sheetViews>
    <sheetView workbookViewId="0"/>
  </sheetViews>
  <sheetFormatPr defaultRowHeight="13.8"/>
  <cols>
    <col min="1" max="1" width="30" customWidth="1"/>
    <col min="2" max="2" width="20" customWidth="1"/>
    <col min="3" max="3" width="58" customWidth="1"/>
    <col min="4" max="4" width="50" customWidth="1"/>
    <col min="5" max="5" width="48" customWidth="1"/>
    <col min="6" max="6" width="42" customWidth="1"/>
  </cols>
  <sheetData>
    <row r="1" spans="1:6" ht="16.8">
      <c r="A1" s="15" t="s">
        <v>6617</v>
      </c>
      <c r="B1" s="15"/>
      <c r="C1" s="15"/>
      <c r="D1" s="15"/>
      <c r="E1" s="15"/>
      <c r="F1" s="15"/>
    </row>
    <row r="2" spans="1:6">
      <c r="A2" s="2"/>
      <c r="B2" s="2"/>
      <c r="C2" s="2"/>
      <c r="D2" s="2"/>
      <c r="E2" s="2"/>
      <c r="F2" s="2"/>
    </row>
    <row r="3" spans="1:6">
      <c r="A3" s="7" t="s">
        <v>6618</v>
      </c>
      <c r="B3" s="7" t="s">
        <v>6619</v>
      </c>
      <c r="C3" s="7" t="s">
        <v>6620</v>
      </c>
      <c r="D3" s="7" t="s">
        <v>6621</v>
      </c>
      <c r="E3" s="7" t="s">
        <v>6622</v>
      </c>
      <c r="F3" s="7" t="s">
        <v>6623</v>
      </c>
    </row>
    <row r="4" spans="1:6" ht="27.6">
      <c r="A4" s="2" t="s">
        <v>6624</v>
      </c>
      <c r="B4" s="2">
        <f>'Corpus Summary'!B13</f>
        <v>7</v>
      </c>
      <c r="C4" s="2">
        <f>'Corpus Summary'!C13</f>
        <v>7</v>
      </c>
      <c r="D4" s="2">
        <f>'Corpus Summary'!D13</f>
        <v>0</v>
      </c>
      <c r="E4" s="2" t="s">
        <v>6625</v>
      </c>
      <c r="F4" s="2" t="s">
        <v>6626</v>
      </c>
    </row>
    <row r="5" spans="1:6" ht="27.6">
      <c r="A5" s="2" t="s">
        <v>6627</v>
      </c>
      <c r="B5" s="2">
        <f>'Corpus Summary'!B14</f>
        <v>0</v>
      </c>
      <c r="C5" s="2">
        <f>'Corpus Summary'!C14</f>
        <v>0</v>
      </c>
      <c r="D5" s="2">
        <f>'Corpus Summary'!D14</f>
        <v>0</v>
      </c>
      <c r="E5" s="2" t="s">
        <v>6628</v>
      </c>
      <c r="F5" s="2" t="s">
        <v>6629</v>
      </c>
    </row>
    <row r="6" spans="1:6">
      <c r="A6" s="2" t="s">
        <v>50</v>
      </c>
      <c r="B6" s="2">
        <f>'Corpus Summary'!B15</f>
        <v>17</v>
      </c>
      <c r="C6" s="2">
        <f>'Corpus Summary'!C15</f>
        <v>8</v>
      </c>
      <c r="D6" s="2">
        <f>'Corpus Summary'!D15</f>
        <v>9</v>
      </c>
      <c r="E6" s="2" t="s">
        <v>6630</v>
      </c>
      <c r="F6" s="2" t="s">
        <v>6631</v>
      </c>
    </row>
    <row r="7" spans="1:6" ht="27.6">
      <c r="A7" s="2" t="s">
        <v>6632</v>
      </c>
      <c r="B7" s="2">
        <f>'Corpus Summary'!B16</f>
        <v>15</v>
      </c>
      <c r="C7" s="2">
        <f>'Corpus Summary'!C16</f>
        <v>6</v>
      </c>
      <c r="D7" s="2">
        <f>'Corpus Summary'!D16</f>
        <v>9</v>
      </c>
      <c r="E7" s="2" t="s">
        <v>6633</v>
      </c>
      <c r="F7" s="2" t="s">
        <v>6631</v>
      </c>
    </row>
    <row r="8" spans="1:6">
      <c r="A8" s="2" t="s">
        <v>6634</v>
      </c>
      <c r="B8" s="2">
        <f>'Corpus Summary'!B17</f>
        <v>28</v>
      </c>
      <c r="C8" s="2">
        <f>'Corpus Summary'!C17</f>
        <v>17</v>
      </c>
      <c r="D8" s="2">
        <f>'Corpus Summary'!D17</f>
        <v>11</v>
      </c>
      <c r="E8" s="2" t="s">
        <v>6630</v>
      </c>
      <c r="F8" s="2" t="s">
        <v>6631</v>
      </c>
    </row>
    <row r="9" spans="1:6" ht="52.8" customHeight="1">
      <c r="A9" s="2" t="s">
        <v>75</v>
      </c>
      <c r="B9" s="2">
        <f>'Corpus Summary'!B18</f>
        <v>15</v>
      </c>
      <c r="C9" s="2">
        <f>'Corpus Summary'!C18</f>
        <v>7</v>
      </c>
      <c r="D9" s="2">
        <f>'Corpus Summary'!D18</f>
        <v>8</v>
      </c>
      <c r="E9" s="2" t="s">
        <v>6635</v>
      </c>
      <c r="F9" s="2" t="s">
        <v>6631</v>
      </c>
    </row>
    <row r="10" spans="1:6">
      <c r="A10" s="2" t="s">
        <v>6636</v>
      </c>
      <c r="B10" s="2">
        <f>'Corpus Summary'!B19</f>
        <v>14</v>
      </c>
      <c r="C10" s="2">
        <f>'Corpus Summary'!C19</f>
        <v>9</v>
      </c>
      <c r="D10" s="2">
        <f>'Corpus Summary'!D19</f>
        <v>5</v>
      </c>
      <c r="E10" s="2" t="s">
        <v>6637</v>
      </c>
      <c r="F10" s="2" t="s">
        <v>6638</v>
      </c>
    </row>
    <row r="11" spans="1:6">
      <c r="A11" s="2" t="s">
        <v>6639</v>
      </c>
      <c r="B11" s="2">
        <f>'Corpus Summary'!B20</f>
        <v>17</v>
      </c>
      <c r="C11" s="2">
        <f>'Corpus Summary'!C20</f>
        <v>7</v>
      </c>
      <c r="D11" s="2">
        <f>'Corpus Summary'!D20</f>
        <v>10</v>
      </c>
      <c r="E11" s="2" t="s">
        <v>6630</v>
      </c>
      <c r="F11" s="2" t="s">
        <v>6631</v>
      </c>
    </row>
    <row r="12" spans="1:6" ht="27.6">
      <c r="A12" s="2" t="s">
        <v>6640</v>
      </c>
      <c r="B12" s="2">
        <f>'Corpus Summary'!B21</f>
        <v>4</v>
      </c>
      <c r="C12" s="2">
        <f>'Corpus Summary'!C21</f>
        <v>3</v>
      </c>
      <c r="D12" s="2">
        <f>'Corpus Summary'!D21</f>
        <v>1</v>
      </c>
      <c r="E12" s="2" t="s">
        <v>6641</v>
      </c>
      <c r="F12" s="2" t="s">
        <v>6642</v>
      </c>
    </row>
    <row r="13" spans="1:6" ht="27.6">
      <c r="A13" s="2" t="s">
        <v>6643</v>
      </c>
      <c r="B13" s="2">
        <f>'Corpus Summary'!B22</f>
        <v>13</v>
      </c>
      <c r="C13" s="2">
        <f>'Corpus Summary'!C22</f>
        <v>4</v>
      </c>
      <c r="D13" s="2">
        <f>'Corpus Summary'!D22</f>
        <v>9</v>
      </c>
      <c r="E13" s="2" t="s">
        <v>6644</v>
      </c>
      <c r="F13" s="2" t="s">
        <v>6642</v>
      </c>
    </row>
    <row r="14" spans="1:6">
      <c r="A14" s="2" t="s">
        <v>131</v>
      </c>
      <c r="B14" s="2">
        <f>'Corpus Summary'!B23</f>
        <v>25</v>
      </c>
      <c r="C14" s="2">
        <f>'Corpus Summary'!C23</f>
        <v>8</v>
      </c>
      <c r="D14" s="2">
        <f>'Corpus Summary'!D23</f>
        <v>17</v>
      </c>
      <c r="E14" s="2" t="s">
        <v>6630</v>
      </c>
      <c r="F14" s="2" t="s">
        <v>6631</v>
      </c>
    </row>
    <row r="15" spans="1:6" ht="27.6">
      <c r="A15" s="2" t="s">
        <v>6645</v>
      </c>
      <c r="B15" s="2">
        <f>'Corpus Summary'!B24</f>
        <v>17</v>
      </c>
      <c r="C15" s="2">
        <f>'Corpus Summary'!C24</f>
        <v>6</v>
      </c>
      <c r="D15" s="2">
        <f>'Corpus Summary'!D24</f>
        <v>11</v>
      </c>
      <c r="E15" s="2" t="s">
        <v>6646</v>
      </c>
      <c r="F15" s="2" t="s">
        <v>6647</v>
      </c>
    </row>
    <row r="16" spans="1:6" ht="27.6">
      <c r="A16" s="2" t="s">
        <v>6648</v>
      </c>
      <c r="B16" s="2">
        <f>'Corpus Summary'!B25</f>
        <v>14</v>
      </c>
      <c r="C16" s="2">
        <f>'Corpus Summary'!C25</f>
        <v>6</v>
      </c>
      <c r="D16" s="2">
        <f>'Corpus Summary'!D25</f>
        <v>8</v>
      </c>
      <c r="E16" s="2" t="s">
        <v>6646</v>
      </c>
      <c r="F16" s="2" t="s">
        <v>6647</v>
      </c>
    </row>
    <row r="17" spans="1:6">
      <c r="A17" s="2" t="s">
        <v>6649</v>
      </c>
      <c r="B17" s="2">
        <f>'Corpus Summary'!B26</f>
        <v>13</v>
      </c>
      <c r="C17" s="2">
        <f>'Corpus Summary'!C26</f>
        <v>6</v>
      </c>
      <c r="D17" s="2">
        <f>'Corpus Summary'!D26</f>
        <v>7</v>
      </c>
      <c r="E17" s="2" t="s">
        <v>6650</v>
      </c>
      <c r="F17" s="2" t="s">
        <v>6647</v>
      </c>
    </row>
    <row r="18" spans="1:6" ht="27.6">
      <c r="A18" s="2" t="s">
        <v>6651</v>
      </c>
      <c r="B18" s="2">
        <f>'Corpus Summary'!B27</f>
        <v>7</v>
      </c>
      <c r="C18" s="2">
        <f>'Corpus Summary'!C27</f>
        <v>6</v>
      </c>
      <c r="D18" s="2">
        <f>'Corpus Summary'!D27</f>
        <v>1</v>
      </c>
      <c r="E18" s="2" t="s">
        <v>6652</v>
      </c>
      <c r="F18" s="2" t="s">
        <v>6653</v>
      </c>
    </row>
    <row r="19" spans="1:6" ht="27.6">
      <c r="A19" s="2" t="s">
        <v>205</v>
      </c>
      <c r="B19" s="2">
        <f>'Corpus Summary'!B28</f>
        <v>6</v>
      </c>
      <c r="C19" s="2">
        <f>'Corpus Summary'!C28</f>
        <v>4</v>
      </c>
      <c r="D19" s="2">
        <f>'Corpus Summary'!D28</f>
        <v>2</v>
      </c>
      <c r="E19" s="2" t="s">
        <v>6654</v>
      </c>
      <c r="F19" s="2" t="s">
        <v>6653</v>
      </c>
    </row>
    <row r="20" spans="1:6">
      <c r="A20" s="2" t="s">
        <v>215</v>
      </c>
      <c r="B20" s="2">
        <f>'Corpus Summary'!B29</f>
        <v>12</v>
      </c>
      <c r="C20" s="2">
        <f>'Corpus Summary'!C29</f>
        <v>3</v>
      </c>
      <c r="D20" s="2">
        <f>'Corpus Summary'!D29</f>
        <v>9</v>
      </c>
      <c r="E20" s="2" t="s">
        <v>6630</v>
      </c>
      <c r="F20" s="2" t="s">
        <v>6631</v>
      </c>
    </row>
    <row r="21" spans="1:6">
      <c r="A21" s="2" t="s">
        <v>6655</v>
      </c>
      <c r="B21" s="2">
        <f>'Corpus Summary'!B30</f>
        <v>5</v>
      </c>
      <c r="C21" s="2">
        <f>'Corpus Summary'!C30</f>
        <v>3</v>
      </c>
      <c r="D21" s="2">
        <f>'Corpus Summary'!D30</f>
        <v>2</v>
      </c>
      <c r="E21" s="2" t="s">
        <v>6630</v>
      </c>
      <c r="F21" s="2" t="s">
        <v>6631</v>
      </c>
    </row>
    <row r="22" spans="1:6">
      <c r="A22" s="2" t="s">
        <v>225</v>
      </c>
      <c r="B22" s="2">
        <f>'Corpus Summary'!B31</f>
        <v>15</v>
      </c>
      <c r="C22" s="2">
        <f>'Corpus Summary'!C31</f>
        <v>5</v>
      </c>
      <c r="D22" s="2">
        <f>'Corpus Summary'!D31</f>
        <v>10</v>
      </c>
      <c r="E22" s="2" t="s">
        <v>6630</v>
      </c>
      <c r="F22" s="2" t="s">
        <v>6631</v>
      </c>
    </row>
    <row r="23" spans="1:6">
      <c r="A23" s="2" t="s">
        <v>236</v>
      </c>
      <c r="B23" s="2">
        <f>'Corpus Summary'!B32</f>
        <v>7</v>
      </c>
      <c r="C23" s="2">
        <f>'Corpus Summary'!C32</f>
        <v>3</v>
      </c>
      <c r="D23" s="2">
        <f>'Corpus Summary'!D32</f>
        <v>4</v>
      </c>
      <c r="E23" s="2" t="s">
        <v>6656</v>
      </c>
      <c r="F23" s="2" t="s">
        <v>6631</v>
      </c>
    </row>
    <row r="24" spans="1:6">
      <c r="A24" s="2"/>
      <c r="B24" s="2"/>
      <c r="C24" s="2"/>
      <c r="D24" s="2"/>
      <c r="E24" s="2"/>
      <c r="F24" s="2"/>
    </row>
    <row r="25" spans="1:6">
      <c r="A25" s="2"/>
      <c r="B25" s="2"/>
      <c r="C25" s="2"/>
      <c r="D25" s="2"/>
      <c r="E25" s="2"/>
      <c r="F25" s="2"/>
    </row>
    <row r="26" spans="1:6">
      <c r="A26" s="16" t="s">
        <v>6657</v>
      </c>
      <c r="B26" s="16"/>
      <c r="C26" s="16"/>
      <c r="D26" s="16"/>
      <c r="E26" s="2"/>
      <c r="F26" s="2"/>
    </row>
    <row r="27" spans="1:6">
      <c r="A27" s="7" t="s">
        <v>6658</v>
      </c>
      <c r="B27" s="7" t="s">
        <v>6659</v>
      </c>
      <c r="C27" s="7" t="s">
        <v>6660</v>
      </c>
      <c r="D27" s="7" t="s">
        <v>6661</v>
      </c>
      <c r="E27" s="2"/>
      <c r="F27" s="2"/>
    </row>
    <row r="28" spans="1:6" ht="55.2">
      <c r="A28" s="2" t="s">
        <v>6662</v>
      </c>
      <c r="B28" s="2">
        <f>'Corpus Summary'!B4</f>
        <v>266</v>
      </c>
      <c r="C28" s="2" t="s">
        <v>6663</v>
      </c>
      <c r="D28" s="2" t="s">
        <v>6664</v>
      </c>
      <c r="E28" s="2"/>
      <c r="F28" s="2"/>
    </row>
    <row r="29" spans="1:6" ht="27.6">
      <c r="A29" s="2" t="s">
        <v>6665</v>
      </c>
      <c r="B29" s="2">
        <f>'Corpus Summary'!B8</f>
        <v>13</v>
      </c>
      <c r="C29" s="2" t="s">
        <v>6666</v>
      </c>
      <c r="D29" s="2" t="s">
        <v>6667</v>
      </c>
      <c r="E29" s="2"/>
      <c r="F29" s="2"/>
    </row>
    <row r="30" spans="1:6" ht="41.4">
      <c r="A30" s="2" t="s">
        <v>10</v>
      </c>
      <c r="B30" s="2">
        <f>'Corpus Summary'!B9</f>
        <v>2</v>
      </c>
      <c r="C30" s="2" t="s">
        <v>6668</v>
      </c>
      <c r="D30" s="2" t="s">
        <v>6669</v>
      </c>
      <c r="E30" s="2"/>
      <c r="F30" s="2"/>
    </row>
    <row r="31" spans="1:6" ht="27.6">
      <c r="A31" s="2" t="s">
        <v>6</v>
      </c>
      <c r="B31" s="2">
        <f>'Corpus Summary'!B5</f>
        <v>251</v>
      </c>
      <c r="C31" s="2" t="s">
        <v>6670</v>
      </c>
      <c r="D31" s="2" t="s">
        <v>6671</v>
      </c>
      <c r="E31" s="2"/>
      <c r="F31" s="2"/>
    </row>
    <row r="32" spans="1:6">
      <c r="A32" s="2" t="s">
        <v>6672</v>
      </c>
      <c r="B32" s="2">
        <f>'Corpus Summary'!B6</f>
        <v>118</v>
      </c>
      <c r="C32" s="2" t="s">
        <v>6673</v>
      </c>
      <c r="D32" s="2" t="s">
        <v>6674</v>
      </c>
      <c r="E32" s="2"/>
      <c r="F32" s="2"/>
    </row>
    <row r="33" spans="1:6" ht="27.6">
      <c r="A33" s="2" t="s">
        <v>6675</v>
      </c>
      <c r="B33" s="2">
        <f>'Corpus Summary'!B7</f>
        <v>133</v>
      </c>
      <c r="C33" s="2" t="s">
        <v>6676</v>
      </c>
      <c r="D33" s="2" t="s">
        <v>6674</v>
      </c>
      <c r="E33" s="2"/>
      <c r="F33" s="2"/>
    </row>
    <row r="34" spans="1:6">
      <c r="A34" s="2"/>
      <c r="B34" s="2"/>
      <c r="C34" s="2"/>
      <c r="D34" s="2"/>
      <c r="E34" s="2"/>
      <c r="F34" s="2"/>
    </row>
    <row r="35" spans="1:6">
      <c r="A35" s="6" t="s">
        <v>6677</v>
      </c>
      <c r="B35" s="6"/>
      <c r="C35" s="6"/>
      <c r="D35" s="6"/>
      <c r="E35" s="2"/>
      <c r="F35" s="2"/>
    </row>
    <row r="36" spans="1:6" ht="41.4">
      <c r="A36" s="2" t="s">
        <v>6678</v>
      </c>
      <c r="B36" s="2" t="s">
        <v>6679</v>
      </c>
      <c r="C36" s="2"/>
      <c r="D36" s="2"/>
      <c r="E36" s="2"/>
      <c r="F36" s="2"/>
    </row>
    <row r="37" spans="1:6">
      <c r="A37" s="2" t="s">
        <v>6680</v>
      </c>
      <c r="B37" s="2" t="s">
        <v>6681</v>
      </c>
      <c r="C37" s="2"/>
      <c r="D37" s="2"/>
      <c r="E37" s="2"/>
      <c r="F37" s="2"/>
    </row>
    <row r="38" spans="1:6" ht="82.8">
      <c r="A38" s="2" t="s">
        <v>6682</v>
      </c>
      <c r="B38" s="2" t="s">
        <v>6683</v>
      </c>
      <c r="C38" s="2"/>
      <c r="D38" s="2"/>
      <c r="E38" s="2"/>
      <c r="F38" s="2"/>
    </row>
    <row r="39" spans="1:6" ht="110.4">
      <c r="A39" s="2" t="s">
        <v>6684</v>
      </c>
      <c r="B39" s="2" t="s">
        <v>6685</v>
      </c>
      <c r="C39" s="2"/>
      <c r="D39" s="2"/>
      <c r="E39" s="2"/>
      <c r="F39" s="2"/>
    </row>
    <row r="40" spans="1:6">
      <c r="A40" s="2"/>
      <c r="B40" s="2"/>
      <c r="C40" s="2"/>
      <c r="D40" s="2"/>
      <c r="E40" s="2"/>
      <c r="F40" s="2"/>
    </row>
  </sheetData>
  <mergeCells count="2">
    <mergeCell ref="A1:F1"/>
    <mergeCell ref="A26:D2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
  <sheetViews>
    <sheetView workbookViewId="0"/>
  </sheetViews>
  <sheetFormatPr defaultRowHeight="13.8"/>
  <cols>
    <col min="1" max="1" width="24" customWidth="1"/>
    <col min="2" max="2" width="16" customWidth="1"/>
    <col min="3" max="4" width="12" customWidth="1"/>
    <col min="5" max="5" width="4" customWidth="1"/>
    <col min="6" max="6" width="14" customWidth="1"/>
    <col min="7" max="7" width="48" customWidth="1"/>
    <col min="8" max="9" width="14" customWidth="1"/>
  </cols>
  <sheetData>
    <row r="1" spans="1:9" ht="16.8">
      <c r="A1" s="15" t="s">
        <v>6686</v>
      </c>
      <c r="B1" s="15"/>
      <c r="C1" s="15"/>
      <c r="D1" s="15"/>
      <c r="E1" s="15"/>
      <c r="F1" s="15"/>
      <c r="G1" s="8"/>
      <c r="H1" s="8"/>
      <c r="I1" s="8"/>
    </row>
    <row r="2" spans="1:9">
      <c r="A2" s="2"/>
      <c r="B2" s="2"/>
      <c r="C2" s="2"/>
      <c r="D2" s="2"/>
      <c r="E2" s="2"/>
      <c r="F2" s="2"/>
      <c r="G2" s="2"/>
      <c r="H2" s="2"/>
      <c r="I2" s="2"/>
    </row>
    <row r="3" spans="1:9">
      <c r="A3" s="6" t="s">
        <v>6687</v>
      </c>
      <c r="B3" s="6" t="s">
        <v>6688</v>
      </c>
      <c r="C3" s="2"/>
      <c r="D3" s="6"/>
      <c r="E3" s="6"/>
      <c r="F3" s="6" t="s">
        <v>2835</v>
      </c>
      <c r="G3" s="6" t="s">
        <v>6689</v>
      </c>
      <c r="H3" s="6" t="s">
        <v>6690</v>
      </c>
      <c r="I3" s="2"/>
    </row>
    <row r="4" spans="1:9">
      <c r="A4" s="2" t="s">
        <v>6691</v>
      </c>
      <c r="B4" s="2">
        <f>COUNTA('Master Corpus'!A2:A267)</f>
        <v>266</v>
      </c>
      <c r="C4" s="2"/>
      <c r="D4" s="2"/>
      <c r="E4" s="2"/>
      <c r="F4" s="2" t="s">
        <v>55</v>
      </c>
      <c r="G4" s="2" t="s">
        <v>6692</v>
      </c>
      <c r="H4" s="2">
        <f>COUNTIFS('Master Corpus'!K2:K267,"INCLUDE",'Master Corpus'!H2:H267,"M1")</f>
        <v>109</v>
      </c>
      <c r="I4" s="2"/>
    </row>
    <row r="5" spans="1:9">
      <c r="A5" s="2" t="s">
        <v>6693</v>
      </c>
      <c r="B5" s="2">
        <f>COUNTIF('Master Corpus'!K2:K267,"INCLUDE")</f>
        <v>251</v>
      </c>
      <c r="C5" s="2"/>
      <c r="D5" s="2"/>
      <c r="E5" s="2"/>
      <c r="F5" s="2" t="s">
        <v>68</v>
      </c>
      <c r="G5" s="2" t="s">
        <v>6694</v>
      </c>
      <c r="H5" s="2">
        <f>COUNTIFS('Master Corpus'!K2:K267,"INCLUDE",'Master Corpus'!H2:H267,"M2")</f>
        <v>23</v>
      </c>
      <c r="I5" s="2"/>
    </row>
    <row r="6" spans="1:9">
      <c r="A6" s="2" t="s">
        <v>7</v>
      </c>
      <c r="B6" s="2">
        <f>COUNTIFS('Master Corpus'!K2:K267,"INCLUDE",'Master Corpus'!G2:G267,"E3")</f>
        <v>118</v>
      </c>
      <c r="C6" s="2"/>
      <c r="D6" s="2"/>
      <c r="E6" s="2"/>
      <c r="F6" s="2" t="s">
        <v>285</v>
      </c>
      <c r="G6" s="2" t="s">
        <v>6695</v>
      </c>
      <c r="H6" s="2">
        <f>COUNTIFS('Master Corpus'!K2:K267,"INCLUDE",'Master Corpus'!H2:H267,"M3")</f>
        <v>2</v>
      </c>
      <c r="I6" s="2"/>
    </row>
    <row r="7" spans="1:9">
      <c r="A7" s="2" t="s">
        <v>8</v>
      </c>
      <c r="B7" s="2">
        <f>COUNTIFS('Master Corpus'!K2:K267,"INCLUDE",'Master Corpus'!G2:G267,"E2")</f>
        <v>133</v>
      </c>
      <c r="C7" s="2"/>
      <c r="D7" s="2"/>
      <c r="E7" s="2"/>
      <c r="F7" s="2" t="s">
        <v>143</v>
      </c>
      <c r="G7" s="2" t="s">
        <v>6696</v>
      </c>
      <c r="H7" s="2">
        <f>COUNTIFS('Master Corpus'!K2:K267,"INCLUDE",'Master Corpus'!H2:H267,"M4")</f>
        <v>58</v>
      </c>
      <c r="I7" s="2"/>
    </row>
    <row r="8" spans="1:9">
      <c r="A8" s="2" t="s">
        <v>9</v>
      </c>
      <c r="B8" s="2">
        <f>COUNTIF('Master Corpus'!K2:K267,"CONTEXT")</f>
        <v>13</v>
      </c>
      <c r="C8" s="2"/>
      <c r="D8" s="2"/>
      <c r="E8" s="2"/>
      <c r="F8" s="2" t="s">
        <v>89</v>
      </c>
      <c r="G8" s="2" t="s">
        <v>6697</v>
      </c>
      <c r="H8" s="2">
        <f>COUNTIFS('Master Corpus'!K2:K267,"INCLUDE",'Master Corpus'!H2:H267,"M5")</f>
        <v>4</v>
      </c>
      <c r="I8" s="2"/>
    </row>
    <row r="9" spans="1:9">
      <c r="A9" s="2" t="s">
        <v>6698</v>
      </c>
      <c r="B9" s="2">
        <f>COUNTIF('Master Corpus'!K2:K267,"EXCLUDE")</f>
        <v>2</v>
      </c>
      <c r="C9" s="2"/>
      <c r="D9" s="2"/>
      <c r="E9" s="2"/>
      <c r="F9" s="2" t="s">
        <v>100</v>
      </c>
      <c r="G9" s="2" t="s">
        <v>6699</v>
      </c>
      <c r="H9" s="2">
        <f>COUNTIFS('Master Corpus'!K2:K267,"INCLUDE",'Master Corpus'!H2:H267,"M6")</f>
        <v>19</v>
      </c>
      <c r="I9" s="2"/>
    </row>
    <row r="10" spans="1:9">
      <c r="A10" s="2"/>
      <c r="B10" s="2"/>
      <c r="C10" s="2"/>
      <c r="D10" s="2"/>
      <c r="E10" s="2"/>
      <c r="F10" s="2" t="s">
        <v>263</v>
      </c>
      <c r="G10" s="2" t="s">
        <v>6700</v>
      </c>
      <c r="H10" s="2">
        <f>COUNTIFS('Master Corpus'!K2:K267,"INCLUDE",'Master Corpus'!H2:H267,"M7")</f>
        <v>13</v>
      </c>
      <c r="I10" s="2"/>
    </row>
    <row r="11" spans="1:9">
      <c r="A11" s="2"/>
      <c r="B11" s="2"/>
      <c r="C11" s="2"/>
      <c r="D11" s="2"/>
      <c r="E11" s="2"/>
      <c r="F11" s="2" t="s">
        <v>40</v>
      </c>
      <c r="G11" s="2" t="s">
        <v>6701</v>
      </c>
      <c r="H11" s="2">
        <f>COUNTIFS('Master Corpus'!K2:K267,"INCLUDE",'Master Corpus'!H2:H267,"M8")</f>
        <v>20</v>
      </c>
      <c r="I11" s="2"/>
    </row>
    <row r="12" spans="1:9">
      <c r="A12" s="6" t="s">
        <v>6618</v>
      </c>
      <c r="B12" s="6" t="s">
        <v>6702</v>
      </c>
      <c r="C12" s="6" t="s">
        <v>7</v>
      </c>
      <c r="D12" s="6" t="s">
        <v>8</v>
      </c>
      <c r="E12" s="2"/>
      <c r="F12" s="2" t="s">
        <v>307</v>
      </c>
      <c r="G12" s="2" t="s">
        <v>6703</v>
      </c>
      <c r="H12" s="2">
        <f>COUNTIFS('Master Corpus'!K2:K267,"INCLUDE",'Master Corpus'!H2:H267,"M9")</f>
        <v>3</v>
      </c>
      <c r="I12" s="2"/>
    </row>
    <row r="13" spans="1:9">
      <c r="A13" s="2">
        <v>1857</v>
      </c>
      <c r="B13" s="2">
        <f>COUNTIFS('Master Corpus'!K2:K267,"INCLUDE",'Master Corpus'!R2:R267,A13)</f>
        <v>7</v>
      </c>
      <c r="C13" s="2">
        <f>COUNTIFS('Master Corpus'!K2:K267,"INCLUDE",'Master Corpus'!G2:G267,"E3",'Master Corpus'!R2:R267,A13)</f>
        <v>7</v>
      </c>
      <c r="D13" s="2">
        <f>COUNTIFS('Master Corpus'!K2:K267,"INCLUDE",'Master Corpus'!G2:G267,"E2",'Master Corpus'!R2:R267,A13)</f>
        <v>0</v>
      </c>
      <c r="E13" s="2"/>
      <c r="F13" s="2"/>
      <c r="G13" s="2"/>
      <c r="H13" s="2"/>
      <c r="I13" s="2"/>
    </row>
    <row r="14" spans="1:9">
      <c r="A14" s="2">
        <v>1858</v>
      </c>
      <c r="B14" s="2">
        <f>COUNTIFS('Master Corpus'!K2:K267,"INCLUDE",'Master Corpus'!R2:R267,A14)</f>
        <v>0</v>
      </c>
      <c r="C14" s="2">
        <f>COUNTIFS('Master Corpus'!K2:K267,"INCLUDE",'Master Corpus'!G2:G267,"E3",'Master Corpus'!R2:R267,A14)</f>
        <v>0</v>
      </c>
      <c r="D14" s="2">
        <f>COUNTIFS('Master Corpus'!K2:K267,"INCLUDE",'Master Corpus'!G2:G267,"E2",'Master Corpus'!R2:R267,A14)</f>
        <v>0</v>
      </c>
      <c r="E14" s="2"/>
      <c r="F14" s="2"/>
      <c r="G14" s="2"/>
      <c r="H14" s="2"/>
      <c r="I14" s="2"/>
    </row>
    <row r="15" spans="1:9">
      <c r="A15" s="2">
        <v>1859</v>
      </c>
      <c r="B15" s="2">
        <f>COUNTIFS('Master Corpus'!K2:K267,"INCLUDE",'Master Corpus'!R2:R267,A15)</f>
        <v>17</v>
      </c>
      <c r="C15" s="2">
        <f>COUNTIFS('Master Corpus'!K2:K267,"INCLUDE",'Master Corpus'!G2:G267,"E3",'Master Corpus'!R2:R267,A15)</f>
        <v>8</v>
      </c>
      <c r="D15" s="6">
        <f>COUNTIFS('Master Corpus'!K2:K267,"INCLUDE",'Master Corpus'!G2:G267,"E2",'Master Corpus'!R2:R267,A15)</f>
        <v>9</v>
      </c>
      <c r="E15" s="6"/>
      <c r="F15" s="6" t="s">
        <v>2835</v>
      </c>
      <c r="G15" s="6" t="s">
        <v>6704</v>
      </c>
      <c r="H15" s="6" t="s">
        <v>6690</v>
      </c>
      <c r="I15" s="2"/>
    </row>
    <row r="16" spans="1:9">
      <c r="A16" s="2">
        <v>1860</v>
      </c>
      <c r="B16" s="2">
        <f>COUNTIFS('Master Corpus'!K2:K267,"INCLUDE",'Master Corpus'!R2:R267,A16)</f>
        <v>15</v>
      </c>
      <c r="C16" s="2">
        <f>COUNTIFS('Master Corpus'!K2:K267,"INCLUDE",'Master Corpus'!G2:G267,"E3",'Master Corpus'!R2:R267,A16)</f>
        <v>6</v>
      </c>
      <c r="D16" s="2">
        <f>COUNTIFS('Master Corpus'!K2:K267,"INCLUDE",'Master Corpus'!G2:G267,"E2",'Master Corpus'!R2:R267,A16)</f>
        <v>9</v>
      </c>
      <c r="E16" s="2"/>
      <c r="F16" s="2" t="s">
        <v>56</v>
      </c>
      <c r="G16" s="2" t="s">
        <v>6705</v>
      </c>
      <c r="H16" s="2">
        <f>COUNTIFS('Master Corpus'!K2:K267,"INCLUDE",'Master Corpus'!J2:J267,"O1")</f>
        <v>165</v>
      </c>
      <c r="I16" s="2"/>
    </row>
    <row r="17" spans="1:9">
      <c r="A17" s="2">
        <v>1861</v>
      </c>
      <c r="B17" s="2">
        <f>COUNTIFS('Master Corpus'!K2:K267,"INCLUDE",'Master Corpus'!R2:R267,A17)</f>
        <v>28</v>
      </c>
      <c r="C17" s="2">
        <f>COUNTIFS('Master Corpus'!K2:K267,"INCLUDE",'Master Corpus'!G2:G267,"E3",'Master Corpus'!R2:R267,A17)</f>
        <v>17</v>
      </c>
      <c r="D17" s="2">
        <f>COUNTIFS('Master Corpus'!K2:K267,"INCLUDE",'Master Corpus'!G2:G267,"E2",'Master Corpus'!R2:R267,A17)</f>
        <v>11</v>
      </c>
      <c r="E17" s="2"/>
      <c r="F17" s="2" t="s">
        <v>42</v>
      </c>
      <c r="G17" s="2" t="s">
        <v>6706</v>
      </c>
      <c r="H17" s="2">
        <f>COUNTIFS('Master Corpus'!K2:K267,"INCLUDE",'Master Corpus'!J2:J267,"O2")</f>
        <v>61</v>
      </c>
      <c r="I17" s="2"/>
    </row>
    <row r="18" spans="1:9">
      <c r="A18" s="2">
        <v>1862</v>
      </c>
      <c r="B18" s="2">
        <f>COUNTIFS('Master Corpus'!K2:K267,"INCLUDE",'Master Corpus'!R2:R267,A18)</f>
        <v>15</v>
      </c>
      <c r="C18" s="2">
        <f>COUNTIFS('Master Corpus'!K2:K267,"INCLUDE",'Master Corpus'!G2:G267,"E3",'Master Corpus'!R2:R267,A18)</f>
        <v>7</v>
      </c>
      <c r="D18" s="2">
        <f>COUNTIFS('Master Corpus'!K2:K267,"INCLUDE",'Master Corpus'!G2:G267,"E2",'Master Corpus'!R2:R267,A18)</f>
        <v>8</v>
      </c>
      <c r="E18" s="2"/>
      <c r="F18" s="2" t="s">
        <v>667</v>
      </c>
      <c r="G18" s="2" t="s">
        <v>6707</v>
      </c>
      <c r="H18" s="2">
        <f>COUNTIFS('Master Corpus'!K2:K267,"INCLUDE",'Master Corpus'!J2:J267,"O3")</f>
        <v>9</v>
      </c>
      <c r="I18" s="2"/>
    </row>
    <row r="19" spans="1:9">
      <c r="A19" s="2">
        <v>1863</v>
      </c>
      <c r="B19" s="2">
        <f>COUNTIFS('Master Corpus'!K2:K267,"INCLUDE",'Master Corpus'!R2:R267,A19)</f>
        <v>14</v>
      </c>
      <c r="C19" s="2">
        <f>COUNTIFS('Master Corpus'!K2:K267,"INCLUDE",'Master Corpus'!G2:G267,"E3",'Master Corpus'!R2:R267,A19)</f>
        <v>9</v>
      </c>
      <c r="D19" s="2">
        <f>COUNTIFS('Master Corpus'!K2:K267,"INCLUDE",'Master Corpus'!G2:G267,"E2",'Master Corpus'!R2:R267,A19)</f>
        <v>5</v>
      </c>
      <c r="E19" s="2"/>
      <c r="F19" s="2" t="s">
        <v>155</v>
      </c>
      <c r="G19" s="2" t="s">
        <v>6708</v>
      </c>
      <c r="H19" s="2">
        <f>COUNTIFS('Master Corpus'!K2:K267,"INCLUDE",'Master Corpus'!J2:J267,"O4")</f>
        <v>9</v>
      </c>
      <c r="I19" s="2"/>
    </row>
    <row r="20" spans="1:9">
      <c r="A20" s="2">
        <v>1864</v>
      </c>
      <c r="B20" s="2">
        <f>COUNTIFS('Master Corpus'!K2:K267,"INCLUDE",'Master Corpus'!R2:R267,A20)</f>
        <v>17</v>
      </c>
      <c r="C20" s="2">
        <f>COUNTIFS('Master Corpus'!K2:K267,"INCLUDE",'Master Corpus'!G2:G267,"E3",'Master Corpus'!R2:R267,A20)</f>
        <v>7</v>
      </c>
      <c r="D20" s="2">
        <f>COUNTIFS('Master Corpus'!K2:K267,"INCLUDE",'Master Corpus'!G2:G267,"E2",'Master Corpus'!R2:R267,A20)</f>
        <v>10</v>
      </c>
      <c r="E20" s="2"/>
      <c r="F20" s="2" t="s">
        <v>887</v>
      </c>
      <c r="G20" s="2" t="s">
        <v>6709</v>
      </c>
      <c r="H20" s="2">
        <f>COUNTIFS('Master Corpus'!K2:K267,"INCLUDE",'Master Corpus'!J2:J267,"O5")</f>
        <v>7</v>
      </c>
      <c r="I20" s="2"/>
    </row>
    <row r="21" spans="1:9">
      <c r="A21" s="2">
        <v>1865</v>
      </c>
      <c r="B21" s="2">
        <f>COUNTIFS('Master Corpus'!K2:K267,"INCLUDE",'Master Corpus'!R2:R267,A21)</f>
        <v>4</v>
      </c>
      <c r="C21" s="2">
        <f>COUNTIFS('Master Corpus'!K2:K267,"INCLUDE",'Master Corpus'!G2:G267,"E3",'Master Corpus'!R2:R267,A21)</f>
        <v>3</v>
      </c>
      <c r="D21" s="2">
        <f>COUNTIFS('Master Corpus'!K2:K267,"INCLUDE",'Master Corpus'!G2:G267,"E2",'Master Corpus'!R2:R267,A21)</f>
        <v>1</v>
      </c>
      <c r="E21" s="2"/>
      <c r="F21" s="2"/>
      <c r="G21" s="2"/>
      <c r="H21" s="2"/>
      <c r="I21" s="2"/>
    </row>
    <row r="22" spans="1:9">
      <c r="A22" s="2">
        <v>1866</v>
      </c>
      <c r="B22" s="2">
        <f>COUNTIFS('Master Corpus'!K2:K267,"INCLUDE",'Master Corpus'!R2:R267,A22)</f>
        <v>13</v>
      </c>
      <c r="C22" s="2">
        <f>COUNTIFS('Master Corpus'!K2:K267,"INCLUDE",'Master Corpus'!G2:G267,"E3",'Master Corpus'!R2:R267,A22)</f>
        <v>4</v>
      </c>
      <c r="D22" s="2">
        <f>COUNTIFS('Master Corpus'!K2:K267,"INCLUDE",'Master Corpus'!G2:G267,"E2",'Master Corpus'!R2:R267,A22)</f>
        <v>9</v>
      </c>
      <c r="E22" s="2"/>
      <c r="F22" s="2"/>
      <c r="G22" s="2"/>
      <c r="H22" s="2"/>
      <c r="I22" s="2"/>
    </row>
    <row r="23" spans="1:9">
      <c r="A23" s="2">
        <v>1867</v>
      </c>
      <c r="B23" s="2">
        <f>COUNTIFS('Master Corpus'!K2:K267,"INCLUDE",'Master Corpus'!R2:R267,A23)</f>
        <v>25</v>
      </c>
      <c r="C23" s="2">
        <f>COUNTIFS('Master Corpus'!K2:K267,"INCLUDE",'Master Corpus'!G2:G267,"E3",'Master Corpus'!R2:R267,A23)</f>
        <v>8</v>
      </c>
      <c r="D23" s="6">
        <f>COUNTIFS('Master Corpus'!K2:K267,"INCLUDE",'Master Corpus'!G2:G267,"E2",'Master Corpus'!R2:R267,A23)</f>
        <v>17</v>
      </c>
      <c r="E23" s="6"/>
      <c r="F23" s="6" t="s">
        <v>6710</v>
      </c>
      <c r="G23" s="6" t="s">
        <v>6702</v>
      </c>
      <c r="H23" s="6" t="s">
        <v>7</v>
      </c>
      <c r="I23" s="6" t="s">
        <v>8</v>
      </c>
    </row>
    <row r="24" spans="1:9">
      <c r="A24" s="2">
        <v>1868</v>
      </c>
      <c r="B24" s="2">
        <f>COUNTIFS('Master Corpus'!K2:K267,"INCLUDE",'Master Corpus'!R2:R267,A24)</f>
        <v>17</v>
      </c>
      <c r="C24" s="2">
        <f>COUNTIFS('Master Corpus'!K2:K267,"INCLUDE",'Master Corpus'!G2:G267,"E3",'Master Corpus'!R2:R267,A24)</f>
        <v>6</v>
      </c>
      <c r="D24" s="2">
        <f>COUNTIFS('Master Corpus'!K2:K267,"INCLUDE",'Master Corpus'!G2:G267,"E2",'Master Corpus'!R2:R267,A24)</f>
        <v>11</v>
      </c>
      <c r="E24" s="2"/>
      <c r="F24" s="2" t="s">
        <v>6711</v>
      </c>
      <c r="G24" s="2">
        <f>SUM(B13:B20)</f>
        <v>113</v>
      </c>
      <c r="H24" s="2">
        <f>SUM(C13:C20)</f>
        <v>61</v>
      </c>
      <c r="I24" s="2">
        <f>SUM(D13:D20)</f>
        <v>52</v>
      </c>
    </row>
    <row r="25" spans="1:9">
      <c r="A25" s="2">
        <v>1869</v>
      </c>
      <c r="B25" s="2">
        <f>COUNTIFS('Master Corpus'!K2:K267,"INCLUDE",'Master Corpus'!R2:R267,A25)</f>
        <v>14</v>
      </c>
      <c r="C25" s="2">
        <f>COUNTIFS('Master Corpus'!K2:K267,"INCLUDE",'Master Corpus'!G2:G267,"E3",'Master Corpus'!R2:R267,A25)</f>
        <v>6</v>
      </c>
      <c r="D25" s="2">
        <f>COUNTIFS('Master Corpus'!K2:K267,"INCLUDE",'Master Corpus'!G2:G267,"E2",'Master Corpus'!R2:R267,A25)</f>
        <v>8</v>
      </c>
      <c r="E25" s="2"/>
      <c r="F25" s="2" t="s">
        <v>6712</v>
      </c>
      <c r="G25" s="2">
        <f>SUM(B21:B26)</f>
        <v>86</v>
      </c>
      <c r="H25" s="2">
        <f>SUM(C21:C26)</f>
        <v>33</v>
      </c>
      <c r="I25" s="2">
        <f>SUM(D21:D26)</f>
        <v>53</v>
      </c>
    </row>
    <row r="26" spans="1:9">
      <c r="A26" s="2">
        <v>1870</v>
      </c>
      <c r="B26" s="2">
        <f>COUNTIFS('Master Corpus'!K2:K267,"INCLUDE",'Master Corpus'!R2:R267,A26)</f>
        <v>13</v>
      </c>
      <c r="C26" s="2">
        <f>COUNTIFS('Master Corpus'!K2:K267,"INCLUDE",'Master Corpus'!G2:G267,"E3",'Master Corpus'!R2:R267,A26)</f>
        <v>6</v>
      </c>
      <c r="D26" s="2">
        <f>COUNTIFS('Master Corpus'!K2:K267,"INCLUDE",'Master Corpus'!G2:G267,"E2",'Master Corpus'!R2:R267,A26)</f>
        <v>7</v>
      </c>
      <c r="E26" s="2"/>
      <c r="F26" s="2" t="s">
        <v>6713</v>
      </c>
      <c r="G26" s="2">
        <f>SUM(B27:B32)</f>
        <v>52</v>
      </c>
      <c r="H26" s="2">
        <f>SUM(C27:C32)</f>
        <v>24</v>
      </c>
      <c r="I26" s="2">
        <f>SUM(D27:D32)</f>
        <v>28</v>
      </c>
    </row>
    <row r="27" spans="1:9">
      <c r="A27" s="2">
        <v>1871</v>
      </c>
      <c r="B27" s="2">
        <f>COUNTIFS('Master Corpus'!K2:K267,"INCLUDE",'Master Corpus'!R2:R267,A27)</f>
        <v>7</v>
      </c>
      <c r="C27" s="2">
        <f>COUNTIFS('Master Corpus'!K2:K267,"INCLUDE",'Master Corpus'!G2:G267,"E3",'Master Corpus'!R2:R267,A27)</f>
        <v>6</v>
      </c>
      <c r="D27" s="2">
        <f>COUNTIFS('Master Corpus'!K2:K267,"INCLUDE",'Master Corpus'!G2:G267,"E2",'Master Corpus'!R2:R267,A27)</f>
        <v>1</v>
      </c>
      <c r="E27" s="2"/>
      <c r="F27" s="2"/>
      <c r="G27" s="2"/>
      <c r="H27" s="2"/>
      <c r="I27" s="2"/>
    </row>
    <row r="28" spans="1:9">
      <c r="A28" s="2">
        <v>1872</v>
      </c>
      <c r="B28" s="2">
        <f>COUNTIFS('Master Corpus'!K2:K267,"INCLUDE",'Master Corpus'!R2:R267,A28)</f>
        <v>6</v>
      </c>
      <c r="C28" s="2">
        <f>COUNTIFS('Master Corpus'!K2:K267,"INCLUDE",'Master Corpus'!G2:G267,"E3",'Master Corpus'!R2:R267,A28)</f>
        <v>4</v>
      </c>
      <c r="D28" s="2">
        <f>COUNTIFS('Master Corpus'!K2:K267,"INCLUDE",'Master Corpus'!G2:G267,"E2",'Master Corpus'!R2:R267,A28)</f>
        <v>2</v>
      </c>
      <c r="E28" s="2"/>
      <c r="F28" s="2"/>
      <c r="G28" s="2"/>
      <c r="H28" s="2"/>
      <c r="I28" s="2"/>
    </row>
    <row r="29" spans="1:9">
      <c r="A29" s="2">
        <v>1873</v>
      </c>
      <c r="B29" s="2">
        <f>COUNTIFS('Master Corpus'!K2:K267,"INCLUDE",'Master Corpus'!R2:R267,A29)</f>
        <v>12</v>
      </c>
      <c r="C29" s="2">
        <f>COUNTIFS('Master Corpus'!K2:K267,"INCLUDE",'Master Corpus'!G2:G267,"E3",'Master Corpus'!R2:R267,A29)</f>
        <v>3</v>
      </c>
      <c r="D29" s="2">
        <f>COUNTIFS('Master Corpus'!K2:K267,"INCLUDE",'Master Corpus'!G2:G267,"E2",'Master Corpus'!R2:R267,A29)</f>
        <v>9</v>
      </c>
      <c r="E29" s="2"/>
      <c r="F29" s="2"/>
      <c r="G29" s="2"/>
      <c r="H29" s="2"/>
      <c r="I29" s="2"/>
    </row>
    <row r="30" spans="1:9">
      <c r="A30" s="2">
        <v>1874</v>
      </c>
      <c r="B30" s="2">
        <f>COUNTIFS('Master Corpus'!K2:K267,"INCLUDE",'Master Corpus'!R2:R267,A30)</f>
        <v>5</v>
      </c>
      <c r="C30" s="2">
        <f>COUNTIFS('Master Corpus'!K2:K267,"INCLUDE",'Master Corpus'!G2:G267,"E3",'Master Corpus'!R2:R267,A30)</f>
        <v>3</v>
      </c>
      <c r="D30" s="2">
        <f>COUNTIFS('Master Corpus'!K2:K267,"INCLUDE",'Master Corpus'!G2:G267,"E2",'Master Corpus'!R2:R267,A30)</f>
        <v>2</v>
      </c>
      <c r="E30" s="2"/>
      <c r="F30" s="2"/>
      <c r="G30" s="2"/>
      <c r="H30" s="2"/>
      <c r="I30" s="2"/>
    </row>
    <row r="31" spans="1:9">
      <c r="A31" s="2">
        <v>1875</v>
      </c>
      <c r="B31" s="2">
        <f>COUNTIFS('Master Corpus'!K2:K267,"INCLUDE",'Master Corpus'!R2:R267,A31)</f>
        <v>15</v>
      </c>
      <c r="C31" s="2">
        <f>COUNTIFS('Master Corpus'!K2:K267,"INCLUDE",'Master Corpus'!G2:G267,"E3",'Master Corpus'!R2:R267,A31)</f>
        <v>5</v>
      </c>
      <c r="D31" s="2">
        <f>COUNTIFS('Master Corpus'!K2:K267,"INCLUDE",'Master Corpus'!G2:G267,"E2",'Master Corpus'!R2:R267,A31)</f>
        <v>10</v>
      </c>
      <c r="E31" s="2"/>
      <c r="F31" s="2"/>
      <c r="G31" s="2"/>
      <c r="H31" s="2"/>
      <c r="I31" s="2"/>
    </row>
    <row r="32" spans="1:9">
      <c r="A32" s="2">
        <v>1876</v>
      </c>
      <c r="B32" s="2">
        <f>COUNTIFS('Master Corpus'!K2:K267,"INCLUDE",'Master Corpus'!R2:R267,A32)</f>
        <v>7</v>
      </c>
      <c r="C32" s="2">
        <f>COUNTIFS('Master Corpus'!K2:K267,"INCLUDE",'Master Corpus'!G2:G267,"E3",'Master Corpus'!R2:R267,A32)</f>
        <v>3</v>
      </c>
      <c r="D32" s="2">
        <f>COUNTIFS('Master Corpus'!K2:K267,"INCLUDE",'Master Corpus'!G2:G267,"E2",'Master Corpus'!R2:R267,A32)</f>
        <v>4</v>
      </c>
      <c r="E32" s="2"/>
      <c r="F32" s="2"/>
      <c r="G32" s="2"/>
      <c r="H32" s="2"/>
      <c r="I32" s="2"/>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5"/>
  <sheetViews>
    <sheetView workbookViewId="0"/>
  </sheetViews>
  <sheetFormatPr defaultRowHeight="13.8"/>
  <cols>
    <col min="1" max="1" width="27" customWidth="1"/>
    <col min="2" max="3" width="48" customWidth="1"/>
  </cols>
  <sheetData>
    <row r="1" spans="1:3" ht="25.65" customHeight="1">
      <c r="A1" s="17" t="s">
        <v>6714</v>
      </c>
      <c r="B1" s="17"/>
      <c r="C1" s="17"/>
    </row>
    <row r="2" spans="1:3">
      <c r="A2" s="9"/>
      <c r="B2" s="9"/>
      <c r="C2" s="9"/>
    </row>
    <row r="3" spans="1:3" ht="21.6" customHeight="1">
      <c r="A3" s="10" t="s">
        <v>6715</v>
      </c>
      <c r="B3" s="10" t="s">
        <v>6716</v>
      </c>
      <c r="C3" s="10" t="s">
        <v>6717</v>
      </c>
    </row>
    <row r="4" spans="1:3" ht="18.45" customHeight="1">
      <c r="A4" s="11" t="s">
        <v>6718</v>
      </c>
      <c r="B4" s="9">
        <v>52</v>
      </c>
      <c r="C4" s="9">
        <v>56</v>
      </c>
    </row>
    <row r="5" spans="1:3" ht="47.25" customHeight="1">
      <c r="A5" s="11" t="s">
        <v>6719</v>
      </c>
      <c r="B5" s="9" t="s">
        <v>6720</v>
      </c>
      <c r="C5" s="9" t="s">
        <v>6721</v>
      </c>
    </row>
    <row r="6" spans="1:3" ht="47.25" customHeight="1">
      <c r="A6" s="11" t="s">
        <v>6722</v>
      </c>
      <c r="B6" s="9" t="s">
        <v>6723</v>
      </c>
      <c r="C6" s="9" t="s">
        <v>6724</v>
      </c>
    </row>
    <row r="7" spans="1:3" ht="52.05" customHeight="1">
      <c r="A7" s="11" t="s">
        <v>6725</v>
      </c>
      <c r="B7" s="9" t="s">
        <v>6726</v>
      </c>
      <c r="C7" s="9" t="s">
        <v>6727</v>
      </c>
    </row>
    <row r="8" spans="1:3" ht="76.05" customHeight="1">
      <c r="A8" s="11" t="s">
        <v>6728</v>
      </c>
      <c r="B8" s="9" t="s">
        <v>6729</v>
      </c>
      <c r="C8" s="9" t="s">
        <v>6730</v>
      </c>
    </row>
    <row r="9" spans="1:3" ht="92.85" customHeight="1">
      <c r="A9" s="11" t="s">
        <v>6731</v>
      </c>
      <c r="B9" s="9" t="s">
        <v>6732</v>
      </c>
      <c r="C9" s="9" t="s">
        <v>6733</v>
      </c>
    </row>
    <row r="10" spans="1:3" ht="73.650000000000006" customHeight="1">
      <c r="A10" s="11" t="s">
        <v>6734</v>
      </c>
      <c r="B10" s="9" t="s">
        <v>6735</v>
      </c>
      <c r="C10" s="9" t="s">
        <v>6736</v>
      </c>
    </row>
    <row r="11" spans="1:3" ht="64.05" customHeight="1">
      <c r="A11" s="11" t="s">
        <v>6737</v>
      </c>
      <c r="B11" s="9" t="s">
        <v>6738</v>
      </c>
      <c r="C11" s="9" t="s">
        <v>6739</v>
      </c>
    </row>
    <row r="12" spans="1:3" ht="30.45" customHeight="1">
      <c r="A12" s="11" t="s">
        <v>6740</v>
      </c>
      <c r="B12" s="9" t="s">
        <v>6741</v>
      </c>
      <c r="C12" s="9" t="s">
        <v>6742</v>
      </c>
    </row>
    <row r="13" spans="1:3" ht="117.6" customHeight="1">
      <c r="A13" s="11" t="s">
        <v>6743</v>
      </c>
      <c r="B13" s="9" t="s">
        <v>6744</v>
      </c>
      <c r="C13" s="9" t="s">
        <v>6745</v>
      </c>
    </row>
    <row r="14" spans="1:3" ht="103.95" customHeight="1">
      <c r="A14" s="11" t="s">
        <v>6746</v>
      </c>
      <c r="B14" s="9" t="s">
        <v>6747</v>
      </c>
      <c r="C14" s="9" t="s">
        <v>6748</v>
      </c>
    </row>
    <row r="15" spans="1:3" ht="96" customHeight="1">
      <c r="A15" s="11" t="s">
        <v>6749</v>
      </c>
      <c r="B15" s="9" t="s">
        <v>6750</v>
      </c>
      <c r="C15" s="9" t="s">
        <v>6751</v>
      </c>
    </row>
    <row r="16" spans="1:3" ht="79.2" customHeight="1">
      <c r="A16" s="11" t="s">
        <v>6752</v>
      </c>
      <c r="B16" s="9" t="s">
        <v>6753</v>
      </c>
      <c r="C16" s="9" t="s">
        <v>6754</v>
      </c>
    </row>
    <row r="17" spans="1:3" ht="67.95" customHeight="1">
      <c r="A17" s="11" t="s">
        <v>6755</v>
      </c>
      <c r="B17" s="9" t="s">
        <v>6756</v>
      </c>
      <c r="C17" s="9" t="s">
        <v>6757</v>
      </c>
    </row>
    <row r="18" spans="1:3" ht="66.45" customHeight="1">
      <c r="A18" s="11"/>
      <c r="B18" s="9"/>
      <c r="C18" s="9"/>
    </row>
    <row r="19" spans="1:3">
      <c r="A19" s="9"/>
      <c r="B19" s="9"/>
      <c r="C19" s="9"/>
    </row>
    <row r="20" spans="1:3" ht="19.95" customHeight="1">
      <c r="A20" s="17" t="s">
        <v>6758</v>
      </c>
      <c r="B20" s="17"/>
      <c r="C20" s="17"/>
    </row>
    <row r="21" spans="1:3" ht="23.25" customHeight="1">
      <c r="A21" s="9" t="s">
        <v>6759</v>
      </c>
      <c r="B21" s="12">
        <f>COUNTIFS('Master Corpus'!$A$2:$A$267,B4,'Master Corpus'!$K$2:$K$267,"INCLUDE")</f>
        <v>1</v>
      </c>
      <c r="C21" s="12">
        <f>COUNTIFS('Master Corpus'!$A$2:$A$267,C4,'Master Corpus'!$K$2:$K$267,"INCLUDE")</f>
        <v>1</v>
      </c>
    </row>
    <row r="22" spans="1:3" ht="31.2" customHeight="1">
      <c r="A22" s="9" t="s">
        <v>6760</v>
      </c>
      <c r="B22" s="12">
        <f>COUNTIFS('Master Corpus'!$B$2:$B$267,"1862 (September)",'Master Corpus'!$E$2:$E$267,"Feuilleton",'Master Corpus'!$F$2:$F$267,"85–91",'Master Corpus'!$K$2:$K$267,"INCLUDE")</f>
        <v>1</v>
      </c>
      <c r="C22" s="12">
        <f>COUNTIFS('Master Corpus'!$B$2:$B$267,"1862 (October)",'Master Corpus'!$E$2:$E$267,"Feuilleton",'Master Corpus'!$F$2:$F$267,"101–105",'Master Corpus'!$K$2:$K$267,"INCLUDE")</f>
        <v>1</v>
      </c>
    </row>
    <row r="23" spans="1:3" ht="19.95" customHeight="1">
      <c r="A23" s="9" t="s">
        <v>6761</v>
      </c>
      <c r="B23" s="13" t="str">
        <f>IF(AND(B21=1,B22=1),"PASS","CHECK")</f>
        <v>PASS</v>
      </c>
      <c r="C23" s="13" t="str">
        <f>IF(AND(C21=1,C22=1),"PASS","CHECK")</f>
        <v>PASS</v>
      </c>
    </row>
    <row r="24" spans="1:3">
      <c r="A24" s="9"/>
      <c r="B24" s="9"/>
      <c r="C24" s="9"/>
    </row>
    <row r="25" spans="1:3" ht="59.25" customHeight="1">
      <c r="A25" s="18" t="s">
        <v>6762</v>
      </c>
      <c r="B25" s="18"/>
      <c r="C25" s="18"/>
    </row>
  </sheetData>
  <mergeCells count="3">
    <mergeCell ref="A1:C1"/>
    <mergeCell ref="A20:C20"/>
    <mergeCell ref="A25:C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Read Me</vt:lpstr>
      <vt:lpstr>Master Corpus</vt:lpstr>
      <vt:lpstr>Coding Key</vt:lpstr>
      <vt:lpstr>Audit Log</vt:lpstr>
      <vt:lpstr>Source Coverage</vt:lpstr>
      <vt:lpstr>Corpus Summary</vt:lpstr>
      <vt:lpstr>Source Unit Check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Rifat Vedat Yildirim</cp:lastModifiedBy>
  <dcterms:created xsi:type="dcterms:W3CDTF">2026-10-15T14:53:58Z</dcterms:created>
  <dcterms:modified xsi:type="dcterms:W3CDTF">2026-10-15T14:53:58Z</dcterms:modified>
</cp:coreProperties>
</file>