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G:\R&amp;O\Toezichtontwikkeling\Onderzoek toezichtontwikkeling\Leren en verbeteren\Artikel studie 1\0. BMC HSR\"/>
    </mc:Choice>
  </mc:AlternateContent>
  <xr:revisionPtr revIDLastSave="0" documentId="13_ncr:1_{F085206F-376E-43CE-AC07-E820554D2E3C}" xr6:coauthVersionLast="47" xr6:coauthVersionMax="47" xr10:uidLastSave="{00000000-0000-0000-0000-000000000000}"/>
  <bookViews>
    <workbookView xWindow="-110" yWindow="-110" windowWidth="19420" windowHeight="10420" tabRatio="682" xr2:uid="{00000000-000D-0000-FFFF-FFFF00000000}"/>
  </bookViews>
  <sheets>
    <sheet name="Data" sheetId="6" r:id="rId1"/>
    <sheet name="Blad3" sheetId="9" state="hidden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6" i="6" l="1"/>
  <c r="F286" i="6"/>
  <c r="G286" i="6"/>
  <c r="H286" i="6"/>
  <c r="I286" i="6"/>
  <c r="J286" i="6"/>
  <c r="K286" i="6"/>
  <c r="L286" i="6"/>
  <c r="M286" i="6"/>
  <c r="N286" i="6"/>
  <c r="O286" i="6"/>
  <c r="P286" i="6"/>
  <c r="Q286" i="6"/>
  <c r="R286" i="6"/>
  <c r="S286" i="6"/>
  <c r="T286" i="6"/>
  <c r="U286" i="6"/>
  <c r="V286" i="6"/>
  <c r="W286" i="6"/>
  <c r="X286" i="6"/>
  <c r="Y286" i="6"/>
  <c r="Z286" i="6"/>
  <c r="AA286" i="6"/>
  <c r="AB286" i="6"/>
  <c r="AC286" i="6"/>
  <c r="AD286" i="6"/>
  <c r="AE286" i="6"/>
  <c r="AF286" i="6"/>
  <c r="AG286" i="6"/>
  <c r="AH286" i="6"/>
  <c r="AI286" i="6"/>
  <c r="D286" i="6"/>
  <c r="E270" i="6"/>
  <c r="F270" i="6"/>
  <c r="G270" i="6"/>
  <c r="H270" i="6"/>
  <c r="I270" i="6"/>
  <c r="J270" i="6"/>
  <c r="K270" i="6"/>
  <c r="L270" i="6"/>
  <c r="M270" i="6"/>
  <c r="N270" i="6"/>
  <c r="O270" i="6"/>
  <c r="P270" i="6"/>
  <c r="Q270" i="6"/>
  <c r="R270" i="6"/>
  <c r="S270" i="6"/>
  <c r="T270" i="6"/>
  <c r="U270" i="6"/>
  <c r="V270" i="6"/>
  <c r="W270" i="6"/>
  <c r="X270" i="6"/>
  <c r="Y270" i="6"/>
  <c r="Z270" i="6"/>
  <c r="AA270" i="6"/>
  <c r="AB270" i="6"/>
  <c r="AC270" i="6"/>
  <c r="AD270" i="6"/>
  <c r="AE270" i="6"/>
  <c r="AF270" i="6"/>
  <c r="AG270" i="6"/>
  <c r="AH270" i="6"/>
  <c r="AI270" i="6"/>
  <c r="D270" i="6"/>
  <c r="E170" i="6"/>
  <c r="F170" i="6"/>
  <c r="G170" i="6"/>
  <c r="H170" i="6"/>
  <c r="I170" i="6"/>
  <c r="J170" i="6"/>
  <c r="K170" i="6"/>
  <c r="L170" i="6"/>
  <c r="M170" i="6"/>
  <c r="N170" i="6"/>
  <c r="O170" i="6"/>
  <c r="P170" i="6"/>
  <c r="Q170" i="6"/>
  <c r="R170" i="6"/>
  <c r="S170" i="6"/>
  <c r="T170" i="6"/>
  <c r="U170" i="6"/>
  <c r="V170" i="6"/>
  <c r="W170" i="6"/>
  <c r="X170" i="6"/>
  <c r="Y170" i="6"/>
  <c r="Z170" i="6"/>
  <c r="AA170" i="6"/>
  <c r="AB170" i="6"/>
  <c r="AC170" i="6"/>
  <c r="AD170" i="6"/>
  <c r="AE170" i="6"/>
  <c r="AF170" i="6"/>
  <c r="AG170" i="6"/>
  <c r="AH170" i="6"/>
  <c r="AI170" i="6"/>
  <c r="D170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W93" i="6"/>
  <c r="X93" i="6"/>
  <c r="Y93" i="6"/>
  <c r="Z93" i="6"/>
  <c r="AA93" i="6"/>
  <c r="AB93" i="6"/>
  <c r="AC93" i="6"/>
  <c r="AD93" i="6"/>
  <c r="AE93" i="6"/>
  <c r="AF93" i="6"/>
  <c r="AG93" i="6"/>
  <c r="AH93" i="6"/>
  <c r="AI93" i="6"/>
  <c r="D93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D41" i="6"/>
  <c r="AI3" i="6" l="1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G3" i="6"/>
  <c r="F3" i="6"/>
  <c r="E3" i="6"/>
  <c r="D3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G2" i="6"/>
  <c r="F2" i="6"/>
  <c r="E2" i="6"/>
  <c r="D2" i="6"/>
  <c r="AI1" i="6"/>
  <c r="AH1" i="6"/>
  <c r="AG1" i="6"/>
  <c r="AF1" i="6"/>
  <c r="AE1" i="6"/>
  <c r="AD1" i="6"/>
  <c r="AC1" i="6"/>
  <c r="AB1" i="6"/>
  <c r="AA1" i="6"/>
  <c r="Z1" i="6"/>
  <c r="Y1" i="6"/>
  <c r="X1" i="6"/>
  <c r="W1" i="6"/>
  <c r="V1" i="6"/>
  <c r="U1" i="6"/>
  <c r="T1" i="6"/>
  <c r="S1" i="6"/>
  <c r="R1" i="6"/>
  <c r="Q1" i="6"/>
  <c r="P1" i="6"/>
  <c r="O1" i="6"/>
  <c r="N1" i="6"/>
  <c r="M1" i="6"/>
  <c r="L1" i="6"/>
  <c r="K1" i="6"/>
  <c r="J1" i="6"/>
  <c r="I1" i="6"/>
  <c r="H1" i="6"/>
  <c r="G1" i="6"/>
  <c r="F1" i="6"/>
  <c r="E1" i="6"/>
  <c r="D1" i="6"/>
</calcChain>
</file>

<file path=xl/sharedStrings.xml><?xml version="1.0" encoding="utf-8"?>
<sst xmlns="http://schemas.openxmlformats.org/spreadsheetml/2006/main" count="559" uniqueCount="293">
  <si>
    <t>Leadership</t>
  </si>
  <si>
    <t>Culture/climate</t>
  </si>
  <si>
    <t>Resources/support</t>
  </si>
  <si>
    <t>Structure/staffing</t>
  </si>
  <si>
    <t xml:space="preserve">Workload </t>
  </si>
  <si>
    <t>Communication/feedback</t>
  </si>
  <si>
    <t>Education</t>
  </si>
  <si>
    <t>Task integration/decomposition</t>
  </si>
  <si>
    <t>Information accessibility</t>
  </si>
  <si>
    <t>Applicability</t>
  </si>
  <si>
    <t>Awareness</t>
  </si>
  <si>
    <t>Leadership priority setting</t>
  </si>
  <si>
    <t>Systems approach to improvement</t>
  </si>
  <si>
    <t>Measurement capability</t>
  </si>
  <si>
    <t>Learning organization</t>
  </si>
  <si>
    <t>Improvement capacity</t>
  </si>
  <si>
    <t>Staff wellbeing</t>
  </si>
  <si>
    <t>Communication</t>
  </si>
  <si>
    <t>Teamwork</t>
  </si>
  <si>
    <t>Sharing ideas and knowledge</t>
  </si>
  <si>
    <t>Decision making</t>
  </si>
  <si>
    <t>Organizational tone (uniqueness of service)</t>
  </si>
  <si>
    <t>Quality of collaboration and interaction</t>
  </si>
  <si>
    <t>Service and case management</t>
  </si>
  <si>
    <t>Client-centered care</t>
  </si>
  <si>
    <t>Orientation to and attitudes about IPL and IPP</t>
  </si>
  <si>
    <t>How information is collected and reported</t>
  </si>
  <si>
    <t>QI team leadership</t>
  </si>
  <si>
    <t>Leadership top management</t>
  </si>
  <si>
    <t>Data infrastructure and information systems</t>
  </si>
  <si>
    <t>Physician involvement in QI</t>
  </si>
  <si>
    <t>Microsystem motivation to change</t>
  </si>
  <si>
    <t>Resources for QI</t>
  </si>
  <si>
    <t>Strong, committed senior leadership</t>
  </si>
  <si>
    <t>Communication of strategic vision</t>
  </si>
  <si>
    <t>Engagement of patient and families</t>
  </si>
  <si>
    <t>Sustained focus on employee satisfaction</t>
  </si>
  <si>
    <t>Regular measurement and feedback reporting</t>
  </si>
  <si>
    <t xml:space="preserve">Adequate resourcing for care delivery redesign </t>
  </si>
  <si>
    <t>Staff capacity building</t>
  </si>
  <si>
    <t>Accountability and incentives</t>
  </si>
  <si>
    <t>Culture strongly supportive of change and learning</t>
  </si>
  <si>
    <t>Changing organizational culture</t>
  </si>
  <si>
    <t>Length of transition time</t>
  </si>
  <si>
    <t>Real-time sharing of meaningful performance data</t>
  </si>
  <si>
    <t>Formal training in problem-solving methodology</t>
  </si>
  <si>
    <t>Leadership structures, beliefs, and behaviors</t>
  </si>
  <si>
    <t>Internal and external benchmarking</t>
  </si>
  <si>
    <t>Technical knowledge sharing</t>
  </si>
  <si>
    <t>Supportive learning environment</t>
  </si>
  <si>
    <t>Leadership reinforcing learning</t>
  </si>
  <si>
    <t>Time for reflection</t>
  </si>
  <si>
    <t>Training</t>
  </si>
  <si>
    <t>Knowledge acquisition</t>
  </si>
  <si>
    <t>Performance monitoring</t>
  </si>
  <si>
    <t xml:space="preserve">Strong motivators of change </t>
  </si>
  <si>
    <t>Organizational strategy</t>
  </si>
  <si>
    <t xml:space="preserve">Organizational capability </t>
  </si>
  <si>
    <t>Continuous feedback and organizational learning</t>
  </si>
  <si>
    <t>Organization</t>
  </si>
  <si>
    <t>Benefits beyond helping patient</t>
  </si>
  <si>
    <t>Adaptability of improved process</t>
  </si>
  <si>
    <t>Effectiveness of the system to monitor process</t>
  </si>
  <si>
    <t>Staff involvement and training to sustain the process</t>
  </si>
  <si>
    <t>Staff attitudes towards sustaining the change</t>
  </si>
  <si>
    <t>Senior leadership engagement</t>
  </si>
  <si>
    <t>Clinical leadership engagement</t>
  </si>
  <si>
    <t>Fit with the organization’s strategic aims and culture</t>
  </si>
  <si>
    <t>Infrastructure for sustainability</t>
  </si>
  <si>
    <t>Organizational culture and attitudes to change and learning</t>
  </si>
  <si>
    <t>Senior management support of learning and capability development</t>
  </si>
  <si>
    <t>The presence of a coherent change strategy</t>
  </si>
  <si>
    <t>Distributed leadership with credible managers and clinicians</t>
  </si>
  <si>
    <t>Good relationships between managers and clinicians</t>
  </si>
  <si>
    <t>Existing knowledge and capacity in a given area</t>
  </si>
  <si>
    <t>Strong preexisting orientation towards innovation, improvement and change</t>
  </si>
  <si>
    <t>Participation in effective networks, partnerships and collaboration</t>
  </si>
  <si>
    <t>Investing in resources (allocating protected time for staff; putting in place appropriate award systems</t>
  </si>
  <si>
    <t>Situating dedicated organization resources at the organizations boundaries</t>
  </si>
  <si>
    <t xml:space="preserve">Establishing networks or collaboratives </t>
  </si>
  <si>
    <t xml:space="preserve">Establishing structural mechanisms like subject matter experts </t>
  </si>
  <si>
    <t>Change and facilitate internal variation (brainstorming)</t>
  </si>
  <si>
    <t>Internal selection among alternative change initiatives (pilots)</t>
  </si>
  <si>
    <t>Learning retention (embedding or routinizing (sustaining) changes)</t>
  </si>
  <si>
    <t xml:space="preserve">Interactive problem solving </t>
  </si>
  <si>
    <t>Relationship building</t>
  </si>
  <si>
    <t>Planning for change</t>
  </si>
  <si>
    <t>Leading and managing chance</t>
  </si>
  <si>
    <t>Monitoring progress and ongoing implementation</t>
  </si>
  <si>
    <t>Evaluating change</t>
  </si>
  <si>
    <t>Continuous learning</t>
  </si>
  <si>
    <t>Inquiry and dialogue</t>
  </si>
  <si>
    <t>Teamlearning</t>
  </si>
  <si>
    <t>Embedded systems</t>
  </si>
  <si>
    <t>Empowerment</t>
  </si>
  <si>
    <t>Systems connection</t>
  </si>
  <si>
    <t>Strategic leadership</t>
  </si>
  <si>
    <t>Strategic focus and priorities of senior managers</t>
  </si>
  <si>
    <t>Willingness to learn</t>
  </si>
  <si>
    <t>Establishment of systems and processes to more effectively manage information</t>
  </si>
  <si>
    <t xml:space="preserve">Communication within the organization </t>
  </si>
  <si>
    <t xml:space="preserve">Attention to necessary staff support </t>
  </si>
  <si>
    <t>Development processes</t>
  </si>
  <si>
    <t>Extent to which organizations engage with wider stakeholders</t>
  </si>
  <si>
    <t xml:space="preserve">Willing and able to make use of knowledge from external sources </t>
  </si>
  <si>
    <t>Data and Analytics</t>
  </si>
  <si>
    <t>People and Partnerships</t>
  </si>
  <si>
    <t>Patient and Family Engagement</t>
  </si>
  <si>
    <t>Ethics and Oversight</t>
  </si>
  <si>
    <t>Evaluation and Methodology</t>
  </si>
  <si>
    <t>Funding</t>
  </si>
  <si>
    <t>Prioritization</t>
  </si>
  <si>
    <t>Individuals trained in QI skills and methods</t>
  </si>
  <si>
    <t>Formal systems and processes that support improvement capability</t>
  </si>
  <si>
    <t>Organization-wide coordinating mechanisms that support information flows to guide improvement efforts</t>
  </si>
  <si>
    <t>Mechanisms linking the organization’s priorities with its improvement efforts</t>
  </si>
  <si>
    <t>Organizational culture committed to patient care, teamwork, and continuous learning and improvement</t>
  </si>
  <si>
    <t>Vision and objectives</t>
  </si>
  <si>
    <t>Intervention activities</t>
  </si>
  <si>
    <t>Learning and change processes</t>
  </si>
  <si>
    <t>Information Technology</t>
  </si>
  <si>
    <t>Leadership Approach</t>
  </si>
  <si>
    <t>Clinician Engagement &amp; Leadership</t>
  </si>
  <si>
    <t>Patient-Centeredness &amp; Engagement</t>
  </si>
  <si>
    <t>Organizational/Network Culture</t>
  </si>
  <si>
    <t>Readiness for Change</t>
  </si>
  <si>
    <t>Partnering</t>
  </si>
  <si>
    <t>Delivering Care</t>
  </si>
  <si>
    <t>Resources</t>
  </si>
  <si>
    <t>The high level of senior leadership engagement and support</t>
  </si>
  <si>
    <t>Establishing a strong leadership structure on the units</t>
  </si>
  <si>
    <t>The portfolio templates clearly delineated who were responsible for each aspect of managing the tests</t>
  </si>
  <si>
    <t>Engaging multi-disciplinary staff, so there was a high level of awareness and support for the initiative</t>
  </si>
  <si>
    <t>Providing relevant, just-in-time training</t>
  </si>
  <si>
    <t>Keeping staff informed about the progress of the project</t>
  </si>
  <si>
    <t>Providing opportunities to highlight small successes by presenting the projects</t>
  </si>
  <si>
    <t>Acquisition of new models</t>
  </si>
  <si>
    <t>Reflective understanding</t>
  </si>
  <si>
    <t>New utopia</t>
  </si>
  <si>
    <t>Quality management skills</t>
  </si>
  <si>
    <t>Internal and external resource people</t>
  </si>
  <si>
    <t>Significant internal/external pressure</t>
  </si>
  <si>
    <t>Decentralization of authority to teams</t>
  </si>
  <si>
    <t>Ongoing recognition by promotors</t>
  </si>
  <si>
    <t>Legitimate actors’ additional capabilities</t>
  </si>
  <si>
    <t>Discretionary autonomy</t>
  </si>
  <si>
    <t>Actors’ rational cognitive abilities</t>
  </si>
  <si>
    <t>Visibility of the management’s commitment</t>
  </si>
  <si>
    <t>Learning dissemination</t>
  </si>
  <si>
    <t>Compliance strategies, structure and schedule</t>
  </si>
  <si>
    <t>Self-assessment was the most productive phase in terms of knowledge acquisition and learning</t>
  </si>
  <si>
    <t>Make improvements and follow up on recommendations</t>
  </si>
  <si>
    <t>Being systematic, structured, and mentored</t>
  </si>
  <si>
    <t>Being exposed to new concepts and learning together</t>
  </si>
  <si>
    <t>Hearing feedback, exchanging stories, and getting new ideas</t>
  </si>
  <si>
    <t>Having a pragmatic and accommodating approach to apply new learnings in local contexts</t>
  </si>
  <si>
    <t>Draw on wisdom of groups and value connections</t>
  </si>
  <si>
    <t>Embrace sense making over decision making in dealing with the unexpected</t>
  </si>
  <si>
    <t>Bring diverse perspectives to complex challenges</t>
  </si>
  <si>
    <t>Animate people, provide direction, update regularly and interact respectfully</t>
  </si>
  <si>
    <t>Appreciate the power and ubiquity of emergent change and the limitations of planned change</t>
  </si>
  <si>
    <t>Concentrate on small wins and characterize challenges as mere problems</t>
  </si>
  <si>
    <t>Institutionalized knowledge and codified experience stored in databases, procedures, routines and other organizational structures owned by organizations</t>
  </si>
  <si>
    <t>Knowledge embedded within, available trough, and derived from networks of relationships internal and external to the organization</t>
  </si>
  <si>
    <t>Technical systems such as databases, equipment, and software programs</t>
  </si>
  <si>
    <t>Writtten documentation such as policies, procedures, standards and protocols</t>
  </si>
  <si>
    <t>Adaptive capability to identify and capitalize on emerging opportunities</t>
  </si>
  <si>
    <t>Absorptive capability to take in external knowledge and combine it with internal knowledge</t>
  </si>
  <si>
    <t>Innovative capability to develop new products, services, or ways of working</t>
  </si>
  <si>
    <t>Development and use of professional networks, education and training programs</t>
  </si>
  <si>
    <t>Codified knowledge  in information systems and information technologies (electronic libraries, data-mining tools, and computerized decision support systems)</t>
  </si>
  <si>
    <t>Use of performance data</t>
  </si>
  <si>
    <t>Use of continuous cycles of action and reflection</t>
  </si>
  <si>
    <t xml:space="preserve">Use of Intelligent Automation (IA) </t>
  </si>
  <si>
    <t>Use of positive deviance</t>
  </si>
  <si>
    <t>Use of predictive models</t>
  </si>
  <si>
    <t>Use of surveillance systems</t>
  </si>
  <si>
    <t>Use of comparative effectiveness research</t>
  </si>
  <si>
    <t xml:space="preserve">Data and performance </t>
  </si>
  <si>
    <t xml:space="preserve">Employee commitment </t>
  </si>
  <si>
    <t xml:space="preserve">Leadership commitment </t>
  </si>
  <si>
    <t xml:space="preserve">Service-user focus </t>
  </si>
  <si>
    <t>Process improvement and learning</t>
  </si>
  <si>
    <t>Stakeholder and supplier focus</t>
  </si>
  <si>
    <t>Strategy and governance</t>
  </si>
  <si>
    <t>Technical capability for QI</t>
  </si>
  <si>
    <t>Organizational leadership support for QI</t>
  </si>
  <si>
    <t>Climate for teamwork</t>
  </si>
  <si>
    <t>Meaning of Quality Improvement</t>
  </si>
  <si>
    <t>Perceived value of QI</t>
  </si>
  <si>
    <t>Capability for organizational change</t>
  </si>
  <si>
    <t xml:space="preserve">Engagement of stakeholders </t>
  </si>
  <si>
    <t xml:space="preserve">Development of measures and data </t>
  </si>
  <si>
    <t xml:space="preserve">Activation of implantation teams </t>
  </si>
  <si>
    <t>Monitoring of implementation progress</t>
  </si>
  <si>
    <t>Ongoing evaluation and reflection</t>
  </si>
  <si>
    <t>Highly motivated workforce (M5)</t>
  </si>
  <si>
    <t>High aspirations (M8)</t>
  </si>
  <si>
    <t>Generally receptive (M10)</t>
  </si>
  <si>
    <t>Territorialism (M1)</t>
  </si>
  <si>
    <t>Highly cynical (M4)</t>
  </si>
  <si>
    <t>More personal ownership needed (M12)</t>
  </si>
  <si>
    <t>Inadequate leadership and governance (M2)</t>
  </si>
  <si>
    <t>Dysfunctional organization (M9)</t>
  </si>
  <si>
    <t>Distortion of/misguided priorities (M11)</t>
  </si>
  <si>
    <t>Unrealistic expectations (over ambitious) (M3)</t>
  </si>
  <si>
    <t>Failure to execute (M6)</t>
  </si>
  <si>
    <t>QI team norms</t>
  </si>
  <si>
    <t>Creation of a patient safety culture (including having clear politics  and actively support training)</t>
  </si>
  <si>
    <t>The visible support of managerial staff (both at ward/unit and above ward/unit level)</t>
  </si>
  <si>
    <t>The embedding of feedback systems in organizational QI</t>
  </si>
  <si>
    <t>Sufficient resources</t>
  </si>
  <si>
    <t>Facilitation of data collection</t>
  </si>
  <si>
    <t>Insufficient administrative support</t>
  </si>
  <si>
    <t>Excessive workload</t>
  </si>
  <si>
    <t>Insufficient staff training</t>
  </si>
  <si>
    <t>High staff turnover</t>
  </si>
  <si>
    <t>Excessive use of external staff members</t>
  </si>
  <si>
    <t xml:space="preserve">Availability and functionality of information technology (IT) systems </t>
  </si>
  <si>
    <t>Low staff morale</t>
  </si>
  <si>
    <t>Skepticism of health care providers toward the positive impact of QI interventions</t>
  </si>
  <si>
    <t>Alignment of physicians views on the content and implementation of interventions</t>
  </si>
  <si>
    <t>Training and education in the proper use of QI strategies</t>
  </si>
  <si>
    <t>Team composition is a major determinant for QI effectiveness</t>
  </si>
  <si>
    <t>Involving physicians in the development and implementation of QI interventions had been shown to be a important success factor for their effectiveness</t>
  </si>
  <si>
    <t>Involving multidisciplinary QI teams in the development and implementation of QI strategies increased the effectiveness of the intervention.</t>
  </si>
  <si>
    <t>‘Subject matter experts’ were shown to be beneficial for a range of QI strategies</t>
  </si>
  <si>
    <t>Attitude</t>
  </si>
  <si>
    <t>Knowledge of and understanding performance data</t>
  </si>
  <si>
    <t>Turnover of staff or bed occupancy</t>
  </si>
  <si>
    <t>Workload and time constraints</t>
  </si>
  <si>
    <t>Flexibility to update the QI intervention</t>
  </si>
  <si>
    <t>Task strategic importance to the organization</t>
  </si>
  <si>
    <t>Organizational level of program implementation</t>
  </si>
  <si>
    <t>Staffing levels</t>
  </si>
  <si>
    <t>Quality of evidence and guidelines</t>
  </si>
  <si>
    <t>Maturity of systems on which CDSS are based</t>
  </si>
  <si>
    <t>Trust in and quality of information sources</t>
  </si>
  <si>
    <t>Educational outreach visitors</t>
  </si>
  <si>
    <t>Organization's mission, culture or values that screen and encourage certain types of knowledge</t>
  </si>
  <si>
    <t>Education and incentive systems that support and reinforce certain types of knowledge</t>
  </si>
  <si>
    <t>Effective communication</t>
  </si>
  <si>
    <t>Experimentation</t>
  </si>
  <si>
    <t>Research evidence moved into routine practice</t>
  </si>
  <si>
    <t>Identify a problem and solution</t>
  </si>
  <si>
    <t>Implement an intervention</t>
  </si>
  <si>
    <t>Sustain an intervention</t>
  </si>
  <si>
    <t>Client orientation</t>
  </si>
  <si>
    <t>Strategic client focus</t>
  </si>
  <si>
    <t>Interaction</t>
  </si>
  <si>
    <t>Education and training</t>
  </si>
  <si>
    <t>Education and learning</t>
  </si>
  <si>
    <t>Collaboration</t>
  </si>
  <si>
    <t>Capacity management</t>
  </si>
  <si>
    <t>Service orientation</t>
  </si>
  <si>
    <t>Develop data tracking and monitoring capacities</t>
  </si>
  <si>
    <t xml:space="preserve">To assess context in which changes occur </t>
  </si>
  <si>
    <t xml:space="preserve">Practices screening patients systematically </t>
  </si>
  <si>
    <t>Encouraging self-evaluation and reflection</t>
  </si>
  <si>
    <t>Collaborative organizational cultural and inter-professional development.</t>
  </si>
  <si>
    <t>Unlock, develop and transfer skills and capabilities in deep smarts individuals to the teams they work within and across</t>
  </si>
  <si>
    <t>An organization with deep smarts people has a greater capacity for achieving improved patient-centered care</t>
  </si>
  <si>
    <t>High level of system development and management; capital; knowledge and information systems, and extensive levels of skills and experience are required to identify and bring best practice into operation and service delivery.</t>
  </si>
  <si>
    <t>There are no universal best practices. The selection of the particular learning process for copying, transferring, or translating best practices depends on the local context.</t>
  </si>
  <si>
    <t>Learning healthcare system that maximizes ... Service</t>
  </si>
  <si>
    <t xml:space="preserve">the primary goal of patient-centered innovation </t>
  </si>
  <si>
    <t>Resources &amp; infrastructure</t>
  </si>
  <si>
    <t>improvement capability is the result of 5 key organizational components that influence an organization’s ability to innovate, diffuse, and sustain quality improvements across the organization</t>
  </si>
  <si>
    <t>time for reflection</t>
  </si>
  <si>
    <t>Tolerance for ambiguity, unconventionality</t>
  </si>
  <si>
    <t xml:space="preserve">the importance of continuous feedback mechanisms within the innovating organization </t>
  </si>
  <si>
    <t>impair the realization of dynamic capabilities in practice if used without reflection.</t>
  </si>
  <si>
    <t xml:space="preserve">Reflections on feedback and communication challenges </t>
  </si>
  <si>
    <t>Process development</t>
  </si>
  <si>
    <t>Feedback loop</t>
  </si>
  <si>
    <t>Open culture</t>
  </si>
  <si>
    <t>Encouraging behavior</t>
  </si>
  <si>
    <t>Supportive attitude</t>
  </si>
  <si>
    <t>Feedback and reflection</t>
  </si>
  <si>
    <t>Motivation</t>
  </si>
  <si>
    <t>Behavior of team members</t>
  </si>
  <si>
    <t>Flawed HRM</t>
  </si>
  <si>
    <t>Findings</t>
  </si>
  <si>
    <t>Totaal findings</t>
  </si>
  <si>
    <t>Total findings</t>
  </si>
  <si>
    <t>Perceived leadership commitment</t>
  </si>
  <si>
    <t>Supportive leadership</t>
  </si>
  <si>
    <t>Room for team development</t>
  </si>
  <si>
    <t>Balanced team</t>
  </si>
  <si>
    <t>Willingness to change</t>
  </si>
  <si>
    <t>Attributes</t>
  </si>
  <si>
    <t>Initiating and monitoring change</t>
  </si>
  <si>
    <t>Facilitators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</si>
</sst>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11"/>
      <name val="Calibri"/>
      <family val="2"/>
      <scheme val="minor"/>
    </font>
    <font>
      <b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4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ont="1" applyFill="1" applyAlignment="1">
      <alignment vertical="top" wrapText="1"/>
    </xf>
    <xf numFmtId="0" fontId="0" fillId="4" borderId="0" xfId="0" applyFont="1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2" borderId="0" xfId="0" applyFont="1" applyFill="1" applyAlignment="1">
      <alignment vertical="top" wrapText="1"/>
    </xf>
    <xf numFmtId="0" fontId="0" fillId="2" borderId="0" xfId="0" applyFont="1" applyFill="1" applyAlignment="1">
      <alignment horizontal="left" vertical="top" wrapText="1"/>
    </xf>
    <xf numFmtId="0" fontId="0" fillId="6" borderId="0" xfId="0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0" fillId="6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0" fillId="3" borderId="0" xfId="0" applyFont="1" applyFill="1" applyAlignment="1">
      <alignment horizontal="left" vertical="top" wrapText="1"/>
    </xf>
    <xf numFmtId="0" fontId="0" fillId="3" borderId="0" xfId="0" applyFill="1" applyBorder="1" applyAlignment="1">
      <alignment vertical="top" wrapText="1"/>
    </xf>
    <xf numFmtId="0" fontId="0" fillId="5" borderId="0" xfId="0" applyFill="1" applyAlignment="1">
      <alignment vertical="top" wrapText="1"/>
    </xf>
    <xf numFmtId="0" fontId="0" fillId="5" borderId="0" xfId="0" applyFont="1" applyFill="1" applyAlignment="1">
      <alignment vertical="top" wrapText="1"/>
    </xf>
    <xf numFmtId="0" fontId="0" fillId="5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5" borderId="0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4" borderId="0" xfId="0" applyFill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6" borderId="0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/>
    <xf numFmtId="0" fontId="5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&amp;O/Toezichtontwikkeling/Onderzoek%20toezichtontwikkeling/Leren%20en%20verbeteren/Studie%201%20Literatuurreview%20L&amp;IC/Review%20eindset%20(n=32)/2021-01-08%20review%20artikelen%20eindset%20(n=3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 stap 1"/>
      <sheetName val="Overzicht n=32"/>
      <sheetName val="Basisblad"/>
      <sheetName val="Score Corry"/>
      <sheetName val="Score Kees"/>
      <sheetName val="Totale score"/>
      <sheetName val="LC vs IC"/>
      <sheetName val="Overzicht toelichting"/>
      <sheetName val="invulwoorden"/>
    </sheetNames>
    <sheetDataSet>
      <sheetData sheetId="0"/>
      <sheetData sheetId="1">
        <row r="2">
          <cell r="A2">
            <v>1333</v>
          </cell>
          <cell r="B2" t="str">
            <v>Greenfield, D.</v>
          </cell>
          <cell r="C2">
            <v>2010</v>
          </cell>
        </row>
        <row r="3">
          <cell r="A3">
            <v>54</v>
          </cell>
          <cell r="B3" t="str">
            <v>Schilling, L.</v>
          </cell>
          <cell r="C3">
            <v>2010</v>
          </cell>
        </row>
        <row r="4">
          <cell r="A4">
            <v>1</v>
          </cell>
          <cell r="B4" t="str">
            <v>Luxford, K.</v>
          </cell>
          <cell r="C4">
            <v>2011</v>
          </cell>
        </row>
        <row r="5">
          <cell r="A5">
            <v>51</v>
          </cell>
          <cell r="B5" t="str">
            <v>Alexander, J. A.</v>
          </cell>
          <cell r="C5">
            <v>2011</v>
          </cell>
        </row>
        <row r="6">
          <cell r="A6">
            <v>175</v>
          </cell>
          <cell r="B6" t="str">
            <v>Singer, S. J.</v>
          </cell>
          <cell r="C6">
            <v>2012</v>
          </cell>
        </row>
        <row r="7">
          <cell r="A7">
            <v>124</v>
          </cell>
          <cell r="B7" t="str">
            <v>Hernandez, S. E.</v>
          </cell>
          <cell r="C7">
            <v>2013</v>
          </cell>
        </row>
        <row r="8">
          <cell r="A8">
            <v>816</v>
          </cell>
          <cell r="B8" t="str">
            <v>Doyle, C.</v>
          </cell>
          <cell r="C8">
            <v>2013</v>
          </cell>
        </row>
        <row r="9">
          <cell r="A9">
            <v>238</v>
          </cell>
          <cell r="B9" t="str">
            <v>Kislov, R.</v>
          </cell>
          <cell r="C9">
            <v>2014</v>
          </cell>
        </row>
        <row r="10">
          <cell r="A10">
            <v>694</v>
          </cell>
          <cell r="B10" t="str">
            <v>Kringos, D. S.</v>
          </cell>
          <cell r="C10">
            <v>2015</v>
          </cell>
        </row>
        <row r="11">
          <cell r="A11">
            <v>714</v>
          </cell>
          <cell r="B11" t="str">
            <v>Harvey, G.</v>
          </cell>
          <cell r="C11">
            <v>2015</v>
          </cell>
        </row>
        <row r="12">
          <cell r="A12">
            <v>41</v>
          </cell>
          <cell r="B12" t="str">
            <v>Guzman, G.</v>
          </cell>
          <cell r="C12">
            <v>2015</v>
          </cell>
        </row>
        <row r="13">
          <cell r="A13">
            <v>305</v>
          </cell>
          <cell r="B13" t="str">
            <v>Leufven, M.</v>
          </cell>
          <cell r="C13">
            <v>2015</v>
          </cell>
        </row>
        <row r="14">
          <cell r="A14">
            <v>126</v>
          </cell>
          <cell r="B14" t="str">
            <v>Balasubramanian, B. A.</v>
          </cell>
          <cell r="C14">
            <v>2015</v>
          </cell>
        </row>
        <row r="15">
          <cell r="A15">
            <v>263</v>
          </cell>
          <cell r="B15" t="str">
            <v>Berta, W.</v>
          </cell>
          <cell r="C15">
            <v>2015</v>
          </cell>
        </row>
        <row r="16">
          <cell r="A16">
            <v>633</v>
          </cell>
          <cell r="B16" t="str">
            <v>Fieldston, E. S.</v>
          </cell>
          <cell r="C16">
            <v>2016</v>
          </cell>
        </row>
        <row r="17">
          <cell r="A17">
            <v>1094</v>
          </cell>
          <cell r="B17" t="str">
            <v>Lanteigne, Gilles</v>
          </cell>
          <cell r="C17">
            <v>2016</v>
          </cell>
        </row>
        <row r="18">
          <cell r="A18">
            <v>224</v>
          </cell>
          <cell r="B18" t="str">
            <v>Evans, J. M.</v>
          </cell>
          <cell r="C18">
            <v>2016</v>
          </cell>
        </row>
        <row r="19">
          <cell r="A19">
            <v>86</v>
          </cell>
          <cell r="B19" t="str">
            <v>Hoog, E.</v>
          </cell>
          <cell r="C19">
            <v>2016</v>
          </cell>
        </row>
        <row r="20">
          <cell r="A20">
            <v>75</v>
          </cell>
          <cell r="B20" t="str">
            <v>Babich, L. P.</v>
          </cell>
          <cell r="C20">
            <v>2016</v>
          </cell>
        </row>
        <row r="21">
          <cell r="A21">
            <v>209</v>
          </cell>
          <cell r="B21" t="str">
            <v>Potts, J.</v>
          </cell>
          <cell r="C21">
            <v>2017</v>
          </cell>
        </row>
        <row r="22">
          <cell r="A22">
            <v>244</v>
          </cell>
          <cell r="B22" t="str">
            <v>Foley, T. J.</v>
          </cell>
          <cell r="C22">
            <v>2017</v>
          </cell>
        </row>
        <row r="23">
          <cell r="A23">
            <v>232</v>
          </cell>
          <cell r="B23" t="str">
            <v>Evans, J. M.</v>
          </cell>
          <cell r="C23">
            <v>2017</v>
          </cell>
        </row>
        <row r="24">
          <cell r="A24">
            <v>151</v>
          </cell>
          <cell r="B24" t="str">
            <v>Shea, C. M.</v>
          </cell>
          <cell r="C24">
            <v>2018</v>
          </cell>
        </row>
        <row r="25">
          <cell r="A25">
            <v>80</v>
          </cell>
          <cell r="B25" t="str">
            <v>Furnival, J.</v>
          </cell>
          <cell r="C25">
            <v>2018</v>
          </cell>
        </row>
        <row r="26">
          <cell r="A26">
            <v>44</v>
          </cell>
          <cell r="B26" t="str">
            <v>Eljiz, K.</v>
          </cell>
          <cell r="C26">
            <v>2018</v>
          </cell>
        </row>
        <row r="27">
          <cell r="A27">
            <v>441</v>
          </cell>
          <cell r="B27" t="str">
            <v>Dalmas, M.</v>
          </cell>
          <cell r="C27">
            <v>2019</v>
          </cell>
        </row>
        <row r="28">
          <cell r="A28">
            <v>427</v>
          </cell>
          <cell r="B28" t="str">
            <v>Kilbourne, A. M.</v>
          </cell>
          <cell r="C28">
            <v>2019</v>
          </cell>
        </row>
        <row r="30">
          <cell r="A30">
            <v>1201</v>
          </cell>
          <cell r="B30" t="str">
            <v>Kaplan, H.C.</v>
          </cell>
          <cell r="C30">
            <v>2010</v>
          </cell>
        </row>
        <row r="31">
          <cell r="A31">
            <v>1202</v>
          </cell>
          <cell r="B31" t="str">
            <v>Schilling</v>
          </cell>
          <cell r="C31">
            <v>2011</v>
          </cell>
        </row>
        <row r="32">
          <cell r="A32">
            <v>1203</v>
          </cell>
          <cell r="B32" t="str">
            <v>Psek, W.</v>
          </cell>
          <cell r="C32">
            <v>2015</v>
          </cell>
        </row>
        <row r="33">
          <cell r="A33">
            <v>1204</v>
          </cell>
          <cell r="B33" t="str">
            <v>Jeffs, L.</v>
          </cell>
          <cell r="C33">
            <v>2016</v>
          </cell>
        </row>
        <row r="34">
          <cell r="A34">
            <v>1205</v>
          </cell>
          <cell r="B34" t="str">
            <v>Furnival, J.</v>
          </cell>
          <cell r="C34">
            <v>2017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86"/>
  <sheetViews>
    <sheetView tabSelected="1" workbookViewId="0">
      <pane xSplit="3" ySplit="3" topLeftCell="D167" activePane="bottomRight" state="frozen"/>
      <selection pane="topRight" activeCell="E1" sqref="E1"/>
      <selection pane="bottomLeft" activeCell="A4" sqref="A4"/>
      <selection pane="bottomRight" activeCell="A171" sqref="A171"/>
    </sheetView>
  </sheetViews>
  <sheetFormatPr defaultRowHeight="14.5" x14ac:dyDescent="0.35"/>
  <cols>
    <col min="1" max="1" width="28.36328125" style="32" bestFit="1" customWidth="1"/>
    <col min="2" max="2" width="23.7265625" bestFit="1" customWidth="1"/>
    <col min="3" max="3" width="27" style="6" bestFit="1" customWidth="1"/>
    <col min="4" max="4" width="10" style="6" bestFit="1" customWidth="1"/>
    <col min="5" max="35" width="8.7265625" style="6"/>
    <col min="37" max="16384" width="8.7265625" style="6"/>
  </cols>
  <sheetData>
    <row r="1" spans="1:43" s="3" customFormat="1" x14ac:dyDescent="0.35">
      <c r="A1" s="47"/>
      <c r="D1" s="3">
        <f>'[1]Overzicht n=32'!A3</f>
        <v>54</v>
      </c>
      <c r="E1" s="3">
        <f>'[1]Overzicht n=32'!A2</f>
        <v>1333</v>
      </c>
      <c r="F1" s="3">
        <f>'[1]Overzicht n=32'!A30</f>
        <v>1201</v>
      </c>
      <c r="G1" s="3">
        <f>'[1]Overzicht n=32'!A5</f>
        <v>51</v>
      </c>
      <c r="H1" s="3">
        <f>'[1]Overzicht n=32'!A4</f>
        <v>1</v>
      </c>
      <c r="I1" s="3">
        <f>'[1]Overzicht n=32'!A31</f>
        <v>1202</v>
      </c>
      <c r="J1" s="3">
        <f>'[1]Overzicht n=32'!A6</f>
        <v>175</v>
      </c>
      <c r="K1" s="3">
        <f>'[1]Overzicht n=32'!A7</f>
        <v>124</v>
      </c>
      <c r="L1" s="3">
        <f>'[1]Overzicht n=32'!A8</f>
        <v>816</v>
      </c>
      <c r="M1" s="3">
        <f>'[1]Overzicht n=32'!A9</f>
        <v>238</v>
      </c>
      <c r="N1" s="3">
        <f>'[1]Overzicht n=32'!A12</f>
        <v>41</v>
      </c>
      <c r="O1" s="3">
        <f>'[1]Overzicht n=32'!A14</f>
        <v>126</v>
      </c>
      <c r="P1" s="3">
        <f>'[1]Overzicht n=32'!A15</f>
        <v>263</v>
      </c>
      <c r="Q1" s="3">
        <f>'[1]Overzicht n=32'!A13</f>
        <v>305</v>
      </c>
      <c r="R1" s="3">
        <f>'[1]Overzicht n=32'!A10</f>
        <v>694</v>
      </c>
      <c r="S1" s="3">
        <f>'[1]Overzicht n=32'!A11</f>
        <v>714</v>
      </c>
      <c r="T1" s="3">
        <f>'[1]Overzicht n=32'!A32</f>
        <v>1203</v>
      </c>
      <c r="U1" s="3">
        <f>'[1]Overzicht n=32'!A20</f>
        <v>75</v>
      </c>
      <c r="V1" s="3">
        <f>'[1]Overzicht n=32'!A19</f>
        <v>86</v>
      </c>
      <c r="W1" s="3">
        <f>'[1]Overzicht n=32'!A18</f>
        <v>224</v>
      </c>
      <c r="X1" s="3">
        <f>'[1]Overzicht n=32'!A16</f>
        <v>633</v>
      </c>
      <c r="Y1" s="3">
        <f>'[1]Overzicht n=32'!A17</f>
        <v>1094</v>
      </c>
      <c r="Z1" s="3">
        <f>'[1]Overzicht n=32'!A33</f>
        <v>1204</v>
      </c>
      <c r="AA1" s="3">
        <f>'[1]Overzicht n=32'!A21</f>
        <v>209</v>
      </c>
      <c r="AB1" s="3">
        <f>'[1]Overzicht n=32'!A23</f>
        <v>232</v>
      </c>
      <c r="AC1" s="3">
        <f>'[1]Overzicht n=32'!A22</f>
        <v>244</v>
      </c>
      <c r="AD1" s="3">
        <f>'[1]Overzicht n=32'!A34</f>
        <v>1205</v>
      </c>
      <c r="AE1" s="3">
        <f>'[1]Overzicht n=32'!A26</f>
        <v>44</v>
      </c>
      <c r="AF1" s="3">
        <f>'[1]Overzicht n=32'!A25</f>
        <v>80</v>
      </c>
      <c r="AG1" s="3">
        <f>'[1]Overzicht n=32'!A24</f>
        <v>151</v>
      </c>
      <c r="AH1" s="3">
        <f>'[1]Overzicht n=32'!A28</f>
        <v>427</v>
      </c>
      <c r="AI1" s="3">
        <f>'[1]Overzicht n=32'!A27</f>
        <v>441</v>
      </c>
    </row>
    <row r="2" spans="1:43" s="4" customFormat="1" x14ac:dyDescent="0.35">
      <c r="A2" s="47"/>
      <c r="D2" s="4" t="str">
        <f>'[1]Overzicht n=32'!B3</f>
        <v>Schilling, L.</v>
      </c>
      <c r="E2" s="4" t="str">
        <f>'[1]Overzicht n=32'!B2</f>
        <v>Greenfield, D.</v>
      </c>
      <c r="F2" s="4" t="str">
        <f>'[1]Overzicht n=32'!B30</f>
        <v>Kaplan, H.C.</v>
      </c>
      <c r="G2" s="4" t="str">
        <f>'[1]Overzicht n=32'!B5</f>
        <v>Alexander, J. A.</v>
      </c>
      <c r="H2" s="4" t="str">
        <f>'[1]Overzicht n=32'!B4</f>
        <v>Luxford, K.</v>
      </c>
      <c r="I2" s="4" t="str">
        <f>'[1]Overzicht n=32'!B31</f>
        <v>Schilling</v>
      </c>
      <c r="J2" s="4" t="str">
        <f>'[1]Overzicht n=32'!B6</f>
        <v>Singer, S. J.</v>
      </c>
      <c r="K2" s="4" t="str">
        <f>'[1]Overzicht n=32'!B7</f>
        <v>Hernandez, S. E.</v>
      </c>
      <c r="L2" s="4" t="str">
        <f>'[1]Overzicht n=32'!B8</f>
        <v>Doyle, C.</v>
      </c>
      <c r="M2" s="4" t="str">
        <f>'[1]Overzicht n=32'!B9</f>
        <v>Kislov, R.</v>
      </c>
      <c r="N2" s="4" t="str">
        <f>'[1]Overzicht n=32'!B12</f>
        <v>Guzman, G.</v>
      </c>
      <c r="O2" s="4" t="str">
        <f>'[1]Overzicht n=32'!B14</f>
        <v>Balasubramanian, B. A.</v>
      </c>
      <c r="P2" s="4" t="str">
        <f>'[1]Overzicht n=32'!B15</f>
        <v>Berta, W.</v>
      </c>
      <c r="Q2" s="4" t="str">
        <f>'[1]Overzicht n=32'!B13</f>
        <v>Leufven, M.</v>
      </c>
      <c r="R2" s="4" t="str">
        <f>'[1]Overzicht n=32'!B10</f>
        <v>Kringos, D. S.</v>
      </c>
      <c r="S2" s="4" t="str">
        <f>'[1]Overzicht n=32'!B11</f>
        <v>Harvey, G.</v>
      </c>
      <c r="T2" s="4" t="str">
        <f>'[1]Overzicht n=32'!B32</f>
        <v>Psek, W.</v>
      </c>
      <c r="U2" s="4" t="str">
        <f>'[1]Overzicht n=32'!B20</f>
        <v>Babich, L. P.</v>
      </c>
      <c r="V2" s="4" t="str">
        <f>'[1]Overzicht n=32'!B19</f>
        <v>Hoog, E.</v>
      </c>
      <c r="W2" s="4" t="str">
        <f>'[1]Overzicht n=32'!B18</f>
        <v>Evans, J. M.</v>
      </c>
      <c r="X2" s="4" t="str">
        <f>'[1]Overzicht n=32'!B16</f>
        <v>Fieldston, E. S.</v>
      </c>
      <c r="Y2" s="4" t="str">
        <f>'[1]Overzicht n=32'!B17</f>
        <v>Lanteigne, Gilles</v>
      </c>
      <c r="Z2" s="4" t="str">
        <f>'[1]Overzicht n=32'!B33</f>
        <v>Jeffs, L.</v>
      </c>
      <c r="AA2" s="4" t="str">
        <f>'[1]Overzicht n=32'!B21</f>
        <v>Potts, J.</v>
      </c>
      <c r="AB2" s="4" t="str">
        <f>'[1]Overzicht n=32'!B23</f>
        <v>Evans, J. M.</v>
      </c>
      <c r="AC2" s="4" t="str">
        <f>'[1]Overzicht n=32'!B22</f>
        <v>Foley, T. J.</v>
      </c>
      <c r="AD2" s="4" t="str">
        <f>'[1]Overzicht n=32'!B34</f>
        <v>Furnival, J.</v>
      </c>
      <c r="AE2" s="4" t="str">
        <f>'[1]Overzicht n=32'!B26</f>
        <v>Eljiz, K.</v>
      </c>
      <c r="AF2" s="4" t="str">
        <f>'[1]Overzicht n=32'!B25</f>
        <v>Furnival, J.</v>
      </c>
      <c r="AG2" s="4" t="str">
        <f>'[1]Overzicht n=32'!B24</f>
        <v>Shea, C. M.</v>
      </c>
      <c r="AH2" s="4" t="str">
        <f>'[1]Overzicht n=32'!B28</f>
        <v>Kilbourne, A. M.</v>
      </c>
      <c r="AI2" s="4" t="str">
        <f>'[1]Overzicht n=32'!B27</f>
        <v>Dalmas, M.</v>
      </c>
    </row>
    <row r="3" spans="1:43" s="3" customFormat="1" x14ac:dyDescent="0.35">
      <c r="A3" s="32" t="s">
        <v>290</v>
      </c>
      <c r="B3" s="46" t="s">
        <v>292</v>
      </c>
      <c r="C3" s="32" t="s">
        <v>282</v>
      </c>
      <c r="D3" s="3">
        <f>'[1]Overzicht n=32'!C3</f>
        <v>2010</v>
      </c>
      <c r="E3" s="3">
        <f>'[1]Overzicht n=32'!C2</f>
        <v>2010</v>
      </c>
      <c r="F3" s="3">
        <f>'[1]Overzicht n=32'!C30</f>
        <v>2010</v>
      </c>
      <c r="G3" s="3">
        <f>'[1]Overzicht n=32'!C5</f>
        <v>2011</v>
      </c>
      <c r="H3" s="3">
        <f>'[1]Overzicht n=32'!C4</f>
        <v>2011</v>
      </c>
      <c r="I3" s="3">
        <f>'[1]Overzicht n=32'!C31</f>
        <v>2011</v>
      </c>
      <c r="J3" s="3">
        <f>'[1]Overzicht n=32'!C6</f>
        <v>2012</v>
      </c>
      <c r="K3" s="3">
        <f>'[1]Overzicht n=32'!C7</f>
        <v>2013</v>
      </c>
      <c r="L3" s="3">
        <f>'[1]Overzicht n=32'!C8</f>
        <v>2013</v>
      </c>
      <c r="M3" s="3">
        <f>'[1]Overzicht n=32'!C9</f>
        <v>2014</v>
      </c>
      <c r="N3" s="3">
        <f>'[1]Overzicht n=32'!C12</f>
        <v>2015</v>
      </c>
      <c r="O3" s="3">
        <f>'[1]Overzicht n=32'!C14</f>
        <v>2015</v>
      </c>
      <c r="P3" s="3">
        <f>'[1]Overzicht n=32'!C15</f>
        <v>2015</v>
      </c>
      <c r="Q3" s="3">
        <f>'[1]Overzicht n=32'!C13</f>
        <v>2015</v>
      </c>
      <c r="R3" s="3">
        <f>'[1]Overzicht n=32'!C10</f>
        <v>2015</v>
      </c>
      <c r="S3" s="3">
        <f>'[1]Overzicht n=32'!C11</f>
        <v>2015</v>
      </c>
      <c r="T3" s="3">
        <f>'[1]Overzicht n=32'!C32</f>
        <v>2015</v>
      </c>
      <c r="U3" s="3">
        <f>'[1]Overzicht n=32'!C20</f>
        <v>2016</v>
      </c>
      <c r="V3" s="3">
        <f>'[1]Overzicht n=32'!C19</f>
        <v>2016</v>
      </c>
      <c r="W3" s="3">
        <f>'[1]Overzicht n=32'!C18</f>
        <v>2016</v>
      </c>
      <c r="X3" s="3">
        <f>'[1]Overzicht n=32'!C16</f>
        <v>2016</v>
      </c>
      <c r="Y3" s="3">
        <f>'[1]Overzicht n=32'!C17</f>
        <v>2016</v>
      </c>
      <c r="Z3" s="3">
        <f>'[1]Overzicht n=32'!C33</f>
        <v>2016</v>
      </c>
      <c r="AA3" s="3">
        <f>'[1]Overzicht n=32'!C21</f>
        <v>2017</v>
      </c>
      <c r="AB3" s="3">
        <f>'[1]Overzicht n=32'!C23</f>
        <v>2017</v>
      </c>
      <c r="AC3" s="3">
        <f>'[1]Overzicht n=32'!C22</f>
        <v>2017</v>
      </c>
      <c r="AD3" s="3">
        <f>'[1]Overzicht n=32'!C34</f>
        <v>2017</v>
      </c>
      <c r="AE3" s="3">
        <f>'[1]Overzicht n=32'!C26</f>
        <v>2018</v>
      </c>
      <c r="AF3" s="3">
        <f>'[1]Overzicht n=32'!C25</f>
        <v>2018</v>
      </c>
      <c r="AG3" s="3">
        <f>'[1]Overzicht n=32'!C24</f>
        <v>2018</v>
      </c>
      <c r="AH3" s="3">
        <f>'[1]Overzicht n=32'!C28</f>
        <v>2019</v>
      </c>
      <c r="AI3" s="3">
        <f>'[1]Overzicht n=32'!C27</f>
        <v>2019</v>
      </c>
      <c r="AK3" s="28"/>
      <c r="AL3" s="28"/>
      <c r="AM3" s="28"/>
      <c r="AN3" s="28"/>
      <c r="AO3" s="28"/>
      <c r="AP3" s="28"/>
      <c r="AQ3" s="28"/>
    </row>
    <row r="4" spans="1:43" ht="29" x14ac:dyDescent="0.35">
      <c r="A4" s="32" t="s">
        <v>285</v>
      </c>
      <c r="B4" s="30" t="s">
        <v>96</v>
      </c>
      <c r="C4" s="5" t="s">
        <v>11</v>
      </c>
      <c r="D4" s="5">
        <v>1</v>
      </c>
    </row>
    <row r="5" spans="1:43" x14ac:dyDescent="0.35">
      <c r="B5" s="30" t="s">
        <v>96</v>
      </c>
      <c r="C5" s="5" t="s">
        <v>28</v>
      </c>
      <c r="F5" s="5">
        <v>1</v>
      </c>
    </row>
    <row r="6" spans="1:43" x14ac:dyDescent="0.35">
      <c r="B6" s="30" t="s">
        <v>286</v>
      </c>
      <c r="C6" s="5" t="s">
        <v>27</v>
      </c>
      <c r="F6" s="5">
        <v>1</v>
      </c>
    </row>
    <row r="7" spans="1:43" ht="29" x14ac:dyDescent="0.35">
      <c r="B7" s="30" t="s">
        <v>286</v>
      </c>
      <c r="C7" s="8" t="s">
        <v>33</v>
      </c>
      <c r="H7" s="5">
        <v>1</v>
      </c>
    </row>
    <row r="8" spans="1:43" ht="29" x14ac:dyDescent="0.35">
      <c r="B8" s="30" t="s">
        <v>286</v>
      </c>
      <c r="C8" s="5" t="s">
        <v>46</v>
      </c>
      <c r="I8" s="5">
        <v>1</v>
      </c>
    </row>
    <row r="9" spans="1:43" x14ac:dyDescent="0.35">
      <c r="B9" s="30" t="s">
        <v>286</v>
      </c>
      <c r="C9" s="5" t="s">
        <v>50</v>
      </c>
      <c r="J9" s="5">
        <v>1</v>
      </c>
    </row>
    <row r="10" spans="1:43" x14ac:dyDescent="0.35">
      <c r="B10" s="30" t="s">
        <v>96</v>
      </c>
      <c r="C10" s="5" t="s">
        <v>56</v>
      </c>
      <c r="K10" s="5">
        <v>1</v>
      </c>
    </row>
    <row r="11" spans="1:43" ht="29" x14ac:dyDescent="0.35">
      <c r="B11" s="30" t="s">
        <v>96</v>
      </c>
      <c r="C11" s="5" t="s">
        <v>67</v>
      </c>
      <c r="L11" s="5">
        <v>1</v>
      </c>
    </row>
    <row r="12" spans="1:43" x14ac:dyDescent="0.35">
      <c r="B12" s="30" t="s">
        <v>286</v>
      </c>
      <c r="C12" s="5" t="s">
        <v>65</v>
      </c>
      <c r="L12" s="5">
        <v>1</v>
      </c>
    </row>
    <row r="13" spans="1:43" x14ac:dyDescent="0.35">
      <c r="B13" s="30" t="s">
        <v>286</v>
      </c>
      <c r="C13" s="5" t="s">
        <v>66</v>
      </c>
      <c r="L13" s="5">
        <v>1</v>
      </c>
    </row>
    <row r="14" spans="1:43" ht="43.5" x14ac:dyDescent="0.35">
      <c r="B14" s="30" t="s">
        <v>96</v>
      </c>
      <c r="C14" s="5" t="s">
        <v>72</v>
      </c>
      <c r="M14" s="5">
        <v>1</v>
      </c>
    </row>
    <row r="15" spans="1:43" ht="43.5" x14ac:dyDescent="0.35">
      <c r="B15" s="30" t="s">
        <v>286</v>
      </c>
      <c r="C15" s="5" t="s">
        <v>70</v>
      </c>
      <c r="M15" s="5">
        <v>1</v>
      </c>
    </row>
    <row r="16" spans="1:43" ht="29" x14ac:dyDescent="0.35">
      <c r="B16" s="30" t="s">
        <v>96</v>
      </c>
      <c r="C16" s="5" t="s">
        <v>71</v>
      </c>
      <c r="M16" s="5">
        <v>1</v>
      </c>
    </row>
    <row r="17" spans="2:25" ht="58" x14ac:dyDescent="0.35">
      <c r="B17" s="30" t="s">
        <v>286</v>
      </c>
      <c r="C17" s="5" t="s">
        <v>209</v>
      </c>
      <c r="R17" s="5">
        <v>1</v>
      </c>
    </row>
    <row r="18" spans="2:25" ht="29" x14ac:dyDescent="0.35">
      <c r="B18" s="30" t="s">
        <v>96</v>
      </c>
      <c r="C18" s="5" t="s">
        <v>232</v>
      </c>
      <c r="R18" s="5">
        <v>1</v>
      </c>
    </row>
    <row r="19" spans="2:25" ht="87" x14ac:dyDescent="0.35">
      <c r="B19" s="30" t="s">
        <v>286</v>
      </c>
      <c r="C19" s="5" t="s">
        <v>225</v>
      </c>
      <c r="R19" s="5">
        <v>1</v>
      </c>
    </row>
    <row r="20" spans="2:25" ht="29" x14ac:dyDescent="0.35">
      <c r="B20" s="30" t="s">
        <v>96</v>
      </c>
      <c r="C20" s="5" t="s">
        <v>97</v>
      </c>
      <c r="S20" s="5">
        <v>1</v>
      </c>
    </row>
    <row r="21" spans="2:25" x14ac:dyDescent="0.35">
      <c r="B21" s="30" t="s">
        <v>96</v>
      </c>
      <c r="C21" s="5" t="s">
        <v>111</v>
      </c>
      <c r="T21" s="5">
        <v>1</v>
      </c>
    </row>
    <row r="22" spans="2:25" x14ac:dyDescent="0.35">
      <c r="B22" s="30" t="s">
        <v>286</v>
      </c>
      <c r="C22" s="9" t="s">
        <v>121</v>
      </c>
      <c r="E22" s="7"/>
      <c r="W22" s="5">
        <v>1</v>
      </c>
    </row>
    <row r="23" spans="2:25" ht="29" x14ac:dyDescent="0.35">
      <c r="B23" s="30" t="s">
        <v>286</v>
      </c>
      <c r="C23" s="9" t="s">
        <v>122</v>
      </c>
      <c r="W23" s="5">
        <v>1</v>
      </c>
    </row>
    <row r="24" spans="2:25" ht="43.5" x14ac:dyDescent="0.35">
      <c r="B24" s="30" t="s">
        <v>286</v>
      </c>
      <c r="C24" s="5" t="s">
        <v>129</v>
      </c>
      <c r="X24" s="5">
        <v>1</v>
      </c>
    </row>
    <row r="25" spans="2:25" ht="43.5" x14ac:dyDescent="0.35">
      <c r="B25" s="30" t="s">
        <v>96</v>
      </c>
      <c r="C25" s="5" t="s">
        <v>130</v>
      </c>
      <c r="X25" s="5">
        <v>1</v>
      </c>
    </row>
    <row r="26" spans="2:25" x14ac:dyDescent="0.35">
      <c r="B26" s="30" t="s">
        <v>286</v>
      </c>
      <c r="C26" s="5" t="s">
        <v>0</v>
      </c>
      <c r="Y26" s="5">
        <v>1</v>
      </c>
    </row>
    <row r="27" spans="2:25" ht="29" x14ac:dyDescent="0.35">
      <c r="B27" s="30" t="s">
        <v>286</v>
      </c>
      <c r="C27" s="5" t="s">
        <v>147</v>
      </c>
      <c r="Y27" s="5">
        <v>1</v>
      </c>
    </row>
    <row r="28" spans="2:25" x14ac:dyDescent="0.35">
      <c r="B28" s="30" t="s">
        <v>96</v>
      </c>
      <c r="C28" s="5" t="s">
        <v>136</v>
      </c>
      <c r="Y28" s="5">
        <v>1</v>
      </c>
    </row>
    <row r="29" spans="2:25" x14ac:dyDescent="0.35">
      <c r="B29" s="30" t="s">
        <v>96</v>
      </c>
      <c r="C29" s="5" t="s">
        <v>138</v>
      </c>
      <c r="Y29" s="5">
        <v>1</v>
      </c>
    </row>
    <row r="30" spans="2:25" ht="29" x14ac:dyDescent="0.35">
      <c r="B30" s="30" t="s">
        <v>286</v>
      </c>
      <c r="C30" s="5" t="s">
        <v>143</v>
      </c>
      <c r="Y30" s="5">
        <v>1</v>
      </c>
    </row>
    <row r="31" spans="2:25" ht="29" x14ac:dyDescent="0.35">
      <c r="B31" s="30" t="s">
        <v>96</v>
      </c>
      <c r="C31" s="5" t="s">
        <v>149</v>
      </c>
      <c r="Y31" s="5">
        <v>1</v>
      </c>
    </row>
    <row r="32" spans="2:25" ht="29" x14ac:dyDescent="0.35">
      <c r="B32" s="30" t="s">
        <v>96</v>
      </c>
      <c r="C32" s="5" t="s">
        <v>142</v>
      </c>
      <c r="Y32" s="5">
        <v>1</v>
      </c>
    </row>
    <row r="33" spans="1:35" ht="43.5" x14ac:dyDescent="0.35">
      <c r="B33" s="30" t="s">
        <v>96</v>
      </c>
      <c r="C33" s="5" t="s">
        <v>159</v>
      </c>
      <c r="D33" s="11"/>
      <c r="E33" s="11"/>
      <c r="AA33" s="5">
        <v>1</v>
      </c>
    </row>
    <row r="34" spans="1:35" x14ac:dyDescent="0.35">
      <c r="B34" s="30" t="s">
        <v>96</v>
      </c>
      <c r="C34" s="5" t="s">
        <v>184</v>
      </c>
      <c r="AD34" s="5">
        <v>1</v>
      </c>
    </row>
    <row r="35" spans="1:35" x14ac:dyDescent="0.35">
      <c r="B35" s="30" t="s">
        <v>286</v>
      </c>
      <c r="C35" s="5" t="s">
        <v>180</v>
      </c>
      <c r="AD35" s="5">
        <v>1</v>
      </c>
    </row>
    <row r="36" spans="1:35" x14ac:dyDescent="0.35">
      <c r="B36" s="30" t="s">
        <v>96</v>
      </c>
      <c r="C36" s="9" t="s">
        <v>184</v>
      </c>
      <c r="AF36" s="5">
        <v>1</v>
      </c>
    </row>
    <row r="37" spans="1:35" ht="29" x14ac:dyDescent="0.35">
      <c r="B37" s="30" t="s">
        <v>286</v>
      </c>
      <c r="C37" s="5" t="s">
        <v>186</v>
      </c>
      <c r="AG37" s="5">
        <v>1</v>
      </c>
    </row>
    <row r="38" spans="1:35" ht="29" x14ac:dyDescent="0.35">
      <c r="B38" s="30" t="s">
        <v>96</v>
      </c>
      <c r="C38" s="5" t="s">
        <v>204</v>
      </c>
      <c r="AI38" s="5">
        <v>1</v>
      </c>
    </row>
    <row r="39" spans="1:35" ht="29" x14ac:dyDescent="0.35">
      <c r="B39" s="30" t="s">
        <v>286</v>
      </c>
      <c r="C39" s="5" t="s">
        <v>202</v>
      </c>
      <c r="AI39" s="5">
        <v>1</v>
      </c>
    </row>
    <row r="40" spans="1:35" s="1" customFormat="1" ht="29.5" thickBot="1" x14ac:dyDescent="0.4">
      <c r="A40" s="39"/>
      <c r="B40" s="30" t="s">
        <v>286</v>
      </c>
      <c r="C40" s="31" t="s">
        <v>205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5">
        <v>1</v>
      </c>
    </row>
    <row r="41" spans="1:35" s="1" customFormat="1" ht="15.5" thickTop="1" thickBot="1" x14ac:dyDescent="0.4">
      <c r="A41" s="39"/>
      <c r="C41" s="36" t="s">
        <v>283</v>
      </c>
      <c r="D41" s="1">
        <f>SUM(D4:D40)</f>
        <v>1</v>
      </c>
      <c r="E41" s="1">
        <f t="shared" ref="E41:AI41" si="0">SUM(E4:E40)</f>
        <v>0</v>
      </c>
      <c r="F41" s="1">
        <f t="shared" si="0"/>
        <v>2</v>
      </c>
      <c r="G41" s="1">
        <f t="shared" si="0"/>
        <v>0</v>
      </c>
      <c r="H41" s="1">
        <f t="shared" si="0"/>
        <v>1</v>
      </c>
      <c r="I41" s="1">
        <f t="shared" si="0"/>
        <v>1</v>
      </c>
      <c r="J41" s="1">
        <f t="shared" si="0"/>
        <v>1</v>
      </c>
      <c r="K41" s="1">
        <f t="shared" si="0"/>
        <v>1</v>
      </c>
      <c r="L41" s="1">
        <f t="shared" si="0"/>
        <v>3</v>
      </c>
      <c r="M41" s="1">
        <f t="shared" si="0"/>
        <v>3</v>
      </c>
      <c r="N41" s="1">
        <f t="shared" si="0"/>
        <v>0</v>
      </c>
      <c r="O41" s="1">
        <f t="shared" si="0"/>
        <v>0</v>
      </c>
      <c r="P41" s="1">
        <f t="shared" si="0"/>
        <v>0</v>
      </c>
      <c r="Q41" s="1">
        <f t="shared" si="0"/>
        <v>0</v>
      </c>
      <c r="R41" s="1">
        <f t="shared" si="0"/>
        <v>3</v>
      </c>
      <c r="S41" s="1">
        <f t="shared" si="0"/>
        <v>1</v>
      </c>
      <c r="T41" s="1">
        <f t="shared" si="0"/>
        <v>1</v>
      </c>
      <c r="U41" s="1">
        <f t="shared" si="0"/>
        <v>0</v>
      </c>
      <c r="V41" s="1">
        <f t="shared" si="0"/>
        <v>0</v>
      </c>
      <c r="W41" s="1">
        <f t="shared" si="0"/>
        <v>2</v>
      </c>
      <c r="X41" s="1">
        <f t="shared" si="0"/>
        <v>2</v>
      </c>
      <c r="Y41" s="1">
        <f t="shared" si="0"/>
        <v>7</v>
      </c>
      <c r="Z41" s="1">
        <f t="shared" si="0"/>
        <v>0</v>
      </c>
      <c r="AA41" s="1">
        <f t="shared" si="0"/>
        <v>1</v>
      </c>
      <c r="AB41" s="1">
        <f t="shared" si="0"/>
        <v>0</v>
      </c>
      <c r="AC41" s="1">
        <f t="shared" si="0"/>
        <v>0</v>
      </c>
      <c r="AD41" s="1">
        <f t="shared" si="0"/>
        <v>2</v>
      </c>
      <c r="AE41" s="1">
        <f t="shared" si="0"/>
        <v>0</v>
      </c>
      <c r="AF41" s="1">
        <f t="shared" si="0"/>
        <v>1</v>
      </c>
      <c r="AG41" s="1">
        <f t="shared" si="0"/>
        <v>1</v>
      </c>
      <c r="AH41" s="1">
        <f t="shared" si="0"/>
        <v>0</v>
      </c>
      <c r="AI41" s="27">
        <f t="shared" si="0"/>
        <v>3</v>
      </c>
    </row>
    <row r="42" spans="1:35" s="1" customFormat="1" x14ac:dyDescent="0.35">
      <c r="A42" s="39"/>
      <c r="C42" s="27"/>
      <c r="AI42" s="27"/>
    </row>
    <row r="43" spans="1:35" x14ac:dyDescent="0.35">
      <c r="A43" s="32" t="s">
        <v>275</v>
      </c>
      <c r="B43" s="30" t="s">
        <v>277</v>
      </c>
      <c r="C43" s="10" t="s">
        <v>14</v>
      </c>
      <c r="D43" s="10">
        <v>1</v>
      </c>
    </row>
    <row r="44" spans="1:35" x14ac:dyDescent="0.35">
      <c r="B44" s="30" t="s">
        <v>278</v>
      </c>
      <c r="C44" s="10" t="s">
        <v>17</v>
      </c>
      <c r="E44" s="10">
        <v>1</v>
      </c>
    </row>
    <row r="45" spans="1:35" x14ac:dyDescent="0.35">
      <c r="B45" s="30" t="s">
        <v>276</v>
      </c>
      <c r="C45" s="10" t="s">
        <v>20</v>
      </c>
      <c r="E45" s="10">
        <v>1</v>
      </c>
    </row>
    <row r="46" spans="1:35" ht="29" x14ac:dyDescent="0.35">
      <c r="B46" s="30" t="s">
        <v>277</v>
      </c>
      <c r="C46" s="10" t="s">
        <v>25</v>
      </c>
      <c r="E46" s="10">
        <v>1</v>
      </c>
    </row>
    <row r="47" spans="1:35" ht="29" x14ac:dyDescent="0.35">
      <c r="B47" s="30" t="s">
        <v>249</v>
      </c>
      <c r="C47" s="10" t="s">
        <v>22</v>
      </c>
      <c r="E47" s="10">
        <v>1</v>
      </c>
    </row>
    <row r="48" spans="1:35" ht="29" x14ac:dyDescent="0.35">
      <c r="B48" s="30" t="s">
        <v>276</v>
      </c>
      <c r="C48" s="10" t="s">
        <v>21</v>
      </c>
      <c r="E48" s="10">
        <v>1</v>
      </c>
    </row>
    <row r="49" spans="2:16" x14ac:dyDescent="0.35">
      <c r="B49" s="30" t="s">
        <v>277</v>
      </c>
      <c r="C49" s="10" t="s">
        <v>1</v>
      </c>
      <c r="G49" s="10">
        <v>1</v>
      </c>
    </row>
    <row r="50" spans="2:16" ht="29" x14ac:dyDescent="0.35">
      <c r="B50" s="30" t="s">
        <v>277</v>
      </c>
      <c r="C50" s="12" t="s">
        <v>41</v>
      </c>
      <c r="D50" s="11"/>
      <c r="H50" s="10">
        <v>1</v>
      </c>
    </row>
    <row r="51" spans="2:16" ht="29" x14ac:dyDescent="0.35">
      <c r="B51" s="30" t="s">
        <v>278</v>
      </c>
      <c r="C51" s="12" t="s">
        <v>34</v>
      </c>
      <c r="H51" s="10">
        <v>1</v>
      </c>
    </row>
    <row r="52" spans="2:16" ht="29" x14ac:dyDescent="0.35">
      <c r="B52" s="30" t="s">
        <v>277</v>
      </c>
      <c r="C52" s="10" t="s">
        <v>42</v>
      </c>
      <c r="H52" s="25">
        <v>1</v>
      </c>
    </row>
    <row r="53" spans="2:16" x14ac:dyDescent="0.35">
      <c r="B53" s="30" t="s">
        <v>276</v>
      </c>
      <c r="C53" s="12" t="s">
        <v>40</v>
      </c>
      <c r="H53" s="10">
        <v>1</v>
      </c>
    </row>
    <row r="54" spans="2:16" ht="29" x14ac:dyDescent="0.35">
      <c r="B54" s="30" t="s">
        <v>277</v>
      </c>
      <c r="C54" s="10" t="s">
        <v>49</v>
      </c>
      <c r="J54" s="10">
        <v>1</v>
      </c>
    </row>
    <row r="55" spans="2:16" x14ac:dyDescent="0.35">
      <c r="B55" s="30" t="s">
        <v>278</v>
      </c>
      <c r="C55" s="10" t="s">
        <v>51</v>
      </c>
      <c r="D55" s="11"/>
      <c r="J55" s="10">
        <v>1</v>
      </c>
    </row>
    <row r="56" spans="2:16" ht="29" x14ac:dyDescent="0.35">
      <c r="B56" s="30" t="s">
        <v>277</v>
      </c>
      <c r="C56" s="10" t="s">
        <v>269</v>
      </c>
      <c r="K56" s="10">
        <v>1</v>
      </c>
    </row>
    <row r="57" spans="2:16" ht="43.5" x14ac:dyDescent="0.35">
      <c r="B57" s="30" t="s">
        <v>278</v>
      </c>
      <c r="C57" s="10" t="s">
        <v>270</v>
      </c>
      <c r="K57" s="10">
        <v>1</v>
      </c>
    </row>
    <row r="58" spans="2:16" ht="43.5" x14ac:dyDescent="0.35">
      <c r="B58" s="30" t="s">
        <v>249</v>
      </c>
      <c r="C58" s="10" t="s">
        <v>76</v>
      </c>
      <c r="M58" s="10">
        <v>1</v>
      </c>
    </row>
    <row r="59" spans="2:16" ht="29" x14ac:dyDescent="0.35">
      <c r="B59" s="30" t="s">
        <v>249</v>
      </c>
      <c r="C59" s="10" t="s">
        <v>73</v>
      </c>
      <c r="M59" s="10">
        <v>1</v>
      </c>
    </row>
    <row r="60" spans="2:16" ht="43.5" x14ac:dyDescent="0.35">
      <c r="B60" s="30" t="s">
        <v>277</v>
      </c>
      <c r="C60" s="10" t="s">
        <v>69</v>
      </c>
      <c r="D60" s="11"/>
      <c r="M60" s="10">
        <v>1</v>
      </c>
    </row>
    <row r="61" spans="2:16" ht="43.5" x14ac:dyDescent="0.35">
      <c r="B61" s="30" t="s">
        <v>278</v>
      </c>
      <c r="C61" s="10" t="s">
        <v>271</v>
      </c>
      <c r="D61" s="11"/>
      <c r="M61" s="10">
        <v>1</v>
      </c>
    </row>
    <row r="62" spans="2:16" ht="29" x14ac:dyDescent="0.35">
      <c r="B62" s="30" t="s">
        <v>278</v>
      </c>
      <c r="C62" s="10" t="s">
        <v>258</v>
      </c>
      <c r="D62" s="11"/>
      <c r="O62" s="10">
        <v>1</v>
      </c>
    </row>
    <row r="63" spans="2:16" x14ac:dyDescent="0.35">
      <c r="B63" s="30" t="s">
        <v>278</v>
      </c>
      <c r="C63" s="10" t="s">
        <v>241</v>
      </c>
      <c r="P63" s="10">
        <v>1</v>
      </c>
    </row>
    <row r="64" spans="2:16" ht="29" x14ac:dyDescent="0.35">
      <c r="B64" s="30" t="s">
        <v>249</v>
      </c>
      <c r="C64" s="10" t="s">
        <v>79</v>
      </c>
      <c r="P64" s="10">
        <v>1</v>
      </c>
    </row>
    <row r="65" spans="2:22" x14ac:dyDescent="0.35">
      <c r="B65" s="30" t="s">
        <v>249</v>
      </c>
      <c r="C65" s="10" t="s">
        <v>85</v>
      </c>
      <c r="P65" s="10">
        <v>1</v>
      </c>
    </row>
    <row r="66" spans="2:22" x14ac:dyDescent="0.35">
      <c r="B66" s="30" t="s">
        <v>249</v>
      </c>
      <c r="C66" s="10" t="s">
        <v>84</v>
      </c>
      <c r="P66" s="10">
        <v>1</v>
      </c>
    </row>
    <row r="67" spans="2:22" x14ac:dyDescent="0.35">
      <c r="B67" s="30" t="s">
        <v>278</v>
      </c>
      <c r="C67" s="10" t="s">
        <v>91</v>
      </c>
      <c r="D67" s="11"/>
      <c r="Q67" s="10">
        <v>1</v>
      </c>
    </row>
    <row r="68" spans="2:22" ht="58" x14ac:dyDescent="0.35">
      <c r="B68" s="30" t="s">
        <v>276</v>
      </c>
      <c r="C68" s="10" t="s">
        <v>208</v>
      </c>
      <c r="D68" s="11"/>
      <c r="R68" s="10">
        <v>1</v>
      </c>
    </row>
    <row r="69" spans="2:22" x14ac:dyDescent="0.35">
      <c r="B69" s="30" t="s">
        <v>277</v>
      </c>
      <c r="C69" s="10" t="s">
        <v>227</v>
      </c>
      <c r="R69" s="10">
        <v>1</v>
      </c>
    </row>
    <row r="70" spans="2:22" x14ac:dyDescent="0.35">
      <c r="B70" s="30" t="s">
        <v>249</v>
      </c>
      <c r="C70" s="10" t="s">
        <v>238</v>
      </c>
      <c r="R70" s="10">
        <v>1</v>
      </c>
    </row>
    <row r="71" spans="2:22" ht="29" x14ac:dyDescent="0.35">
      <c r="B71" s="30" t="s">
        <v>277</v>
      </c>
      <c r="C71" s="10" t="s">
        <v>101</v>
      </c>
      <c r="S71" s="10">
        <v>1</v>
      </c>
    </row>
    <row r="72" spans="2:22" ht="29" x14ac:dyDescent="0.35">
      <c r="B72" s="30" t="s">
        <v>278</v>
      </c>
      <c r="C72" s="10" t="s">
        <v>100</v>
      </c>
      <c r="S72" s="10">
        <v>1</v>
      </c>
    </row>
    <row r="73" spans="2:22" ht="43.5" x14ac:dyDescent="0.35">
      <c r="B73" s="30" t="s">
        <v>249</v>
      </c>
      <c r="C73" s="10" t="s">
        <v>103</v>
      </c>
      <c r="S73" s="10">
        <v>1</v>
      </c>
    </row>
    <row r="74" spans="2:22" ht="43.5" x14ac:dyDescent="0.35">
      <c r="B74" s="30" t="s">
        <v>249</v>
      </c>
      <c r="C74" s="10" t="s">
        <v>104</v>
      </c>
      <c r="D74" s="11"/>
      <c r="S74" s="10">
        <v>1</v>
      </c>
    </row>
    <row r="75" spans="2:22" x14ac:dyDescent="0.35">
      <c r="B75" s="30" t="s">
        <v>278</v>
      </c>
      <c r="C75" s="10" t="s">
        <v>108</v>
      </c>
      <c r="T75" s="10">
        <v>1</v>
      </c>
    </row>
    <row r="76" spans="2:22" x14ac:dyDescent="0.35">
      <c r="B76" s="30" t="s">
        <v>249</v>
      </c>
      <c r="C76" s="10" t="s">
        <v>106</v>
      </c>
      <c r="T76" s="10">
        <v>1</v>
      </c>
    </row>
    <row r="77" spans="2:22" ht="58" x14ac:dyDescent="0.35">
      <c r="B77" s="30" t="s">
        <v>277</v>
      </c>
      <c r="C77" s="10" t="s">
        <v>116</v>
      </c>
      <c r="D77" s="11"/>
      <c r="E77" s="11"/>
      <c r="U77" s="10">
        <v>1</v>
      </c>
    </row>
    <row r="78" spans="2:22" ht="101.5" x14ac:dyDescent="0.35">
      <c r="B78" s="30" t="s">
        <v>276</v>
      </c>
      <c r="C78" s="10" t="s">
        <v>267</v>
      </c>
      <c r="D78" s="11"/>
      <c r="E78" s="11"/>
      <c r="U78" s="10">
        <v>1</v>
      </c>
    </row>
    <row r="79" spans="2:22" x14ac:dyDescent="0.35">
      <c r="B79" s="30" t="s">
        <v>278</v>
      </c>
      <c r="C79" s="10" t="s">
        <v>268</v>
      </c>
      <c r="D79" s="11"/>
      <c r="E79" s="11"/>
      <c r="U79" s="10">
        <v>1</v>
      </c>
    </row>
    <row r="80" spans="2:22" ht="29" x14ac:dyDescent="0.35">
      <c r="B80" s="30" t="s">
        <v>278</v>
      </c>
      <c r="C80" s="10" t="s">
        <v>272</v>
      </c>
      <c r="D80" s="11"/>
      <c r="E80" s="11"/>
      <c r="V80" s="10">
        <v>1</v>
      </c>
    </row>
    <row r="81" spans="1:35" ht="29" x14ac:dyDescent="0.35">
      <c r="B81" s="30" t="s">
        <v>249</v>
      </c>
      <c r="C81" s="13" t="s">
        <v>124</v>
      </c>
      <c r="W81" s="10">
        <v>1</v>
      </c>
    </row>
    <row r="82" spans="1:35" x14ac:dyDescent="0.35">
      <c r="B82" s="30" t="s">
        <v>249</v>
      </c>
      <c r="C82" s="13" t="s">
        <v>126</v>
      </c>
      <c r="F82" s="7"/>
      <c r="W82" s="10">
        <v>1</v>
      </c>
    </row>
    <row r="83" spans="1:35" ht="43.5" x14ac:dyDescent="0.35">
      <c r="B83" s="30" t="s">
        <v>276</v>
      </c>
      <c r="C83" s="10" t="s">
        <v>135</v>
      </c>
      <c r="X83" s="10">
        <v>1</v>
      </c>
    </row>
    <row r="84" spans="1:35" x14ac:dyDescent="0.35">
      <c r="B84" s="30" t="s">
        <v>278</v>
      </c>
      <c r="C84" s="10" t="s">
        <v>137</v>
      </c>
      <c r="Y84" s="10">
        <v>1</v>
      </c>
    </row>
    <row r="85" spans="1:35" ht="43.5" x14ac:dyDescent="0.35">
      <c r="B85" s="30" t="s">
        <v>276</v>
      </c>
      <c r="C85" s="10" t="s">
        <v>157</v>
      </c>
      <c r="AA85" s="10">
        <v>1</v>
      </c>
    </row>
    <row r="86" spans="1:35" ht="29" x14ac:dyDescent="0.35">
      <c r="B86" s="30" t="s">
        <v>276</v>
      </c>
      <c r="C86" s="10" t="s">
        <v>158</v>
      </c>
      <c r="AA86" s="10">
        <v>1</v>
      </c>
    </row>
    <row r="87" spans="1:35" ht="58" x14ac:dyDescent="0.35">
      <c r="B87" s="30" t="s">
        <v>276</v>
      </c>
      <c r="C87" s="10" t="s">
        <v>239</v>
      </c>
      <c r="AB87" s="10">
        <v>1</v>
      </c>
    </row>
    <row r="88" spans="1:35" ht="72.5" x14ac:dyDescent="0.35">
      <c r="B88" s="30" t="s">
        <v>249</v>
      </c>
      <c r="C88" s="10" t="s">
        <v>163</v>
      </c>
      <c r="AB88" s="10">
        <v>1</v>
      </c>
    </row>
    <row r="89" spans="1:35" ht="58" x14ac:dyDescent="0.35">
      <c r="B89" s="30" t="s">
        <v>249</v>
      </c>
      <c r="C89" s="10" t="s">
        <v>169</v>
      </c>
      <c r="AB89" s="10">
        <v>1</v>
      </c>
    </row>
    <row r="90" spans="1:35" x14ac:dyDescent="0.35">
      <c r="B90" s="30" t="s">
        <v>249</v>
      </c>
      <c r="C90" s="10" t="s">
        <v>183</v>
      </c>
      <c r="AD90" s="10">
        <v>1</v>
      </c>
    </row>
    <row r="91" spans="1:35" x14ac:dyDescent="0.35">
      <c r="B91" s="30" t="s">
        <v>277</v>
      </c>
      <c r="C91" s="10" t="s">
        <v>189</v>
      </c>
      <c r="AG91" s="10">
        <v>1</v>
      </c>
    </row>
    <row r="92" spans="1:35" s="1" customFormat="1" ht="15" thickBot="1" x14ac:dyDescent="0.4">
      <c r="A92" s="39"/>
      <c r="B92" s="30" t="s">
        <v>249</v>
      </c>
      <c r="C92" s="2" t="s">
        <v>191</v>
      </c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7">
        <v>1</v>
      </c>
      <c r="AI92" s="34"/>
    </row>
    <row r="93" spans="1:35" s="1" customFormat="1" ht="15.5" thickTop="1" thickBot="1" x14ac:dyDescent="0.4">
      <c r="A93" s="39"/>
      <c r="C93" s="38" t="s">
        <v>284</v>
      </c>
      <c r="D93" s="1">
        <f>SUM(D43:D92)</f>
        <v>1</v>
      </c>
      <c r="E93" s="1">
        <f t="shared" ref="E93:AI93" si="1">SUM(E43:E92)</f>
        <v>5</v>
      </c>
      <c r="F93" s="1">
        <f t="shared" si="1"/>
        <v>0</v>
      </c>
      <c r="G93" s="1">
        <f t="shared" si="1"/>
        <v>1</v>
      </c>
      <c r="H93" s="1">
        <f t="shared" si="1"/>
        <v>4</v>
      </c>
      <c r="I93" s="1">
        <f t="shared" si="1"/>
        <v>0</v>
      </c>
      <c r="J93" s="1">
        <f t="shared" si="1"/>
        <v>2</v>
      </c>
      <c r="K93" s="1">
        <f t="shared" si="1"/>
        <v>2</v>
      </c>
      <c r="L93" s="1">
        <f t="shared" si="1"/>
        <v>0</v>
      </c>
      <c r="M93" s="1">
        <f t="shared" si="1"/>
        <v>4</v>
      </c>
      <c r="N93" s="1">
        <f t="shared" si="1"/>
        <v>0</v>
      </c>
      <c r="O93" s="1">
        <f t="shared" si="1"/>
        <v>1</v>
      </c>
      <c r="P93" s="1">
        <f t="shared" si="1"/>
        <v>4</v>
      </c>
      <c r="Q93" s="1">
        <f t="shared" si="1"/>
        <v>1</v>
      </c>
      <c r="R93" s="1">
        <f t="shared" si="1"/>
        <v>3</v>
      </c>
      <c r="S93" s="1">
        <f t="shared" si="1"/>
        <v>4</v>
      </c>
      <c r="T93" s="1">
        <f t="shared" si="1"/>
        <v>2</v>
      </c>
      <c r="U93" s="1">
        <f t="shared" si="1"/>
        <v>3</v>
      </c>
      <c r="V93" s="1">
        <f t="shared" si="1"/>
        <v>1</v>
      </c>
      <c r="W93" s="1">
        <f t="shared" si="1"/>
        <v>2</v>
      </c>
      <c r="X93" s="1">
        <f t="shared" si="1"/>
        <v>1</v>
      </c>
      <c r="Y93" s="1">
        <f t="shared" si="1"/>
        <v>1</v>
      </c>
      <c r="Z93" s="1">
        <f t="shared" si="1"/>
        <v>0</v>
      </c>
      <c r="AA93" s="1">
        <f t="shared" si="1"/>
        <v>2</v>
      </c>
      <c r="AB93" s="1">
        <f t="shared" si="1"/>
        <v>3</v>
      </c>
      <c r="AC93" s="1">
        <f t="shared" si="1"/>
        <v>0</v>
      </c>
      <c r="AD93" s="1">
        <f t="shared" si="1"/>
        <v>1</v>
      </c>
      <c r="AE93" s="1">
        <f t="shared" si="1"/>
        <v>0</v>
      </c>
      <c r="AF93" s="1">
        <f t="shared" si="1"/>
        <v>0</v>
      </c>
      <c r="AG93" s="1">
        <f t="shared" si="1"/>
        <v>1</v>
      </c>
      <c r="AH93" s="1">
        <f t="shared" si="1"/>
        <v>1</v>
      </c>
      <c r="AI93" s="1">
        <f t="shared" si="1"/>
        <v>0</v>
      </c>
    </row>
    <row r="94" spans="1:35" s="1" customFormat="1" x14ac:dyDescent="0.35">
      <c r="A94" s="39"/>
      <c r="C94" s="27"/>
      <c r="AH94" s="27"/>
    </row>
    <row r="95" spans="1:35" s="11" customFormat="1" x14ac:dyDescent="0.35">
      <c r="A95" s="32"/>
    </row>
    <row r="96" spans="1:35" ht="29" x14ac:dyDescent="0.35">
      <c r="A96" s="32" t="s">
        <v>287</v>
      </c>
      <c r="B96" s="30" t="s">
        <v>250</v>
      </c>
      <c r="C96" s="14" t="s">
        <v>19</v>
      </c>
      <c r="E96" s="14">
        <v>1</v>
      </c>
    </row>
    <row r="97" spans="1:10" x14ac:dyDescent="0.35">
      <c r="B97" s="30" t="s">
        <v>252</v>
      </c>
      <c r="C97" s="14" t="s">
        <v>18</v>
      </c>
      <c r="E97" s="14">
        <v>1</v>
      </c>
    </row>
    <row r="98" spans="1:10" x14ac:dyDescent="0.35">
      <c r="B98" s="30" t="s">
        <v>279</v>
      </c>
      <c r="C98" s="14" t="s">
        <v>16</v>
      </c>
      <c r="E98" s="14">
        <v>1</v>
      </c>
    </row>
    <row r="99" spans="1:10" x14ac:dyDescent="0.35">
      <c r="B99" s="30" t="s">
        <v>288</v>
      </c>
      <c r="C99" s="14" t="s">
        <v>30</v>
      </c>
      <c r="D99" s="11"/>
      <c r="F99" s="14">
        <v>1</v>
      </c>
    </row>
    <row r="100" spans="1:10" ht="29" x14ac:dyDescent="0.35">
      <c r="B100" s="30" t="s">
        <v>279</v>
      </c>
      <c r="C100" s="14" t="s">
        <v>31</v>
      </c>
      <c r="D100" s="11"/>
      <c r="E100" s="11"/>
      <c r="F100" s="14">
        <v>1</v>
      </c>
    </row>
    <row r="101" spans="1:10" x14ac:dyDescent="0.35">
      <c r="B101" s="30" t="s">
        <v>252</v>
      </c>
      <c r="C101" s="15" t="s">
        <v>7</v>
      </c>
      <c r="G101" s="14">
        <v>1</v>
      </c>
    </row>
    <row r="102" spans="1:10" x14ac:dyDescent="0.35">
      <c r="B102" s="30" t="s">
        <v>253</v>
      </c>
      <c r="C102" s="14" t="s">
        <v>4</v>
      </c>
      <c r="G102" s="14">
        <v>1</v>
      </c>
    </row>
    <row r="103" spans="1:10" x14ac:dyDescent="0.35">
      <c r="A103" s="48"/>
      <c r="B103" s="30" t="s">
        <v>250</v>
      </c>
      <c r="C103" s="15" t="s">
        <v>6</v>
      </c>
      <c r="G103" s="14">
        <v>1</v>
      </c>
    </row>
    <row r="104" spans="1:10" x14ac:dyDescent="0.35">
      <c r="B104" s="30" t="s">
        <v>279</v>
      </c>
      <c r="C104" s="14" t="s">
        <v>10</v>
      </c>
      <c r="G104" s="14">
        <v>1</v>
      </c>
    </row>
    <row r="105" spans="1:10" x14ac:dyDescent="0.35">
      <c r="B105" s="30" t="s">
        <v>253</v>
      </c>
      <c r="C105" s="14" t="s">
        <v>3</v>
      </c>
      <c r="D105" s="11"/>
      <c r="G105" s="14">
        <v>1</v>
      </c>
    </row>
    <row r="106" spans="1:10" x14ac:dyDescent="0.35">
      <c r="B106" s="30" t="s">
        <v>280</v>
      </c>
      <c r="C106" s="14" t="s">
        <v>2</v>
      </c>
      <c r="D106" s="11"/>
      <c r="G106" s="14">
        <v>1</v>
      </c>
    </row>
    <row r="107" spans="1:10" ht="29" x14ac:dyDescent="0.35">
      <c r="B107" s="30" t="s">
        <v>279</v>
      </c>
      <c r="C107" s="16" t="s">
        <v>36</v>
      </c>
      <c r="H107" s="14">
        <v>1</v>
      </c>
    </row>
    <row r="108" spans="1:10" x14ac:dyDescent="0.35">
      <c r="B108" s="30" t="s">
        <v>253</v>
      </c>
      <c r="C108" s="16" t="s">
        <v>39</v>
      </c>
      <c r="H108" s="14">
        <v>1</v>
      </c>
    </row>
    <row r="109" spans="1:10" x14ac:dyDescent="0.35">
      <c r="B109" s="30" t="s">
        <v>250</v>
      </c>
      <c r="C109" s="14" t="s">
        <v>48</v>
      </c>
      <c r="I109" s="14">
        <v>1</v>
      </c>
    </row>
    <row r="110" spans="1:10" ht="29" x14ac:dyDescent="0.35">
      <c r="B110" s="30" t="s">
        <v>250</v>
      </c>
      <c r="C110" s="14" t="s">
        <v>45</v>
      </c>
      <c r="I110" s="14">
        <v>1</v>
      </c>
    </row>
    <row r="111" spans="1:10" x14ac:dyDescent="0.35">
      <c r="B111" s="30" t="s">
        <v>250</v>
      </c>
      <c r="C111" s="14" t="s">
        <v>53</v>
      </c>
      <c r="J111" s="14">
        <v>1</v>
      </c>
    </row>
    <row r="112" spans="1:10" x14ac:dyDescent="0.35">
      <c r="B112" s="30" t="s">
        <v>250</v>
      </c>
      <c r="C112" s="14" t="s">
        <v>52</v>
      </c>
      <c r="J112" s="14">
        <v>1</v>
      </c>
    </row>
    <row r="113" spans="2:18" x14ac:dyDescent="0.35">
      <c r="B113" s="30" t="s">
        <v>253</v>
      </c>
      <c r="C113" s="14" t="s">
        <v>57</v>
      </c>
      <c r="K113" s="14">
        <v>1</v>
      </c>
    </row>
    <row r="114" spans="2:18" ht="29" x14ac:dyDescent="0.35">
      <c r="B114" s="30" t="s">
        <v>288</v>
      </c>
      <c r="C114" s="14" t="s">
        <v>63</v>
      </c>
      <c r="L114" s="14">
        <v>1</v>
      </c>
    </row>
    <row r="115" spans="2:18" ht="29" x14ac:dyDescent="0.35">
      <c r="B115" s="30" t="s">
        <v>253</v>
      </c>
      <c r="C115" s="14" t="s">
        <v>74</v>
      </c>
      <c r="M115" s="14">
        <v>1</v>
      </c>
    </row>
    <row r="116" spans="2:18" ht="58" x14ac:dyDescent="0.35">
      <c r="B116" s="30" t="s">
        <v>253</v>
      </c>
      <c r="C116" s="14" t="s">
        <v>77</v>
      </c>
      <c r="D116" s="11"/>
      <c r="M116" s="14">
        <v>1</v>
      </c>
    </row>
    <row r="117" spans="2:18" x14ac:dyDescent="0.35">
      <c r="B117" s="30" t="s">
        <v>250</v>
      </c>
      <c r="C117" s="14" t="s">
        <v>90</v>
      </c>
      <c r="Q117" s="14">
        <v>1</v>
      </c>
    </row>
    <row r="118" spans="2:18" x14ac:dyDescent="0.35">
      <c r="B118" s="30" t="s">
        <v>279</v>
      </c>
      <c r="C118" s="14" t="s">
        <v>94</v>
      </c>
      <c r="Q118" s="14">
        <v>1</v>
      </c>
    </row>
    <row r="119" spans="2:18" x14ac:dyDescent="0.35">
      <c r="B119" s="30" t="s">
        <v>250</v>
      </c>
      <c r="C119" s="14" t="s">
        <v>92</v>
      </c>
      <c r="Q119" s="14">
        <v>1</v>
      </c>
    </row>
    <row r="120" spans="2:18" ht="43.5" x14ac:dyDescent="0.35">
      <c r="B120" s="30" t="s">
        <v>288</v>
      </c>
      <c r="C120" s="14" t="s">
        <v>223</v>
      </c>
      <c r="R120" s="14">
        <v>1</v>
      </c>
    </row>
    <row r="121" spans="2:18" ht="87" x14ac:dyDescent="0.35">
      <c r="B121" s="30" t="s">
        <v>288</v>
      </c>
      <c r="C121" s="14" t="s">
        <v>225</v>
      </c>
      <c r="R121" s="14">
        <v>1</v>
      </c>
    </row>
    <row r="122" spans="2:18" x14ac:dyDescent="0.35">
      <c r="B122" s="30" t="s">
        <v>279</v>
      </c>
      <c r="C122" s="14" t="s">
        <v>207</v>
      </c>
      <c r="R122" s="14">
        <v>1</v>
      </c>
    </row>
    <row r="123" spans="2:18" ht="87" x14ac:dyDescent="0.35">
      <c r="B123" s="30" t="s">
        <v>288</v>
      </c>
      <c r="C123" s="14" t="s">
        <v>224</v>
      </c>
      <c r="R123" s="14">
        <v>1</v>
      </c>
    </row>
    <row r="124" spans="2:18" x14ac:dyDescent="0.35">
      <c r="B124" s="30" t="s">
        <v>253</v>
      </c>
      <c r="C124" s="14" t="s">
        <v>216</v>
      </c>
      <c r="R124" s="14">
        <v>1</v>
      </c>
    </row>
    <row r="125" spans="2:18" ht="29" x14ac:dyDescent="0.35">
      <c r="B125" s="30" t="s">
        <v>253</v>
      </c>
      <c r="C125" s="14" t="s">
        <v>217</v>
      </c>
      <c r="R125" s="14">
        <v>1</v>
      </c>
    </row>
    <row r="126" spans="2:18" x14ac:dyDescent="0.35">
      <c r="B126" s="30" t="s">
        <v>281</v>
      </c>
      <c r="C126" s="14" t="s">
        <v>219</v>
      </c>
      <c r="R126" s="14">
        <v>1</v>
      </c>
    </row>
    <row r="127" spans="2:18" ht="29" x14ac:dyDescent="0.35">
      <c r="B127" s="30" t="s">
        <v>253</v>
      </c>
      <c r="C127" s="14" t="s">
        <v>229</v>
      </c>
      <c r="R127" s="14">
        <v>1</v>
      </c>
    </row>
    <row r="128" spans="2:18" x14ac:dyDescent="0.35">
      <c r="B128" s="30" t="s">
        <v>253</v>
      </c>
      <c r="C128" s="14" t="s">
        <v>214</v>
      </c>
      <c r="R128" s="14">
        <v>1</v>
      </c>
    </row>
    <row r="129" spans="2:25" x14ac:dyDescent="0.35">
      <c r="B129" s="30" t="s">
        <v>253</v>
      </c>
      <c r="C129" s="14" t="s">
        <v>230</v>
      </c>
      <c r="R129" s="14">
        <v>1</v>
      </c>
    </row>
    <row r="130" spans="2:25" ht="43.5" x14ac:dyDescent="0.35">
      <c r="B130" s="30" t="s">
        <v>279</v>
      </c>
      <c r="C130" s="14" t="s">
        <v>220</v>
      </c>
      <c r="R130" s="14">
        <v>1</v>
      </c>
    </row>
    <row r="131" spans="2:25" ht="58" x14ac:dyDescent="0.35">
      <c r="B131" s="30" t="s">
        <v>288</v>
      </c>
      <c r="C131" s="14" t="s">
        <v>221</v>
      </c>
      <c r="R131" s="14">
        <v>1</v>
      </c>
    </row>
    <row r="132" spans="2:25" x14ac:dyDescent="0.35">
      <c r="B132" s="30" t="s">
        <v>253</v>
      </c>
      <c r="C132" s="14" t="s">
        <v>234</v>
      </c>
      <c r="R132" s="14">
        <v>1</v>
      </c>
    </row>
    <row r="133" spans="2:25" x14ac:dyDescent="0.35">
      <c r="B133" s="30" t="s">
        <v>279</v>
      </c>
      <c r="C133" s="14" t="s">
        <v>10</v>
      </c>
      <c r="R133" s="14">
        <v>1</v>
      </c>
    </row>
    <row r="134" spans="2:25" ht="43.5" x14ac:dyDescent="0.35">
      <c r="B134" s="30" t="s">
        <v>250</v>
      </c>
      <c r="C134" s="14" t="s">
        <v>226</v>
      </c>
      <c r="R134" s="14">
        <v>1</v>
      </c>
    </row>
    <row r="135" spans="2:25" ht="43.5" x14ac:dyDescent="0.35">
      <c r="B135" s="30" t="s">
        <v>250</v>
      </c>
      <c r="C135" s="14" t="s">
        <v>228</v>
      </c>
      <c r="R135" s="14">
        <v>1</v>
      </c>
    </row>
    <row r="136" spans="2:25" ht="29" x14ac:dyDescent="0.35">
      <c r="B136" s="30" t="s">
        <v>250</v>
      </c>
      <c r="C136" s="14" t="s">
        <v>222</v>
      </c>
      <c r="R136" s="14">
        <v>1</v>
      </c>
    </row>
    <row r="137" spans="2:25" x14ac:dyDescent="0.35">
      <c r="B137" s="30" t="s">
        <v>250</v>
      </c>
      <c r="C137" s="14" t="s">
        <v>215</v>
      </c>
      <c r="R137" s="14">
        <v>1</v>
      </c>
    </row>
    <row r="138" spans="2:25" x14ac:dyDescent="0.35">
      <c r="B138" s="30" t="s">
        <v>279</v>
      </c>
      <c r="C138" s="14" t="s">
        <v>98</v>
      </c>
      <c r="S138" s="14">
        <v>1</v>
      </c>
    </row>
    <row r="139" spans="2:25" ht="29" x14ac:dyDescent="0.35">
      <c r="B139" s="30" t="s">
        <v>250</v>
      </c>
      <c r="C139" s="14" t="s">
        <v>112</v>
      </c>
      <c r="U139" s="14">
        <v>1</v>
      </c>
    </row>
    <row r="140" spans="2:25" ht="29" x14ac:dyDescent="0.35">
      <c r="B140" s="30" t="s">
        <v>250</v>
      </c>
      <c r="C140" s="14" t="s">
        <v>133</v>
      </c>
      <c r="X140" s="14">
        <v>1</v>
      </c>
    </row>
    <row r="141" spans="2:25" ht="58" x14ac:dyDescent="0.35">
      <c r="B141" s="30" t="s">
        <v>288</v>
      </c>
      <c r="C141" s="14" t="s">
        <v>132</v>
      </c>
      <c r="X141" s="14">
        <v>1</v>
      </c>
    </row>
    <row r="142" spans="2:25" ht="29" x14ac:dyDescent="0.35">
      <c r="B142" s="30" t="s">
        <v>253</v>
      </c>
      <c r="C142" s="14" t="s">
        <v>144</v>
      </c>
      <c r="Y142" s="14">
        <v>1</v>
      </c>
    </row>
    <row r="143" spans="2:25" ht="29" x14ac:dyDescent="0.35">
      <c r="B143" s="30" t="s">
        <v>250</v>
      </c>
      <c r="C143" s="14" t="s">
        <v>146</v>
      </c>
      <c r="Y143" s="14">
        <v>1</v>
      </c>
    </row>
    <row r="144" spans="2:25" x14ac:dyDescent="0.35">
      <c r="B144" s="30" t="s">
        <v>252</v>
      </c>
      <c r="C144" s="14" t="s">
        <v>145</v>
      </c>
      <c r="Y144" s="14">
        <v>1</v>
      </c>
    </row>
    <row r="145" spans="2:31" ht="58" x14ac:dyDescent="0.35">
      <c r="B145" s="30" t="s">
        <v>251</v>
      </c>
      <c r="C145" s="14" t="s">
        <v>150</v>
      </c>
      <c r="Y145" s="14">
        <v>1</v>
      </c>
    </row>
    <row r="146" spans="2:31" x14ac:dyDescent="0.35">
      <c r="B146" s="30" t="s">
        <v>250</v>
      </c>
      <c r="C146" s="14" t="s">
        <v>139</v>
      </c>
      <c r="Y146" s="14">
        <v>1</v>
      </c>
    </row>
    <row r="147" spans="2:31" ht="29" x14ac:dyDescent="0.35">
      <c r="B147" s="30" t="s">
        <v>253</v>
      </c>
      <c r="C147" s="14" t="s">
        <v>140</v>
      </c>
      <c r="Y147" s="14">
        <v>1</v>
      </c>
    </row>
    <row r="148" spans="2:31" x14ac:dyDescent="0.35">
      <c r="B148" s="30" t="s">
        <v>280</v>
      </c>
      <c r="C148" s="14" t="s">
        <v>0</v>
      </c>
      <c r="Y148" s="14">
        <v>1</v>
      </c>
    </row>
    <row r="149" spans="2:31" x14ac:dyDescent="0.35">
      <c r="B149" s="30" t="s">
        <v>250</v>
      </c>
      <c r="C149" s="14" t="s">
        <v>148</v>
      </c>
      <c r="Y149" s="14">
        <v>1</v>
      </c>
    </row>
    <row r="150" spans="2:31" ht="29" x14ac:dyDescent="0.35">
      <c r="B150" s="30" t="s">
        <v>280</v>
      </c>
      <c r="C150" s="14" t="s">
        <v>152</v>
      </c>
      <c r="Z150" s="14">
        <v>1</v>
      </c>
    </row>
    <row r="151" spans="2:31" ht="29" x14ac:dyDescent="0.35">
      <c r="B151" s="30" t="s">
        <v>250</v>
      </c>
      <c r="C151" s="14" t="s">
        <v>153</v>
      </c>
      <c r="Z151" s="14">
        <v>1</v>
      </c>
    </row>
    <row r="152" spans="2:31" ht="58" x14ac:dyDescent="0.35">
      <c r="B152" s="30" t="s">
        <v>280</v>
      </c>
      <c r="C152" s="14" t="s">
        <v>155</v>
      </c>
      <c r="Z152" s="14">
        <v>1</v>
      </c>
    </row>
    <row r="153" spans="2:31" ht="29" x14ac:dyDescent="0.35">
      <c r="B153" s="30" t="s">
        <v>288</v>
      </c>
      <c r="C153" s="14" t="s">
        <v>156</v>
      </c>
      <c r="AA153" s="14">
        <v>1</v>
      </c>
    </row>
    <row r="154" spans="2:31" ht="58" x14ac:dyDescent="0.35">
      <c r="B154" s="30" t="s">
        <v>250</v>
      </c>
      <c r="C154" s="14" t="s">
        <v>167</v>
      </c>
      <c r="AB154" s="14">
        <v>1</v>
      </c>
    </row>
    <row r="155" spans="2:31" ht="101.5" x14ac:dyDescent="0.35">
      <c r="B155" s="30" t="s">
        <v>250</v>
      </c>
      <c r="C155" s="14" t="s">
        <v>170</v>
      </c>
      <c r="AB155" s="14">
        <v>1</v>
      </c>
    </row>
    <row r="156" spans="2:31" ht="58" x14ac:dyDescent="0.35">
      <c r="B156" s="30" t="s">
        <v>250</v>
      </c>
      <c r="C156" s="14" t="s">
        <v>169</v>
      </c>
      <c r="AB156" s="14">
        <v>1</v>
      </c>
    </row>
    <row r="157" spans="2:31" ht="29" x14ac:dyDescent="0.35">
      <c r="B157" s="30" t="s">
        <v>250</v>
      </c>
      <c r="C157" s="14" t="s">
        <v>243</v>
      </c>
      <c r="AB157" s="14">
        <v>1</v>
      </c>
    </row>
    <row r="158" spans="2:31" x14ac:dyDescent="0.35">
      <c r="B158" s="30" t="s">
        <v>279</v>
      </c>
      <c r="C158" s="14" t="s">
        <v>179</v>
      </c>
      <c r="AD158" s="14">
        <v>1</v>
      </c>
    </row>
    <row r="159" spans="2:31" ht="43.5" x14ac:dyDescent="0.35">
      <c r="B159" s="30" t="s">
        <v>250</v>
      </c>
      <c r="C159" s="14" t="s">
        <v>259</v>
      </c>
      <c r="AE159" s="14">
        <v>1</v>
      </c>
    </row>
    <row r="160" spans="2:31" ht="72.5" x14ac:dyDescent="0.35">
      <c r="B160" s="30" t="s">
        <v>250</v>
      </c>
      <c r="C160" s="14" t="s">
        <v>260</v>
      </c>
      <c r="AE160" s="14">
        <v>1</v>
      </c>
    </row>
    <row r="161" spans="1:35" x14ac:dyDescent="0.35">
      <c r="B161" s="30" t="s">
        <v>252</v>
      </c>
      <c r="C161" s="14" t="s">
        <v>187</v>
      </c>
      <c r="AG161" s="14">
        <v>1</v>
      </c>
    </row>
    <row r="162" spans="1:35" x14ac:dyDescent="0.35">
      <c r="B162" s="30" t="s">
        <v>253</v>
      </c>
      <c r="C162" s="14" t="s">
        <v>185</v>
      </c>
      <c r="AG162" s="14">
        <v>1</v>
      </c>
    </row>
    <row r="163" spans="1:35" ht="29" x14ac:dyDescent="0.35">
      <c r="B163" s="30" t="s">
        <v>253</v>
      </c>
      <c r="C163" s="14" t="s">
        <v>193</v>
      </c>
      <c r="AH163" s="14">
        <v>1</v>
      </c>
    </row>
    <row r="164" spans="1:35" ht="29" x14ac:dyDescent="0.35">
      <c r="B164" s="30" t="s">
        <v>279</v>
      </c>
      <c r="C164" s="14" t="s">
        <v>196</v>
      </c>
      <c r="AI164" s="14">
        <v>1</v>
      </c>
    </row>
    <row r="165" spans="1:35" x14ac:dyDescent="0.35">
      <c r="B165" s="30" t="s">
        <v>279</v>
      </c>
      <c r="C165" s="14" t="s">
        <v>197</v>
      </c>
      <c r="AI165" s="14">
        <v>1</v>
      </c>
    </row>
    <row r="166" spans="1:35" x14ac:dyDescent="0.35">
      <c r="B166" s="30" t="s">
        <v>280</v>
      </c>
      <c r="C166" s="14" t="s">
        <v>198</v>
      </c>
      <c r="AI166" s="14">
        <v>1</v>
      </c>
    </row>
    <row r="167" spans="1:35" x14ac:dyDescent="0.35">
      <c r="B167" s="30" t="s">
        <v>280</v>
      </c>
      <c r="C167" s="14" t="s">
        <v>199</v>
      </c>
      <c r="AI167" s="14">
        <v>1</v>
      </c>
    </row>
    <row r="168" spans="1:35" x14ac:dyDescent="0.35">
      <c r="B168" s="30" t="s">
        <v>279</v>
      </c>
      <c r="C168" s="14" t="s">
        <v>200</v>
      </c>
      <c r="AI168" s="14">
        <v>1</v>
      </c>
    </row>
    <row r="169" spans="1:35" s="1" customFormat="1" ht="29.5" thickBot="1" x14ac:dyDescent="0.4">
      <c r="A169" s="39"/>
      <c r="B169" s="30" t="s">
        <v>280</v>
      </c>
      <c r="C169" s="33" t="s">
        <v>201</v>
      </c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40">
        <v>1</v>
      </c>
    </row>
    <row r="170" spans="1:35" s="1" customFormat="1" ht="15.5" thickTop="1" thickBot="1" x14ac:dyDescent="0.4">
      <c r="A170" s="39"/>
      <c r="C170" s="41" t="s">
        <v>284</v>
      </c>
      <c r="D170" s="1">
        <f>SUM(D96:D169)</f>
        <v>0</v>
      </c>
      <c r="E170" s="1">
        <f t="shared" ref="E170:AI170" si="2">SUM(E96:E169)</f>
        <v>3</v>
      </c>
      <c r="F170" s="1">
        <f t="shared" si="2"/>
        <v>2</v>
      </c>
      <c r="G170" s="1">
        <f t="shared" si="2"/>
        <v>6</v>
      </c>
      <c r="H170" s="1">
        <f t="shared" si="2"/>
        <v>2</v>
      </c>
      <c r="I170" s="1">
        <f t="shared" si="2"/>
        <v>2</v>
      </c>
      <c r="J170" s="1">
        <f t="shared" si="2"/>
        <v>2</v>
      </c>
      <c r="K170" s="1">
        <f t="shared" si="2"/>
        <v>1</v>
      </c>
      <c r="L170" s="1">
        <f t="shared" si="2"/>
        <v>1</v>
      </c>
      <c r="M170" s="1">
        <f t="shared" si="2"/>
        <v>2</v>
      </c>
      <c r="N170" s="1">
        <f t="shared" si="2"/>
        <v>0</v>
      </c>
      <c r="O170" s="1">
        <f t="shared" si="2"/>
        <v>0</v>
      </c>
      <c r="P170" s="1">
        <f t="shared" si="2"/>
        <v>0</v>
      </c>
      <c r="Q170" s="1">
        <f t="shared" si="2"/>
        <v>3</v>
      </c>
      <c r="R170" s="1">
        <f t="shared" si="2"/>
        <v>18</v>
      </c>
      <c r="S170" s="1">
        <f t="shared" si="2"/>
        <v>1</v>
      </c>
      <c r="T170" s="1">
        <f t="shared" si="2"/>
        <v>0</v>
      </c>
      <c r="U170" s="1">
        <f t="shared" si="2"/>
        <v>1</v>
      </c>
      <c r="V170" s="1">
        <f t="shared" si="2"/>
        <v>0</v>
      </c>
      <c r="W170" s="1">
        <f t="shared" si="2"/>
        <v>0</v>
      </c>
      <c r="X170" s="1">
        <f t="shared" si="2"/>
        <v>2</v>
      </c>
      <c r="Y170" s="1">
        <f t="shared" si="2"/>
        <v>8</v>
      </c>
      <c r="Z170" s="1">
        <f t="shared" si="2"/>
        <v>3</v>
      </c>
      <c r="AA170" s="1">
        <f t="shared" si="2"/>
        <v>1</v>
      </c>
      <c r="AB170" s="1">
        <f t="shared" si="2"/>
        <v>4</v>
      </c>
      <c r="AC170" s="1">
        <f t="shared" si="2"/>
        <v>0</v>
      </c>
      <c r="AD170" s="1">
        <f t="shared" si="2"/>
        <v>1</v>
      </c>
      <c r="AE170" s="1">
        <f t="shared" si="2"/>
        <v>2</v>
      </c>
      <c r="AF170" s="1">
        <f t="shared" si="2"/>
        <v>0</v>
      </c>
      <c r="AG170" s="1">
        <f t="shared" si="2"/>
        <v>2</v>
      </c>
      <c r="AH170" s="1">
        <f t="shared" si="2"/>
        <v>1</v>
      </c>
      <c r="AI170" s="1">
        <f t="shared" si="2"/>
        <v>6</v>
      </c>
    </row>
    <row r="171" spans="1:35" s="11" customFormat="1" x14ac:dyDescent="0.35">
      <c r="A171" s="32"/>
    </row>
    <row r="172" spans="1:35" x14ac:dyDescent="0.35">
      <c r="A172" s="49" t="s">
        <v>291</v>
      </c>
      <c r="B172" s="30" t="s">
        <v>289</v>
      </c>
      <c r="C172" s="17" t="s">
        <v>13</v>
      </c>
      <c r="D172" s="17">
        <v>1</v>
      </c>
    </row>
    <row r="173" spans="1:35" ht="29" x14ac:dyDescent="0.35">
      <c r="B173" s="30" t="s">
        <v>289</v>
      </c>
      <c r="C173" s="17" t="s">
        <v>12</v>
      </c>
      <c r="D173" s="17">
        <v>1</v>
      </c>
    </row>
    <row r="174" spans="1:35" x14ac:dyDescent="0.35">
      <c r="B174" s="30" t="s">
        <v>289</v>
      </c>
      <c r="C174" s="17" t="s">
        <v>15</v>
      </c>
      <c r="D174" s="17">
        <v>1</v>
      </c>
    </row>
    <row r="175" spans="1:35" ht="29" x14ac:dyDescent="0.35">
      <c r="B175" s="30" t="s">
        <v>274</v>
      </c>
      <c r="C175" s="17" t="s">
        <v>26</v>
      </c>
      <c r="E175" s="17">
        <v>1</v>
      </c>
    </row>
    <row r="176" spans="1:35" ht="29" x14ac:dyDescent="0.35">
      <c r="B176" s="30" t="s">
        <v>266</v>
      </c>
      <c r="C176" s="17" t="s">
        <v>29</v>
      </c>
      <c r="F176" s="17">
        <v>1</v>
      </c>
    </row>
    <row r="177" spans="1:12" x14ac:dyDescent="0.35">
      <c r="B177" s="30" t="s">
        <v>266</v>
      </c>
      <c r="C177" s="17" t="s">
        <v>32</v>
      </c>
      <c r="F177" s="17">
        <v>1</v>
      </c>
    </row>
    <row r="178" spans="1:12" x14ac:dyDescent="0.35">
      <c r="B178" s="30" t="s">
        <v>273</v>
      </c>
      <c r="C178" s="17" t="s">
        <v>9</v>
      </c>
      <c r="G178" s="17">
        <v>1</v>
      </c>
    </row>
    <row r="179" spans="1:12" x14ac:dyDescent="0.35">
      <c r="A179" s="48"/>
      <c r="B179" s="30" t="s">
        <v>274</v>
      </c>
      <c r="C179" s="18" t="s">
        <v>5</v>
      </c>
      <c r="D179" s="11"/>
      <c r="G179" s="17">
        <v>1</v>
      </c>
    </row>
    <row r="180" spans="1:12" x14ac:dyDescent="0.35">
      <c r="A180" s="48"/>
      <c r="B180" s="30" t="s">
        <v>273</v>
      </c>
      <c r="C180" s="17" t="s">
        <v>8</v>
      </c>
      <c r="G180" s="17">
        <v>1</v>
      </c>
    </row>
    <row r="181" spans="1:12" ht="29" x14ac:dyDescent="0.35">
      <c r="B181" s="30" t="s">
        <v>266</v>
      </c>
      <c r="C181" s="19" t="s">
        <v>38</v>
      </c>
      <c r="H181" s="17">
        <v>1</v>
      </c>
    </row>
    <row r="182" spans="1:12" x14ac:dyDescent="0.35">
      <c r="B182" s="30" t="s">
        <v>273</v>
      </c>
      <c r="C182" s="17" t="s">
        <v>43</v>
      </c>
      <c r="H182" s="26">
        <v>1</v>
      </c>
    </row>
    <row r="183" spans="1:12" ht="29" x14ac:dyDescent="0.35">
      <c r="B183" s="30" t="s">
        <v>274</v>
      </c>
      <c r="C183" s="19" t="s">
        <v>37</v>
      </c>
      <c r="H183" s="17">
        <v>1</v>
      </c>
    </row>
    <row r="184" spans="1:12" ht="29" x14ac:dyDescent="0.35">
      <c r="B184" s="30" t="s">
        <v>274</v>
      </c>
      <c r="C184" s="17" t="s">
        <v>44</v>
      </c>
      <c r="I184" s="17">
        <v>1</v>
      </c>
    </row>
    <row r="185" spans="1:12" ht="29" x14ac:dyDescent="0.35">
      <c r="B185" s="30" t="s">
        <v>274</v>
      </c>
      <c r="C185" s="17" t="s">
        <v>47</v>
      </c>
      <c r="I185" s="17">
        <v>1</v>
      </c>
    </row>
    <row r="186" spans="1:12" x14ac:dyDescent="0.35">
      <c r="B186" s="30" t="s">
        <v>274</v>
      </c>
      <c r="C186" s="17" t="s">
        <v>54</v>
      </c>
      <c r="J186" s="17">
        <v>1</v>
      </c>
    </row>
    <row r="187" spans="1:12" x14ac:dyDescent="0.35">
      <c r="B187" s="30" t="s">
        <v>273</v>
      </c>
      <c r="C187" s="17" t="s">
        <v>242</v>
      </c>
      <c r="J187" s="17">
        <v>1</v>
      </c>
    </row>
    <row r="188" spans="1:12" ht="29" x14ac:dyDescent="0.35">
      <c r="B188" s="30" t="s">
        <v>274</v>
      </c>
      <c r="C188" s="17" t="s">
        <v>58</v>
      </c>
      <c r="K188" s="17">
        <v>1</v>
      </c>
    </row>
    <row r="189" spans="1:12" x14ac:dyDescent="0.35">
      <c r="B189" s="30" t="s">
        <v>289</v>
      </c>
      <c r="C189" s="17" t="s">
        <v>55</v>
      </c>
      <c r="D189" s="11"/>
      <c r="K189" s="17">
        <v>1</v>
      </c>
    </row>
    <row r="190" spans="1:12" ht="29" x14ac:dyDescent="0.35">
      <c r="B190" s="30" t="s">
        <v>289</v>
      </c>
      <c r="C190" s="17" t="s">
        <v>64</v>
      </c>
      <c r="D190" s="11"/>
      <c r="E190" s="11"/>
      <c r="L190" s="17">
        <v>1</v>
      </c>
    </row>
    <row r="191" spans="1:12" ht="29" x14ac:dyDescent="0.35">
      <c r="B191" s="30" t="s">
        <v>273</v>
      </c>
      <c r="C191" s="17" t="s">
        <v>61</v>
      </c>
      <c r="L191" s="17">
        <v>1</v>
      </c>
    </row>
    <row r="192" spans="1:12" x14ac:dyDescent="0.35">
      <c r="B192" s="30" t="s">
        <v>266</v>
      </c>
      <c r="C192" s="17" t="s">
        <v>68</v>
      </c>
      <c r="L192" s="17">
        <v>1</v>
      </c>
    </row>
    <row r="193" spans="2:17" ht="29" x14ac:dyDescent="0.35">
      <c r="B193" s="30" t="s">
        <v>274</v>
      </c>
      <c r="C193" s="17" t="s">
        <v>62</v>
      </c>
      <c r="L193" s="17">
        <v>1</v>
      </c>
    </row>
    <row r="194" spans="2:17" ht="43.5" x14ac:dyDescent="0.35">
      <c r="B194" s="30" t="s">
        <v>289</v>
      </c>
      <c r="C194" s="17" t="s">
        <v>75</v>
      </c>
      <c r="M194" s="17">
        <v>1</v>
      </c>
    </row>
    <row r="195" spans="2:17" ht="29" x14ac:dyDescent="0.35">
      <c r="B195" s="30" t="s">
        <v>289</v>
      </c>
      <c r="C195" s="17" t="s">
        <v>71</v>
      </c>
      <c r="D195" s="11"/>
      <c r="M195" s="17">
        <v>1</v>
      </c>
    </row>
    <row r="196" spans="2:17" ht="87" x14ac:dyDescent="0.35">
      <c r="B196" s="30" t="s">
        <v>273</v>
      </c>
      <c r="C196" s="17" t="s">
        <v>263</v>
      </c>
      <c r="D196" s="11"/>
      <c r="N196" s="17">
        <v>1</v>
      </c>
    </row>
    <row r="197" spans="2:17" ht="29" x14ac:dyDescent="0.35">
      <c r="B197" s="30" t="s">
        <v>273</v>
      </c>
      <c r="C197" s="17" t="s">
        <v>255</v>
      </c>
      <c r="D197" s="11"/>
      <c r="O197" s="17">
        <v>1</v>
      </c>
    </row>
    <row r="198" spans="2:17" ht="29" x14ac:dyDescent="0.35">
      <c r="B198" s="30" t="s">
        <v>274</v>
      </c>
      <c r="C198" s="17" t="s">
        <v>256</v>
      </c>
      <c r="D198" s="11"/>
      <c r="O198" s="17">
        <v>1</v>
      </c>
    </row>
    <row r="199" spans="2:17" ht="29" x14ac:dyDescent="0.35">
      <c r="B199" s="30" t="s">
        <v>273</v>
      </c>
      <c r="C199" s="17" t="s">
        <v>81</v>
      </c>
      <c r="P199" s="17">
        <v>1</v>
      </c>
    </row>
    <row r="200" spans="2:17" ht="43.5" x14ac:dyDescent="0.35">
      <c r="B200" s="30" t="s">
        <v>273</v>
      </c>
      <c r="C200" s="17" t="s">
        <v>82</v>
      </c>
      <c r="P200" s="17">
        <v>1</v>
      </c>
    </row>
    <row r="201" spans="2:17" ht="43.5" x14ac:dyDescent="0.35">
      <c r="B201" s="30" t="s">
        <v>289</v>
      </c>
      <c r="C201" s="17" t="s">
        <v>83</v>
      </c>
      <c r="P201" s="17">
        <v>1</v>
      </c>
    </row>
    <row r="202" spans="2:17" x14ac:dyDescent="0.35">
      <c r="B202" s="30" t="s">
        <v>273</v>
      </c>
      <c r="C202" s="17" t="s">
        <v>86</v>
      </c>
      <c r="P202" s="17">
        <v>1</v>
      </c>
    </row>
    <row r="203" spans="2:17" x14ac:dyDescent="0.35">
      <c r="B203" s="30" t="s">
        <v>273</v>
      </c>
      <c r="C203" s="17" t="s">
        <v>87</v>
      </c>
      <c r="P203" s="17">
        <v>1</v>
      </c>
    </row>
    <row r="204" spans="2:17" x14ac:dyDescent="0.35">
      <c r="B204" s="30" t="s">
        <v>274</v>
      </c>
      <c r="C204" s="17" t="s">
        <v>89</v>
      </c>
      <c r="P204" s="17">
        <v>1</v>
      </c>
    </row>
    <row r="205" spans="2:17" ht="29" x14ac:dyDescent="0.35">
      <c r="B205" s="30" t="s">
        <v>274</v>
      </c>
      <c r="C205" s="17" t="s">
        <v>88</v>
      </c>
      <c r="P205" s="17">
        <v>1</v>
      </c>
    </row>
    <row r="206" spans="2:17" ht="43.5" x14ac:dyDescent="0.35">
      <c r="B206" s="30" t="s">
        <v>273</v>
      </c>
      <c r="C206" s="17" t="s">
        <v>80</v>
      </c>
      <c r="P206" s="17">
        <v>1</v>
      </c>
    </row>
    <row r="207" spans="2:17" ht="43.5" x14ac:dyDescent="0.35">
      <c r="B207" s="30" t="s">
        <v>266</v>
      </c>
      <c r="C207" s="17" t="s">
        <v>78</v>
      </c>
      <c r="P207" s="17">
        <v>1</v>
      </c>
    </row>
    <row r="208" spans="2:17" x14ac:dyDescent="0.35">
      <c r="B208" s="30" t="s">
        <v>266</v>
      </c>
      <c r="C208" s="17" t="s">
        <v>93</v>
      </c>
      <c r="Q208" s="17">
        <v>1</v>
      </c>
    </row>
    <row r="209" spans="2:20" x14ac:dyDescent="0.35">
      <c r="B209" s="30" t="s">
        <v>266</v>
      </c>
      <c r="C209" s="17" t="s">
        <v>95</v>
      </c>
      <c r="Q209" s="17">
        <v>1</v>
      </c>
    </row>
    <row r="210" spans="2:20" x14ac:dyDescent="0.35">
      <c r="B210" s="30" t="s">
        <v>266</v>
      </c>
      <c r="C210" s="17" t="s">
        <v>211</v>
      </c>
      <c r="R210" s="17">
        <v>1</v>
      </c>
    </row>
    <row r="211" spans="2:20" ht="29" x14ac:dyDescent="0.35">
      <c r="B211" s="30" t="s">
        <v>266</v>
      </c>
      <c r="C211" s="17" t="s">
        <v>210</v>
      </c>
      <c r="R211" s="17">
        <v>1</v>
      </c>
    </row>
    <row r="212" spans="2:20" ht="43.5" x14ac:dyDescent="0.35">
      <c r="B212" s="30" t="s">
        <v>266</v>
      </c>
      <c r="C212" s="17" t="s">
        <v>218</v>
      </c>
      <c r="R212" s="17">
        <v>1</v>
      </c>
    </row>
    <row r="213" spans="2:20" ht="29" x14ac:dyDescent="0.35">
      <c r="B213" s="30" t="s">
        <v>266</v>
      </c>
      <c r="C213" s="17" t="s">
        <v>236</v>
      </c>
      <c r="R213" s="17">
        <v>1</v>
      </c>
    </row>
    <row r="214" spans="2:20" ht="29" x14ac:dyDescent="0.35">
      <c r="B214" s="30" t="s">
        <v>266</v>
      </c>
      <c r="C214" s="17" t="s">
        <v>213</v>
      </c>
      <c r="R214" s="17">
        <v>1</v>
      </c>
    </row>
    <row r="215" spans="2:20" ht="29" x14ac:dyDescent="0.35">
      <c r="B215" s="30" t="s">
        <v>266</v>
      </c>
      <c r="C215" s="17" t="s">
        <v>233</v>
      </c>
      <c r="R215" s="17">
        <v>1</v>
      </c>
    </row>
    <row r="216" spans="2:20" ht="29" x14ac:dyDescent="0.35">
      <c r="B216" s="30" t="s">
        <v>266</v>
      </c>
      <c r="C216" s="17" t="s">
        <v>235</v>
      </c>
      <c r="R216" s="17">
        <v>1</v>
      </c>
    </row>
    <row r="217" spans="2:20" ht="29" x14ac:dyDescent="0.35">
      <c r="B217" s="30" t="s">
        <v>289</v>
      </c>
      <c r="C217" s="17" t="s">
        <v>231</v>
      </c>
      <c r="R217" s="17">
        <v>1</v>
      </c>
    </row>
    <row r="218" spans="2:20" ht="29" x14ac:dyDescent="0.35">
      <c r="B218" s="30" t="s">
        <v>289</v>
      </c>
      <c r="C218" s="17" t="s">
        <v>237</v>
      </c>
      <c r="R218" s="17">
        <v>1</v>
      </c>
    </row>
    <row r="219" spans="2:20" x14ac:dyDescent="0.35">
      <c r="B219" s="30" t="s">
        <v>273</v>
      </c>
      <c r="C219" s="17" t="s">
        <v>212</v>
      </c>
      <c r="R219" s="17">
        <v>1</v>
      </c>
    </row>
    <row r="220" spans="2:20" x14ac:dyDescent="0.35">
      <c r="B220" s="30" t="s">
        <v>273</v>
      </c>
      <c r="C220" s="17" t="s">
        <v>102</v>
      </c>
      <c r="S220" s="17">
        <v>1</v>
      </c>
    </row>
    <row r="221" spans="2:20" ht="43.5" x14ac:dyDescent="0.35">
      <c r="B221" s="30" t="s">
        <v>266</v>
      </c>
      <c r="C221" s="17" t="s">
        <v>99</v>
      </c>
      <c r="S221" s="17">
        <v>1</v>
      </c>
    </row>
    <row r="222" spans="2:20" x14ac:dyDescent="0.35">
      <c r="B222" s="30" t="s">
        <v>266</v>
      </c>
      <c r="C222" s="17" t="s">
        <v>59</v>
      </c>
      <c r="T222" s="17">
        <v>1</v>
      </c>
    </row>
    <row r="223" spans="2:20" x14ac:dyDescent="0.35">
      <c r="B223" s="30" t="s">
        <v>274</v>
      </c>
      <c r="C223" s="17" t="s">
        <v>109</v>
      </c>
      <c r="T223" s="17">
        <v>1</v>
      </c>
    </row>
    <row r="224" spans="2:20" x14ac:dyDescent="0.35">
      <c r="B224" s="30" t="s">
        <v>266</v>
      </c>
      <c r="C224" s="17" t="s">
        <v>110</v>
      </c>
      <c r="T224" s="17">
        <v>1</v>
      </c>
    </row>
    <row r="225" spans="2:26" x14ac:dyDescent="0.35">
      <c r="B225" s="30" t="s">
        <v>274</v>
      </c>
      <c r="C225" s="17" t="s">
        <v>105</v>
      </c>
      <c r="T225" s="17">
        <v>1</v>
      </c>
    </row>
    <row r="226" spans="2:26" ht="43.5" x14ac:dyDescent="0.35">
      <c r="B226" s="30" t="s">
        <v>266</v>
      </c>
      <c r="C226" s="17" t="s">
        <v>113</v>
      </c>
      <c r="U226" s="17">
        <v>1</v>
      </c>
    </row>
    <row r="227" spans="2:26" ht="58" x14ac:dyDescent="0.35">
      <c r="B227" s="30" t="s">
        <v>274</v>
      </c>
      <c r="C227" s="17" t="s">
        <v>114</v>
      </c>
      <c r="U227" s="17">
        <v>1</v>
      </c>
    </row>
    <row r="228" spans="2:26" ht="43.5" x14ac:dyDescent="0.35">
      <c r="B228" s="30" t="s">
        <v>274</v>
      </c>
      <c r="C228" s="17" t="s">
        <v>115</v>
      </c>
      <c r="U228" s="17">
        <v>1</v>
      </c>
    </row>
    <row r="229" spans="2:26" x14ac:dyDescent="0.35">
      <c r="B229" s="30" t="s">
        <v>273</v>
      </c>
      <c r="C229" s="17" t="s">
        <v>119</v>
      </c>
      <c r="V229" s="17">
        <v>1</v>
      </c>
    </row>
    <row r="230" spans="2:26" x14ac:dyDescent="0.35">
      <c r="B230" s="30" t="s">
        <v>273</v>
      </c>
      <c r="C230" s="17" t="s">
        <v>118</v>
      </c>
      <c r="V230" s="17">
        <v>1</v>
      </c>
    </row>
    <row r="231" spans="2:26" x14ac:dyDescent="0.35">
      <c r="B231" s="30" t="s">
        <v>289</v>
      </c>
      <c r="C231" s="17" t="s">
        <v>117</v>
      </c>
      <c r="D231" s="11"/>
      <c r="V231" s="17">
        <v>1</v>
      </c>
    </row>
    <row r="232" spans="2:26" x14ac:dyDescent="0.35">
      <c r="B232" s="30" t="s">
        <v>266</v>
      </c>
      <c r="C232" s="20" t="s">
        <v>128</v>
      </c>
      <c r="E232" s="7"/>
      <c r="W232" s="17">
        <v>1</v>
      </c>
    </row>
    <row r="233" spans="2:26" x14ac:dyDescent="0.35">
      <c r="B233" s="30" t="s">
        <v>266</v>
      </c>
      <c r="C233" s="20" t="s">
        <v>120</v>
      </c>
      <c r="W233" s="17">
        <v>1</v>
      </c>
    </row>
    <row r="234" spans="2:26" x14ac:dyDescent="0.35">
      <c r="B234" s="30" t="s">
        <v>289</v>
      </c>
      <c r="C234" s="20" t="s">
        <v>125</v>
      </c>
      <c r="W234" s="17">
        <v>1</v>
      </c>
    </row>
    <row r="235" spans="2:26" ht="29" x14ac:dyDescent="0.35">
      <c r="B235" s="30" t="s">
        <v>274</v>
      </c>
      <c r="C235" s="17" t="s">
        <v>134</v>
      </c>
      <c r="X235" s="17">
        <v>1</v>
      </c>
    </row>
    <row r="236" spans="2:26" ht="58" x14ac:dyDescent="0.35">
      <c r="B236" s="30" t="s">
        <v>266</v>
      </c>
      <c r="C236" s="17" t="s">
        <v>131</v>
      </c>
      <c r="X236" s="17">
        <v>1</v>
      </c>
    </row>
    <row r="237" spans="2:26" ht="29" x14ac:dyDescent="0.35">
      <c r="B237" s="30" t="s">
        <v>266</v>
      </c>
      <c r="C237" s="17" t="s">
        <v>149</v>
      </c>
      <c r="Y237" s="17">
        <v>1</v>
      </c>
    </row>
    <row r="238" spans="2:26" ht="29" x14ac:dyDescent="0.35">
      <c r="B238" s="30" t="s">
        <v>289</v>
      </c>
      <c r="C238" s="17" t="s">
        <v>141</v>
      </c>
      <c r="D238" s="11"/>
      <c r="Y238" s="17">
        <v>1</v>
      </c>
    </row>
    <row r="239" spans="2:26" ht="43.5" x14ac:dyDescent="0.35">
      <c r="B239" s="30" t="s">
        <v>274</v>
      </c>
      <c r="C239" s="17" t="s">
        <v>151</v>
      </c>
      <c r="Y239" s="17">
        <v>1</v>
      </c>
    </row>
    <row r="240" spans="2:26" ht="29" x14ac:dyDescent="0.35">
      <c r="B240" s="30" t="s">
        <v>274</v>
      </c>
      <c r="C240" s="17" t="s">
        <v>154</v>
      </c>
      <c r="D240" s="11"/>
      <c r="Z240" s="17">
        <v>1</v>
      </c>
    </row>
    <row r="241" spans="2:29" ht="58" x14ac:dyDescent="0.35">
      <c r="B241" s="30" t="s">
        <v>289</v>
      </c>
      <c r="C241" s="17" t="s">
        <v>160</v>
      </c>
      <c r="AA241" s="17">
        <v>1</v>
      </c>
    </row>
    <row r="242" spans="2:29" ht="43.5" x14ac:dyDescent="0.35">
      <c r="B242" s="30" t="s">
        <v>289</v>
      </c>
      <c r="C242" s="17" t="s">
        <v>161</v>
      </c>
      <c r="AA242" s="17">
        <v>1</v>
      </c>
    </row>
    <row r="243" spans="2:29" x14ac:dyDescent="0.35">
      <c r="B243" s="30" t="s">
        <v>274</v>
      </c>
      <c r="C243" s="17" t="s">
        <v>171</v>
      </c>
      <c r="AB243" s="17">
        <v>1</v>
      </c>
    </row>
    <row r="244" spans="2:29" ht="43.5" x14ac:dyDescent="0.35">
      <c r="B244" s="30" t="s">
        <v>289</v>
      </c>
      <c r="C244" s="17" t="s">
        <v>166</v>
      </c>
      <c r="AB244" s="17">
        <v>1</v>
      </c>
    </row>
    <row r="245" spans="2:29" ht="43.5" x14ac:dyDescent="0.35">
      <c r="B245" s="30" t="s">
        <v>289</v>
      </c>
      <c r="C245" s="17" t="s">
        <v>168</v>
      </c>
      <c r="AB245" s="17">
        <v>1</v>
      </c>
    </row>
    <row r="246" spans="2:29" ht="29" x14ac:dyDescent="0.35">
      <c r="B246" s="30" t="s">
        <v>274</v>
      </c>
      <c r="C246" s="17" t="s">
        <v>172</v>
      </c>
      <c r="AB246" s="17">
        <v>1</v>
      </c>
    </row>
    <row r="247" spans="2:29" ht="87" x14ac:dyDescent="0.35">
      <c r="B247" s="30" t="s">
        <v>266</v>
      </c>
      <c r="C247" s="17" t="s">
        <v>162</v>
      </c>
      <c r="AB247" s="17">
        <v>1</v>
      </c>
    </row>
    <row r="248" spans="2:29" ht="43.5" x14ac:dyDescent="0.35">
      <c r="B248" s="30" t="s">
        <v>266</v>
      </c>
      <c r="C248" s="17" t="s">
        <v>164</v>
      </c>
      <c r="AB248" s="17">
        <v>1</v>
      </c>
    </row>
    <row r="249" spans="2:29" ht="58" x14ac:dyDescent="0.35">
      <c r="B249" s="30" t="s">
        <v>289</v>
      </c>
      <c r="C249" s="17" t="s">
        <v>240</v>
      </c>
      <c r="AB249" s="17">
        <v>1</v>
      </c>
    </row>
    <row r="250" spans="2:29" ht="101.5" x14ac:dyDescent="0.35">
      <c r="B250" s="30" t="s">
        <v>266</v>
      </c>
      <c r="C250" s="17" t="s">
        <v>170</v>
      </c>
      <c r="AB250" s="17">
        <v>1</v>
      </c>
    </row>
    <row r="251" spans="2:29" ht="43.5" x14ac:dyDescent="0.35">
      <c r="B251" s="30" t="s">
        <v>266</v>
      </c>
      <c r="C251" s="17" t="s">
        <v>165</v>
      </c>
      <c r="AB251" s="17">
        <v>1</v>
      </c>
    </row>
    <row r="252" spans="2:29" ht="29" x14ac:dyDescent="0.35">
      <c r="B252" s="30" t="s">
        <v>266</v>
      </c>
      <c r="C252" s="17" t="s">
        <v>173</v>
      </c>
      <c r="AC252" s="17">
        <v>1</v>
      </c>
    </row>
    <row r="253" spans="2:29" x14ac:dyDescent="0.35">
      <c r="B253" s="30" t="s">
        <v>274</v>
      </c>
      <c r="C253" s="17" t="s">
        <v>176</v>
      </c>
      <c r="AC253" s="17">
        <v>1</v>
      </c>
    </row>
    <row r="254" spans="2:29" x14ac:dyDescent="0.35">
      <c r="B254" s="30" t="s">
        <v>274</v>
      </c>
      <c r="C254" s="17" t="s">
        <v>175</v>
      </c>
      <c r="AC254" s="17">
        <v>1</v>
      </c>
    </row>
    <row r="255" spans="2:29" ht="29" x14ac:dyDescent="0.35">
      <c r="B255" s="30" t="s">
        <v>274</v>
      </c>
      <c r="C255" s="17" t="s">
        <v>177</v>
      </c>
      <c r="AC255" s="17">
        <v>1</v>
      </c>
    </row>
    <row r="256" spans="2:29" x14ac:dyDescent="0.35">
      <c r="B256" s="30" t="s">
        <v>273</v>
      </c>
      <c r="C256" s="17" t="s">
        <v>174</v>
      </c>
      <c r="AC256" s="17">
        <v>1</v>
      </c>
    </row>
    <row r="257" spans="1:35" ht="29" x14ac:dyDescent="0.35">
      <c r="B257" s="30" t="s">
        <v>273</v>
      </c>
      <c r="C257" s="17" t="s">
        <v>182</v>
      </c>
      <c r="AD257" s="17">
        <v>1</v>
      </c>
    </row>
    <row r="258" spans="1:35" x14ac:dyDescent="0.35">
      <c r="B258" s="30" t="s">
        <v>274</v>
      </c>
      <c r="C258" s="17" t="s">
        <v>178</v>
      </c>
      <c r="AD258" s="17">
        <v>1</v>
      </c>
    </row>
    <row r="259" spans="1:35" ht="29" x14ac:dyDescent="0.35">
      <c r="B259" s="30" t="s">
        <v>273</v>
      </c>
      <c r="C259" s="20" t="s">
        <v>182</v>
      </c>
      <c r="AF259" s="17">
        <v>1</v>
      </c>
    </row>
    <row r="260" spans="1:35" ht="29" x14ac:dyDescent="0.35">
      <c r="B260" s="30" t="s">
        <v>289</v>
      </c>
      <c r="C260" s="17" t="s">
        <v>190</v>
      </c>
      <c r="AG260" s="17">
        <v>1</v>
      </c>
    </row>
    <row r="261" spans="1:35" ht="29" x14ac:dyDescent="0.35">
      <c r="B261" s="30" t="s">
        <v>289</v>
      </c>
      <c r="C261" s="17" t="s">
        <v>188</v>
      </c>
      <c r="AG261" s="17">
        <v>1</v>
      </c>
    </row>
    <row r="262" spans="1:35" ht="29" x14ac:dyDescent="0.35">
      <c r="B262" s="30" t="s">
        <v>274</v>
      </c>
      <c r="C262" s="17" t="s">
        <v>195</v>
      </c>
      <c r="AH262" s="17">
        <v>1</v>
      </c>
    </row>
    <row r="263" spans="1:35" ht="29" x14ac:dyDescent="0.35">
      <c r="B263" s="30" t="s">
        <v>273</v>
      </c>
      <c r="C263" s="17" t="s">
        <v>244</v>
      </c>
      <c r="AH263" s="17">
        <v>1</v>
      </c>
    </row>
    <row r="264" spans="1:35" x14ac:dyDescent="0.35">
      <c r="B264" s="30" t="s">
        <v>273</v>
      </c>
      <c r="C264" s="17" t="s">
        <v>245</v>
      </c>
      <c r="AH264" s="17">
        <v>1</v>
      </c>
    </row>
    <row r="265" spans="1:35" ht="29" x14ac:dyDescent="0.35">
      <c r="B265" s="30" t="s">
        <v>274</v>
      </c>
      <c r="C265" s="17" t="s">
        <v>194</v>
      </c>
      <c r="AH265" s="17">
        <v>1</v>
      </c>
    </row>
    <row r="266" spans="1:35" ht="29" x14ac:dyDescent="0.35">
      <c r="B266" s="30" t="s">
        <v>274</v>
      </c>
      <c r="C266" s="17" t="s">
        <v>192</v>
      </c>
      <c r="AH266" s="17">
        <v>1</v>
      </c>
    </row>
    <row r="267" spans="1:35" x14ac:dyDescent="0.35">
      <c r="B267" s="30" t="s">
        <v>289</v>
      </c>
      <c r="C267" s="17" t="s">
        <v>246</v>
      </c>
      <c r="AH267" s="17">
        <v>1</v>
      </c>
    </row>
    <row r="268" spans="1:35" ht="29" x14ac:dyDescent="0.35">
      <c r="B268" s="30" t="s">
        <v>266</v>
      </c>
      <c r="C268" s="17" t="s">
        <v>203</v>
      </c>
      <c r="AI268" s="17">
        <v>1</v>
      </c>
    </row>
    <row r="269" spans="1:35" s="1" customFormat="1" ht="15" thickBot="1" x14ac:dyDescent="0.4">
      <c r="A269" s="39"/>
      <c r="B269" s="30" t="s">
        <v>289</v>
      </c>
      <c r="C269" s="21" t="s">
        <v>206</v>
      </c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42">
        <v>1</v>
      </c>
    </row>
    <row r="270" spans="1:35" s="1" customFormat="1" ht="15.5" thickTop="1" thickBot="1" x14ac:dyDescent="0.4">
      <c r="A270" s="39"/>
      <c r="C270" s="43" t="s">
        <v>284</v>
      </c>
      <c r="D270" s="1">
        <f>SUM(D172:D269)</f>
        <v>3</v>
      </c>
      <c r="E270" s="1">
        <f t="shared" ref="E270:AI270" si="3">SUM(E172:E269)</f>
        <v>1</v>
      </c>
      <c r="F270" s="1">
        <f t="shared" si="3"/>
        <v>2</v>
      </c>
      <c r="G270" s="1">
        <f t="shared" si="3"/>
        <v>3</v>
      </c>
      <c r="H270" s="1">
        <f t="shared" si="3"/>
        <v>3</v>
      </c>
      <c r="I270" s="1">
        <f t="shared" si="3"/>
        <v>2</v>
      </c>
      <c r="J270" s="1">
        <f t="shared" si="3"/>
        <v>2</v>
      </c>
      <c r="K270" s="1">
        <f t="shared" si="3"/>
        <v>2</v>
      </c>
      <c r="L270" s="1">
        <f t="shared" si="3"/>
        <v>4</v>
      </c>
      <c r="M270" s="1">
        <f t="shared" si="3"/>
        <v>2</v>
      </c>
      <c r="N270" s="1">
        <f t="shared" si="3"/>
        <v>1</v>
      </c>
      <c r="O270" s="1">
        <f t="shared" si="3"/>
        <v>2</v>
      </c>
      <c r="P270" s="1">
        <f t="shared" si="3"/>
        <v>9</v>
      </c>
      <c r="Q270" s="1">
        <f t="shared" si="3"/>
        <v>2</v>
      </c>
      <c r="R270" s="1">
        <f t="shared" si="3"/>
        <v>10</v>
      </c>
      <c r="S270" s="1">
        <f t="shared" si="3"/>
        <v>2</v>
      </c>
      <c r="T270" s="1">
        <f t="shared" si="3"/>
        <v>4</v>
      </c>
      <c r="U270" s="1">
        <f t="shared" si="3"/>
        <v>3</v>
      </c>
      <c r="V270" s="1">
        <f t="shared" si="3"/>
        <v>3</v>
      </c>
      <c r="W270" s="1">
        <f t="shared" si="3"/>
        <v>3</v>
      </c>
      <c r="X270" s="1">
        <f t="shared" si="3"/>
        <v>2</v>
      </c>
      <c r="Y270" s="1">
        <f t="shared" si="3"/>
        <v>3</v>
      </c>
      <c r="Z270" s="1">
        <f t="shared" si="3"/>
        <v>1</v>
      </c>
      <c r="AA270" s="1">
        <f t="shared" si="3"/>
        <v>2</v>
      </c>
      <c r="AB270" s="1">
        <f t="shared" si="3"/>
        <v>9</v>
      </c>
      <c r="AC270" s="1">
        <f t="shared" si="3"/>
        <v>5</v>
      </c>
      <c r="AD270" s="1">
        <f t="shared" si="3"/>
        <v>2</v>
      </c>
      <c r="AE270" s="1">
        <f t="shared" si="3"/>
        <v>0</v>
      </c>
      <c r="AF270" s="1">
        <f t="shared" si="3"/>
        <v>1</v>
      </c>
      <c r="AG270" s="1">
        <f t="shared" si="3"/>
        <v>2</v>
      </c>
      <c r="AH270" s="1">
        <f t="shared" si="3"/>
        <v>6</v>
      </c>
      <c r="AI270" s="1">
        <f t="shared" si="3"/>
        <v>2</v>
      </c>
    </row>
    <row r="271" spans="1:35" s="27" customFormat="1" x14ac:dyDescent="0.35">
      <c r="A271" s="39"/>
    </row>
    <row r="272" spans="1:35" x14ac:dyDescent="0.35">
      <c r="A272" s="32" t="s">
        <v>248</v>
      </c>
      <c r="B272" s="30" t="s">
        <v>254</v>
      </c>
      <c r="C272" s="22" t="s">
        <v>23</v>
      </c>
      <c r="E272" s="22">
        <v>1</v>
      </c>
    </row>
    <row r="273" spans="1:35" x14ac:dyDescent="0.35">
      <c r="B273" s="30" t="s">
        <v>247</v>
      </c>
      <c r="C273" s="22" t="s">
        <v>24</v>
      </c>
      <c r="E273" s="22">
        <v>1</v>
      </c>
    </row>
    <row r="274" spans="1:35" ht="29" x14ac:dyDescent="0.35">
      <c r="B274" s="30" t="s">
        <v>247</v>
      </c>
      <c r="C274" s="23" t="s">
        <v>35</v>
      </c>
      <c r="H274" s="22">
        <v>1</v>
      </c>
    </row>
    <row r="275" spans="1:35" ht="29" x14ac:dyDescent="0.35">
      <c r="B275" s="30" t="s">
        <v>247</v>
      </c>
      <c r="C275" s="23" t="s">
        <v>34</v>
      </c>
      <c r="D275" s="11"/>
      <c r="H275" s="22">
        <v>1</v>
      </c>
    </row>
    <row r="276" spans="1:35" ht="29" x14ac:dyDescent="0.35">
      <c r="B276" s="30" t="s">
        <v>247</v>
      </c>
      <c r="C276" s="23" t="s">
        <v>265</v>
      </c>
      <c r="D276" s="11"/>
      <c r="K276" s="22">
        <v>1</v>
      </c>
    </row>
    <row r="277" spans="1:35" ht="29" x14ac:dyDescent="0.35">
      <c r="B277" s="30" t="s">
        <v>247</v>
      </c>
      <c r="C277" s="22" t="s">
        <v>60</v>
      </c>
      <c r="L277" s="22">
        <v>1</v>
      </c>
    </row>
    <row r="278" spans="1:35" ht="130.5" x14ac:dyDescent="0.35">
      <c r="B278" s="30" t="s">
        <v>254</v>
      </c>
      <c r="C278" s="22" t="s">
        <v>262</v>
      </c>
      <c r="N278" s="22">
        <v>1</v>
      </c>
    </row>
    <row r="279" spans="1:35" ht="29" x14ac:dyDescent="0.35">
      <c r="B279" s="30" t="s">
        <v>247</v>
      </c>
      <c r="C279" s="22" t="s">
        <v>257</v>
      </c>
      <c r="O279" s="22">
        <v>1</v>
      </c>
    </row>
    <row r="280" spans="1:35" ht="29" x14ac:dyDescent="0.35">
      <c r="B280" s="30" t="s">
        <v>254</v>
      </c>
      <c r="C280" s="22" t="s">
        <v>264</v>
      </c>
      <c r="P280" s="22">
        <v>1</v>
      </c>
    </row>
    <row r="281" spans="1:35" ht="29" x14ac:dyDescent="0.35">
      <c r="B281" s="30" t="s">
        <v>247</v>
      </c>
      <c r="C281" s="22" t="s">
        <v>107</v>
      </c>
      <c r="T281" s="22">
        <v>1</v>
      </c>
    </row>
    <row r="282" spans="1:35" ht="29" x14ac:dyDescent="0.35">
      <c r="B282" s="30" t="s">
        <v>247</v>
      </c>
      <c r="C282" s="24" t="s">
        <v>123</v>
      </c>
      <c r="W282" s="22">
        <v>1</v>
      </c>
    </row>
    <row r="283" spans="1:35" x14ac:dyDescent="0.35">
      <c r="B283" s="30" t="s">
        <v>254</v>
      </c>
      <c r="C283" s="23" t="s">
        <v>127</v>
      </c>
      <c r="W283" s="22">
        <v>1</v>
      </c>
    </row>
    <row r="284" spans="1:35" x14ac:dyDescent="0.35">
      <c r="B284" s="30" t="s">
        <v>247</v>
      </c>
      <c r="C284" s="22" t="s">
        <v>181</v>
      </c>
      <c r="W284" s="11"/>
      <c r="AD284" s="29">
        <v>1</v>
      </c>
    </row>
    <row r="285" spans="1:35" s="1" customFormat="1" ht="73" thickBot="1" x14ac:dyDescent="0.4">
      <c r="A285" s="39"/>
      <c r="B285" s="30" t="s">
        <v>247</v>
      </c>
      <c r="C285" s="29" t="s">
        <v>261</v>
      </c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45">
        <v>1</v>
      </c>
      <c r="AF285" s="34"/>
      <c r="AG285" s="34"/>
      <c r="AH285" s="34"/>
      <c r="AI285" s="34"/>
    </row>
    <row r="286" spans="1:35" ht="15.5" thickTop="1" thickBot="1" x14ac:dyDescent="0.4">
      <c r="C286" s="44" t="s">
        <v>284</v>
      </c>
      <c r="D286" s="6">
        <f>SUM(D272:D285)</f>
        <v>0</v>
      </c>
      <c r="E286" s="6">
        <f t="shared" ref="E286:AI286" si="4">SUM(E272:E285)</f>
        <v>2</v>
      </c>
      <c r="F286" s="6">
        <f t="shared" si="4"/>
        <v>0</v>
      </c>
      <c r="G286" s="6">
        <f t="shared" si="4"/>
        <v>0</v>
      </c>
      <c r="H286" s="6">
        <f t="shared" si="4"/>
        <v>2</v>
      </c>
      <c r="I286" s="6">
        <f t="shared" si="4"/>
        <v>0</v>
      </c>
      <c r="J286" s="6">
        <f t="shared" si="4"/>
        <v>0</v>
      </c>
      <c r="K286" s="6">
        <f t="shared" si="4"/>
        <v>1</v>
      </c>
      <c r="L286" s="6">
        <f t="shared" si="4"/>
        <v>1</v>
      </c>
      <c r="M286" s="6">
        <f t="shared" si="4"/>
        <v>0</v>
      </c>
      <c r="N286" s="6">
        <f t="shared" si="4"/>
        <v>1</v>
      </c>
      <c r="O286" s="6">
        <f t="shared" si="4"/>
        <v>1</v>
      </c>
      <c r="P286" s="6">
        <f t="shared" si="4"/>
        <v>1</v>
      </c>
      <c r="Q286" s="6">
        <f t="shared" si="4"/>
        <v>0</v>
      </c>
      <c r="R286" s="6">
        <f t="shared" si="4"/>
        <v>0</v>
      </c>
      <c r="S286" s="6">
        <f t="shared" si="4"/>
        <v>0</v>
      </c>
      <c r="T286" s="6">
        <f t="shared" si="4"/>
        <v>1</v>
      </c>
      <c r="U286" s="6">
        <f t="shared" si="4"/>
        <v>0</v>
      </c>
      <c r="V286" s="6">
        <f t="shared" si="4"/>
        <v>0</v>
      </c>
      <c r="W286" s="6">
        <f t="shared" si="4"/>
        <v>2</v>
      </c>
      <c r="X286" s="6">
        <f t="shared" si="4"/>
        <v>0</v>
      </c>
      <c r="Y286" s="6">
        <f t="shared" si="4"/>
        <v>0</v>
      </c>
      <c r="Z286" s="6">
        <f t="shared" si="4"/>
        <v>0</v>
      </c>
      <c r="AA286" s="6">
        <f t="shared" si="4"/>
        <v>0</v>
      </c>
      <c r="AB286" s="6">
        <f t="shared" si="4"/>
        <v>0</v>
      </c>
      <c r="AC286" s="6">
        <f t="shared" si="4"/>
        <v>0</v>
      </c>
      <c r="AD286" s="6">
        <f t="shared" si="4"/>
        <v>1</v>
      </c>
      <c r="AE286" s="6">
        <f t="shared" si="4"/>
        <v>1</v>
      </c>
      <c r="AF286" s="6">
        <f t="shared" si="4"/>
        <v>0</v>
      </c>
      <c r="AG286" s="6">
        <f t="shared" si="4"/>
        <v>0</v>
      </c>
      <c r="AH286" s="6">
        <f t="shared" si="4"/>
        <v>0</v>
      </c>
      <c r="AI286" s="6">
        <f t="shared" si="4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9" sqref="B9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Data</vt:lpstr>
      <vt:lpstr>Blad3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Kok, C.G. de (Kees)</dc:creator>
  <cp:lastModifiedBy>Kok, C.G. de (Kees)</cp:lastModifiedBy>
  <dcterms:created xsi:type="dcterms:W3CDTF">2021-02-11T08:45:06Z</dcterms:created>
  <dcterms:modified xsi:type="dcterms:W3CDTF">2022-08-10T11:34:45Z</dcterms:modified>
</cp:coreProperties>
</file>