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5440" windowHeight="15270"/>
  </bookViews>
  <sheets>
    <sheet name="SM3 Nature of Differences" sheetId="2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25" l="1"/>
  <c r="K24" i="25" l="1"/>
  <c r="J24" i="25"/>
  <c r="I12" i="25"/>
  <c r="I13" i="25"/>
  <c r="I14" i="25"/>
  <c r="I15" i="25"/>
  <c r="I16" i="25"/>
  <c r="I17" i="25"/>
  <c r="I18" i="25"/>
  <c r="I19" i="25"/>
  <c r="I20" i="25"/>
  <c r="I21" i="25"/>
  <c r="I22" i="25"/>
  <c r="I23" i="25"/>
  <c r="I11" i="25"/>
  <c r="I5" i="25"/>
  <c r="I6" i="25"/>
  <c r="I7" i="25"/>
  <c r="I4" i="25"/>
  <c r="F12" i="25"/>
  <c r="F13" i="25"/>
  <c r="F14" i="25"/>
  <c r="F15" i="25"/>
  <c r="F16" i="25"/>
  <c r="F17" i="25"/>
  <c r="F18" i="25"/>
  <c r="F19" i="25"/>
  <c r="F20" i="25"/>
  <c r="F21" i="25"/>
  <c r="F22" i="25"/>
  <c r="F23" i="25"/>
  <c r="F11" i="25"/>
  <c r="F5" i="25"/>
  <c r="F6" i="25"/>
  <c r="F7" i="25"/>
  <c r="F4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I24" i="25" l="1"/>
  <c r="C24" i="25"/>
  <c r="G24" i="25" l="1"/>
  <c r="H24" i="25"/>
  <c r="M24" i="25"/>
  <c r="N24" i="25"/>
  <c r="P24" i="25"/>
  <c r="Q24" i="25"/>
  <c r="S24" i="25"/>
  <c r="T24" i="25"/>
  <c r="B24" i="25"/>
  <c r="B25" i="25" s="1"/>
  <c r="D24" i="25"/>
  <c r="E24" i="25"/>
  <c r="O23" i="25"/>
  <c r="L23" i="25"/>
  <c r="R22" i="25"/>
  <c r="O22" i="25"/>
  <c r="L22" i="25"/>
  <c r="R21" i="25"/>
  <c r="O21" i="25"/>
  <c r="L21" i="25"/>
  <c r="R20" i="25"/>
  <c r="O20" i="25"/>
  <c r="L20" i="25"/>
  <c r="R19" i="25"/>
  <c r="O19" i="25"/>
  <c r="L19" i="25"/>
  <c r="R18" i="25"/>
  <c r="O18" i="25"/>
  <c r="L18" i="25"/>
  <c r="R17" i="25"/>
  <c r="R16" i="25"/>
  <c r="O16" i="25"/>
  <c r="L16" i="25"/>
  <c r="R15" i="25"/>
  <c r="O15" i="25"/>
  <c r="L15" i="25"/>
  <c r="R14" i="25"/>
  <c r="O14" i="25"/>
  <c r="L14" i="25"/>
  <c r="R13" i="25"/>
  <c r="O13" i="25"/>
  <c r="L13" i="25"/>
  <c r="R12" i="25"/>
  <c r="O12" i="25"/>
  <c r="L12" i="25"/>
  <c r="R11" i="25"/>
  <c r="O11" i="25"/>
  <c r="L11" i="25"/>
  <c r="T8" i="25"/>
  <c r="T25" i="25" s="1"/>
  <c r="S8" i="25"/>
  <c r="S25" i="25" s="1"/>
  <c r="Q8" i="25"/>
  <c r="Q25" i="25" s="1"/>
  <c r="P8" i="25"/>
  <c r="P25" i="25" s="1"/>
  <c r="N8" i="25"/>
  <c r="N25" i="25" s="1"/>
  <c r="M8" i="25"/>
  <c r="K8" i="25"/>
  <c r="K25" i="25" s="1"/>
  <c r="J8" i="25"/>
  <c r="H8" i="25"/>
  <c r="G8" i="25"/>
  <c r="G25" i="25" s="1"/>
  <c r="E8" i="25"/>
  <c r="D8" i="25"/>
  <c r="D25" i="25" s="1"/>
  <c r="R7" i="25"/>
  <c r="O7" i="25"/>
  <c r="L7" i="25"/>
  <c r="C7" i="25"/>
  <c r="R6" i="25"/>
  <c r="O6" i="25"/>
  <c r="L6" i="25"/>
  <c r="C6" i="25"/>
  <c r="R5" i="25"/>
  <c r="O5" i="25"/>
  <c r="L5" i="25"/>
  <c r="C5" i="25"/>
  <c r="R4" i="25"/>
  <c r="O4" i="25"/>
  <c r="L4" i="25"/>
  <c r="C4" i="25"/>
  <c r="E25" i="25" l="1"/>
  <c r="H25" i="25"/>
  <c r="J25" i="25"/>
  <c r="I8" i="25"/>
  <c r="I25" i="25" s="1"/>
  <c r="M25" i="25"/>
  <c r="C8" i="25"/>
  <c r="C25" i="25" s="1"/>
  <c r="F24" i="25"/>
  <c r="O24" i="25"/>
  <c r="L24" i="25"/>
  <c r="L25" i="25" s="1"/>
  <c r="R24" i="25"/>
  <c r="R8" i="25"/>
  <c r="R25" i="25" s="1"/>
  <c r="O8" i="25"/>
  <c r="F8" i="25"/>
  <c r="F25" i="25" l="1"/>
  <c r="O25" i="25"/>
</calcChain>
</file>

<file path=xl/sharedStrings.xml><?xml version="1.0" encoding="utf-8"?>
<sst xmlns="http://schemas.openxmlformats.org/spreadsheetml/2006/main" count="54" uniqueCount="37">
  <si>
    <t>Category 1</t>
  </si>
  <si>
    <t>Category 2</t>
  </si>
  <si>
    <t xml:space="preserve">Total </t>
  </si>
  <si>
    <t>Total</t>
  </si>
  <si>
    <t>Snoring surgery (in the absence of obstructive sleep apnoea)</t>
  </si>
  <si>
    <t>Dilation &amp; curettage for heavy menstrual bleeding</t>
  </si>
  <si>
    <t>Knee arthroscopy for patients with osteoarthritis</t>
  </si>
  <si>
    <t>Breast reduction</t>
  </si>
  <si>
    <t>Removal of benign skin lesions</t>
  </si>
  <si>
    <t xml:space="preserve">Grommets for glue ear in children </t>
  </si>
  <si>
    <t>Tonsillectomy for recurrent tonsillitis</t>
  </si>
  <si>
    <t xml:space="preserve">Haemorrhoid surgery </t>
  </si>
  <si>
    <t xml:space="preserve">Hysterectomy for heavy menstrual bleeding </t>
  </si>
  <si>
    <t>Chalazia removal</t>
  </si>
  <si>
    <t xml:space="preserve">Arthroscopic shoulder decompression for subacromial pain </t>
  </si>
  <si>
    <t>Carpal tunnel syndrome release</t>
  </si>
  <si>
    <t>Dupuytren’s contracture release in adults</t>
  </si>
  <si>
    <t xml:space="preserve">Ganglion excision </t>
  </si>
  <si>
    <t>Trigger finger release in adults</t>
  </si>
  <si>
    <t>Varicose vein interventions</t>
  </si>
  <si>
    <t xml:space="preserve">Category 1 Totals </t>
  </si>
  <si>
    <t>Category 2 Totals</t>
  </si>
  <si>
    <t xml:space="preserve">17 Surgocal Procedures </t>
  </si>
  <si>
    <t>Number of policies analysed</t>
  </si>
  <si>
    <t xml:space="preserve">Number of commissioning policies that differ to EBI policy  </t>
  </si>
  <si>
    <t>Number of differing commissioning policies grouped by commissioning organisation</t>
  </si>
  <si>
    <t>Differing commissioning policies grouped by commissioning organisation</t>
  </si>
  <si>
    <r>
      <t xml:space="preserve">Number of policies with </t>
    </r>
    <r>
      <rPr>
        <i/>
        <sz val="11"/>
        <color theme="1"/>
        <rFont val="Calibri"/>
        <family val="2"/>
        <scheme val="minor"/>
      </rPr>
      <t>differences in required time spent using non surgical approaches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</si>
  <si>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Number of policies with </t>
    </r>
    <r>
      <rPr>
        <i/>
        <sz val="11"/>
        <color theme="1"/>
        <rFont val="Calibri"/>
        <family val="2"/>
        <scheme val="minor"/>
      </rPr>
      <t xml:space="preserve">differences in requirement around non-surgical treatment  </t>
    </r>
  </si>
  <si>
    <t xml:space="preserve">Number of policies with differences in diagnostic approaches </t>
  </si>
  <si>
    <r>
      <t xml:space="preserve">Number of policies with </t>
    </r>
    <r>
      <rPr>
        <i/>
        <sz val="11"/>
        <color theme="1"/>
        <rFont val="Calibri"/>
        <family val="2"/>
        <scheme val="minor"/>
      </rPr>
      <t xml:space="preserve">differences in specification of symptom severity and disease progression </t>
    </r>
  </si>
  <si>
    <r>
      <t xml:space="preserve">Number of policies with </t>
    </r>
    <r>
      <rPr>
        <b/>
        <i/>
        <sz val="11"/>
        <rFont val="Calibri"/>
        <family val="2"/>
        <scheme val="minor"/>
      </rPr>
      <t xml:space="preserve">use of threshold modifiers - and/or , 'get-out-clauses' </t>
    </r>
  </si>
  <si>
    <t>TOTAL Category 1 &amp; 2 Procedures</t>
  </si>
  <si>
    <t xml:space="preserve">‘Most activity reduction' group  </t>
  </si>
  <si>
    <t xml:space="preserve">‘Least activity reduction' group  </t>
  </si>
  <si>
    <t>Injection for non-specific Leaster back pain without sciatica</t>
  </si>
  <si>
    <t xml:space="preserve">Supplementary Material 3: Detailed Breakdown of Nature of Differences in Commissioning Policies compared to EBI policies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</si>
</sst>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Segoe UI"/>
      <family val="2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name val="Segoe UI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3" borderId="1" xfId="1" applyBorder="1"/>
    <xf numFmtId="0" fontId="0" fillId="3" borderId="1" xfId="1" applyFont="1" applyBorder="1" applyAlignment="1">
      <alignment horizontal="center" wrapText="1"/>
    </xf>
    <xf numFmtId="0" fontId="2" fillId="3" borderId="1" xfId="1" applyBorder="1" applyAlignment="1">
      <alignment horizontal="center" wrapText="1"/>
    </xf>
    <xf numFmtId="0" fontId="3" fillId="2" borderId="1" xfId="0" applyFont="1" applyFill="1" applyBorder="1"/>
    <xf numFmtId="0" fontId="4" fillId="2" borderId="1" xfId="0" applyFont="1" applyFill="1" applyBorder="1"/>
    <xf numFmtId="0" fontId="0" fillId="2" borderId="1" xfId="0" applyFill="1" applyBorder="1"/>
    <xf numFmtId="0" fontId="6" fillId="0" borderId="1" xfId="0" applyFont="1" applyBorder="1"/>
    <xf numFmtId="0" fontId="3" fillId="0" borderId="1" xfId="0" applyFont="1" applyBorder="1" applyAlignment="1">
      <alignment horizontal="right" wrapText="1"/>
    </xf>
    <xf numFmtId="0" fontId="2" fillId="3" borderId="1" xfId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9" fillId="0" borderId="0" xfId="0" applyFont="1"/>
    <xf numFmtId="0" fontId="6" fillId="0" borderId="2" xfId="0" applyFont="1" applyBorder="1"/>
    <xf numFmtId="0" fontId="10" fillId="0" borderId="2" xfId="0" applyFont="1" applyBorder="1"/>
    <xf numFmtId="0" fontId="9" fillId="3" borderId="2" xfId="1" applyFont="1" applyBorder="1"/>
    <xf numFmtId="0" fontId="6" fillId="2" borderId="2" xfId="0" applyFont="1" applyFill="1" applyBorder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2">
    <cellStyle name="20% - Accent3" xfId="1" builtinId="3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rmel Conefrey" id="{1522B7FF-6E3D-463A-857F-4DB3F251349A}" userId="S::cc14543@bristol.ac.uk::6a563e2e-1896-4bbc-a500-deb321861084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zoomScale="95" zoomScaleNormal="95" workbookViewId="0">
      <selection activeCell="C16" sqref="C16"/>
    </sheetView>
  </sheetViews>
  <sheetFormatPr defaultRowHeight="15" x14ac:dyDescent="0.25"/>
  <cols>
    <col min="1" max="1" width="56" bestFit="1" customWidth="1"/>
    <col min="2" max="2" width="9.140625" customWidth="1"/>
    <col min="3" max="3" width="15.140625" customWidth="1"/>
    <col min="6" max="6" width="18.140625" customWidth="1"/>
    <col min="9" max="9" width="18.5703125" customWidth="1"/>
    <col min="12" max="12" width="18.5703125" customWidth="1"/>
    <col min="15" max="15" width="19.85546875" customWidth="1"/>
    <col min="16" max="16" width="9.7109375" customWidth="1"/>
    <col min="18" max="18" width="19.140625" customWidth="1"/>
  </cols>
  <sheetData>
    <row r="1" spans="1:20" ht="15.75" x14ac:dyDescent="0.25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150" customHeight="1" x14ac:dyDescent="0.25">
      <c r="A2" s="3" t="s">
        <v>22</v>
      </c>
      <c r="B2" s="6" t="s">
        <v>23</v>
      </c>
      <c r="C2" s="6" t="s">
        <v>24</v>
      </c>
      <c r="D2" s="24" t="s">
        <v>25</v>
      </c>
      <c r="E2" s="24"/>
      <c r="F2" s="8" t="s">
        <v>28</v>
      </c>
      <c r="G2" s="23" t="s">
        <v>26</v>
      </c>
      <c r="H2" s="23"/>
      <c r="I2" s="8" t="s">
        <v>27</v>
      </c>
      <c r="J2" s="23" t="s">
        <v>26</v>
      </c>
      <c r="K2" s="23"/>
      <c r="L2" s="9" t="s">
        <v>29</v>
      </c>
      <c r="M2" s="23" t="s">
        <v>26</v>
      </c>
      <c r="N2" s="23"/>
      <c r="O2" s="8" t="s">
        <v>30</v>
      </c>
      <c r="P2" s="23" t="s">
        <v>26</v>
      </c>
      <c r="Q2" s="23"/>
      <c r="R2" s="6" t="s">
        <v>31</v>
      </c>
      <c r="S2" s="1"/>
      <c r="T2" s="6"/>
    </row>
    <row r="3" spans="1:20" ht="51.75" x14ac:dyDescent="0.25">
      <c r="A3" s="3" t="s">
        <v>0</v>
      </c>
      <c r="B3" s="2"/>
      <c r="C3" s="14" t="s">
        <v>2</v>
      </c>
      <c r="D3" s="5" t="s">
        <v>33</v>
      </c>
      <c r="E3" s="5" t="s">
        <v>34</v>
      </c>
      <c r="F3" s="15" t="s">
        <v>3</v>
      </c>
      <c r="G3" s="5" t="s">
        <v>33</v>
      </c>
      <c r="H3" s="5" t="s">
        <v>34</v>
      </c>
      <c r="I3" s="15" t="s">
        <v>3</v>
      </c>
      <c r="J3" s="5" t="s">
        <v>33</v>
      </c>
      <c r="K3" s="5" t="s">
        <v>34</v>
      </c>
      <c r="L3" s="15" t="s">
        <v>3</v>
      </c>
      <c r="M3" s="5" t="s">
        <v>33</v>
      </c>
      <c r="N3" s="5" t="s">
        <v>34</v>
      </c>
      <c r="O3" s="15" t="s">
        <v>3</v>
      </c>
      <c r="P3" s="5" t="s">
        <v>33</v>
      </c>
      <c r="Q3" s="5" t="s">
        <v>34</v>
      </c>
      <c r="R3" s="16" t="s">
        <v>3</v>
      </c>
      <c r="S3" s="5" t="s">
        <v>33</v>
      </c>
      <c r="T3" s="5" t="s">
        <v>34</v>
      </c>
    </row>
    <row r="4" spans="1:20" x14ac:dyDescent="0.25">
      <c r="A4" s="2" t="s">
        <v>4</v>
      </c>
      <c r="B4" s="2">
        <v>19</v>
      </c>
      <c r="C4" s="2">
        <f>G4+H4</f>
        <v>3</v>
      </c>
      <c r="D4" s="2">
        <v>1</v>
      </c>
      <c r="E4" s="2">
        <v>2</v>
      </c>
      <c r="F4" s="7">
        <f>G4+H4</f>
        <v>3</v>
      </c>
      <c r="G4" s="2">
        <v>1</v>
      </c>
      <c r="H4" s="2">
        <v>2</v>
      </c>
      <c r="I4" s="7">
        <f>J4+K4</f>
        <v>0</v>
      </c>
      <c r="J4" s="2">
        <v>0</v>
      </c>
      <c r="K4" s="2">
        <v>0</v>
      </c>
      <c r="L4" s="7">
        <f>SUM(M4:N4)</f>
        <v>0</v>
      </c>
      <c r="M4" s="2">
        <v>0</v>
      </c>
      <c r="N4" s="2">
        <v>0</v>
      </c>
      <c r="O4" s="7">
        <f>SUM(P4:Q4)</f>
        <v>0</v>
      </c>
      <c r="P4" s="2">
        <v>0</v>
      </c>
      <c r="Q4" s="2">
        <v>0</v>
      </c>
      <c r="R4" s="10">
        <f>SUM(S4:T4)</f>
        <v>0</v>
      </c>
      <c r="S4" s="2">
        <v>0</v>
      </c>
      <c r="T4" s="2">
        <v>0</v>
      </c>
    </row>
    <row r="5" spans="1:20" x14ac:dyDescent="0.25">
      <c r="A5" s="2" t="s">
        <v>5</v>
      </c>
      <c r="B5" s="2">
        <v>14</v>
      </c>
      <c r="C5" s="2">
        <f>SUM(G5:H5)</f>
        <v>5</v>
      </c>
      <c r="D5" s="2">
        <v>3</v>
      </c>
      <c r="E5" s="2">
        <v>2</v>
      </c>
      <c r="F5" s="7">
        <f t="shared" ref="F5:F7" si="0">G5+H5</f>
        <v>5</v>
      </c>
      <c r="G5" s="2">
        <v>3</v>
      </c>
      <c r="H5" s="2">
        <v>2</v>
      </c>
      <c r="I5" s="7">
        <f t="shared" ref="I5:I7" si="1">J5+K5</f>
        <v>0</v>
      </c>
      <c r="J5" s="2">
        <v>0</v>
      </c>
      <c r="K5" s="2">
        <v>0</v>
      </c>
      <c r="L5" s="7">
        <f>SUM(M5:N5)</f>
        <v>0</v>
      </c>
      <c r="M5" s="2">
        <v>0</v>
      </c>
      <c r="N5" s="2">
        <v>0</v>
      </c>
      <c r="O5" s="7">
        <f>SUM(P5:Q5)</f>
        <v>0</v>
      </c>
      <c r="P5" s="2">
        <v>0</v>
      </c>
      <c r="Q5" s="2">
        <v>0</v>
      </c>
      <c r="R5" s="10">
        <f>SUM(S5:T5)</f>
        <v>0</v>
      </c>
      <c r="S5" s="2">
        <v>0</v>
      </c>
      <c r="T5" s="2">
        <v>0</v>
      </c>
    </row>
    <row r="6" spans="1:20" x14ac:dyDescent="0.25">
      <c r="A6" s="2" t="s">
        <v>6</v>
      </c>
      <c r="B6" s="2">
        <v>15</v>
      </c>
      <c r="C6" s="2">
        <f>SUM(G6:H6)</f>
        <v>6</v>
      </c>
      <c r="D6" s="2">
        <v>4</v>
      </c>
      <c r="E6" s="2">
        <v>2</v>
      </c>
      <c r="F6" s="7">
        <f t="shared" si="0"/>
        <v>6</v>
      </c>
      <c r="G6" s="2">
        <v>4</v>
      </c>
      <c r="H6" s="2">
        <v>2</v>
      </c>
      <c r="I6" s="7">
        <f t="shared" si="1"/>
        <v>0</v>
      </c>
      <c r="J6" s="2">
        <v>0</v>
      </c>
      <c r="K6" s="2">
        <v>0</v>
      </c>
      <c r="L6" s="7">
        <f>SUM(M6:N6)</f>
        <v>0</v>
      </c>
      <c r="M6" s="2">
        <v>0</v>
      </c>
      <c r="N6" s="2">
        <v>0</v>
      </c>
      <c r="O6" s="7">
        <f>SUM(P6:Q6)</f>
        <v>0</v>
      </c>
      <c r="P6" s="2">
        <v>0</v>
      </c>
      <c r="Q6" s="2">
        <v>0</v>
      </c>
      <c r="R6" s="10">
        <f>SUM(S6:T6)</f>
        <v>0</v>
      </c>
      <c r="S6" s="2">
        <v>0</v>
      </c>
      <c r="T6" s="2">
        <v>0</v>
      </c>
    </row>
    <row r="7" spans="1:20" x14ac:dyDescent="0.25">
      <c r="A7" s="2" t="s">
        <v>35</v>
      </c>
      <c r="B7" s="2">
        <v>13</v>
      </c>
      <c r="C7" s="2">
        <f>SUM(G7:H7)</f>
        <v>3</v>
      </c>
      <c r="D7" s="2">
        <v>2</v>
      </c>
      <c r="E7" s="2">
        <v>1</v>
      </c>
      <c r="F7" s="7">
        <f t="shared" si="0"/>
        <v>3</v>
      </c>
      <c r="G7" s="2">
        <v>2</v>
      </c>
      <c r="H7" s="2">
        <v>1</v>
      </c>
      <c r="I7" s="7">
        <f t="shared" si="1"/>
        <v>0</v>
      </c>
      <c r="J7" s="2">
        <v>0</v>
      </c>
      <c r="K7" s="2">
        <v>0</v>
      </c>
      <c r="L7" s="7">
        <f>SUM(M7:N7)</f>
        <v>0</v>
      </c>
      <c r="M7" s="2">
        <v>0</v>
      </c>
      <c r="N7" s="2">
        <v>0</v>
      </c>
      <c r="O7" s="7">
        <f>SUM(P7:Q7)</f>
        <v>0</v>
      </c>
      <c r="P7" s="2">
        <v>0</v>
      </c>
      <c r="Q7" s="2">
        <v>0</v>
      </c>
      <c r="R7" s="10">
        <f>SUM(S7:T7)</f>
        <v>0</v>
      </c>
      <c r="S7" s="2">
        <v>0</v>
      </c>
      <c r="T7" s="2">
        <v>0</v>
      </c>
    </row>
    <row r="8" spans="1:20" x14ac:dyDescent="0.25">
      <c r="A8" s="13" t="s">
        <v>20</v>
      </c>
      <c r="B8" s="3">
        <v>61</v>
      </c>
      <c r="C8" s="3">
        <f>SUM(C4:C7)</f>
        <v>17</v>
      </c>
      <c r="D8" s="3">
        <f t="shared" ref="D8:N8" si="2">SUM(D4:D7)</f>
        <v>10</v>
      </c>
      <c r="E8" s="3">
        <f>SUM(E4:E7)</f>
        <v>7</v>
      </c>
      <c r="F8" s="7">
        <f>SUM(F4:F7)</f>
        <v>17</v>
      </c>
      <c r="G8" s="3">
        <f t="shared" si="2"/>
        <v>10</v>
      </c>
      <c r="H8" s="3">
        <f t="shared" si="2"/>
        <v>7</v>
      </c>
      <c r="I8" s="7">
        <f>J8+K8</f>
        <v>0</v>
      </c>
      <c r="J8" s="3">
        <f t="shared" si="2"/>
        <v>0</v>
      </c>
      <c r="K8" s="3">
        <f t="shared" si="2"/>
        <v>0</v>
      </c>
      <c r="L8" s="7">
        <v>0</v>
      </c>
      <c r="M8" s="3">
        <f t="shared" si="2"/>
        <v>0</v>
      </c>
      <c r="N8" s="3">
        <f t="shared" si="2"/>
        <v>0</v>
      </c>
      <c r="O8" s="7">
        <f>SUM(P8:Q8)</f>
        <v>0</v>
      </c>
      <c r="P8" s="3">
        <f>SUM(P4:P7)</f>
        <v>0</v>
      </c>
      <c r="Q8" s="3">
        <f>SUM(Q4:Q7)</f>
        <v>0</v>
      </c>
      <c r="R8" s="11">
        <f>SUM(S8:T8)</f>
        <v>0</v>
      </c>
      <c r="S8" s="3">
        <f>SUM(S4:S7)</f>
        <v>0</v>
      </c>
      <c r="T8" s="3">
        <f>SUM(T4:T7)</f>
        <v>0</v>
      </c>
    </row>
    <row r="9" spans="1:20" x14ac:dyDescent="0.25">
      <c r="A9" s="2"/>
      <c r="B9" s="2"/>
      <c r="C9" s="2"/>
      <c r="D9" s="2"/>
      <c r="E9" s="2"/>
      <c r="F9" s="7"/>
      <c r="G9" s="2"/>
      <c r="H9" s="2"/>
      <c r="I9" s="7"/>
      <c r="J9" s="2"/>
      <c r="K9" s="2"/>
      <c r="L9" s="7"/>
      <c r="M9" s="2"/>
      <c r="N9" s="2"/>
      <c r="O9" s="7"/>
      <c r="P9" s="2"/>
      <c r="Q9" s="2"/>
      <c r="R9" s="10"/>
      <c r="S9" s="2"/>
      <c r="T9" s="2"/>
    </row>
    <row r="10" spans="1:20" x14ac:dyDescent="0.25">
      <c r="A10" s="3" t="s">
        <v>1</v>
      </c>
      <c r="B10" s="2"/>
      <c r="C10" s="2"/>
      <c r="D10" s="2"/>
      <c r="E10" s="2"/>
      <c r="F10" s="7"/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10"/>
      <c r="S10" s="2"/>
      <c r="T10" s="2"/>
    </row>
    <row r="11" spans="1:20" x14ac:dyDescent="0.25">
      <c r="A11" s="2" t="s">
        <v>11</v>
      </c>
      <c r="B11" s="2">
        <v>16</v>
      </c>
      <c r="C11" s="2">
        <f t="shared" ref="C11:C23" si="3">SUM(D11:E11)</f>
        <v>6</v>
      </c>
      <c r="D11" s="2">
        <v>1</v>
      </c>
      <c r="E11" s="2">
        <v>5</v>
      </c>
      <c r="F11" s="7">
        <f>G11+H11</f>
        <v>0</v>
      </c>
      <c r="G11" s="2">
        <v>0</v>
      </c>
      <c r="H11" s="2">
        <v>0</v>
      </c>
      <c r="I11" s="7">
        <f>J11+K11</f>
        <v>0</v>
      </c>
      <c r="J11" s="2">
        <v>0</v>
      </c>
      <c r="K11" s="2">
        <v>0</v>
      </c>
      <c r="L11" s="7">
        <f t="shared" ref="L11:L23" si="4">SUM(M11:N11)</f>
        <v>2</v>
      </c>
      <c r="M11" s="2">
        <v>1</v>
      </c>
      <c r="N11" s="2">
        <v>1</v>
      </c>
      <c r="O11" s="7">
        <f t="shared" ref="O11:O16" si="5">SUM(P11:Q11)</f>
        <v>3</v>
      </c>
      <c r="P11" s="2">
        <v>0</v>
      </c>
      <c r="Q11" s="2">
        <v>3</v>
      </c>
      <c r="R11" s="10">
        <f t="shared" ref="R11:R16" si="6">SUM(S11:T11)</f>
        <v>0</v>
      </c>
      <c r="S11" s="2">
        <v>0</v>
      </c>
      <c r="T11" s="2">
        <v>0</v>
      </c>
    </row>
    <row r="12" spans="1:20" x14ac:dyDescent="0.25">
      <c r="A12" s="2" t="s">
        <v>10</v>
      </c>
      <c r="B12" s="2">
        <v>20</v>
      </c>
      <c r="C12" s="2">
        <f t="shared" si="3"/>
        <v>8</v>
      </c>
      <c r="D12" s="2">
        <v>2</v>
      </c>
      <c r="E12" s="2">
        <v>6</v>
      </c>
      <c r="F12" s="7">
        <f t="shared" ref="F12:F23" si="7">G12+H12</f>
        <v>3</v>
      </c>
      <c r="G12" s="2">
        <v>1</v>
      </c>
      <c r="H12" s="2">
        <v>2</v>
      </c>
      <c r="I12" s="7">
        <f t="shared" ref="I12:I23" si="8">J12+K12</f>
        <v>0</v>
      </c>
      <c r="J12" s="2">
        <v>0</v>
      </c>
      <c r="K12" s="2">
        <v>0</v>
      </c>
      <c r="L12" s="7">
        <f t="shared" si="4"/>
        <v>4</v>
      </c>
      <c r="M12" s="2">
        <v>1</v>
      </c>
      <c r="N12" s="2">
        <v>3</v>
      </c>
      <c r="O12" s="7">
        <f t="shared" si="5"/>
        <v>2</v>
      </c>
      <c r="P12" s="2">
        <v>1</v>
      </c>
      <c r="Q12" s="2">
        <v>1</v>
      </c>
      <c r="R12" s="10">
        <f t="shared" si="6"/>
        <v>0</v>
      </c>
      <c r="S12" s="2">
        <v>0</v>
      </c>
      <c r="T12" s="2">
        <v>0</v>
      </c>
    </row>
    <row r="13" spans="1:20" x14ac:dyDescent="0.25">
      <c r="A13" s="2" t="s">
        <v>17</v>
      </c>
      <c r="B13" s="2">
        <v>19</v>
      </c>
      <c r="C13" s="2">
        <f t="shared" si="3"/>
        <v>8</v>
      </c>
      <c r="D13" s="2">
        <v>6</v>
      </c>
      <c r="E13" s="2">
        <v>2</v>
      </c>
      <c r="F13" s="7">
        <f t="shared" si="7"/>
        <v>6</v>
      </c>
      <c r="G13" s="4">
        <v>3</v>
      </c>
      <c r="H13" s="4">
        <v>3</v>
      </c>
      <c r="I13" s="7">
        <f t="shared" si="8"/>
        <v>2</v>
      </c>
      <c r="J13" s="2">
        <v>2</v>
      </c>
      <c r="K13" s="2">
        <v>0</v>
      </c>
      <c r="L13" s="7">
        <f t="shared" si="4"/>
        <v>0</v>
      </c>
      <c r="M13" s="2">
        <v>0</v>
      </c>
      <c r="N13" s="2">
        <v>0</v>
      </c>
      <c r="O13" s="7">
        <f t="shared" si="5"/>
        <v>6</v>
      </c>
      <c r="P13" s="2">
        <v>4</v>
      </c>
      <c r="Q13" s="2">
        <v>2</v>
      </c>
      <c r="R13" s="10">
        <f t="shared" si="6"/>
        <v>0</v>
      </c>
      <c r="S13" s="2">
        <v>0</v>
      </c>
      <c r="T13" s="2">
        <v>0</v>
      </c>
    </row>
    <row r="14" spans="1:20" x14ac:dyDescent="0.25">
      <c r="A14" s="2" t="s">
        <v>12</v>
      </c>
      <c r="B14" s="2">
        <v>15</v>
      </c>
      <c r="C14" s="2">
        <f t="shared" si="3"/>
        <v>7</v>
      </c>
      <c r="D14" s="2">
        <v>4</v>
      </c>
      <c r="E14" s="2">
        <v>3</v>
      </c>
      <c r="F14" s="7">
        <f t="shared" si="7"/>
        <v>5</v>
      </c>
      <c r="G14" s="2">
        <v>3</v>
      </c>
      <c r="H14" s="2">
        <v>2</v>
      </c>
      <c r="I14" s="7">
        <f t="shared" si="8"/>
        <v>4</v>
      </c>
      <c r="J14" s="2">
        <v>3</v>
      </c>
      <c r="K14" s="2">
        <v>1</v>
      </c>
      <c r="L14" s="7">
        <f t="shared" si="4"/>
        <v>5</v>
      </c>
      <c r="M14" s="2">
        <v>3</v>
      </c>
      <c r="N14" s="2">
        <v>2</v>
      </c>
      <c r="O14" s="7">
        <f t="shared" si="5"/>
        <v>1</v>
      </c>
      <c r="P14" s="2">
        <v>1</v>
      </c>
      <c r="Q14" s="2">
        <v>0</v>
      </c>
      <c r="R14" s="10">
        <f t="shared" si="6"/>
        <v>5</v>
      </c>
      <c r="S14" s="2">
        <v>3</v>
      </c>
      <c r="T14" s="2">
        <v>2</v>
      </c>
    </row>
    <row r="15" spans="1:20" x14ac:dyDescent="0.25">
      <c r="A15" s="2" t="s">
        <v>9</v>
      </c>
      <c r="B15" s="2">
        <v>20</v>
      </c>
      <c r="C15" s="2">
        <f t="shared" si="3"/>
        <v>10</v>
      </c>
      <c r="D15" s="2">
        <v>4</v>
      </c>
      <c r="E15" s="2">
        <v>6</v>
      </c>
      <c r="F15" s="7">
        <f t="shared" si="7"/>
        <v>0</v>
      </c>
      <c r="G15" s="2">
        <v>0</v>
      </c>
      <c r="H15" s="2">
        <v>0</v>
      </c>
      <c r="I15" s="7">
        <f t="shared" si="8"/>
        <v>6</v>
      </c>
      <c r="J15" s="2">
        <v>0</v>
      </c>
      <c r="K15" s="2">
        <v>6</v>
      </c>
      <c r="L15" s="7">
        <f t="shared" si="4"/>
        <v>10</v>
      </c>
      <c r="M15" s="2">
        <v>4</v>
      </c>
      <c r="N15" s="2">
        <v>6</v>
      </c>
      <c r="O15" s="7">
        <f t="shared" si="5"/>
        <v>0</v>
      </c>
      <c r="P15" s="2">
        <v>0</v>
      </c>
      <c r="Q15" s="2">
        <v>0</v>
      </c>
      <c r="R15" s="10">
        <f t="shared" si="6"/>
        <v>0</v>
      </c>
      <c r="S15" s="2">
        <v>0</v>
      </c>
      <c r="T15" s="2">
        <v>0</v>
      </c>
    </row>
    <row r="16" spans="1:20" x14ac:dyDescent="0.25">
      <c r="A16" s="2" t="s">
        <v>16</v>
      </c>
      <c r="B16" s="2">
        <v>20</v>
      </c>
      <c r="C16" s="2">
        <f t="shared" si="3"/>
        <v>11</v>
      </c>
      <c r="D16" s="2">
        <v>3</v>
      </c>
      <c r="E16" s="2">
        <v>8</v>
      </c>
      <c r="F16" s="7">
        <f t="shared" si="7"/>
        <v>0</v>
      </c>
      <c r="G16" s="4">
        <v>0</v>
      </c>
      <c r="H16" s="4">
        <v>0</v>
      </c>
      <c r="I16" s="7">
        <f t="shared" si="8"/>
        <v>1</v>
      </c>
      <c r="J16" s="2">
        <v>0</v>
      </c>
      <c r="K16" s="2">
        <v>1</v>
      </c>
      <c r="L16" s="7">
        <f t="shared" si="4"/>
        <v>7</v>
      </c>
      <c r="M16" s="2">
        <v>2</v>
      </c>
      <c r="N16" s="2">
        <v>5</v>
      </c>
      <c r="O16" s="7">
        <f t="shared" si="5"/>
        <v>9</v>
      </c>
      <c r="P16" s="2">
        <v>2</v>
      </c>
      <c r="Q16" s="2">
        <v>7</v>
      </c>
      <c r="R16" s="10">
        <f t="shared" si="6"/>
        <v>4</v>
      </c>
      <c r="S16" s="2">
        <v>0</v>
      </c>
      <c r="T16" s="2">
        <v>4</v>
      </c>
    </row>
    <row r="17" spans="1:20" x14ac:dyDescent="0.25">
      <c r="A17" s="2" t="s">
        <v>18</v>
      </c>
      <c r="B17" s="2">
        <v>18</v>
      </c>
      <c r="C17" s="2">
        <f t="shared" si="3"/>
        <v>10</v>
      </c>
      <c r="D17" s="2">
        <v>5</v>
      </c>
      <c r="E17" s="4">
        <v>5</v>
      </c>
      <c r="F17" s="7">
        <f t="shared" si="7"/>
        <v>9</v>
      </c>
      <c r="G17" s="4">
        <v>4</v>
      </c>
      <c r="H17" s="4">
        <v>5</v>
      </c>
      <c r="I17" s="7">
        <f t="shared" si="8"/>
        <v>5</v>
      </c>
      <c r="J17" s="2">
        <v>4</v>
      </c>
      <c r="K17" s="2">
        <v>1</v>
      </c>
      <c r="L17" s="7">
        <f t="shared" si="4"/>
        <v>7</v>
      </c>
      <c r="M17" s="2">
        <v>4</v>
      </c>
      <c r="N17" s="2">
        <v>3</v>
      </c>
      <c r="O17" s="7">
        <v>0</v>
      </c>
      <c r="P17" s="2">
        <v>0</v>
      </c>
      <c r="Q17" s="2">
        <v>0</v>
      </c>
      <c r="R17" s="10">
        <f>S17+T17</f>
        <v>1</v>
      </c>
      <c r="S17" s="2">
        <v>1</v>
      </c>
      <c r="T17" s="2">
        <v>0</v>
      </c>
    </row>
    <row r="18" spans="1:20" x14ac:dyDescent="0.25">
      <c r="A18" s="2" t="s">
        <v>13</v>
      </c>
      <c r="B18" s="2">
        <v>23</v>
      </c>
      <c r="C18" s="2">
        <f t="shared" si="3"/>
        <v>13</v>
      </c>
      <c r="D18" s="2">
        <v>8</v>
      </c>
      <c r="E18" s="2">
        <v>5</v>
      </c>
      <c r="F18" s="7">
        <f t="shared" si="7"/>
        <v>0</v>
      </c>
      <c r="G18" s="2">
        <v>0</v>
      </c>
      <c r="H18" s="2">
        <v>0</v>
      </c>
      <c r="I18" s="7">
        <f t="shared" si="8"/>
        <v>10</v>
      </c>
      <c r="J18" s="2">
        <v>7</v>
      </c>
      <c r="K18" s="2">
        <v>3</v>
      </c>
      <c r="L18" s="7">
        <f t="shared" si="4"/>
        <v>1</v>
      </c>
      <c r="M18" s="2">
        <v>1</v>
      </c>
      <c r="N18" s="2">
        <v>0</v>
      </c>
      <c r="O18" s="7">
        <f t="shared" ref="O18:O23" si="9">SUM(P18:Q18)</f>
        <v>7</v>
      </c>
      <c r="P18" s="2">
        <v>6</v>
      </c>
      <c r="Q18" s="2">
        <v>1</v>
      </c>
      <c r="R18" s="10">
        <f>SUM(S18:T18)</f>
        <v>4</v>
      </c>
      <c r="S18" s="2">
        <v>3</v>
      </c>
      <c r="T18" s="2">
        <v>1</v>
      </c>
    </row>
    <row r="19" spans="1:20" ht="14.25" customHeight="1" x14ac:dyDescent="0.25">
      <c r="A19" s="2" t="s">
        <v>14</v>
      </c>
      <c r="B19" s="2">
        <v>18</v>
      </c>
      <c r="C19" s="2">
        <f t="shared" si="3"/>
        <v>11</v>
      </c>
      <c r="D19" s="2">
        <v>5</v>
      </c>
      <c r="E19" s="2">
        <v>6</v>
      </c>
      <c r="F19" s="7">
        <f t="shared" si="7"/>
        <v>11</v>
      </c>
      <c r="G19" s="2">
        <v>5</v>
      </c>
      <c r="H19" s="2">
        <v>6</v>
      </c>
      <c r="I19" s="7">
        <f t="shared" si="8"/>
        <v>7</v>
      </c>
      <c r="J19" s="2">
        <v>2</v>
      </c>
      <c r="K19" s="2">
        <v>5</v>
      </c>
      <c r="L19" s="7">
        <f t="shared" si="4"/>
        <v>5</v>
      </c>
      <c r="M19" s="2">
        <v>1</v>
      </c>
      <c r="N19" s="2">
        <v>4</v>
      </c>
      <c r="O19" s="7">
        <f t="shared" si="9"/>
        <v>7</v>
      </c>
      <c r="P19" s="2">
        <v>1</v>
      </c>
      <c r="Q19" s="2">
        <v>6</v>
      </c>
      <c r="R19" s="10">
        <f>SUM(S19:T19)</f>
        <v>7</v>
      </c>
      <c r="S19" s="2">
        <v>2</v>
      </c>
      <c r="T19" s="2">
        <v>5</v>
      </c>
    </row>
    <row r="20" spans="1:20" x14ac:dyDescent="0.25">
      <c r="A20" s="2" t="s">
        <v>15</v>
      </c>
      <c r="B20" s="2">
        <v>18</v>
      </c>
      <c r="C20" s="2">
        <f t="shared" si="3"/>
        <v>12</v>
      </c>
      <c r="D20" s="2">
        <v>7</v>
      </c>
      <c r="E20" s="2">
        <v>5</v>
      </c>
      <c r="F20" s="7">
        <f t="shared" si="7"/>
        <v>2</v>
      </c>
      <c r="G20" s="4">
        <v>1</v>
      </c>
      <c r="H20" s="4">
        <v>1</v>
      </c>
      <c r="I20" s="7">
        <f t="shared" si="8"/>
        <v>9</v>
      </c>
      <c r="J20" s="2">
        <v>7</v>
      </c>
      <c r="K20" s="2">
        <v>2</v>
      </c>
      <c r="L20" s="7">
        <f t="shared" si="4"/>
        <v>6</v>
      </c>
      <c r="M20" s="2">
        <v>4</v>
      </c>
      <c r="N20" s="2">
        <v>2</v>
      </c>
      <c r="O20" s="7">
        <f t="shared" si="9"/>
        <v>0</v>
      </c>
      <c r="P20" s="2">
        <v>0</v>
      </c>
      <c r="Q20" s="2">
        <v>0</v>
      </c>
      <c r="R20" s="10">
        <f>SUM(S20:T20)</f>
        <v>6</v>
      </c>
      <c r="S20" s="2">
        <v>4</v>
      </c>
      <c r="T20" s="2">
        <v>2</v>
      </c>
    </row>
    <row r="21" spans="1:20" x14ac:dyDescent="0.25">
      <c r="A21" s="1" t="s">
        <v>19</v>
      </c>
      <c r="B21" s="2">
        <v>19</v>
      </c>
      <c r="C21" s="2">
        <f t="shared" si="3"/>
        <v>12</v>
      </c>
      <c r="D21" s="1">
        <v>6</v>
      </c>
      <c r="E21" s="1">
        <v>6</v>
      </c>
      <c r="F21" s="7">
        <f t="shared" si="7"/>
        <v>3</v>
      </c>
      <c r="G21" s="1">
        <v>3</v>
      </c>
      <c r="H21" s="1">
        <v>0</v>
      </c>
      <c r="I21" s="7">
        <f t="shared" si="8"/>
        <v>1</v>
      </c>
      <c r="J21" s="1">
        <v>1</v>
      </c>
      <c r="K21" s="1">
        <v>0</v>
      </c>
      <c r="L21" s="7">
        <f t="shared" si="4"/>
        <v>4</v>
      </c>
      <c r="M21" s="1">
        <v>1</v>
      </c>
      <c r="N21" s="1">
        <v>3</v>
      </c>
      <c r="O21" s="7">
        <f t="shared" si="9"/>
        <v>7</v>
      </c>
      <c r="P21" s="1">
        <v>5</v>
      </c>
      <c r="Q21" s="1">
        <v>2</v>
      </c>
      <c r="R21" s="12">
        <f>S21+T21</f>
        <v>1</v>
      </c>
      <c r="S21" s="1">
        <v>1</v>
      </c>
      <c r="T21" s="1">
        <v>0</v>
      </c>
    </row>
    <row r="22" spans="1:20" x14ac:dyDescent="0.25">
      <c r="A22" s="2" t="s">
        <v>8</v>
      </c>
      <c r="B22" s="2">
        <v>20</v>
      </c>
      <c r="C22" s="2">
        <f t="shared" si="3"/>
        <v>14</v>
      </c>
      <c r="D22" s="2">
        <v>7</v>
      </c>
      <c r="E22" s="2">
        <v>7</v>
      </c>
      <c r="F22" s="7">
        <f t="shared" si="7"/>
        <v>4</v>
      </c>
      <c r="G22" s="2">
        <v>1</v>
      </c>
      <c r="H22" s="2">
        <v>3</v>
      </c>
      <c r="I22" s="7">
        <f t="shared" si="8"/>
        <v>4</v>
      </c>
      <c r="J22" s="2">
        <v>4</v>
      </c>
      <c r="K22" s="2">
        <v>0</v>
      </c>
      <c r="L22" s="7">
        <f t="shared" si="4"/>
        <v>13</v>
      </c>
      <c r="M22" s="2">
        <v>6</v>
      </c>
      <c r="N22" s="2">
        <v>7</v>
      </c>
      <c r="O22" s="7">
        <f t="shared" si="9"/>
        <v>11</v>
      </c>
      <c r="P22" s="2">
        <v>6</v>
      </c>
      <c r="Q22" s="2">
        <v>5</v>
      </c>
      <c r="R22" s="10">
        <f>SUM(S22:T22)</f>
        <v>2</v>
      </c>
      <c r="S22" s="2">
        <v>2</v>
      </c>
      <c r="T22" s="2">
        <v>0</v>
      </c>
    </row>
    <row r="23" spans="1:20" x14ac:dyDescent="0.25">
      <c r="A23" s="2" t="s">
        <v>7</v>
      </c>
      <c r="B23" s="2">
        <v>19</v>
      </c>
      <c r="C23" s="2">
        <f t="shared" si="3"/>
        <v>17</v>
      </c>
      <c r="D23" s="2">
        <v>7</v>
      </c>
      <c r="E23" s="2">
        <v>10</v>
      </c>
      <c r="F23" s="7">
        <f t="shared" si="7"/>
        <v>10</v>
      </c>
      <c r="G23" s="2">
        <v>4</v>
      </c>
      <c r="H23" s="2">
        <v>6</v>
      </c>
      <c r="I23" s="7">
        <f t="shared" si="8"/>
        <v>4</v>
      </c>
      <c r="J23" s="2">
        <v>3</v>
      </c>
      <c r="K23" s="2">
        <v>1</v>
      </c>
      <c r="L23" s="7">
        <f t="shared" si="4"/>
        <v>8</v>
      </c>
      <c r="M23" s="2">
        <v>4</v>
      </c>
      <c r="N23" s="2">
        <v>4</v>
      </c>
      <c r="O23" s="7">
        <f t="shared" si="9"/>
        <v>2</v>
      </c>
      <c r="P23" s="2">
        <v>2</v>
      </c>
      <c r="Q23" s="2">
        <v>0</v>
      </c>
      <c r="R23" s="10">
        <v>0</v>
      </c>
      <c r="S23" s="2">
        <v>0</v>
      </c>
      <c r="T23" s="2">
        <v>0</v>
      </c>
    </row>
    <row r="24" spans="1:20" s="17" customFormat="1" x14ac:dyDescent="0.25">
      <c r="A24" s="18" t="s">
        <v>21</v>
      </c>
      <c r="B24" s="18">
        <f t="shared" ref="B24:T24" si="10">SUM(B11:B23)</f>
        <v>245</v>
      </c>
      <c r="C24" s="18">
        <f>SUM(C11:C23)</f>
        <v>139</v>
      </c>
      <c r="D24" s="18">
        <f t="shared" si="10"/>
        <v>65</v>
      </c>
      <c r="E24" s="19">
        <f t="shared" si="10"/>
        <v>74</v>
      </c>
      <c r="F24" s="20">
        <f>SUM(F11:F23)</f>
        <v>53</v>
      </c>
      <c r="G24" s="19">
        <f t="shared" si="10"/>
        <v>25</v>
      </c>
      <c r="H24" s="19">
        <f t="shared" si="10"/>
        <v>28</v>
      </c>
      <c r="I24" s="20">
        <f>SUM(I11:I23)</f>
        <v>53</v>
      </c>
      <c r="J24" s="18">
        <f>SUM(J11:J23)</f>
        <v>33</v>
      </c>
      <c r="K24" s="18">
        <f>SUM(K11:K23)</f>
        <v>20</v>
      </c>
      <c r="L24" s="20">
        <f>SUM(L11:L23)</f>
        <v>72</v>
      </c>
      <c r="M24" s="18">
        <f t="shared" si="10"/>
        <v>32</v>
      </c>
      <c r="N24" s="18">
        <f t="shared" si="10"/>
        <v>40</v>
      </c>
      <c r="O24" s="20">
        <f>SUM(O11:O23)</f>
        <v>55</v>
      </c>
      <c r="P24" s="18">
        <f t="shared" si="10"/>
        <v>28</v>
      </c>
      <c r="Q24" s="18">
        <f t="shared" si="10"/>
        <v>27</v>
      </c>
      <c r="R24" s="21">
        <f>SUM(R11:R23)</f>
        <v>30</v>
      </c>
      <c r="S24" s="18">
        <f t="shared" si="10"/>
        <v>16</v>
      </c>
      <c r="T24" s="18">
        <f t="shared" si="10"/>
        <v>14</v>
      </c>
    </row>
    <row r="25" spans="1:20" x14ac:dyDescent="0.25">
      <c r="A25" s="3" t="s">
        <v>32</v>
      </c>
      <c r="B25" s="1">
        <f>B8+B24</f>
        <v>306</v>
      </c>
      <c r="C25" s="1">
        <f t="shared" ref="C25:T25" si="11">C8+C24</f>
        <v>156</v>
      </c>
      <c r="D25" s="1">
        <f t="shared" si="11"/>
        <v>75</v>
      </c>
      <c r="E25" s="1">
        <f t="shared" si="11"/>
        <v>81</v>
      </c>
      <c r="F25" s="1">
        <f t="shared" si="11"/>
        <v>70</v>
      </c>
      <c r="G25" s="1">
        <f t="shared" si="11"/>
        <v>35</v>
      </c>
      <c r="H25" s="1">
        <f t="shared" si="11"/>
        <v>35</v>
      </c>
      <c r="I25" s="1">
        <f t="shared" si="11"/>
        <v>53</v>
      </c>
      <c r="J25" s="1">
        <f t="shared" si="11"/>
        <v>33</v>
      </c>
      <c r="K25" s="1">
        <f t="shared" si="11"/>
        <v>20</v>
      </c>
      <c r="L25" s="1">
        <f t="shared" si="11"/>
        <v>72</v>
      </c>
      <c r="M25" s="1">
        <f t="shared" si="11"/>
        <v>32</v>
      </c>
      <c r="N25" s="1">
        <f t="shared" si="11"/>
        <v>40</v>
      </c>
      <c r="O25" s="1">
        <f t="shared" si="11"/>
        <v>55</v>
      </c>
      <c r="P25" s="1">
        <f t="shared" si="11"/>
        <v>28</v>
      </c>
      <c r="Q25" s="1">
        <f t="shared" si="11"/>
        <v>27</v>
      </c>
      <c r="R25" s="1">
        <f t="shared" si="11"/>
        <v>30</v>
      </c>
      <c r="S25" s="1">
        <f t="shared" si="11"/>
        <v>16</v>
      </c>
      <c r="T25" s="1">
        <f t="shared" si="11"/>
        <v>14</v>
      </c>
    </row>
  </sheetData>
  <mergeCells count="6">
    <mergeCell ref="A1:T1"/>
    <mergeCell ref="M2:N2"/>
    <mergeCell ref="P2:Q2"/>
    <mergeCell ref="D2:E2"/>
    <mergeCell ref="G2:H2"/>
    <mergeCell ref="J2:K2"/>
  </mergeCells>
  <pageMargins left="0.7" right="0.7" top="0.75" bottom="0.75" header="0.3" footer="0.3"/>
  <pageSetup paperSize="9" orientation="portrait" verticalDpi="0" r:id="rId1"/>
  <ignoredErrors>
    <ignoredError sqref="L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SM3 Nature of Differences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 Conefrey</dc:creator>
  <cp:lastModifiedBy>Maiden Pacang</cp:lastModifiedBy>
  <cp:lastPrinted>2024-04-15T18:09:17Z</cp:lastPrinted>
  <dcterms:created xsi:type="dcterms:W3CDTF">2022-10-20T13:09:16Z</dcterms:created>
  <dcterms:modified xsi:type="dcterms:W3CDTF">2025-06-11T11:17:00Z</dcterms:modified>
</cp:coreProperties>
</file>