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 7C" sheetId="1" r:id="rId1"/>
    <sheet name="Fig 7F" sheetId="2" r:id="rId2"/>
    <sheet name="Fig 7G" sheetId="3" r:id="rId3"/>
    <sheet name="Fig 7I" sheetId="4" r:id="rId4"/>
    <sheet name="Fig 7N" sheetId="5" r:id="rId5"/>
    <sheet name="Fig 7P" sheetId="6" r:id="rId6"/>
    <sheet name="Fig 7R" sheetId="7" r:id="rId7"/>
  </sheets>
  <calcPr calcId="152511"/>
</workbook>
</file>

<file path=xl/calcChain.xml><?xml version="1.0" encoding="utf-8"?>
<calcChain xmlns="http://schemas.openxmlformats.org/spreadsheetml/2006/main">
  <c r="L9" i="2" l="1"/>
  <c r="O13" i="1"/>
  <c r="O12" i="1"/>
  <c r="O11" i="1"/>
  <c r="O10" i="1"/>
  <c r="N11" i="1"/>
  <c r="N10" i="1"/>
  <c r="M13" i="1"/>
  <c r="N13" i="1"/>
  <c r="M12" i="1"/>
  <c r="M11" i="1"/>
  <c r="M10" i="1"/>
  <c r="L13" i="1"/>
  <c r="L12" i="1"/>
  <c r="L11" i="1"/>
  <c r="L10" i="1"/>
  <c r="S9" i="2"/>
  <c r="R9" i="2"/>
  <c r="P9" i="2"/>
  <c r="O9" i="2"/>
  <c r="M9" i="2"/>
  <c r="R9" i="3"/>
  <c r="Q9" i="3"/>
  <c r="O9" i="3"/>
  <c r="N9" i="3"/>
  <c r="L9" i="3"/>
  <c r="K9" i="3"/>
  <c r="K8" i="4"/>
  <c r="J8" i="4"/>
  <c r="I8" i="4"/>
  <c r="L6" i="5"/>
  <c r="K6" i="5"/>
  <c r="M6" i="6"/>
  <c r="L6" i="6"/>
  <c r="J6" i="6"/>
  <c r="I6" i="6"/>
  <c r="M7" i="7"/>
  <c r="L7" i="7"/>
  <c r="J7" i="7"/>
  <c r="I7" i="7"/>
</calcChain>
</file>

<file path=xl/sharedStrings.xml><?xml version="1.0" encoding="utf-8"?>
<sst xmlns="http://schemas.openxmlformats.org/spreadsheetml/2006/main" count="248" uniqueCount="42">
  <si>
    <t>Control</t>
  </si>
  <si>
    <t>1st exp</t>
  </si>
  <si>
    <t>AURKA</t>
  </si>
  <si>
    <t>ALDH1A1</t>
  </si>
  <si>
    <t>RAW DATA</t>
  </si>
  <si>
    <t>Average</t>
  </si>
  <si>
    <t>2nd exp</t>
  </si>
  <si>
    <t>3rd exp</t>
  </si>
  <si>
    <t>SEM</t>
  </si>
  <si>
    <t>Vetor</t>
  </si>
  <si>
    <t>WT</t>
  </si>
  <si>
    <t>3A</t>
  </si>
  <si>
    <t>3A ALDH1A1</t>
  </si>
  <si>
    <t>Time (h)</t>
  </si>
  <si>
    <t>3A-ALDH1A1 - AURKA shRNA</t>
  </si>
  <si>
    <t>Vector - AURKA shRNA</t>
  </si>
  <si>
    <t>Vector + AURKA shRNA</t>
  </si>
  <si>
    <t>ALDH1A1 - AURKA shRNA</t>
  </si>
  <si>
    <t>ALDH1A1 + AURKA shRNA</t>
  </si>
  <si>
    <t>3A-ALDH1 + AURKA shRNA</t>
  </si>
  <si>
    <t xml:space="preserve">Vector - AURKA </t>
  </si>
  <si>
    <t xml:space="preserve">Vector + AURKA </t>
  </si>
  <si>
    <t xml:space="preserve">ALDH1A1 - AURKA </t>
  </si>
  <si>
    <t>ALDH1A1 + AURKA</t>
  </si>
  <si>
    <t xml:space="preserve">3A-ALDH1A1 - AURKA </t>
  </si>
  <si>
    <t>3A-ALDH1A1 + AURKA</t>
  </si>
  <si>
    <t>ALDH1A1 promotes cell proliferation in Panc1 cells</t>
  </si>
  <si>
    <t>AURKA depletion decreases cell proliferation in ALDH1A1-Panc1 cells, but not in phosphoresistant 3A-ALDH1A1 Panc1 cells</t>
  </si>
  <si>
    <t>ALDH1A1 promotes colony formation in soft agar assay in Panc1 cells</t>
  </si>
  <si>
    <t>AURKA overexpression increases cell proliferation in ALDH1-A1-Panc1 cells, but not in 3A-ALDH1A1 Panc cells</t>
  </si>
  <si>
    <t>ALDH1A1 promotes cell motility in Panc1 cells</t>
  </si>
  <si>
    <t>AURKA depletion inhibits cell motility in ALDH1A1-Panc1 cells, but not in phospho-resistant 3A-ALDH1A1 Panc1 cells</t>
  </si>
  <si>
    <t>WT-ALDH1A1</t>
  </si>
  <si>
    <t>3A-ALDH1A1</t>
  </si>
  <si>
    <t>3A-ALDH1A1 + AURKA shRNA</t>
  </si>
  <si>
    <t>ALDH1 + AURKA</t>
  </si>
  <si>
    <t>3A-ALDH1 - AURKA</t>
  </si>
  <si>
    <t>3A-ALDH1 + AURKA</t>
  </si>
  <si>
    <t>Sample</t>
  </si>
  <si>
    <t>Fold change</t>
  </si>
  <si>
    <t>Colony number</t>
  </si>
  <si>
    <t>Average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</si>
</sst>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9C6500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11" fillId="4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3" borderId="0" xfId="1" applyAlignment="1">
      <alignment horizontal="left"/>
    </xf>
    <xf numFmtId="0" fontId="14" fillId="3" borderId="0" xfId="1" applyFont="1" applyAlignment="1">
      <alignment horizontal="left"/>
    </xf>
    <xf numFmtId="0" fontId="11" fillId="4" borderId="0" xfId="2" applyBorder="1" applyAlignment="1">
      <alignment horizontal="left"/>
    </xf>
    <xf numFmtId="0" fontId="11" fillId="4" borderId="0" xfId="2" applyBorder="1" applyAlignment="1">
      <alignment horizontal="center"/>
    </xf>
    <xf numFmtId="0" fontId="0" fillId="0" borderId="0" xfId="0" applyFill="1" applyAlignment="1">
      <alignment horizontal="left"/>
    </xf>
  </cellXfs>
  <cellStyles count="3">
    <cellStyle name="Bad" xfId="2" builtinId="27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39040208273421"/>
          <c:y val="4.5783601196071534E-2"/>
          <c:w val="0.76411144340345083"/>
          <c:h val="0.82616830137780706"/>
        </c:manualLayout>
      </c:layout>
      <c:lineChart>
        <c:grouping val="standard"/>
        <c:varyColors val="0"/>
        <c:ser>
          <c:idx val="0"/>
          <c:order val="0"/>
          <c:tx>
            <c:strRef>
              <c:f>'Fig 7C'!$K$22</c:f>
              <c:strCache>
                <c:ptCount val="1"/>
                <c:pt idx="0">
                  <c:v>AURKA</c:v>
                </c:pt>
              </c:strCache>
            </c:strRef>
          </c:tx>
          <c:errBars>
            <c:errDir val="y"/>
            <c:errBarType val="plus"/>
            <c:errValType val="cust"/>
            <c:noEndCap val="0"/>
            <c:plus>
              <c:numRef>
                <c:f>'Fig 7C'!$L$30:$O$30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0.2</c:v>
                  </c:pt>
                  <c:pt idx="2">
                    <c:v>0.17</c:v>
                  </c:pt>
                  <c:pt idx="3">
                    <c:v>0.23</c:v>
                  </c:pt>
                </c:numCache>
              </c:numRef>
            </c:plus>
            <c:minus>
              <c:numRef>
                <c:f>'Fig 7C'!$L$30:$O$30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0.2</c:v>
                  </c:pt>
                  <c:pt idx="2">
                    <c:v>0.17</c:v>
                  </c:pt>
                  <c:pt idx="3">
                    <c:v>0.23</c:v>
                  </c:pt>
                </c:numCache>
              </c:numRef>
            </c:minus>
          </c:errBars>
          <c:cat>
            <c:numRef>
              <c:f>'Fig 7C'!$L$21:$O$21</c:f>
              <c:numCache>
                <c:formatCode>General</c:formatCode>
                <c:ptCount val="4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</c:numCache>
            </c:numRef>
          </c:cat>
          <c:val>
            <c:numRef>
              <c:f>'Fig 7C'!$L$22:$O$22</c:f>
              <c:numCache>
                <c:formatCode>General</c:formatCode>
                <c:ptCount val="4"/>
                <c:pt idx="0">
                  <c:v>1</c:v>
                </c:pt>
                <c:pt idx="1">
                  <c:v>1.4033333333333333</c:v>
                </c:pt>
                <c:pt idx="2">
                  <c:v>2.6066666666666665</c:v>
                </c:pt>
                <c:pt idx="3">
                  <c:v>3.1366666666666667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7C'!$K$23</c:f>
              <c:strCache>
                <c:ptCount val="1"/>
                <c:pt idx="0">
                  <c:v>ALDH1A1</c:v>
                </c:pt>
              </c:strCache>
            </c:strRef>
          </c:tx>
          <c:errBars>
            <c:errDir val="y"/>
            <c:errBarType val="plus"/>
            <c:errValType val="cust"/>
            <c:noEndCap val="0"/>
            <c:plus>
              <c:numRef>
                <c:f>'Fig 7C'!$L$31:$O$31</c:f>
                <c:numCache>
                  <c:formatCode>General</c:formatCode>
                  <c:ptCount val="4"/>
                  <c:pt idx="0">
                    <c:v>0.3</c:v>
                  </c:pt>
                  <c:pt idx="1">
                    <c:v>0.2</c:v>
                  </c:pt>
                  <c:pt idx="2">
                    <c:v>0.18</c:v>
                  </c:pt>
                  <c:pt idx="3">
                    <c:v>0.21</c:v>
                  </c:pt>
                </c:numCache>
              </c:numRef>
            </c:plus>
            <c:minus>
              <c:numRef>
                <c:f>'Fig 7C'!$L$31:$O$31</c:f>
                <c:numCache>
                  <c:formatCode>General</c:formatCode>
                  <c:ptCount val="4"/>
                  <c:pt idx="0">
                    <c:v>0.3</c:v>
                  </c:pt>
                  <c:pt idx="1">
                    <c:v>0.2</c:v>
                  </c:pt>
                  <c:pt idx="2">
                    <c:v>0.18</c:v>
                  </c:pt>
                  <c:pt idx="3">
                    <c:v>0.21</c:v>
                  </c:pt>
                </c:numCache>
              </c:numRef>
            </c:minus>
          </c:errBars>
          <c:cat>
            <c:numRef>
              <c:f>'Fig 7C'!$L$21:$O$21</c:f>
              <c:numCache>
                <c:formatCode>General</c:formatCode>
                <c:ptCount val="4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</c:numCache>
            </c:numRef>
          </c:cat>
          <c:val>
            <c:numRef>
              <c:f>'Fig 7C'!$L$23:$O$23</c:f>
              <c:numCache>
                <c:formatCode>General</c:formatCode>
                <c:ptCount val="4"/>
                <c:pt idx="0">
                  <c:v>1</c:v>
                </c:pt>
                <c:pt idx="1">
                  <c:v>1.2466666666666668</c:v>
                </c:pt>
                <c:pt idx="2">
                  <c:v>2.2000000000000002</c:v>
                </c:pt>
                <c:pt idx="3">
                  <c:v>2.6666666666666665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7C'!$K$24</c:f>
              <c:strCache>
                <c:ptCount val="1"/>
                <c:pt idx="0">
                  <c:v>Control</c:v>
                </c:pt>
              </c:strCache>
            </c:strRef>
          </c:tx>
          <c:errBars>
            <c:errDir val="y"/>
            <c:errBarType val="plus"/>
            <c:errValType val="cust"/>
            <c:noEndCap val="0"/>
            <c:plus>
              <c:numRef>
                <c:f>'Fig 7C'!$L$32:$O$32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0.12</c:v>
                  </c:pt>
                  <c:pt idx="2">
                    <c:v>0.17</c:v>
                  </c:pt>
                  <c:pt idx="3">
                    <c:v>0.3</c:v>
                  </c:pt>
                </c:numCache>
              </c:numRef>
            </c:plus>
            <c:minus>
              <c:numRef>
                <c:f>'Fig 7C'!$L$32:$O$32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0.12</c:v>
                  </c:pt>
                  <c:pt idx="2">
                    <c:v>0.17</c:v>
                  </c:pt>
                  <c:pt idx="3">
                    <c:v>0.3</c:v>
                  </c:pt>
                </c:numCache>
              </c:numRef>
            </c:minus>
          </c:errBars>
          <c:cat>
            <c:numRef>
              <c:f>'Fig 7C'!$L$21:$O$21</c:f>
              <c:numCache>
                <c:formatCode>General</c:formatCode>
                <c:ptCount val="4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</c:numCache>
            </c:numRef>
          </c:cat>
          <c:val>
            <c:numRef>
              <c:f>'Fig 7C'!$L$24:$O$24</c:f>
              <c:numCache>
                <c:formatCode>General</c:formatCode>
                <c:ptCount val="4"/>
                <c:pt idx="0">
                  <c:v>1</c:v>
                </c:pt>
                <c:pt idx="1">
                  <c:v>1.0999999999999999</c:v>
                </c:pt>
                <c:pt idx="2">
                  <c:v>1.7466666666666668</c:v>
                </c:pt>
                <c:pt idx="3">
                  <c:v>1.9866666666666666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7C'!$K$25</c:f>
              <c:strCache>
                <c:ptCount val="1"/>
                <c:pt idx="0">
                  <c:v>3A ALDH1A1</c:v>
                </c:pt>
              </c:strCache>
            </c:strRef>
          </c:tx>
          <c:errBars>
            <c:errDir val="y"/>
            <c:errBarType val="plus"/>
            <c:errValType val="cust"/>
            <c:noEndCap val="0"/>
            <c:plus>
              <c:numRef>
                <c:f>'Fig 7C'!$L$33:$O$33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0.19</c:v>
                  </c:pt>
                  <c:pt idx="2">
                    <c:v>0.13</c:v>
                  </c:pt>
                  <c:pt idx="3">
                    <c:v>0.1</c:v>
                  </c:pt>
                </c:numCache>
              </c:numRef>
            </c:plus>
            <c:minus>
              <c:numRef>
                <c:f>'Fig 7C'!$L$33:$O$33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0.19</c:v>
                  </c:pt>
                  <c:pt idx="2">
                    <c:v>0.13</c:v>
                  </c:pt>
                  <c:pt idx="3">
                    <c:v>0.1</c:v>
                  </c:pt>
                </c:numCache>
              </c:numRef>
            </c:minus>
          </c:errBars>
          <c:cat>
            <c:numRef>
              <c:f>'Fig 7C'!$L$21:$O$21</c:f>
              <c:numCache>
                <c:formatCode>General</c:formatCode>
                <c:ptCount val="4"/>
                <c:pt idx="0">
                  <c:v>0</c:v>
                </c:pt>
                <c:pt idx="1">
                  <c:v>24</c:v>
                </c:pt>
                <c:pt idx="2">
                  <c:v>48</c:v>
                </c:pt>
                <c:pt idx="3">
                  <c:v>72</c:v>
                </c:pt>
              </c:numCache>
            </c:numRef>
          </c:cat>
          <c:val>
            <c:numRef>
              <c:f>'Fig 7C'!$L$25:$O$25</c:f>
              <c:numCache>
                <c:formatCode>General</c:formatCode>
                <c:ptCount val="4"/>
                <c:pt idx="0">
                  <c:v>1</c:v>
                </c:pt>
                <c:pt idx="1">
                  <c:v>0.9966666666666667</c:v>
                </c:pt>
                <c:pt idx="2">
                  <c:v>1.2266666666666668</c:v>
                </c:pt>
                <c:pt idx="3">
                  <c:v>1.5566666666666666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5834064"/>
        <c:axId val="-635840592"/>
      </c:lineChart>
      <c:dateAx>
        <c:axId val="-635834064"/>
        <c:scaling>
          <c:orientation val="minMax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635840592"/>
        <c:crosses val="autoZero"/>
        <c:auto val="0"/>
        <c:lblOffset val="100"/>
        <c:baseTimeUnit val="days"/>
        <c:majorUnit val="24"/>
        <c:majorTimeUnit val="days"/>
      </c:dateAx>
      <c:valAx>
        <c:axId val="-63584059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/>
                  <a:t>Relative growth rate (fold change)</a:t>
                </a:r>
              </a:p>
            </c:rich>
          </c:tx>
          <c:layout>
            <c:manualLayout>
              <c:xMode val="edge"/>
              <c:yMode val="edge"/>
              <c:x val="9.0781019477012958E-3"/>
              <c:y val="0.127671768056422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635834064"/>
        <c:crosses val="autoZero"/>
        <c:crossBetween val="between"/>
        <c:majorUnit val="0.5"/>
        <c:minorUnit val="0.1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9301117246975655"/>
          <c:y val="3.7460195619837856E-2"/>
          <c:w val="0.35234663538089628"/>
          <c:h val="0.2652852553893190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08419357784788"/>
          <c:y val="6.4353097809933757E-2"/>
          <c:w val="0.84589574964380654"/>
          <c:h val="0.677783779426874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'Fig 7F'!$L$13:$S$13</c:f>
                <c:numCache>
                  <c:formatCode>General</c:formatCode>
                  <c:ptCount val="8"/>
                  <c:pt idx="0">
                    <c:v>0.21</c:v>
                  </c:pt>
                  <c:pt idx="1">
                    <c:v>0.15</c:v>
                  </c:pt>
                  <c:pt idx="3">
                    <c:v>0.27</c:v>
                  </c:pt>
                  <c:pt idx="4">
                    <c:v>0.28000000000000003</c:v>
                  </c:pt>
                  <c:pt idx="6">
                    <c:v>0.23</c:v>
                  </c:pt>
                  <c:pt idx="7">
                    <c:v>0.18</c:v>
                  </c:pt>
                </c:numCache>
              </c:numRef>
            </c:plus>
            <c:minus>
              <c:numRef>
                <c:f>'Fig 7F'!$L$13:$S$13</c:f>
                <c:numCache>
                  <c:formatCode>General</c:formatCode>
                  <c:ptCount val="8"/>
                  <c:pt idx="0">
                    <c:v>0.21</c:v>
                  </c:pt>
                  <c:pt idx="1">
                    <c:v>0.15</c:v>
                  </c:pt>
                  <c:pt idx="3">
                    <c:v>0.27</c:v>
                  </c:pt>
                  <c:pt idx="4">
                    <c:v>0.28000000000000003</c:v>
                  </c:pt>
                  <c:pt idx="6">
                    <c:v>0.23</c:v>
                  </c:pt>
                  <c:pt idx="7">
                    <c:v>0.18</c:v>
                  </c:pt>
                </c:numCache>
              </c:numRef>
            </c:minus>
          </c:errBars>
          <c:cat>
            <c:strRef>
              <c:f>'Fig 7F'!$L$8:$S$8</c:f>
              <c:strCache>
                <c:ptCount val="8"/>
                <c:pt idx="0">
                  <c:v>Vector - AURKA shRNA</c:v>
                </c:pt>
                <c:pt idx="1">
                  <c:v>Vector + AURKA shRNA</c:v>
                </c:pt>
                <c:pt idx="3">
                  <c:v>ALDH1A1 - AURKA shRNA</c:v>
                </c:pt>
                <c:pt idx="4">
                  <c:v>ALDH1A1 + AURKA shRNA</c:v>
                </c:pt>
                <c:pt idx="6">
                  <c:v>3A-ALDH1A1 - AURKA shRNA</c:v>
                </c:pt>
                <c:pt idx="7">
                  <c:v>3A-ALDH1 + AURKA shRNA</c:v>
                </c:pt>
              </c:strCache>
            </c:strRef>
          </c:cat>
          <c:val>
            <c:numRef>
              <c:f>'Fig 7F'!$L$9:$S$9</c:f>
              <c:numCache>
                <c:formatCode>General</c:formatCode>
                <c:ptCount val="8"/>
                <c:pt idx="0">
                  <c:v>2.0099999999999998</c:v>
                </c:pt>
                <c:pt idx="1">
                  <c:v>1.343333333333333</c:v>
                </c:pt>
                <c:pt idx="3">
                  <c:v>2.8666666666666667</c:v>
                </c:pt>
                <c:pt idx="4">
                  <c:v>1.58</c:v>
                </c:pt>
                <c:pt idx="6">
                  <c:v>1.4600000000000002</c:v>
                </c:pt>
                <c:pt idx="7">
                  <c:v>1.5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 7F'!#REF!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-99"/>
        <c:axId val="-635828080"/>
        <c:axId val="-635843856"/>
      </c:barChart>
      <c:catAx>
        <c:axId val="-63582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-635843856"/>
        <c:crosses val="autoZero"/>
        <c:auto val="1"/>
        <c:lblAlgn val="ctr"/>
        <c:lblOffset val="100"/>
        <c:noMultiLvlLbl val="0"/>
      </c:catAx>
      <c:valAx>
        <c:axId val="-6358438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Relative growth rate</a:t>
                </a:r>
              </a:p>
            </c:rich>
          </c:tx>
          <c:layout>
            <c:manualLayout>
              <c:xMode val="edge"/>
              <c:yMode val="edge"/>
              <c:x val="1.8921621024087704E-2"/>
              <c:y val="0.245556055493063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63582808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6963161734047"/>
          <c:y val="3.5814588726082987E-2"/>
          <c:w val="0.86984314688577391"/>
          <c:h val="0.804631649639738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'Fig 7G'!$K$13:$R$13</c:f>
                <c:numCache>
                  <c:formatCode>General</c:formatCode>
                  <c:ptCount val="8"/>
                  <c:pt idx="0">
                    <c:v>0.25</c:v>
                  </c:pt>
                  <c:pt idx="1">
                    <c:v>0.37</c:v>
                  </c:pt>
                  <c:pt idx="3">
                    <c:v>0.23</c:v>
                  </c:pt>
                  <c:pt idx="4">
                    <c:v>0.55000000000000004</c:v>
                  </c:pt>
                  <c:pt idx="6">
                    <c:v>0.2</c:v>
                  </c:pt>
                  <c:pt idx="7">
                    <c:v>0.19</c:v>
                  </c:pt>
                </c:numCache>
              </c:numRef>
            </c:plus>
            <c:minus>
              <c:numRef>
                <c:f>'Fig 7G'!$K$13:$R$13</c:f>
                <c:numCache>
                  <c:formatCode>General</c:formatCode>
                  <c:ptCount val="8"/>
                  <c:pt idx="0">
                    <c:v>0.25</c:v>
                  </c:pt>
                  <c:pt idx="1">
                    <c:v>0.37</c:v>
                  </c:pt>
                  <c:pt idx="3">
                    <c:v>0.23</c:v>
                  </c:pt>
                  <c:pt idx="4">
                    <c:v>0.55000000000000004</c:v>
                  </c:pt>
                  <c:pt idx="6">
                    <c:v>0.2</c:v>
                  </c:pt>
                  <c:pt idx="7">
                    <c:v>0.19</c:v>
                  </c:pt>
                </c:numCache>
              </c:numRef>
            </c:minus>
          </c:errBars>
          <c:cat>
            <c:strRef>
              <c:f>'Fig 7G'!$K$8:$R$8</c:f>
              <c:strCache>
                <c:ptCount val="8"/>
                <c:pt idx="0">
                  <c:v>Vector - AURKA </c:v>
                </c:pt>
                <c:pt idx="1">
                  <c:v>Vector + AURKA </c:v>
                </c:pt>
                <c:pt idx="3">
                  <c:v>ALDH1A1 - AURKA </c:v>
                </c:pt>
                <c:pt idx="4">
                  <c:v>ALDH1A1 + AURKA</c:v>
                </c:pt>
                <c:pt idx="6">
                  <c:v>3A-ALDH1A1 - AURKA </c:v>
                </c:pt>
                <c:pt idx="7">
                  <c:v>3A-ALDH1A1 + AURKA</c:v>
                </c:pt>
              </c:strCache>
            </c:strRef>
          </c:cat>
          <c:val>
            <c:numRef>
              <c:f>'Fig 7G'!$K$9:$R$9</c:f>
              <c:numCache>
                <c:formatCode>General</c:formatCode>
                <c:ptCount val="8"/>
                <c:pt idx="0">
                  <c:v>2.0666666666666664</c:v>
                </c:pt>
                <c:pt idx="1">
                  <c:v>3.33</c:v>
                </c:pt>
                <c:pt idx="3">
                  <c:v>2.6966666666666668</c:v>
                </c:pt>
                <c:pt idx="4">
                  <c:v>4.4799999999999995</c:v>
                </c:pt>
                <c:pt idx="6">
                  <c:v>1.4466666666666665</c:v>
                </c:pt>
                <c:pt idx="7">
                  <c:v>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"/>
        <c:axId val="-635846032"/>
        <c:axId val="-635832432"/>
      </c:barChart>
      <c:catAx>
        <c:axId val="-635846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635832432"/>
        <c:crosses val="autoZero"/>
        <c:auto val="1"/>
        <c:lblAlgn val="ctr"/>
        <c:lblOffset val="100"/>
        <c:noMultiLvlLbl val="0"/>
      </c:catAx>
      <c:valAx>
        <c:axId val="-6358324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Relative growth rate</a:t>
                </a:r>
              </a:p>
            </c:rich>
          </c:tx>
          <c:layout>
            <c:manualLayout>
              <c:xMode val="edge"/>
              <c:yMode val="edge"/>
              <c:x val="1.5270529733648184E-2"/>
              <c:y val="0.2910336019897388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63584603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7I'!$I$11:$K$11</c:f>
                <c:numCache>
                  <c:formatCode>General</c:formatCode>
                  <c:ptCount val="3"/>
                  <c:pt idx="0">
                    <c:v>8</c:v>
                  </c:pt>
                  <c:pt idx="1">
                    <c:v>7</c:v>
                  </c:pt>
                  <c:pt idx="2">
                    <c:v>5</c:v>
                  </c:pt>
                </c:numCache>
              </c:numRef>
            </c:plus>
            <c:minus>
              <c:numRef>
                <c:f>'Fig 7I'!$I$11:$K$11</c:f>
                <c:numCache>
                  <c:formatCode>General</c:formatCode>
                  <c:ptCount val="3"/>
                  <c:pt idx="0">
                    <c:v>8</c:v>
                  </c:pt>
                  <c:pt idx="1">
                    <c:v>7</c:v>
                  </c:pt>
                  <c:pt idx="2">
                    <c:v>5</c:v>
                  </c:pt>
                </c:numCache>
              </c:numRef>
            </c:minus>
          </c:errBars>
          <c:cat>
            <c:strRef>
              <c:f>'Fig 7I'!$I$7:$K$7</c:f>
              <c:strCache>
                <c:ptCount val="3"/>
                <c:pt idx="0">
                  <c:v>Vetor</c:v>
                </c:pt>
                <c:pt idx="1">
                  <c:v>WT</c:v>
                </c:pt>
                <c:pt idx="2">
                  <c:v>3A</c:v>
                </c:pt>
              </c:strCache>
            </c:strRef>
          </c:cat>
          <c:val>
            <c:numRef>
              <c:f>'Fig 7I'!$I$8:$K$8</c:f>
              <c:numCache>
                <c:formatCode>General</c:formatCode>
                <c:ptCount val="3"/>
                <c:pt idx="0">
                  <c:v>45</c:v>
                </c:pt>
                <c:pt idx="1">
                  <c:v>125</c:v>
                </c:pt>
                <c:pt idx="2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axId val="-635840048"/>
        <c:axId val="-635839504"/>
      </c:barChart>
      <c:catAx>
        <c:axId val="-635840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35839504"/>
        <c:crosses val="autoZero"/>
        <c:auto val="1"/>
        <c:lblAlgn val="ctr"/>
        <c:lblOffset val="100"/>
        <c:noMultiLvlLbl val="0"/>
      </c:catAx>
      <c:valAx>
        <c:axId val="-6358395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Colony number</a:t>
                </a:r>
              </a:p>
            </c:rich>
          </c:tx>
          <c:layout>
            <c:manualLayout>
              <c:xMode val="edge"/>
              <c:yMode val="edge"/>
              <c:x val="5.1891850664061302E-2"/>
              <c:y val="0.243665551955699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63584004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82930118653941"/>
          <c:y val="5.1400554097404488E-2"/>
          <c:w val="0.7971706988134607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prstClr val="black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7N'!$J$9:$L$9</c:f>
                <c:numCache>
                  <c:formatCode>General</c:formatCode>
                  <c:ptCount val="3"/>
                  <c:pt idx="0">
                    <c:v>0.5</c:v>
                  </c:pt>
                  <c:pt idx="1">
                    <c:v>0.95</c:v>
                  </c:pt>
                  <c:pt idx="2">
                    <c:v>0.75</c:v>
                  </c:pt>
                </c:numCache>
              </c:numRef>
            </c:plus>
            <c:minus>
              <c:numRef>
                <c:f>'Fig 7N'!$J$9:$L$9</c:f>
                <c:numCache>
                  <c:formatCode>General</c:formatCode>
                  <c:ptCount val="3"/>
                  <c:pt idx="0">
                    <c:v>0.5</c:v>
                  </c:pt>
                  <c:pt idx="1">
                    <c:v>0.95</c:v>
                  </c:pt>
                  <c:pt idx="2">
                    <c:v>0.75</c:v>
                  </c:pt>
                </c:numCache>
              </c:numRef>
            </c:minus>
          </c:errBars>
          <c:cat>
            <c:strRef>
              <c:f>'Fig 7N'!$J$5:$L$5</c:f>
              <c:strCache>
                <c:ptCount val="3"/>
                <c:pt idx="0">
                  <c:v>Vetor</c:v>
                </c:pt>
                <c:pt idx="1">
                  <c:v>WT</c:v>
                </c:pt>
                <c:pt idx="2">
                  <c:v>3A</c:v>
                </c:pt>
              </c:strCache>
            </c:strRef>
          </c:cat>
          <c:val>
            <c:numRef>
              <c:f>'Fig 7N'!$J$6:$L$6</c:f>
              <c:numCache>
                <c:formatCode>General</c:formatCode>
                <c:ptCount val="3"/>
                <c:pt idx="0">
                  <c:v>5</c:v>
                </c:pt>
                <c:pt idx="1">
                  <c:v>8.1833333333333336</c:v>
                </c:pt>
                <c:pt idx="2">
                  <c:v>2.063333333333333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39"/>
        <c:axId val="-635827536"/>
        <c:axId val="-635841680"/>
      </c:barChart>
      <c:catAx>
        <c:axId val="-635827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35841680"/>
        <c:crosses val="autoZero"/>
        <c:auto val="1"/>
        <c:lblAlgn val="ctr"/>
        <c:lblOffset val="100"/>
        <c:noMultiLvlLbl val="0"/>
      </c:catAx>
      <c:valAx>
        <c:axId val="-6358416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Chemotaxis (fold change)</a:t>
                </a:r>
              </a:p>
            </c:rich>
          </c:tx>
          <c:layout>
            <c:manualLayout>
              <c:xMode val="edge"/>
              <c:yMode val="edge"/>
              <c:x val="3.0543267370994165E-2"/>
              <c:y val="0.113701706018615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6358275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09779255854487"/>
          <c:y val="5.5819936578443245E-2"/>
          <c:w val="0.72640918312318692"/>
          <c:h val="0.662845793853819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'Fig 7P'!$I$9:$M$9</c:f>
                <c:numCache>
                  <c:formatCode>General</c:formatCode>
                  <c:ptCount val="5"/>
                  <c:pt idx="0">
                    <c:v>0.84</c:v>
                  </c:pt>
                  <c:pt idx="1">
                    <c:v>0.45</c:v>
                  </c:pt>
                  <c:pt idx="3">
                    <c:v>0.25</c:v>
                  </c:pt>
                  <c:pt idx="4">
                    <c:v>0.75</c:v>
                  </c:pt>
                </c:numCache>
              </c:numRef>
            </c:plus>
            <c:minus>
              <c:numRef>
                <c:f>'Fig 7P'!$I$9:$M$9</c:f>
                <c:numCache>
                  <c:formatCode>General</c:formatCode>
                  <c:ptCount val="5"/>
                  <c:pt idx="0">
                    <c:v>0.84</c:v>
                  </c:pt>
                  <c:pt idx="1">
                    <c:v>0.45</c:v>
                  </c:pt>
                  <c:pt idx="3">
                    <c:v>0.25</c:v>
                  </c:pt>
                  <c:pt idx="4">
                    <c:v>0.75</c:v>
                  </c:pt>
                </c:numCache>
              </c:numRef>
            </c:minus>
          </c:errBars>
          <c:cat>
            <c:strRef>
              <c:f>'Fig 7P'!$I$5:$M$5</c:f>
              <c:strCache>
                <c:ptCount val="5"/>
                <c:pt idx="0">
                  <c:v>ALDH1A1 - AURKA shRNA</c:v>
                </c:pt>
                <c:pt idx="1">
                  <c:v>ALDH1A1 + AURKA shRNA</c:v>
                </c:pt>
                <c:pt idx="3">
                  <c:v>3A-ALDH1A1 - AURKA shRNA</c:v>
                </c:pt>
                <c:pt idx="4">
                  <c:v>3A-ALDH1A1 + AURKA shRNA</c:v>
                </c:pt>
              </c:strCache>
            </c:strRef>
          </c:cat>
          <c:val>
            <c:numRef>
              <c:f>'Fig 7P'!$I$6:$M$6</c:f>
              <c:numCache>
                <c:formatCode>General</c:formatCode>
                <c:ptCount val="5"/>
                <c:pt idx="0">
                  <c:v>6.53</c:v>
                </c:pt>
                <c:pt idx="1">
                  <c:v>1.5866666666666667</c:v>
                </c:pt>
                <c:pt idx="3">
                  <c:v>1.04</c:v>
                </c:pt>
                <c:pt idx="4">
                  <c:v>1.5033333333333332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35849296"/>
        <c:axId val="-635838960"/>
      </c:barChart>
      <c:catAx>
        <c:axId val="-635849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35838960"/>
        <c:crosses val="autoZero"/>
        <c:auto val="1"/>
        <c:lblAlgn val="ctr"/>
        <c:lblOffset val="100"/>
        <c:noMultiLvlLbl val="0"/>
      </c:catAx>
      <c:valAx>
        <c:axId val="-6358389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Chemotaxis (fold change)</a:t>
                </a:r>
              </a:p>
            </c:rich>
          </c:tx>
          <c:layout>
            <c:manualLayout>
              <c:xMode val="edge"/>
              <c:yMode val="edge"/>
              <c:x val="8.8420353347318528E-2"/>
              <c:y val="0.169937022696264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6358492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61842982830596"/>
          <c:y val="5.1400554097404488E-2"/>
          <c:w val="0.79552064313795057"/>
          <c:h val="0.677943642461359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'Fig 7R'!$I$10:$M$10</c:f>
                <c:numCache>
                  <c:formatCode>General</c:formatCode>
                  <c:ptCount val="5"/>
                  <c:pt idx="0">
                    <c:v>0.4</c:v>
                  </c:pt>
                  <c:pt idx="1">
                    <c:v>0.5</c:v>
                  </c:pt>
                  <c:pt idx="3">
                    <c:v>0.45</c:v>
                  </c:pt>
                  <c:pt idx="4">
                    <c:v>0.25</c:v>
                  </c:pt>
                </c:numCache>
              </c:numRef>
            </c:plus>
            <c:minus>
              <c:numRef>
                <c:f>'Fig 7R'!$I$10:$M$10</c:f>
                <c:numCache>
                  <c:formatCode>General</c:formatCode>
                  <c:ptCount val="5"/>
                  <c:pt idx="0">
                    <c:v>0.4</c:v>
                  </c:pt>
                  <c:pt idx="1">
                    <c:v>0.5</c:v>
                  </c:pt>
                  <c:pt idx="3">
                    <c:v>0.45</c:v>
                  </c:pt>
                  <c:pt idx="4">
                    <c:v>0.25</c:v>
                  </c:pt>
                </c:numCache>
              </c:numRef>
            </c:minus>
          </c:errBars>
          <c:cat>
            <c:strRef>
              <c:f>'Fig 7R'!$I$6:$M$6</c:f>
              <c:strCache>
                <c:ptCount val="5"/>
                <c:pt idx="0">
                  <c:v>ALDH1A1 - AURKA </c:v>
                </c:pt>
                <c:pt idx="1">
                  <c:v>ALDH1 + AURKA</c:v>
                </c:pt>
                <c:pt idx="3">
                  <c:v>3A-ALDH1 - AURKA</c:v>
                </c:pt>
                <c:pt idx="4">
                  <c:v>3A-ALDH1 + AURKA</c:v>
                </c:pt>
              </c:strCache>
            </c:strRef>
          </c:cat>
          <c:val>
            <c:numRef>
              <c:f>'Fig 7R'!$I$7:$M$7</c:f>
              <c:numCache>
                <c:formatCode>General</c:formatCode>
                <c:ptCount val="5"/>
                <c:pt idx="0">
                  <c:v>6.0766666666666671</c:v>
                </c:pt>
                <c:pt idx="1">
                  <c:v>7.8666666666666671</c:v>
                </c:pt>
                <c:pt idx="3">
                  <c:v>1.4000000000000001</c:v>
                </c:pt>
                <c:pt idx="4">
                  <c:v>1.6733333333333336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axId val="-635836784"/>
        <c:axId val="-635823184"/>
      </c:barChart>
      <c:catAx>
        <c:axId val="-635836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635823184"/>
        <c:crosses val="autoZero"/>
        <c:auto val="1"/>
        <c:lblAlgn val="ctr"/>
        <c:lblOffset val="100"/>
        <c:noMultiLvlLbl val="0"/>
      </c:catAx>
      <c:valAx>
        <c:axId val="-6358231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Chemotaxis (fold change)</a:t>
                </a:r>
              </a:p>
            </c:rich>
          </c:tx>
          <c:layout>
            <c:manualLayout>
              <c:xMode val="edge"/>
              <c:yMode val="edge"/>
              <c:x val="8.4770764503544534E-3"/>
              <c:y val="0.132548118985126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635836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299509</xdr:colOff>
      <xdr:row>3</xdr:row>
      <xdr:rowOff>160699</xdr:rowOff>
    </xdr:from>
    <xdr:to>
      <xdr:col>9</xdr:col>
      <xdr:colOff>21567</xdr:colOff>
      <xdr:row>26</xdr:row>
      <xdr:rowOff>79374</xdr:rowOff>
    </xdr:to>
    <xdr:sp macro="" textlink="">
      <xdr:nvSpPr>
        <xdr:cNvPr id="3" name="Right Brace 2"/>
        <xdr:cNvSpPr/>
      </xdr:nvSpPr>
      <xdr:spPr>
        <a:xfrm>
          <a:off x="5617635" y="716325"/>
          <a:ext cx="367641" cy="4056758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561334</xdr:colOff>
      <xdr:row>14</xdr:row>
      <xdr:rowOff>107506</xdr:rowOff>
    </xdr:from>
    <xdr:to>
      <xdr:col>13</xdr:col>
      <xdr:colOff>61517</xdr:colOff>
      <xdr:row>18</xdr:row>
      <xdr:rowOff>33775</xdr:rowOff>
    </xdr:to>
    <xdr:sp macro="" textlink="">
      <xdr:nvSpPr>
        <xdr:cNvPr id="4" name="Right Arrow 3"/>
        <xdr:cNvSpPr/>
      </xdr:nvSpPr>
      <xdr:spPr>
        <a:xfrm rot="5400000">
          <a:off x="8211708" y="2892300"/>
          <a:ext cx="645936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440720</xdr:colOff>
      <xdr:row>16</xdr:row>
      <xdr:rowOff>122464</xdr:rowOff>
    </xdr:from>
    <xdr:to>
      <xdr:col>22</xdr:col>
      <xdr:colOff>24947</xdr:colOff>
      <xdr:row>33</xdr:row>
      <xdr:rowOff>7558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346982</xdr:colOff>
      <xdr:row>6</xdr:row>
      <xdr:rowOff>23813</xdr:rowOff>
    </xdr:from>
    <xdr:to>
      <xdr:col>7</xdr:col>
      <xdr:colOff>158847</xdr:colOff>
      <xdr:row>35</xdr:row>
      <xdr:rowOff>163285</xdr:rowOff>
    </xdr:to>
    <xdr:sp macro="" textlink="">
      <xdr:nvSpPr>
        <xdr:cNvPr id="5" name="Right Brace 4"/>
        <xdr:cNvSpPr/>
      </xdr:nvSpPr>
      <xdr:spPr>
        <a:xfrm>
          <a:off x="4225018" y="574903"/>
          <a:ext cx="458205" cy="5466668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1065440</xdr:colOff>
      <xdr:row>15</xdr:row>
      <xdr:rowOff>88445</xdr:rowOff>
    </xdr:from>
    <xdr:to>
      <xdr:col>16</xdr:col>
      <xdr:colOff>214312</xdr:colOff>
      <xdr:row>40</xdr:row>
      <xdr:rowOff>134938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1125537</xdr:colOff>
      <xdr:row>25</xdr:row>
      <xdr:rowOff>107950</xdr:rowOff>
    </xdr:from>
    <xdr:ext cx="261290" cy="280205"/>
    <xdr:sp macro="" textlink="">
      <xdr:nvSpPr>
        <xdr:cNvPr id="7" name="TextBox 6"/>
        <xdr:cNvSpPr txBox="1"/>
      </xdr:nvSpPr>
      <xdr:spPr>
        <a:xfrm>
          <a:off x="9872662" y="4886325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14</xdr:col>
      <xdr:colOff>1022348</xdr:colOff>
      <xdr:row>23</xdr:row>
      <xdr:rowOff>58738</xdr:rowOff>
    </xdr:from>
    <xdr:ext cx="337913" cy="280205"/>
    <xdr:sp macro="" textlink="">
      <xdr:nvSpPr>
        <xdr:cNvPr id="8" name="TextBox 7"/>
        <xdr:cNvSpPr txBox="1"/>
      </xdr:nvSpPr>
      <xdr:spPr>
        <a:xfrm>
          <a:off x="11483973" y="4456113"/>
          <a:ext cx="33791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**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244661</xdr:colOff>
      <xdr:row>21</xdr:row>
      <xdr:rowOff>22343</xdr:rowOff>
    </xdr:from>
    <xdr:ext cx="261290" cy="280205"/>
    <xdr:sp macro="" textlink="">
      <xdr:nvSpPr>
        <xdr:cNvPr id="4" name="TextBox 3"/>
        <xdr:cNvSpPr txBox="1"/>
      </xdr:nvSpPr>
      <xdr:spPr>
        <a:xfrm>
          <a:off x="10109840" y="3879969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twoCellAnchor>
    <xdr:from>
      <xdr:col>6</xdr:col>
      <xdr:colOff>346982</xdr:colOff>
      <xdr:row>5</xdr:row>
      <xdr:rowOff>23813</xdr:rowOff>
    </xdr:from>
    <xdr:to>
      <xdr:col>7</xdr:col>
      <xdr:colOff>158847</xdr:colOff>
      <xdr:row>34</xdr:row>
      <xdr:rowOff>163285</xdr:rowOff>
    </xdr:to>
    <xdr:sp macro="" textlink="">
      <xdr:nvSpPr>
        <xdr:cNvPr id="10" name="Right Brace 9"/>
        <xdr:cNvSpPr/>
      </xdr:nvSpPr>
      <xdr:spPr>
        <a:xfrm>
          <a:off x="4704670" y="566738"/>
          <a:ext cx="459565" cy="5387747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11</xdr:col>
      <xdr:colOff>232682</xdr:colOff>
      <xdr:row>24</xdr:row>
      <xdr:rowOff>230</xdr:rowOff>
    </xdr:from>
    <xdr:ext cx="261290" cy="280205"/>
    <xdr:sp macro="" textlink="">
      <xdr:nvSpPr>
        <xdr:cNvPr id="12" name="TextBox 11"/>
        <xdr:cNvSpPr txBox="1"/>
      </xdr:nvSpPr>
      <xdr:spPr>
        <a:xfrm>
          <a:off x="8342539" y="4408944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twoCellAnchor>
    <xdr:from>
      <xdr:col>10</xdr:col>
      <xdr:colOff>218847</xdr:colOff>
      <xdr:row>19</xdr:row>
      <xdr:rowOff>81642</xdr:rowOff>
    </xdr:from>
    <xdr:to>
      <xdr:col>14</xdr:col>
      <xdr:colOff>1129393</xdr:colOff>
      <xdr:row>39</xdr:row>
      <xdr:rowOff>158296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6</xdr:row>
      <xdr:rowOff>95249</xdr:rowOff>
    </xdr:from>
    <xdr:to>
      <xdr:col>6</xdr:col>
      <xdr:colOff>229603</xdr:colOff>
      <xdr:row>21</xdr:row>
      <xdr:rowOff>71437</xdr:rowOff>
    </xdr:to>
    <xdr:sp macro="" textlink="">
      <xdr:nvSpPr>
        <xdr:cNvPr id="3" name="Right Brace 2"/>
        <xdr:cNvSpPr/>
      </xdr:nvSpPr>
      <xdr:spPr>
        <a:xfrm>
          <a:off x="3663554" y="851297"/>
          <a:ext cx="459393" cy="2952750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690560</xdr:colOff>
      <xdr:row>13</xdr:row>
      <xdr:rowOff>148829</xdr:rowOff>
    </xdr:from>
    <xdr:to>
      <xdr:col>11</xdr:col>
      <xdr:colOff>297655</xdr:colOff>
      <xdr:row>24</xdr:row>
      <xdr:rowOff>119063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410765</xdr:colOff>
      <xdr:row>13</xdr:row>
      <xdr:rowOff>142876</xdr:rowOff>
    </xdr:from>
    <xdr:ext cx="254942" cy="264560"/>
    <xdr:sp macro="" textlink="">
      <xdr:nvSpPr>
        <xdr:cNvPr id="5" name="TextBox 4"/>
        <xdr:cNvSpPr txBox="1"/>
      </xdr:nvSpPr>
      <xdr:spPr>
        <a:xfrm>
          <a:off x="6858000" y="2667001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*</a:t>
          </a:r>
        </a:p>
      </xdr:txBody>
    </xdr:sp>
    <xdr:clientData/>
  </xdr:oneCellAnchor>
  <xdr:oneCellAnchor>
    <xdr:from>
      <xdr:col>10</xdr:col>
      <xdr:colOff>372656</xdr:colOff>
      <xdr:row>20</xdr:row>
      <xdr:rowOff>39268</xdr:rowOff>
    </xdr:from>
    <xdr:ext cx="254942" cy="264560"/>
    <xdr:sp macro="" textlink="">
      <xdr:nvSpPr>
        <xdr:cNvPr id="6" name="TextBox 5"/>
        <xdr:cNvSpPr txBox="1"/>
      </xdr:nvSpPr>
      <xdr:spPr>
        <a:xfrm>
          <a:off x="7468781" y="392665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*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376238</xdr:colOff>
      <xdr:row>4</xdr:row>
      <xdr:rowOff>109539</xdr:rowOff>
    </xdr:from>
    <xdr:to>
      <xdr:col>6</xdr:col>
      <xdr:colOff>187931</xdr:colOff>
      <xdr:row>18</xdr:row>
      <xdr:rowOff>95251</xdr:rowOff>
    </xdr:to>
    <xdr:sp macro="" textlink="">
      <xdr:nvSpPr>
        <xdr:cNvPr id="4" name="Right Brace 3"/>
        <xdr:cNvSpPr/>
      </xdr:nvSpPr>
      <xdr:spPr>
        <a:xfrm>
          <a:off x="3614738" y="652464"/>
          <a:ext cx="459393" cy="2519362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75008</xdr:colOff>
      <xdr:row>13</xdr:row>
      <xdr:rowOff>121446</xdr:rowOff>
    </xdr:from>
    <xdr:to>
      <xdr:col>12</xdr:col>
      <xdr:colOff>136921</xdr:colOff>
      <xdr:row>24</xdr:row>
      <xdr:rowOff>154783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196455</xdr:colOff>
      <xdr:row>13</xdr:row>
      <xdr:rowOff>119062</xdr:rowOff>
    </xdr:from>
    <xdr:ext cx="337913" cy="280205"/>
    <xdr:sp macro="" textlink="">
      <xdr:nvSpPr>
        <xdr:cNvPr id="6" name="TextBox 5"/>
        <xdr:cNvSpPr txBox="1"/>
      </xdr:nvSpPr>
      <xdr:spPr>
        <a:xfrm>
          <a:off x="6983018" y="2440781"/>
          <a:ext cx="33791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**</a:t>
          </a:r>
        </a:p>
      </xdr:txBody>
    </xdr:sp>
    <xdr:clientData/>
  </xdr:oneCellAnchor>
  <xdr:oneCellAnchor>
    <xdr:from>
      <xdr:col>11</xdr:col>
      <xdr:colOff>259557</xdr:colOff>
      <xdr:row>19</xdr:row>
      <xdr:rowOff>75009</xdr:rowOff>
    </xdr:from>
    <xdr:ext cx="337913" cy="280205"/>
    <xdr:sp macro="" textlink="">
      <xdr:nvSpPr>
        <xdr:cNvPr id="7" name="TextBox 6"/>
        <xdr:cNvSpPr txBox="1"/>
      </xdr:nvSpPr>
      <xdr:spPr>
        <a:xfrm>
          <a:off x="7695011" y="3468290"/>
          <a:ext cx="33791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**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274864</xdr:colOff>
      <xdr:row>4</xdr:row>
      <xdr:rowOff>67356</xdr:rowOff>
    </xdr:from>
    <xdr:to>
      <xdr:col>6</xdr:col>
      <xdr:colOff>87747</xdr:colOff>
      <xdr:row>22</xdr:row>
      <xdr:rowOff>74840</xdr:rowOff>
    </xdr:to>
    <xdr:sp macro="" textlink="">
      <xdr:nvSpPr>
        <xdr:cNvPr id="4" name="Right Brace 3"/>
        <xdr:cNvSpPr/>
      </xdr:nvSpPr>
      <xdr:spPr>
        <a:xfrm>
          <a:off x="4445454" y="802142"/>
          <a:ext cx="459222" cy="3314019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426735</xdr:colOff>
      <xdr:row>13</xdr:row>
      <xdr:rowOff>43750</xdr:rowOff>
    </xdr:from>
    <xdr:to>
      <xdr:col>12</xdr:col>
      <xdr:colOff>419269</xdr:colOff>
      <xdr:row>29</xdr:row>
      <xdr:rowOff>4252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51882</xdr:colOff>
      <xdr:row>20</xdr:row>
      <xdr:rowOff>33173</xdr:rowOff>
    </xdr:from>
    <xdr:ext cx="337913" cy="280205"/>
    <xdr:sp macro="" textlink="">
      <xdr:nvSpPr>
        <xdr:cNvPr id="6" name="TextBox 5"/>
        <xdr:cNvSpPr txBox="1"/>
      </xdr:nvSpPr>
      <xdr:spPr>
        <a:xfrm>
          <a:off x="10638239" y="3707102"/>
          <a:ext cx="33791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**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785811</xdr:colOff>
      <xdr:row>14</xdr:row>
      <xdr:rowOff>109541</xdr:rowOff>
    </xdr:from>
    <xdr:ext cx="261290" cy="280205"/>
    <xdr:sp macro="" textlink="">
      <xdr:nvSpPr>
        <xdr:cNvPr id="3" name="TextBox 2"/>
        <xdr:cNvSpPr txBox="1"/>
      </xdr:nvSpPr>
      <xdr:spPr>
        <a:xfrm>
          <a:off x="6274592" y="2776541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twoCellAnchor>
    <xdr:from>
      <xdr:col>5</xdr:col>
      <xdr:colOff>390525</xdr:colOff>
      <xdr:row>4</xdr:row>
      <xdr:rowOff>128588</xdr:rowOff>
    </xdr:from>
    <xdr:to>
      <xdr:col>6</xdr:col>
      <xdr:colOff>203408</xdr:colOff>
      <xdr:row>21</xdr:row>
      <xdr:rowOff>47625</xdr:rowOff>
    </xdr:to>
    <xdr:sp macro="" textlink="">
      <xdr:nvSpPr>
        <xdr:cNvPr id="4" name="Right Brace 3"/>
        <xdr:cNvSpPr/>
      </xdr:nvSpPr>
      <xdr:spPr>
        <a:xfrm>
          <a:off x="4391025" y="852488"/>
          <a:ext cx="460583" cy="2995612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71436</xdr:colOff>
      <xdr:row>14</xdr:row>
      <xdr:rowOff>35719</xdr:rowOff>
    </xdr:from>
    <xdr:to>
      <xdr:col>10</xdr:col>
      <xdr:colOff>335756</xdr:colOff>
      <xdr:row>29</xdr:row>
      <xdr:rowOff>64294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3"/>
  <sheetViews>
    <sheetView zoomScale="70" zoomScaleNormal="70" workbookViewId="0">
      <selection activeCell="X19" sqref="X19"/>
    </sheetView>
  </sheetViews>
  <sheetFormatPr defaultRowHeight="15" x14ac:dyDescent="0.25"/>
  <cols>
    <col min="4" max="4" width="13.7109375" customWidth="1"/>
    <col min="10" max="10" width="13.85546875" customWidth="1"/>
    <col min="11" max="11" width="14.7109375" customWidth="1"/>
  </cols>
  <sheetData>
    <row r="2" spans="2:15" x14ac:dyDescent="0.25">
      <c r="B2" s="6" t="s">
        <v>26</v>
      </c>
      <c r="C2" s="6"/>
      <c r="D2" s="6"/>
      <c r="E2" s="6"/>
      <c r="F2" s="6"/>
    </row>
    <row r="4" spans="2:15" ht="15.75" x14ac:dyDescent="0.25">
      <c r="B4" s="15" t="s">
        <v>1</v>
      </c>
      <c r="C4" s="11"/>
      <c r="D4" s="10" t="s">
        <v>38</v>
      </c>
      <c r="E4" s="21"/>
      <c r="F4" s="22" t="s">
        <v>13</v>
      </c>
      <c r="G4" s="21"/>
      <c r="H4" s="21"/>
    </row>
    <row r="5" spans="2:15" ht="15.75" x14ac:dyDescent="0.25">
      <c r="B5" s="16" t="s">
        <v>4</v>
      </c>
      <c r="C5" s="11"/>
      <c r="D5" s="11"/>
      <c r="E5" s="12">
        <v>0</v>
      </c>
      <c r="F5" s="12">
        <v>24</v>
      </c>
      <c r="G5" s="12">
        <v>48</v>
      </c>
      <c r="H5" s="12">
        <v>72</v>
      </c>
    </row>
    <row r="6" spans="2:15" ht="15.75" x14ac:dyDescent="0.25">
      <c r="B6" s="17"/>
      <c r="C6" s="11"/>
      <c r="D6" s="12" t="s">
        <v>0</v>
      </c>
      <c r="E6" s="11">
        <v>1</v>
      </c>
      <c r="F6" s="11">
        <v>1.08</v>
      </c>
      <c r="G6" s="11">
        <v>1.65</v>
      </c>
      <c r="H6">
        <v>1.85</v>
      </c>
      <c r="I6" s="2"/>
      <c r="J6" s="23" t="s">
        <v>5</v>
      </c>
      <c r="K6" s="11"/>
      <c r="L6" s="11"/>
      <c r="M6" s="11"/>
      <c r="N6" s="11"/>
      <c r="O6" s="11"/>
    </row>
    <row r="7" spans="2:15" ht="15.75" x14ac:dyDescent="0.25">
      <c r="B7" s="17"/>
      <c r="C7" s="11"/>
      <c r="D7" s="12" t="s">
        <v>2</v>
      </c>
      <c r="E7" s="11">
        <v>1</v>
      </c>
      <c r="F7" s="11">
        <v>1.28</v>
      </c>
      <c r="G7" s="11">
        <v>2.57</v>
      </c>
      <c r="H7">
        <v>3.12</v>
      </c>
      <c r="I7" s="2"/>
      <c r="J7" s="11"/>
      <c r="K7" s="11"/>
      <c r="L7" s="11"/>
      <c r="M7" s="11"/>
      <c r="N7" s="11"/>
      <c r="O7" s="11"/>
    </row>
    <row r="8" spans="2:15" ht="15.75" x14ac:dyDescent="0.25">
      <c r="B8" s="17"/>
      <c r="C8" s="11"/>
      <c r="D8" s="12" t="s">
        <v>3</v>
      </c>
      <c r="E8" s="11">
        <v>1</v>
      </c>
      <c r="F8" s="11">
        <v>1.24</v>
      </c>
      <c r="G8" s="11">
        <v>2.35</v>
      </c>
      <c r="H8">
        <v>2.4700000000000002</v>
      </c>
      <c r="I8" s="2"/>
      <c r="J8" s="11"/>
      <c r="K8" s="10" t="s">
        <v>38</v>
      </c>
      <c r="L8" s="21"/>
      <c r="M8" s="22" t="s">
        <v>13</v>
      </c>
      <c r="N8" s="21"/>
      <c r="O8" s="21"/>
    </row>
    <row r="9" spans="2:15" ht="15.75" x14ac:dyDescent="0.25">
      <c r="B9" s="17"/>
      <c r="C9" s="11"/>
      <c r="D9" s="12" t="s">
        <v>12</v>
      </c>
      <c r="E9" s="11">
        <v>1</v>
      </c>
      <c r="F9" s="11">
        <v>0.89</v>
      </c>
      <c r="G9" s="11">
        <v>1.24</v>
      </c>
      <c r="H9">
        <v>1.49</v>
      </c>
      <c r="I9" s="2"/>
      <c r="J9" s="11"/>
      <c r="K9" s="11"/>
      <c r="L9" s="12">
        <v>0</v>
      </c>
      <c r="M9" s="12">
        <v>24</v>
      </c>
      <c r="N9" s="12">
        <v>48</v>
      </c>
      <c r="O9">
        <v>72</v>
      </c>
    </row>
    <row r="10" spans="2:15" ht="15.75" x14ac:dyDescent="0.25">
      <c r="B10" s="17"/>
      <c r="C10" s="11"/>
      <c r="D10" s="12"/>
      <c r="E10" s="11"/>
      <c r="F10" s="11"/>
      <c r="G10" s="11"/>
      <c r="J10" s="11"/>
      <c r="K10" s="12" t="s">
        <v>0</v>
      </c>
      <c r="L10" s="11">
        <f t="shared" ref="L10:O11" si="0">(E6+E14+E24)/3</f>
        <v>1</v>
      </c>
      <c r="M10" s="11">
        <f t="shared" si="0"/>
        <v>1.0999999999999999</v>
      </c>
      <c r="N10">
        <f t="shared" si="0"/>
        <v>1.7466666666666668</v>
      </c>
      <c r="O10">
        <f t="shared" si="0"/>
        <v>1.9866666666666666</v>
      </c>
    </row>
    <row r="11" spans="2:15" ht="15.75" x14ac:dyDescent="0.25">
      <c r="B11" s="17"/>
      <c r="C11" s="11"/>
      <c r="D11" s="11"/>
      <c r="E11" s="11"/>
      <c r="F11" s="11"/>
      <c r="G11" s="11"/>
      <c r="J11" s="11"/>
      <c r="K11" s="12" t="s">
        <v>2</v>
      </c>
      <c r="L11" s="11">
        <f t="shared" si="0"/>
        <v>1</v>
      </c>
      <c r="M11" s="11">
        <f t="shared" si="0"/>
        <v>1.4033333333333333</v>
      </c>
      <c r="N11">
        <f t="shared" si="0"/>
        <v>2.6066666666666665</v>
      </c>
      <c r="O11">
        <f t="shared" si="0"/>
        <v>3.1366666666666667</v>
      </c>
    </row>
    <row r="12" spans="2:15" ht="15.75" x14ac:dyDescent="0.25">
      <c r="B12" s="17"/>
      <c r="C12" s="11"/>
      <c r="D12" s="10" t="s">
        <v>38</v>
      </c>
      <c r="E12" s="21"/>
      <c r="F12" s="22" t="s">
        <v>13</v>
      </c>
      <c r="G12" s="11"/>
      <c r="J12" s="11"/>
      <c r="K12" s="12" t="s">
        <v>3</v>
      </c>
      <c r="L12" s="11">
        <f>(E8+E16+E26)/3</f>
        <v>1</v>
      </c>
      <c r="M12" s="11">
        <f>(F8+F16+F26)/3</f>
        <v>1.2466666666666668</v>
      </c>
      <c r="N12">
        <v>2.2000000000000002</v>
      </c>
      <c r="O12">
        <f>(H8+H16+H26)/3</f>
        <v>2.6666666666666665</v>
      </c>
    </row>
    <row r="13" spans="2:15" ht="15.75" x14ac:dyDescent="0.25">
      <c r="B13" s="15" t="s">
        <v>6</v>
      </c>
      <c r="C13" s="11"/>
      <c r="D13" s="11"/>
      <c r="E13" s="12">
        <v>0</v>
      </c>
      <c r="F13" s="12">
        <v>24</v>
      </c>
      <c r="G13" s="11">
        <v>48</v>
      </c>
      <c r="H13">
        <v>72</v>
      </c>
      <c r="J13" s="11"/>
      <c r="K13" s="12" t="s">
        <v>12</v>
      </c>
      <c r="L13" s="11">
        <f>(E9+E17+E27)/3</f>
        <v>1</v>
      </c>
      <c r="M13" s="11">
        <f>(F9+F17+F27)/3</f>
        <v>0.9966666666666667</v>
      </c>
      <c r="N13">
        <f>(G9+G17+G27)/3</f>
        <v>1.2266666666666668</v>
      </c>
      <c r="O13">
        <f>(H9+H17+H27)/3</f>
        <v>1.5566666666666666</v>
      </c>
    </row>
    <row r="14" spans="2:15" ht="15.75" x14ac:dyDescent="0.25">
      <c r="B14" s="16" t="s">
        <v>4</v>
      </c>
      <c r="C14" s="11"/>
      <c r="D14" s="12" t="s">
        <v>0</v>
      </c>
      <c r="E14" s="11">
        <v>1</v>
      </c>
      <c r="F14" s="11">
        <v>1.0900000000000001</v>
      </c>
      <c r="G14" s="11">
        <v>1.74</v>
      </c>
      <c r="H14">
        <v>1.98</v>
      </c>
      <c r="J14" s="11"/>
      <c r="K14" s="11"/>
      <c r="L14" s="11"/>
      <c r="M14" s="11"/>
      <c r="O14" s="11"/>
    </row>
    <row r="15" spans="2:15" ht="15.75" x14ac:dyDescent="0.25">
      <c r="B15" s="17"/>
      <c r="C15" s="11"/>
      <c r="D15" s="12" t="s">
        <v>2</v>
      </c>
      <c r="E15" s="11">
        <v>1</v>
      </c>
      <c r="F15" s="11">
        <v>1.34</v>
      </c>
      <c r="G15" s="11">
        <v>2.7</v>
      </c>
      <c r="H15">
        <v>2.99</v>
      </c>
      <c r="I15" s="2"/>
      <c r="J15" s="11"/>
      <c r="K15" s="11"/>
      <c r="L15" s="11"/>
      <c r="M15" s="11"/>
      <c r="N15" s="11"/>
      <c r="O15" s="11"/>
    </row>
    <row r="16" spans="2:15" ht="15.75" x14ac:dyDescent="0.25">
      <c r="B16" s="17"/>
      <c r="C16" s="11"/>
      <c r="D16" s="12" t="s">
        <v>3</v>
      </c>
      <c r="E16" s="11">
        <v>1</v>
      </c>
      <c r="F16" s="11">
        <v>1.22</v>
      </c>
      <c r="G16" s="11">
        <v>2.2000000000000002</v>
      </c>
      <c r="H16">
        <v>2.5499999999999998</v>
      </c>
      <c r="I16" s="2"/>
      <c r="J16" s="11"/>
      <c r="K16" s="11"/>
      <c r="L16" s="11"/>
      <c r="M16" s="11"/>
      <c r="N16" s="11"/>
      <c r="O16" s="11"/>
    </row>
    <row r="17" spans="2:17" ht="15.75" x14ac:dyDescent="0.25">
      <c r="B17" s="17"/>
      <c r="C17" s="11"/>
      <c r="D17" s="12" t="s">
        <v>12</v>
      </c>
      <c r="E17" s="11">
        <v>1</v>
      </c>
      <c r="F17" s="11">
        <v>1</v>
      </c>
      <c r="G17" s="11">
        <v>1.17</v>
      </c>
      <c r="H17">
        <v>1.61</v>
      </c>
      <c r="I17" s="2"/>
      <c r="J17" s="11"/>
      <c r="K17" s="11"/>
      <c r="L17" s="11"/>
      <c r="M17" s="11"/>
      <c r="N17" s="11"/>
      <c r="O17" s="11"/>
    </row>
    <row r="18" spans="2:17" ht="15.75" x14ac:dyDescent="0.25">
      <c r="B18" s="17"/>
      <c r="C18" s="11"/>
      <c r="D18" s="12"/>
      <c r="E18" s="11"/>
      <c r="F18" s="11"/>
      <c r="G18" s="11"/>
      <c r="I18" s="2"/>
      <c r="J18" s="11"/>
      <c r="K18" s="11"/>
      <c r="L18" s="11"/>
      <c r="M18" s="11"/>
      <c r="N18" s="11"/>
      <c r="O18" s="11"/>
    </row>
    <row r="19" spans="2:17" ht="15.75" x14ac:dyDescent="0.25">
      <c r="B19" s="17"/>
      <c r="C19" s="11"/>
      <c r="D19" s="11"/>
      <c r="E19" s="11"/>
      <c r="F19" s="11"/>
      <c r="G19" s="11"/>
      <c r="J19" s="11"/>
      <c r="K19" s="11"/>
      <c r="L19" s="11"/>
      <c r="M19" s="11"/>
      <c r="N19" s="11"/>
      <c r="O19" s="11"/>
    </row>
    <row r="20" spans="2:17" ht="15.75" x14ac:dyDescent="0.25">
      <c r="B20" s="17"/>
      <c r="C20" s="11"/>
      <c r="D20" s="11"/>
      <c r="E20" s="11"/>
      <c r="F20" s="11"/>
      <c r="G20" s="11"/>
      <c r="J20" s="11"/>
      <c r="K20" s="10" t="s">
        <v>38</v>
      </c>
      <c r="L20" s="21"/>
      <c r="M20" s="22" t="s">
        <v>13</v>
      </c>
      <c r="N20" s="21"/>
      <c r="O20" s="21"/>
    </row>
    <row r="21" spans="2:17" ht="15.75" x14ac:dyDescent="0.25">
      <c r="B21" s="17"/>
      <c r="C21" s="11"/>
      <c r="D21" s="11"/>
      <c r="E21" s="11"/>
      <c r="F21" s="11"/>
      <c r="G21" s="11"/>
      <c r="J21" s="11"/>
      <c r="K21" s="12"/>
      <c r="L21" s="12">
        <v>0</v>
      </c>
      <c r="M21" s="12">
        <v>24</v>
      </c>
      <c r="N21" s="12">
        <v>48</v>
      </c>
      <c r="O21" s="12">
        <v>72</v>
      </c>
      <c r="P21" s="1"/>
      <c r="Q21" s="1"/>
    </row>
    <row r="22" spans="2:17" ht="15.75" x14ac:dyDescent="0.25">
      <c r="B22" s="17"/>
      <c r="C22" s="11"/>
      <c r="D22" s="10" t="s">
        <v>38</v>
      </c>
      <c r="E22" s="21"/>
      <c r="F22" s="22" t="s">
        <v>13</v>
      </c>
      <c r="G22" s="11"/>
      <c r="J22" s="11"/>
      <c r="K22" s="12" t="s">
        <v>2</v>
      </c>
      <c r="L22" s="11">
        <v>1</v>
      </c>
      <c r="M22" s="11">
        <v>1.4033333333333333</v>
      </c>
      <c r="N22" s="11">
        <v>2.6066666666666665</v>
      </c>
      <c r="O22" s="11">
        <v>3.1366666666666667</v>
      </c>
      <c r="P22" s="1"/>
    </row>
    <row r="23" spans="2:17" ht="15.75" x14ac:dyDescent="0.25">
      <c r="B23" s="15" t="s">
        <v>7</v>
      </c>
      <c r="C23" s="11"/>
      <c r="D23" s="11"/>
      <c r="E23" s="12">
        <v>0</v>
      </c>
      <c r="F23" s="12">
        <v>24</v>
      </c>
      <c r="G23" s="11">
        <v>48</v>
      </c>
      <c r="H23">
        <v>72</v>
      </c>
      <c r="J23" s="11"/>
      <c r="K23" s="12" t="s">
        <v>3</v>
      </c>
      <c r="L23" s="11">
        <v>1</v>
      </c>
      <c r="M23" s="11">
        <v>1.2466666666666668</v>
      </c>
      <c r="N23" s="11">
        <v>2.2000000000000002</v>
      </c>
      <c r="O23" s="11">
        <v>2.6666666666666665</v>
      </c>
    </row>
    <row r="24" spans="2:17" ht="15.75" x14ac:dyDescent="0.25">
      <c r="B24" s="16" t="s">
        <v>4</v>
      </c>
      <c r="C24" s="11"/>
      <c r="D24" s="12" t="s">
        <v>0</v>
      </c>
      <c r="E24" s="11">
        <v>1</v>
      </c>
      <c r="F24" s="11">
        <v>1.1299999999999999</v>
      </c>
      <c r="G24" s="11">
        <v>1.85</v>
      </c>
      <c r="H24">
        <v>2.13</v>
      </c>
      <c r="I24" s="2"/>
      <c r="J24" s="11"/>
      <c r="K24" s="12" t="s">
        <v>0</v>
      </c>
      <c r="L24" s="11">
        <v>1</v>
      </c>
      <c r="M24" s="11">
        <v>1.0999999999999999</v>
      </c>
      <c r="N24" s="11">
        <v>1.7466666666666668</v>
      </c>
      <c r="O24" s="11">
        <v>1.9866666666666666</v>
      </c>
    </row>
    <row r="25" spans="2:17" ht="15.75" x14ac:dyDescent="0.25">
      <c r="B25" s="17"/>
      <c r="C25" s="11"/>
      <c r="D25" s="12" t="s">
        <v>2</v>
      </c>
      <c r="E25" s="11">
        <v>1</v>
      </c>
      <c r="F25" s="11">
        <v>1.59</v>
      </c>
      <c r="G25" s="11">
        <v>2.5499999999999998</v>
      </c>
      <c r="H25">
        <v>3.3</v>
      </c>
      <c r="I25" s="2"/>
      <c r="J25" s="11"/>
      <c r="K25" s="12" t="s">
        <v>12</v>
      </c>
      <c r="L25" s="11">
        <v>1</v>
      </c>
      <c r="M25" s="11">
        <v>0.9966666666666667</v>
      </c>
      <c r="N25" s="11">
        <v>1.2266666666666668</v>
      </c>
      <c r="O25" s="11">
        <v>1.5566666666666666</v>
      </c>
    </row>
    <row r="26" spans="2:17" ht="15.75" x14ac:dyDescent="0.25">
      <c r="B26" s="17"/>
      <c r="C26" s="11"/>
      <c r="D26" s="12" t="s">
        <v>3</v>
      </c>
      <c r="E26" s="11">
        <v>1</v>
      </c>
      <c r="F26" s="11">
        <v>1.28</v>
      </c>
      <c r="G26" s="11">
        <v>2.2000000000000002</v>
      </c>
      <c r="H26">
        <v>2.98</v>
      </c>
      <c r="I26" s="2"/>
      <c r="J26" s="11"/>
      <c r="K26" s="11"/>
      <c r="L26" s="11"/>
      <c r="M26" s="11"/>
      <c r="N26" s="11"/>
      <c r="O26" s="11"/>
    </row>
    <row r="27" spans="2:17" x14ac:dyDescent="0.25">
      <c r="B27" s="11"/>
      <c r="C27" s="11"/>
      <c r="D27" s="12" t="s">
        <v>12</v>
      </c>
      <c r="E27" s="11">
        <v>1</v>
      </c>
      <c r="F27" s="11">
        <v>1.1000000000000001</v>
      </c>
      <c r="G27" s="11">
        <v>1.27</v>
      </c>
      <c r="H27">
        <v>1.57</v>
      </c>
      <c r="I27" s="2"/>
      <c r="J27" s="11"/>
      <c r="K27" s="11"/>
      <c r="L27" s="11"/>
      <c r="M27" s="11"/>
      <c r="N27" s="11"/>
      <c r="O27" s="11"/>
    </row>
    <row r="28" spans="2:17" x14ac:dyDescent="0.25">
      <c r="B28" s="11"/>
      <c r="C28" s="11"/>
      <c r="D28" s="11"/>
      <c r="E28" s="11"/>
      <c r="F28" s="11"/>
      <c r="G28" s="11"/>
      <c r="H28" s="11"/>
      <c r="J28" s="11"/>
      <c r="K28" s="11"/>
      <c r="L28" s="11"/>
      <c r="M28" s="11"/>
      <c r="N28" s="11"/>
      <c r="O28" s="11"/>
    </row>
    <row r="29" spans="2:17" x14ac:dyDescent="0.25">
      <c r="J29" s="11"/>
      <c r="K29" s="11"/>
      <c r="L29" s="11"/>
      <c r="M29" s="11"/>
      <c r="N29" s="11"/>
      <c r="O29" s="11"/>
    </row>
    <row r="30" spans="2:17" x14ac:dyDescent="0.25">
      <c r="J30" s="12"/>
      <c r="K30" s="11" t="s">
        <v>8</v>
      </c>
      <c r="L30" s="11">
        <v>0.1</v>
      </c>
      <c r="M30" s="11">
        <v>0.2</v>
      </c>
      <c r="N30" s="11">
        <v>0.17</v>
      </c>
      <c r="O30" s="11">
        <v>0.23</v>
      </c>
    </row>
    <row r="31" spans="2:17" x14ac:dyDescent="0.25">
      <c r="J31" s="12"/>
      <c r="K31" s="11" t="s">
        <v>8</v>
      </c>
      <c r="L31" s="11">
        <v>0.3</v>
      </c>
      <c r="M31" s="11">
        <v>0.2</v>
      </c>
      <c r="N31" s="11">
        <v>0.18</v>
      </c>
      <c r="O31" s="11">
        <v>0.21</v>
      </c>
    </row>
    <row r="32" spans="2:17" x14ac:dyDescent="0.25">
      <c r="J32" s="12"/>
      <c r="K32" s="11" t="s">
        <v>8</v>
      </c>
      <c r="L32" s="11">
        <v>0.1</v>
      </c>
      <c r="M32" s="11">
        <v>0.12</v>
      </c>
      <c r="N32" s="11">
        <v>0.17</v>
      </c>
      <c r="O32" s="11">
        <v>0.3</v>
      </c>
    </row>
    <row r="33" spans="10:15" x14ac:dyDescent="0.25">
      <c r="J33" s="12"/>
      <c r="K33" s="11" t="s">
        <v>8</v>
      </c>
      <c r="L33" s="11">
        <v>0.1</v>
      </c>
      <c r="M33" s="11">
        <v>0.19</v>
      </c>
      <c r="N33" s="11">
        <v>0.13</v>
      </c>
      <c r="O33" s="11">
        <v>0.1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5"/>
  <sheetViews>
    <sheetView tabSelected="1" topLeftCell="A4" zoomScale="60" zoomScaleNormal="60" workbookViewId="0">
      <selection activeCell="S29" sqref="S29"/>
    </sheetView>
  </sheetViews>
  <sheetFormatPr defaultRowHeight="15" x14ac:dyDescent="0.25"/>
  <cols>
    <col min="4" max="4" width="15.7109375" customWidth="1"/>
    <col min="10" max="10" width="5.42578125" customWidth="1"/>
    <col min="11" max="11" width="17.140625" customWidth="1"/>
    <col min="12" max="12" width="20.5703125" customWidth="1"/>
    <col min="13" max="13" width="20.140625" customWidth="1"/>
    <col min="14" max="14" width="5.5703125" customWidth="1"/>
    <col min="15" max="15" width="21.85546875" customWidth="1"/>
    <col min="16" max="16" width="21.7109375" customWidth="1"/>
    <col min="17" max="17" width="4.28515625" customWidth="1"/>
    <col min="18" max="18" width="25" customWidth="1"/>
    <col min="19" max="19" width="23.85546875" customWidth="1"/>
  </cols>
  <sheetData>
    <row r="2" spans="2:20" ht="15.75" x14ac:dyDescent="0.25">
      <c r="B2" s="7" t="s">
        <v>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6" spans="2:20" x14ac:dyDescent="0.25">
      <c r="B6" s="18" t="s">
        <v>1</v>
      </c>
      <c r="C6" s="11"/>
      <c r="D6" s="10" t="s">
        <v>38</v>
      </c>
      <c r="E6" s="11"/>
      <c r="F6" s="10" t="s">
        <v>39</v>
      </c>
    </row>
    <row r="7" spans="2:20" x14ac:dyDescent="0.25">
      <c r="B7" s="14" t="s">
        <v>4</v>
      </c>
      <c r="C7" s="11"/>
      <c r="D7" s="12" t="s">
        <v>15</v>
      </c>
      <c r="E7" s="12"/>
      <c r="F7" s="19">
        <v>1.8</v>
      </c>
    </row>
    <row r="8" spans="2:20" x14ac:dyDescent="0.25">
      <c r="B8" s="19"/>
      <c r="C8" s="11"/>
      <c r="D8" s="12" t="s">
        <v>16</v>
      </c>
      <c r="E8" s="12"/>
      <c r="F8" s="19">
        <v>1.3</v>
      </c>
      <c r="H8" s="24" t="s">
        <v>5</v>
      </c>
      <c r="K8" s="20" t="s">
        <v>38</v>
      </c>
      <c r="L8" s="12" t="s">
        <v>15</v>
      </c>
      <c r="M8" s="12" t="s">
        <v>16</v>
      </c>
      <c r="N8" s="12"/>
      <c r="O8" s="12" t="s">
        <v>17</v>
      </c>
      <c r="P8" s="12" t="s">
        <v>18</v>
      </c>
      <c r="Q8" s="12"/>
      <c r="R8" s="12" t="s">
        <v>14</v>
      </c>
      <c r="S8" s="12" t="s">
        <v>19</v>
      </c>
      <c r="T8" s="1"/>
    </row>
    <row r="9" spans="2:20" x14ac:dyDescent="0.25">
      <c r="B9" s="19"/>
      <c r="C9" s="11"/>
      <c r="D9" s="12"/>
      <c r="E9" s="12"/>
      <c r="F9" s="19"/>
      <c r="K9" s="10" t="s">
        <v>39</v>
      </c>
      <c r="L9" s="11">
        <f>(F7+F18+F29)/3</f>
        <v>2.0099999999999998</v>
      </c>
      <c r="M9" s="11">
        <f>(F8+F19+F30)/3</f>
        <v>1.343333333333333</v>
      </c>
      <c r="N9" s="11"/>
      <c r="O9" s="11">
        <f>(F10+F21+F32)/3</f>
        <v>2.8666666666666667</v>
      </c>
      <c r="P9" s="11">
        <f>(F11+F22+F33)/3</f>
        <v>1.58</v>
      </c>
      <c r="Q9" s="11"/>
      <c r="R9" s="11">
        <f>(F13+F24+F35)/3</f>
        <v>1.4600000000000002</v>
      </c>
      <c r="S9" s="11">
        <f>(F14+F25+F36)/3</f>
        <v>1.5</v>
      </c>
    </row>
    <row r="10" spans="2:20" x14ac:dyDescent="0.25">
      <c r="B10" s="19"/>
      <c r="C10" s="11"/>
      <c r="D10" s="12" t="s">
        <v>17</v>
      </c>
      <c r="E10" s="12"/>
      <c r="F10" s="19">
        <v>2.2000000000000002</v>
      </c>
      <c r="K10" s="11"/>
      <c r="L10" s="11"/>
      <c r="M10" s="11"/>
      <c r="N10" s="11"/>
      <c r="O10" s="11"/>
      <c r="P10" s="11"/>
      <c r="Q10" s="11"/>
      <c r="R10" s="11"/>
      <c r="S10" s="11"/>
    </row>
    <row r="11" spans="2:20" x14ac:dyDescent="0.25">
      <c r="B11" s="19"/>
      <c r="C11" s="11"/>
      <c r="D11" s="12" t="s">
        <v>18</v>
      </c>
      <c r="E11" s="12"/>
      <c r="F11" s="19">
        <v>1.59</v>
      </c>
      <c r="K11" s="11"/>
      <c r="L11" s="11"/>
      <c r="M11" s="11"/>
      <c r="N11" s="11"/>
      <c r="O11" s="11"/>
      <c r="P11" s="11"/>
      <c r="Q11" s="11"/>
      <c r="R11" s="11"/>
      <c r="S11" s="11"/>
    </row>
    <row r="12" spans="2:20" x14ac:dyDescent="0.25">
      <c r="B12" s="19"/>
      <c r="C12" s="11"/>
      <c r="D12" s="12"/>
      <c r="E12" s="12"/>
      <c r="F12" s="19"/>
      <c r="K12" s="11"/>
      <c r="L12" s="11"/>
      <c r="M12" s="11"/>
      <c r="N12" s="11"/>
      <c r="O12" s="11"/>
      <c r="P12" s="11"/>
      <c r="Q12" s="11"/>
      <c r="R12" s="11"/>
      <c r="S12" s="11"/>
    </row>
    <row r="13" spans="2:20" x14ac:dyDescent="0.25">
      <c r="B13" s="19"/>
      <c r="C13" s="11"/>
      <c r="D13" s="12" t="s">
        <v>14</v>
      </c>
      <c r="E13" s="12"/>
      <c r="F13" s="25">
        <v>1.45</v>
      </c>
      <c r="K13" s="10" t="s">
        <v>8</v>
      </c>
      <c r="L13" s="11">
        <v>0.21</v>
      </c>
      <c r="M13" s="11">
        <v>0.15</v>
      </c>
      <c r="N13" s="11"/>
      <c r="O13" s="11">
        <v>0.27</v>
      </c>
      <c r="P13" s="11">
        <v>0.28000000000000003</v>
      </c>
      <c r="Q13" s="11"/>
      <c r="R13" s="11">
        <v>0.23</v>
      </c>
      <c r="S13" s="11">
        <v>0.18</v>
      </c>
    </row>
    <row r="14" spans="2:20" x14ac:dyDescent="0.25">
      <c r="B14" s="19"/>
      <c r="C14" s="11"/>
      <c r="D14" s="12" t="s">
        <v>19</v>
      </c>
      <c r="E14" s="12"/>
      <c r="F14" s="11">
        <v>1.6</v>
      </c>
    </row>
    <row r="15" spans="2:20" x14ac:dyDescent="0.25">
      <c r="B15" s="11"/>
      <c r="C15" s="11"/>
      <c r="D15" s="12"/>
      <c r="E15" s="12"/>
      <c r="F15" s="11"/>
    </row>
    <row r="16" spans="2:20" x14ac:dyDescent="0.25">
      <c r="B16" s="11"/>
      <c r="C16" s="11"/>
      <c r="D16" s="12"/>
      <c r="E16" s="12"/>
      <c r="F16" s="11"/>
    </row>
    <row r="17" spans="2:6" x14ac:dyDescent="0.25">
      <c r="B17" s="18" t="s">
        <v>6</v>
      </c>
      <c r="C17" s="11"/>
      <c r="D17" s="10" t="s">
        <v>38</v>
      </c>
      <c r="E17" s="11"/>
      <c r="F17" s="10" t="s">
        <v>39</v>
      </c>
    </row>
    <row r="18" spans="2:6" x14ac:dyDescent="0.25">
      <c r="B18" s="14" t="s">
        <v>4</v>
      </c>
      <c r="C18" s="11"/>
      <c r="D18" s="12" t="s">
        <v>15</v>
      </c>
      <c r="E18" s="12"/>
      <c r="F18" s="11">
        <v>2</v>
      </c>
    </row>
    <row r="19" spans="2:6" x14ac:dyDescent="0.25">
      <c r="B19" s="19"/>
      <c r="C19" s="11"/>
      <c r="D19" s="12" t="s">
        <v>16</v>
      </c>
      <c r="E19" s="12"/>
      <c r="F19" s="19">
        <v>1.38</v>
      </c>
    </row>
    <row r="20" spans="2:6" x14ac:dyDescent="0.25">
      <c r="B20" s="19"/>
      <c r="C20" s="11"/>
      <c r="D20" s="12"/>
      <c r="E20" s="12"/>
      <c r="F20" s="11"/>
    </row>
    <row r="21" spans="2:6" x14ac:dyDescent="0.25">
      <c r="B21" s="19"/>
      <c r="C21" s="11"/>
      <c r="D21" s="12" t="s">
        <v>17</v>
      </c>
      <c r="E21" s="12"/>
      <c r="F21" s="19">
        <v>3</v>
      </c>
    </row>
    <row r="22" spans="2:6" x14ac:dyDescent="0.25">
      <c r="B22" s="19"/>
      <c r="C22" s="11"/>
      <c r="D22" s="12" t="s">
        <v>18</v>
      </c>
      <c r="E22" s="12"/>
      <c r="F22" s="11">
        <v>1.4</v>
      </c>
    </row>
    <row r="23" spans="2:6" x14ac:dyDescent="0.25">
      <c r="B23" s="19"/>
      <c r="C23" s="11"/>
      <c r="D23" s="12"/>
      <c r="E23" s="12"/>
      <c r="F23" s="11"/>
    </row>
    <row r="24" spans="2:6" x14ac:dyDescent="0.25">
      <c r="B24" s="19"/>
      <c r="C24" s="11"/>
      <c r="D24" s="12" t="s">
        <v>14</v>
      </c>
      <c r="E24" s="12"/>
      <c r="F24" s="25">
        <v>1.58</v>
      </c>
    </row>
    <row r="25" spans="2:6" x14ac:dyDescent="0.25">
      <c r="B25" s="11"/>
      <c r="C25" s="11"/>
      <c r="D25" s="12" t="s">
        <v>19</v>
      </c>
      <c r="E25" s="12"/>
      <c r="F25" s="11">
        <v>1.5</v>
      </c>
    </row>
    <row r="26" spans="2:6" x14ac:dyDescent="0.25">
      <c r="B26" s="11"/>
      <c r="C26" s="11"/>
      <c r="D26" s="11"/>
      <c r="E26" s="11"/>
      <c r="F26" s="11"/>
    </row>
    <row r="27" spans="2:6" x14ac:dyDescent="0.25">
      <c r="B27" s="11"/>
      <c r="C27" s="11"/>
      <c r="D27" s="11"/>
      <c r="E27" s="11"/>
      <c r="F27" s="11"/>
    </row>
    <row r="28" spans="2:6" x14ac:dyDescent="0.25">
      <c r="B28" s="18" t="s">
        <v>7</v>
      </c>
      <c r="C28" s="11"/>
      <c r="D28" s="10" t="s">
        <v>38</v>
      </c>
      <c r="E28" s="11"/>
      <c r="F28" s="10" t="s">
        <v>39</v>
      </c>
    </row>
    <row r="29" spans="2:6" x14ac:dyDescent="0.25">
      <c r="B29" s="14" t="s">
        <v>4</v>
      </c>
      <c r="C29" s="11"/>
      <c r="D29" s="12" t="s">
        <v>15</v>
      </c>
      <c r="E29" s="12"/>
      <c r="F29" s="11">
        <v>2.23</v>
      </c>
    </row>
    <row r="30" spans="2:6" x14ac:dyDescent="0.25">
      <c r="B30" s="11"/>
      <c r="C30" s="11"/>
      <c r="D30" s="12" t="s">
        <v>16</v>
      </c>
      <c r="E30" s="12"/>
      <c r="F30" s="19">
        <v>1.35</v>
      </c>
    </row>
    <row r="31" spans="2:6" x14ac:dyDescent="0.25">
      <c r="B31" s="11"/>
      <c r="C31" s="11"/>
      <c r="D31" s="12"/>
      <c r="E31" s="12"/>
      <c r="F31" s="11"/>
    </row>
    <row r="32" spans="2:6" x14ac:dyDescent="0.25">
      <c r="B32" s="11"/>
      <c r="C32" s="11"/>
      <c r="D32" s="12" t="s">
        <v>17</v>
      </c>
      <c r="E32" s="12"/>
      <c r="F32" s="19">
        <v>3.4</v>
      </c>
    </row>
    <row r="33" spans="2:19" x14ac:dyDescent="0.25">
      <c r="B33" s="11"/>
      <c r="C33" s="11"/>
      <c r="D33" s="12" t="s">
        <v>18</v>
      </c>
      <c r="E33" s="12"/>
      <c r="F33" s="11">
        <v>1.75</v>
      </c>
    </row>
    <row r="34" spans="2:19" x14ac:dyDescent="0.25">
      <c r="B34" s="11"/>
      <c r="C34" s="11"/>
      <c r="D34" s="12"/>
      <c r="E34" s="12"/>
      <c r="F34" s="11"/>
    </row>
    <row r="35" spans="2:19" x14ac:dyDescent="0.25">
      <c r="B35" s="11"/>
      <c r="C35" s="11"/>
      <c r="D35" s="12" t="s">
        <v>14</v>
      </c>
      <c r="E35" s="12"/>
      <c r="F35" s="25">
        <v>1.35</v>
      </c>
    </row>
    <row r="36" spans="2:19" x14ac:dyDescent="0.25">
      <c r="B36" s="11"/>
      <c r="C36" s="11"/>
      <c r="D36" s="12" t="s">
        <v>19</v>
      </c>
      <c r="E36" s="12"/>
      <c r="F36" s="11">
        <v>1.4</v>
      </c>
    </row>
    <row r="43" spans="2:19" x14ac:dyDescent="0.25">
      <c r="L43" s="11"/>
      <c r="M43" s="11"/>
      <c r="N43" s="11"/>
      <c r="O43" s="11"/>
      <c r="P43" s="11"/>
      <c r="Q43" s="11"/>
      <c r="R43" s="11"/>
      <c r="S43" s="11"/>
    </row>
    <row r="44" spans="2:19" x14ac:dyDescent="0.25">
      <c r="L44" s="11"/>
      <c r="M44" s="11"/>
      <c r="N44" s="11"/>
      <c r="O44" s="11"/>
      <c r="P44" s="11"/>
      <c r="Q44" s="11"/>
      <c r="R44" s="11"/>
      <c r="S44" s="11"/>
    </row>
    <row r="45" spans="2:19" x14ac:dyDescent="0.25">
      <c r="L45" s="11"/>
      <c r="M45" s="11"/>
      <c r="N45" s="11"/>
      <c r="O45" s="11"/>
      <c r="P45" s="11"/>
      <c r="Q45" s="11"/>
      <c r="R45" s="11"/>
      <c r="S45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5"/>
  <sheetViews>
    <sheetView topLeftCell="A16" zoomScale="70" zoomScaleNormal="70" workbookViewId="0">
      <selection activeCell="I5" sqref="I5"/>
    </sheetView>
  </sheetViews>
  <sheetFormatPr defaultRowHeight="15" x14ac:dyDescent="0.25"/>
  <cols>
    <col min="4" max="4" width="18" customWidth="1"/>
    <col min="9" max="9" width="7.85546875" customWidth="1"/>
    <col min="10" max="10" width="21.85546875" customWidth="1"/>
    <col min="11" max="12" width="19.140625" customWidth="1"/>
    <col min="13" max="13" width="5.42578125" customWidth="1"/>
    <col min="14" max="14" width="19.28515625" customWidth="1"/>
    <col min="15" max="15" width="20.7109375" customWidth="1"/>
    <col min="16" max="16" width="6" customWidth="1"/>
    <col min="17" max="17" width="19.85546875" customWidth="1"/>
    <col min="18" max="18" width="21.7109375" customWidth="1"/>
    <col min="19" max="19" width="23.140625" customWidth="1"/>
  </cols>
  <sheetData>
    <row r="2" spans="2:19" x14ac:dyDescent="0.25">
      <c r="B2" s="6" t="s">
        <v>29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9" x14ac:dyDescent="0.25">
      <c r="C3" s="6"/>
      <c r="D3" s="6"/>
      <c r="E3" s="6"/>
      <c r="F3" s="6"/>
      <c r="G3" s="6"/>
      <c r="K3" s="6"/>
      <c r="L3" s="6"/>
    </row>
    <row r="5" spans="2:19" x14ac:dyDescent="0.25">
      <c r="B5" s="18" t="s">
        <v>1</v>
      </c>
      <c r="C5" s="11"/>
      <c r="D5" s="10" t="s">
        <v>38</v>
      </c>
      <c r="E5" s="11"/>
      <c r="F5" s="10" t="s">
        <v>39</v>
      </c>
      <c r="I5" s="23" t="s">
        <v>5</v>
      </c>
      <c r="J5" s="11"/>
      <c r="K5" s="11"/>
      <c r="L5" s="11"/>
      <c r="M5" s="11"/>
      <c r="N5" s="11"/>
      <c r="O5" s="11"/>
      <c r="P5" s="11"/>
      <c r="Q5" s="11"/>
      <c r="R5" s="11"/>
    </row>
    <row r="6" spans="2:19" x14ac:dyDescent="0.25">
      <c r="B6" s="14" t="s">
        <v>4</v>
      </c>
      <c r="C6" s="11"/>
      <c r="D6" s="12" t="s">
        <v>20</v>
      </c>
      <c r="E6" s="12"/>
      <c r="F6" s="11">
        <v>1.8</v>
      </c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2:19" x14ac:dyDescent="0.25">
      <c r="B7" s="19"/>
      <c r="C7" s="11"/>
      <c r="D7" s="12" t="s">
        <v>21</v>
      </c>
      <c r="E7" s="12"/>
      <c r="F7" s="11">
        <v>3.5</v>
      </c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2:19" x14ac:dyDescent="0.25">
      <c r="B8" s="19"/>
      <c r="C8" s="11"/>
      <c r="D8" s="12"/>
      <c r="E8" s="12"/>
      <c r="F8" s="11"/>
      <c r="I8" s="11"/>
      <c r="J8" s="10" t="s">
        <v>38</v>
      </c>
      <c r="K8" s="12" t="s">
        <v>20</v>
      </c>
      <c r="L8" s="12" t="s">
        <v>21</v>
      </c>
      <c r="M8" s="12"/>
      <c r="N8" s="12" t="s">
        <v>22</v>
      </c>
      <c r="O8" s="12" t="s">
        <v>23</v>
      </c>
      <c r="P8" s="12"/>
      <c r="Q8" s="12" t="s">
        <v>24</v>
      </c>
      <c r="R8" s="12" t="s">
        <v>25</v>
      </c>
      <c r="S8" s="5"/>
    </row>
    <row r="9" spans="2:19" x14ac:dyDescent="0.25">
      <c r="B9" s="19"/>
      <c r="C9" s="11"/>
      <c r="D9" s="12" t="s">
        <v>22</v>
      </c>
      <c r="E9" s="12"/>
      <c r="F9" s="11">
        <v>2.4500000000000002</v>
      </c>
      <c r="I9" s="11"/>
      <c r="J9" s="10" t="s">
        <v>41</v>
      </c>
      <c r="K9" s="11">
        <f>(F6+F17+F28)/3</f>
        <v>2.0666666666666664</v>
      </c>
      <c r="L9" s="11">
        <f>(F7+F18+F29)/3</f>
        <v>3.33</v>
      </c>
      <c r="M9" s="11"/>
      <c r="N9" s="11">
        <f>(F9+F20+F31)/3</f>
        <v>2.6966666666666668</v>
      </c>
      <c r="O9" s="11">
        <f>(F10+F21+F32)/3</f>
        <v>4.4799999999999995</v>
      </c>
      <c r="P9" s="11"/>
      <c r="Q9" s="11">
        <f>(F12+F23+F34)/3</f>
        <v>1.4466666666666665</v>
      </c>
      <c r="R9" s="11">
        <f>(F13+F24+F35)/3</f>
        <v>1.5</v>
      </c>
      <c r="S9" s="3"/>
    </row>
    <row r="10" spans="2:19" x14ac:dyDescent="0.25">
      <c r="B10" s="19"/>
      <c r="C10" s="11"/>
      <c r="D10" s="12" t="s">
        <v>23</v>
      </c>
      <c r="E10" s="12"/>
      <c r="F10" s="11">
        <v>4.0999999999999996</v>
      </c>
      <c r="I10" s="11"/>
      <c r="K10" s="11"/>
      <c r="L10" s="11"/>
      <c r="M10" s="11"/>
      <c r="N10" s="11"/>
      <c r="O10" s="11"/>
      <c r="P10" s="11"/>
      <c r="Q10" s="11"/>
      <c r="R10" s="11"/>
    </row>
    <row r="11" spans="2:19" x14ac:dyDescent="0.25">
      <c r="B11" s="19"/>
      <c r="C11" s="11"/>
      <c r="D11" s="12"/>
      <c r="E11" s="12"/>
      <c r="F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2:19" x14ac:dyDescent="0.25">
      <c r="B12" s="19"/>
      <c r="C12" s="11"/>
      <c r="D12" s="12" t="s">
        <v>24</v>
      </c>
      <c r="E12" s="12"/>
      <c r="F12" s="11">
        <v>1.31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2:19" x14ac:dyDescent="0.25">
      <c r="B13" s="19"/>
      <c r="C13" s="11"/>
      <c r="D13" s="12" t="s">
        <v>25</v>
      </c>
      <c r="E13" s="12"/>
      <c r="F13" s="11">
        <v>1.35</v>
      </c>
      <c r="I13" s="11"/>
      <c r="J13" s="10" t="s">
        <v>8</v>
      </c>
      <c r="K13" s="11">
        <v>0.25</v>
      </c>
      <c r="L13" s="11">
        <v>0.37</v>
      </c>
      <c r="M13" s="11"/>
      <c r="N13" s="11">
        <v>0.23</v>
      </c>
      <c r="O13" s="11">
        <v>0.55000000000000004</v>
      </c>
      <c r="P13" s="11"/>
      <c r="Q13" s="11">
        <v>0.2</v>
      </c>
      <c r="R13" s="11">
        <v>0.19</v>
      </c>
    </row>
    <row r="14" spans="2:19" x14ac:dyDescent="0.25">
      <c r="B14" s="11"/>
      <c r="C14" s="11"/>
      <c r="D14" s="12"/>
      <c r="E14" s="12"/>
      <c r="F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2:19" x14ac:dyDescent="0.25">
      <c r="B15" s="11"/>
      <c r="C15" s="11"/>
      <c r="D15" s="12"/>
      <c r="E15" s="12"/>
      <c r="F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2:19" x14ac:dyDescent="0.25">
      <c r="B16" s="18" t="s">
        <v>6</v>
      </c>
      <c r="C16" s="11"/>
      <c r="D16" s="10" t="s">
        <v>38</v>
      </c>
      <c r="E16" s="11"/>
      <c r="F16" s="10" t="s">
        <v>39</v>
      </c>
      <c r="K16" s="11"/>
      <c r="L16" s="11"/>
      <c r="M16" s="11"/>
      <c r="N16" s="11"/>
      <c r="O16" s="11"/>
      <c r="P16" s="11"/>
      <c r="Q16" s="11"/>
      <c r="R16" s="11"/>
    </row>
    <row r="17" spans="2:6" x14ac:dyDescent="0.25">
      <c r="B17" s="14" t="s">
        <v>4</v>
      </c>
      <c r="C17" s="11"/>
      <c r="D17" s="12" t="s">
        <v>20</v>
      </c>
      <c r="E17" s="12"/>
      <c r="F17" s="11">
        <v>2</v>
      </c>
    </row>
    <row r="18" spans="2:6" x14ac:dyDescent="0.25">
      <c r="B18" s="19"/>
      <c r="C18" s="11"/>
      <c r="D18" s="12" t="s">
        <v>21</v>
      </c>
      <c r="E18" s="12"/>
      <c r="F18" s="11">
        <v>2.59</v>
      </c>
    </row>
    <row r="19" spans="2:6" x14ac:dyDescent="0.25">
      <c r="B19" s="19"/>
      <c r="C19" s="11"/>
      <c r="D19" s="12"/>
      <c r="E19" s="12"/>
      <c r="F19" s="11"/>
    </row>
    <row r="20" spans="2:6" x14ac:dyDescent="0.25">
      <c r="B20" s="19"/>
      <c r="C20" s="11"/>
      <c r="D20" s="12" t="s">
        <v>22</v>
      </c>
      <c r="E20" s="12"/>
      <c r="F20" s="11">
        <v>2.89</v>
      </c>
    </row>
    <row r="21" spans="2:6" x14ac:dyDescent="0.25">
      <c r="B21" s="19"/>
      <c r="C21" s="11"/>
      <c r="D21" s="12" t="s">
        <v>23</v>
      </c>
      <c r="E21" s="12"/>
      <c r="F21" s="11">
        <v>5.89</v>
      </c>
    </row>
    <row r="22" spans="2:6" x14ac:dyDescent="0.25">
      <c r="B22" s="19"/>
      <c r="C22" s="11"/>
      <c r="D22" s="12"/>
      <c r="E22" s="12"/>
      <c r="F22" s="11"/>
    </row>
    <row r="23" spans="2:6" x14ac:dyDescent="0.25">
      <c r="B23" s="19"/>
      <c r="C23" s="11"/>
      <c r="D23" s="12" t="s">
        <v>24</v>
      </c>
      <c r="E23" s="12"/>
      <c r="F23" s="11">
        <v>1.49</v>
      </c>
    </row>
    <row r="24" spans="2:6" x14ac:dyDescent="0.25">
      <c r="B24" s="11"/>
      <c r="C24" s="11"/>
      <c r="D24" s="12" t="s">
        <v>25</v>
      </c>
      <c r="E24" s="12"/>
      <c r="F24" s="11">
        <v>1.55</v>
      </c>
    </row>
    <row r="25" spans="2:6" x14ac:dyDescent="0.25">
      <c r="B25" s="11"/>
      <c r="C25" s="11"/>
      <c r="D25" s="11"/>
      <c r="E25" s="11"/>
      <c r="F25" s="11"/>
    </row>
    <row r="26" spans="2:6" x14ac:dyDescent="0.25">
      <c r="B26" s="11"/>
      <c r="C26" s="11"/>
      <c r="D26" s="11"/>
      <c r="E26" s="11"/>
      <c r="F26" s="11"/>
    </row>
    <row r="27" spans="2:6" x14ac:dyDescent="0.25">
      <c r="B27" s="18" t="s">
        <v>7</v>
      </c>
      <c r="C27" s="11"/>
      <c r="D27" s="10" t="s">
        <v>38</v>
      </c>
      <c r="E27" s="11"/>
      <c r="F27" s="10" t="s">
        <v>39</v>
      </c>
    </row>
    <row r="28" spans="2:6" x14ac:dyDescent="0.25">
      <c r="B28" s="14" t="s">
        <v>4</v>
      </c>
      <c r="C28" s="11"/>
      <c r="D28" s="12" t="s">
        <v>20</v>
      </c>
      <c r="E28" s="12"/>
      <c r="F28" s="11">
        <v>2.4</v>
      </c>
    </row>
    <row r="29" spans="2:6" x14ac:dyDescent="0.25">
      <c r="B29" s="11"/>
      <c r="C29" s="11"/>
      <c r="D29" s="12" t="s">
        <v>21</v>
      </c>
      <c r="E29" s="12"/>
      <c r="F29" s="11">
        <v>3.9</v>
      </c>
    </row>
    <row r="30" spans="2:6" x14ac:dyDescent="0.25">
      <c r="B30" s="11"/>
      <c r="C30" s="11"/>
      <c r="D30" s="12"/>
      <c r="E30" s="12"/>
      <c r="F30" s="11"/>
    </row>
    <row r="31" spans="2:6" x14ac:dyDescent="0.25">
      <c r="B31" s="11"/>
      <c r="C31" s="11"/>
      <c r="D31" s="12" t="s">
        <v>22</v>
      </c>
      <c r="E31" s="12"/>
      <c r="F31" s="11">
        <v>2.75</v>
      </c>
    </row>
    <row r="32" spans="2:6" x14ac:dyDescent="0.25">
      <c r="B32" s="11"/>
      <c r="C32" s="11"/>
      <c r="D32" s="12" t="s">
        <v>23</v>
      </c>
      <c r="E32" s="12"/>
      <c r="F32" s="11">
        <v>3.45</v>
      </c>
    </row>
    <row r="33" spans="2:6" x14ac:dyDescent="0.25">
      <c r="B33" s="11"/>
      <c r="C33" s="11"/>
      <c r="D33" s="12"/>
      <c r="E33" s="12"/>
      <c r="F33" s="11"/>
    </row>
    <row r="34" spans="2:6" x14ac:dyDescent="0.25">
      <c r="B34" s="11"/>
      <c r="C34" s="11"/>
      <c r="D34" s="12" t="s">
        <v>24</v>
      </c>
      <c r="E34" s="12"/>
      <c r="F34" s="11">
        <v>1.54</v>
      </c>
    </row>
    <row r="35" spans="2:6" x14ac:dyDescent="0.25">
      <c r="B35" s="11"/>
      <c r="C35" s="11"/>
      <c r="D35" s="12" t="s">
        <v>25</v>
      </c>
      <c r="E35" s="12"/>
      <c r="F35" s="11">
        <v>1.6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zoomScale="80" zoomScaleNormal="80" workbookViewId="0">
      <selection activeCell="O20" sqref="O20"/>
    </sheetView>
  </sheetViews>
  <sheetFormatPr defaultRowHeight="15" x14ac:dyDescent="0.25"/>
  <cols>
    <col min="4" max="4" width="11.28515625" customWidth="1"/>
    <col min="8" max="8" width="15.28515625" customWidth="1"/>
  </cols>
  <sheetData>
    <row r="2" spans="2:17" x14ac:dyDescent="0.25">
      <c r="B2" s="6" t="s">
        <v>28</v>
      </c>
      <c r="C2" s="6"/>
      <c r="D2" s="6"/>
      <c r="E2" s="6"/>
      <c r="F2" s="6"/>
      <c r="G2" s="6"/>
    </row>
    <row r="3" spans="2:17" x14ac:dyDescent="0.25">
      <c r="B3" s="6"/>
      <c r="C3" s="6"/>
      <c r="D3" s="6"/>
      <c r="E3" s="6"/>
      <c r="F3" s="6"/>
      <c r="G3" s="6"/>
    </row>
    <row r="5" spans="2:17" ht="15.75" x14ac:dyDescent="0.25">
      <c r="B5" s="15" t="s">
        <v>1</v>
      </c>
      <c r="C5" s="11"/>
      <c r="D5" s="11"/>
      <c r="E5" s="11"/>
      <c r="F5" s="11"/>
      <c r="G5" s="24" t="s">
        <v>5</v>
      </c>
    </row>
    <row r="6" spans="2:17" ht="15.75" x14ac:dyDescent="0.25">
      <c r="B6" s="16" t="s">
        <v>4</v>
      </c>
      <c r="C6" s="11"/>
      <c r="D6" s="10" t="s">
        <v>38</v>
      </c>
      <c r="E6" s="10" t="s">
        <v>40</v>
      </c>
      <c r="F6" s="11"/>
    </row>
    <row r="7" spans="2:17" ht="15.75" x14ac:dyDescent="0.25">
      <c r="B7" s="17"/>
      <c r="C7" s="11"/>
      <c r="D7" s="12" t="s">
        <v>9</v>
      </c>
      <c r="E7" s="11">
        <v>30</v>
      </c>
      <c r="F7" s="11"/>
      <c r="H7" s="10" t="s">
        <v>38</v>
      </c>
      <c r="I7" s="12" t="s">
        <v>9</v>
      </c>
      <c r="J7" s="12" t="s">
        <v>10</v>
      </c>
      <c r="K7" s="12" t="s">
        <v>11</v>
      </c>
    </row>
    <row r="8" spans="2:17" ht="15.75" x14ac:dyDescent="0.25">
      <c r="B8" s="17"/>
      <c r="C8" s="11"/>
      <c r="D8" s="12" t="s">
        <v>32</v>
      </c>
      <c r="E8" s="11">
        <v>105</v>
      </c>
      <c r="F8" s="11"/>
      <c r="H8" s="10" t="s">
        <v>40</v>
      </c>
      <c r="I8" s="11">
        <f>(E7+E13+E20)/3</f>
        <v>45</v>
      </c>
      <c r="J8" s="11">
        <f>(E8+E14+E21)/3</f>
        <v>125</v>
      </c>
      <c r="K8" s="11">
        <f>(E9+E15+E22)/3</f>
        <v>22</v>
      </c>
      <c r="O8" s="11"/>
      <c r="P8" s="11"/>
      <c r="Q8" s="11"/>
    </row>
    <row r="9" spans="2:17" ht="15.75" x14ac:dyDescent="0.25">
      <c r="B9" s="17"/>
      <c r="C9" s="11"/>
      <c r="D9" s="12" t="s">
        <v>33</v>
      </c>
      <c r="E9" s="11">
        <v>20</v>
      </c>
      <c r="F9" s="11"/>
      <c r="H9" s="11"/>
      <c r="I9" s="11"/>
      <c r="J9" s="11"/>
      <c r="K9" s="11"/>
    </row>
    <row r="10" spans="2:17" ht="15.75" x14ac:dyDescent="0.25">
      <c r="B10" s="17"/>
      <c r="C10" s="11"/>
      <c r="D10" s="12"/>
      <c r="E10" s="11"/>
      <c r="F10" s="11"/>
      <c r="H10" s="11"/>
      <c r="I10" s="11"/>
      <c r="J10" s="11"/>
      <c r="K10" s="11"/>
    </row>
    <row r="11" spans="2:17" ht="15.75" x14ac:dyDescent="0.25">
      <c r="B11" s="17"/>
      <c r="C11" s="11"/>
      <c r="D11" s="12"/>
      <c r="E11" s="11"/>
      <c r="F11" s="11"/>
      <c r="H11" s="10" t="s">
        <v>8</v>
      </c>
      <c r="I11" s="11">
        <v>8</v>
      </c>
      <c r="J11" s="11">
        <v>7</v>
      </c>
      <c r="K11" s="11">
        <v>5</v>
      </c>
    </row>
    <row r="12" spans="2:17" ht="15.75" x14ac:dyDescent="0.25">
      <c r="B12" s="15" t="s">
        <v>6</v>
      </c>
      <c r="C12" s="11"/>
      <c r="D12" s="10" t="s">
        <v>38</v>
      </c>
      <c r="E12" s="10" t="s">
        <v>40</v>
      </c>
      <c r="F12" s="11"/>
    </row>
    <row r="13" spans="2:17" ht="15.75" x14ac:dyDescent="0.25">
      <c r="B13" s="16" t="s">
        <v>4</v>
      </c>
      <c r="C13" s="11"/>
      <c r="D13" s="12" t="s">
        <v>9</v>
      </c>
      <c r="E13" s="11">
        <v>40</v>
      </c>
      <c r="F13" s="11"/>
    </row>
    <row r="14" spans="2:17" ht="15.75" x14ac:dyDescent="0.25">
      <c r="B14" s="17"/>
      <c r="C14" s="11"/>
      <c r="D14" s="12" t="s">
        <v>32</v>
      </c>
      <c r="E14" s="11">
        <v>128</v>
      </c>
      <c r="F14" s="11"/>
    </row>
    <row r="15" spans="2:17" ht="15.75" x14ac:dyDescent="0.25">
      <c r="B15" s="17"/>
      <c r="C15" s="11"/>
      <c r="D15" s="12" t="s">
        <v>33</v>
      </c>
      <c r="E15" s="11">
        <v>18</v>
      </c>
      <c r="F15" s="11"/>
    </row>
    <row r="16" spans="2:17" ht="15.75" x14ac:dyDescent="0.25">
      <c r="B16" s="17"/>
      <c r="C16" s="11"/>
      <c r="D16" s="12"/>
      <c r="E16" s="11"/>
      <c r="F16" s="11"/>
    </row>
    <row r="17" spans="2:6" x14ac:dyDescent="0.25">
      <c r="B17" s="11"/>
      <c r="C17" s="11"/>
      <c r="D17" s="11"/>
      <c r="E17" s="11"/>
      <c r="F17" s="11"/>
    </row>
    <row r="18" spans="2:6" x14ac:dyDescent="0.25">
      <c r="B18" s="11"/>
      <c r="C18" s="11"/>
      <c r="D18" s="11"/>
      <c r="E18" s="11"/>
      <c r="F18" s="11"/>
    </row>
    <row r="19" spans="2:6" ht="15.75" x14ac:dyDescent="0.25">
      <c r="B19" s="15" t="s">
        <v>7</v>
      </c>
      <c r="C19" s="11"/>
      <c r="D19" s="10" t="s">
        <v>38</v>
      </c>
      <c r="E19" s="10" t="s">
        <v>40</v>
      </c>
      <c r="F19" s="11"/>
    </row>
    <row r="20" spans="2:6" ht="15.75" x14ac:dyDescent="0.25">
      <c r="B20" s="16" t="s">
        <v>4</v>
      </c>
      <c r="C20" s="11"/>
      <c r="D20" s="12" t="s">
        <v>9</v>
      </c>
      <c r="E20" s="11">
        <v>65</v>
      </c>
      <c r="F20" s="11"/>
    </row>
    <row r="21" spans="2:6" ht="15.75" x14ac:dyDescent="0.25">
      <c r="B21" s="17"/>
      <c r="C21" s="11"/>
      <c r="D21" s="12" t="s">
        <v>32</v>
      </c>
      <c r="E21" s="11">
        <v>142</v>
      </c>
      <c r="F21" s="11"/>
    </row>
    <row r="22" spans="2:6" ht="15.75" x14ac:dyDescent="0.25">
      <c r="B22" s="17"/>
      <c r="C22" s="11"/>
      <c r="D22" s="12" t="s">
        <v>33</v>
      </c>
      <c r="E22" s="11">
        <v>28</v>
      </c>
      <c r="F22" s="11"/>
    </row>
    <row r="26" spans="2:6" x14ac:dyDescent="0.25">
      <c r="D26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zoomScale="80" zoomScaleNormal="80" workbookViewId="0">
      <selection activeCell="G4" sqref="G4"/>
    </sheetView>
  </sheetViews>
  <sheetFormatPr defaultRowHeight="15" x14ac:dyDescent="0.25"/>
  <cols>
    <col min="4" max="4" width="12" customWidth="1"/>
    <col min="9" max="9" width="10.28515625" customWidth="1"/>
  </cols>
  <sheetData>
    <row r="2" spans="2:12" x14ac:dyDescent="0.25">
      <c r="B2" s="8" t="s">
        <v>30</v>
      </c>
      <c r="C2" s="6"/>
      <c r="D2" s="6"/>
      <c r="E2" s="6"/>
      <c r="F2" s="6"/>
    </row>
    <row r="4" spans="2:12" x14ac:dyDescent="0.25">
      <c r="D4" s="10" t="s">
        <v>38</v>
      </c>
      <c r="E4" s="10" t="s">
        <v>39</v>
      </c>
      <c r="G4" s="24" t="s">
        <v>5</v>
      </c>
    </row>
    <row r="5" spans="2:12" x14ac:dyDescent="0.25">
      <c r="B5" s="13" t="s">
        <v>1</v>
      </c>
      <c r="C5" s="11"/>
      <c r="D5" s="12" t="s">
        <v>9</v>
      </c>
      <c r="E5" s="11">
        <v>5.0999999999999996</v>
      </c>
      <c r="F5" s="3"/>
      <c r="I5" s="9" t="s">
        <v>38</v>
      </c>
      <c r="J5" s="5" t="s">
        <v>9</v>
      </c>
      <c r="K5" s="5" t="s">
        <v>10</v>
      </c>
      <c r="L5" s="5" t="s">
        <v>11</v>
      </c>
    </row>
    <row r="6" spans="2:12" x14ac:dyDescent="0.25">
      <c r="B6" s="14" t="s">
        <v>4</v>
      </c>
      <c r="C6" s="11"/>
      <c r="D6" s="12" t="s">
        <v>32</v>
      </c>
      <c r="E6" s="11">
        <v>7.2</v>
      </c>
      <c r="F6" s="3"/>
      <c r="I6" s="9" t="s">
        <v>39</v>
      </c>
      <c r="J6" s="3">
        <v>5</v>
      </c>
      <c r="K6" s="3">
        <f>(E6+E12+E18)/3</f>
        <v>8.1833333333333336</v>
      </c>
      <c r="L6" s="3">
        <f>(E7+E13+E19)/3</f>
        <v>2.063333333333333</v>
      </c>
    </row>
    <row r="7" spans="2:12" x14ac:dyDescent="0.25">
      <c r="B7" s="11"/>
      <c r="C7" s="11"/>
      <c r="D7" s="12" t="s">
        <v>33</v>
      </c>
      <c r="E7" s="11">
        <v>1.2</v>
      </c>
      <c r="F7" s="3"/>
      <c r="J7" s="3"/>
      <c r="K7" s="3"/>
      <c r="L7" s="3"/>
    </row>
    <row r="8" spans="2:12" x14ac:dyDescent="0.25">
      <c r="B8" s="11"/>
      <c r="C8" s="11"/>
      <c r="D8" s="11"/>
      <c r="E8" s="11"/>
      <c r="F8" s="3"/>
      <c r="J8" s="3"/>
      <c r="K8" s="3"/>
      <c r="L8" s="3"/>
    </row>
    <row r="9" spans="2:12" x14ac:dyDescent="0.25">
      <c r="B9" s="11"/>
      <c r="C9" s="11"/>
      <c r="D9" s="11"/>
      <c r="E9" s="11"/>
      <c r="I9" t="s">
        <v>8</v>
      </c>
      <c r="J9" s="3">
        <v>0.5</v>
      </c>
      <c r="K9" s="3">
        <v>0.95</v>
      </c>
      <c r="L9" s="3">
        <v>0.75</v>
      </c>
    </row>
    <row r="10" spans="2:12" x14ac:dyDescent="0.25">
      <c r="B10" s="11"/>
      <c r="C10" s="11"/>
      <c r="D10" s="10" t="s">
        <v>38</v>
      </c>
      <c r="E10" s="10" t="s">
        <v>39</v>
      </c>
      <c r="F10" s="3"/>
    </row>
    <row r="11" spans="2:12" x14ac:dyDescent="0.25">
      <c r="B11" s="13" t="s">
        <v>6</v>
      </c>
      <c r="C11" s="11"/>
      <c r="D11" s="12" t="s">
        <v>9</v>
      </c>
      <c r="E11" s="11">
        <v>4.34</v>
      </c>
      <c r="F11" s="3"/>
    </row>
    <row r="12" spans="2:12" x14ac:dyDescent="0.25">
      <c r="B12" s="14" t="s">
        <v>4</v>
      </c>
      <c r="C12" s="11"/>
      <c r="D12" s="12" t="s">
        <v>32</v>
      </c>
      <c r="E12" s="11">
        <v>7.85</v>
      </c>
      <c r="F12" s="3"/>
    </row>
    <row r="13" spans="2:12" x14ac:dyDescent="0.25">
      <c r="B13" s="11"/>
      <c r="C13" s="11"/>
      <c r="D13" s="12" t="s">
        <v>33</v>
      </c>
      <c r="E13" s="11">
        <v>1.99</v>
      </c>
      <c r="F13" s="3"/>
    </row>
    <row r="14" spans="2:12" x14ac:dyDescent="0.25">
      <c r="B14" s="11"/>
      <c r="C14" s="11"/>
      <c r="D14" s="11"/>
      <c r="E14" s="11"/>
      <c r="F14" s="3"/>
    </row>
    <row r="15" spans="2:12" x14ac:dyDescent="0.25">
      <c r="B15" s="11"/>
      <c r="C15" s="11"/>
      <c r="D15" s="11"/>
      <c r="E15" s="11"/>
      <c r="F15" s="3"/>
    </row>
    <row r="16" spans="2:12" x14ac:dyDescent="0.25">
      <c r="B16" s="11"/>
      <c r="C16" s="11"/>
      <c r="D16" s="10" t="s">
        <v>38</v>
      </c>
      <c r="E16" s="10" t="s">
        <v>39</v>
      </c>
    </row>
    <row r="17" spans="2:5" x14ac:dyDescent="0.25">
      <c r="B17" s="13" t="s">
        <v>7</v>
      </c>
      <c r="C17" s="11"/>
      <c r="D17" s="12" t="s">
        <v>9</v>
      </c>
      <c r="E17" s="11">
        <v>5.85</v>
      </c>
    </row>
    <row r="18" spans="2:5" x14ac:dyDescent="0.25">
      <c r="B18" s="14" t="s">
        <v>4</v>
      </c>
      <c r="C18" s="11"/>
      <c r="D18" s="12" t="s">
        <v>32</v>
      </c>
      <c r="E18" s="11">
        <v>9.5</v>
      </c>
    </row>
    <row r="19" spans="2:5" x14ac:dyDescent="0.25">
      <c r="B19" s="11"/>
      <c r="C19" s="11"/>
      <c r="D19" s="12" t="s">
        <v>33</v>
      </c>
      <c r="E19" s="11">
        <v>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zoomScale="70" zoomScaleNormal="70" workbookViewId="0">
      <selection activeCell="I23" sqref="I23"/>
    </sheetView>
  </sheetViews>
  <sheetFormatPr defaultRowHeight="15" x14ac:dyDescent="0.25"/>
  <cols>
    <col min="3" max="3" width="6.28515625" customWidth="1"/>
    <col min="4" max="4" width="25" customWidth="1"/>
    <col min="8" max="8" width="12.5703125" customWidth="1"/>
    <col min="9" max="9" width="26.42578125" customWidth="1"/>
    <col min="10" max="10" width="26.85546875" customWidth="1"/>
    <col min="11" max="11" width="6" customWidth="1"/>
    <col min="12" max="12" width="30" customWidth="1"/>
    <col min="13" max="13" width="31.42578125" customWidth="1"/>
  </cols>
  <sheetData>
    <row r="2" spans="2:13" x14ac:dyDescent="0.25">
      <c r="B2" s="6" t="s">
        <v>31</v>
      </c>
    </row>
    <row r="4" spans="2:13" x14ac:dyDescent="0.25">
      <c r="D4" s="10" t="s">
        <v>38</v>
      </c>
      <c r="E4" s="10" t="s">
        <v>39</v>
      </c>
      <c r="G4" s="24" t="s">
        <v>5</v>
      </c>
    </row>
    <row r="5" spans="2:13" x14ac:dyDescent="0.25">
      <c r="B5" s="13" t="s">
        <v>1</v>
      </c>
      <c r="C5" s="11"/>
      <c r="D5" s="11" t="s">
        <v>17</v>
      </c>
      <c r="E5" s="11">
        <v>5.0999999999999996</v>
      </c>
      <c r="H5" s="10" t="s">
        <v>38</v>
      </c>
      <c r="I5" s="11" t="s">
        <v>17</v>
      </c>
      <c r="J5" s="11" t="s">
        <v>18</v>
      </c>
      <c r="K5" s="12"/>
      <c r="L5" s="11" t="s">
        <v>14</v>
      </c>
      <c r="M5" s="11" t="s">
        <v>34</v>
      </c>
    </row>
    <row r="6" spans="2:13" x14ac:dyDescent="0.25">
      <c r="B6" s="14" t="s">
        <v>4</v>
      </c>
      <c r="C6" s="11"/>
      <c r="D6" s="11" t="s">
        <v>18</v>
      </c>
      <c r="E6" s="11">
        <v>1.67</v>
      </c>
      <c r="H6" s="10" t="s">
        <v>39</v>
      </c>
      <c r="I6" s="11">
        <f>(E5+E12+E20)/3</f>
        <v>6.53</v>
      </c>
      <c r="J6" s="11">
        <f>(E6+E13+E21)/3</f>
        <v>1.5866666666666667</v>
      </c>
      <c r="K6" s="11"/>
      <c r="L6" s="11">
        <f>(E7+E14+E22)/3</f>
        <v>1.04</v>
      </c>
      <c r="M6" s="11">
        <f>(E8+E15+E23)/3</f>
        <v>1.5033333333333332</v>
      </c>
    </row>
    <row r="7" spans="2:13" x14ac:dyDescent="0.25">
      <c r="B7" s="11"/>
      <c r="C7" s="11"/>
      <c r="D7" s="11" t="s">
        <v>14</v>
      </c>
      <c r="E7" s="11">
        <v>0.98</v>
      </c>
      <c r="H7" s="11"/>
      <c r="I7" s="11"/>
      <c r="J7" s="11"/>
      <c r="K7" s="11"/>
      <c r="L7" s="11"/>
      <c r="M7" s="11"/>
    </row>
    <row r="8" spans="2:13" x14ac:dyDescent="0.25">
      <c r="B8" s="11"/>
      <c r="C8" s="11"/>
      <c r="D8" s="11" t="s">
        <v>34</v>
      </c>
      <c r="E8" s="11">
        <v>1</v>
      </c>
      <c r="H8" s="11"/>
      <c r="I8" s="11"/>
      <c r="J8" s="11"/>
      <c r="K8" s="11"/>
      <c r="L8" s="11"/>
      <c r="M8" s="11"/>
    </row>
    <row r="9" spans="2:13" x14ac:dyDescent="0.25">
      <c r="B9" s="11"/>
      <c r="C9" s="11"/>
      <c r="D9" s="11"/>
      <c r="E9" s="11"/>
      <c r="H9" s="11" t="s">
        <v>8</v>
      </c>
      <c r="I9" s="11">
        <v>0.84</v>
      </c>
      <c r="J9" s="11">
        <v>0.45</v>
      </c>
      <c r="K9" s="11"/>
      <c r="L9" s="11">
        <v>0.25</v>
      </c>
      <c r="M9" s="11">
        <v>0.75</v>
      </c>
    </row>
    <row r="10" spans="2:13" x14ac:dyDescent="0.25">
      <c r="B10" s="11"/>
      <c r="C10" s="11"/>
      <c r="D10" s="11"/>
      <c r="E10" s="11"/>
    </row>
    <row r="11" spans="2:13" x14ac:dyDescent="0.25">
      <c r="B11" s="11"/>
      <c r="C11" s="11"/>
      <c r="D11" s="10" t="s">
        <v>38</v>
      </c>
      <c r="E11" s="10" t="s">
        <v>39</v>
      </c>
    </row>
    <row r="12" spans="2:13" x14ac:dyDescent="0.25">
      <c r="B12" s="13" t="s">
        <v>6</v>
      </c>
      <c r="C12" s="11"/>
      <c r="D12" s="11" t="s">
        <v>17</v>
      </c>
      <c r="E12" s="11">
        <v>6.2</v>
      </c>
    </row>
    <row r="13" spans="2:13" x14ac:dyDescent="0.25">
      <c r="B13" s="14" t="s">
        <v>4</v>
      </c>
      <c r="C13" s="11"/>
      <c r="D13" s="11" t="s">
        <v>18</v>
      </c>
      <c r="E13" s="11">
        <v>1.2</v>
      </c>
    </row>
    <row r="14" spans="2:13" x14ac:dyDescent="0.25">
      <c r="B14" s="11"/>
      <c r="C14" s="11"/>
      <c r="D14" s="11" t="s">
        <v>14</v>
      </c>
      <c r="E14" s="11">
        <v>0.8</v>
      </c>
    </row>
    <row r="15" spans="2:13" x14ac:dyDescent="0.25">
      <c r="B15" s="11"/>
      <c r="C15" s="11"/>
      <c r="D15" s="11" t="s">
        <v>34</v>
      </c>
      <c r="E15" s="11">
        <v>1.62</v>
      </c>
    </row>
    <row r="16" spans="2:13" x14ac:dyDescent="0.25">
      <c r="B16" s="11"/>
      <c r="C16" s="11"/>
      <c r="D16" s="11"/>
      <c r="E16" s="11"/>
    </row>
    <row r="17" spans="2:5" x14ac:dyDescent="0.25">
      <c r="B17" s="11"/>
      <c r="C17" s="11"/>
      <c r="D17" s="11"/>
      <c r="E17" s="11"/>
    </row>
    <row r="18" spans="2:5" x14ac:dyDescent="0.25">
      <c r="B18" s="11"/>
      <c r="C18" s="11"/>
      <c r="D18" s="11"/>
      <c r="E18" s="11"/>
    </row>
    <row r="19" spans="2:5" x14ac:dyDescent="0.25">
      <c r="B19" s="11"/>
      <c r="C19" s="11"/>
      <c r="D19" s="10" t="s">
        <v>38</v>
      </c>
      <c r="E19" s="10" t="s">
        <v>39</v>
      </c>
    </row>
    <row r="20" spans="2:5" x14ac:dyDescent="0.25">
      <c r="B20" s="13" t="s">
        <v>7</v>
      </c>
      <c r="C20" s="11"/>
      <c r="D20" s="11" t="s">
        <v>17</v>
      </c>
      <c r="E20" s="11">
        <v>8.2899999999999991</v>
      </c>
    </row>
    <row r="21" spans="2:5" x14ac:dyDescent="0.25">
      <c r="B21" s="14" t="s">
        <v>4</v>
      </c>
      <c r="C21" s="11"/>
      <c r="D21" s="11" t="s">
        <v>18</v>
      </c>
      <c r="E21" s="11">
        <v>1.89</v>
      </c>
    </row>
    <row r="22" spans="2:5" x14ac:dyDescent="0.25">
      <c r="B22" s="11"/>
      <c r="C22" s="11"/>
      <c r="D22" s="11" t="s">
        <v>14</v>
      </c>
      <c r="E22" s="11">
        <v>1.34</v>
      </c>
    </row>
    <row r="23" spans="2:5" x14ac:dyDescent="0.25">
      <c r="B23" s="11"/>
      <c r="C23" s="11"/>
      <c r="D23" s="11" t="s">
        <v>34</v>
      </c>
      <c r="E23" s="11">
        <v>1.89</v>
      </c>
    </row>
    <row r="25" spans="2:5" x14ac:dyDescent="0.25">
      <c r="D25" s="3"/>
      <c r="E25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zoomScale="80" zoomScaleNormal="80" workbookViewId="0">
      <selection activeCell="M18" sqref="M18"/>
    </sheetView>
  </sheetViews>
  <sheetFormatPr defaultRowHeight="15" x14ac:dyDescent="0.25"/>
  <cols>
    <col min="4" max="4" width="19.7109375" customWidth="1"/>
    <col min="7" max="7" width="5" customWidth="1"/>
    <col min="8" max="8" width="12.140625" customWidth="1"/>
    <col min="9" max="10" width="15.7109375" customWidth="1"/>
    <col min="11" max="11" width="5.5703125" customWidth="1"/>
    <col min="12" max="12" width="18.140625" customWidth="1"/>
    <col min="13" max="13" width="19" customWidth="1"/>
  </cols>
  <sheetData>
    <row r="2" spans="2:14" x14ac:dyDescent="0.25">
      <c r="B2" s="6" t="s">
        <v>31</v>
      </c>
    </row>
    <row r="4" spans="2:14" x14ac:dyDescent="0.25">
      <c r="D4" s="10" t="s">
        <v>38</v>
      </c>
      <c r="E4" s="10" t="s">
        <v>39</v>
      </c>
      <c r="H4" s="24" t="s">
        <v>5</v>
      </c>
    </row>
    <row r="5" spans="2:14" x14ac:dyDescent="0.25">
      <c r="B5" s="13" t="s">
        <v>1</v>
      </c>
      <c r="D5" s="11" t="s">
        <v>22</v>
      </c>
      <c r="E5" s="11">
        <v>5.98</v>
      </c>
    </row>
    <row r="6" spans="2:14" x14ac:dyDescent="0.25">
      <c r="B6" s="14" t="s">
        <v>4</v>
      </c>
      <c r="D6" s="11" t="s">
        <v>35</v>
      </c>
      <c r="E6" s="11">
        <v>7.8</v>
      </c>
      <c r="H6" s="10" t="s">
        <v>38</v>
      </c>
      <c r="I6" s="12" t="s">
        <v>22</v>
      </c>
      <c r="J6" s="12" t="s">
        <v>35</v>
      </c>
      <c r="K6" s="12"/>
      <c r="L6" s="12" t="s">
        <v>36</v>
      </c>
      <c r="M6" s="12" t="s">
        <v>37</v>
      </c>
      <c r="N6" s="1"/>
    </row>
    <row r="7" spans="2:14" x14ac:dyDescent="0.25">
      <c r="B7" s="11"/>
      <c r="D7" s="11" t="s">
        <v>36</v>
      </c>
      <c r="E7" s="11">
        <v>1.2</v>
      </c>
      <c r="H7" s="10" t="s">
        <v>39</v>
      </c>
      <c r="I7" s="11">
        <f>(E5+E12+E19)/3</f>
        <v>6.0766666666666671</v>
      </c>
      <c r="J7" s="11">
        <f>(E6+E13+E20)/3</f>
        <v>7.8666666666666671</v>
      </c>
      <c r="K7" s="11"/>
      <c r="L7" s="11">
        <f>(E7+E14+E21)/3</f>
        <v>1.4000000000000001</v>
      </c>
      <c r="M7" s="11">
        <f>(E8+E15+E22)/3</f>
        <v>1.6733333333333336</v>
      </c>
    </row>
    <row r="8" spans="2:14" x14ac:dyDescent="0.25">
      <c r="B8" s="11"/>
      <c r="D8" s="11" t="s">
        <v>37</v>
      </c>
      <c r="E8" s="11">
        <v>1.7</v>
      </c>
      <c r="H8" s="11"/>
      <c r="I8" s="11"/>
      <c r="J8" s="11"/>
      <c r="K8" s="11"/>
      <c r="L8" s="11"/>
      <c r="M8" s="11"/>
    </row>
    <row r="9" spans="2:14" x14ac:dyDescent="0.25">
      <c r="B9" s="11"/>
      <c r="D9" s="11"/>
      <c r="E9" s="11"/>
      <c r="H9" s="11"/>
      <c r="I9" s="11"/>
      <c r="J9" s="11"/>
      <c r="K9" s="11"/>
      <c r="L9" s="11"/>
      <c r="M9" s="11"/>
    </row>
    <row r="10" spans="2:14" x14ac:dyDescent="0.25">
      <c r="B10" s="11"/>
      <c r="D10" s="11"/>
      <c r="E10" s="11"/>
      <c r="H10" s="11" t="s">
        <v>8</v>
      </c>
      <c r="I10" s="11">
        <v>0.4</v>
      </c>
      <c r="J10" s="11">
        <v>0.5</v>
      </c>
      <c r="K10" s="11"/>
      <c r="L10" s="11">
        <v>0.45</v>
      </c>
      <c r="M10" s="11">
        <v>0.25</v>
      </c>
    </row>
    <row r="11" spans="2:14" x14ac:dyDescent="0.25">
      <c r="B11" s="11"/>
      <c r="D11" s="10" t="s">
        <v>38</v>
      </c>
      <c r="E11" s="10" t="s">
        <v>39</v>
      </c>
    </row>
    <row r="12" spans="2:14" x14ac:dyDescent="0.25">
      <c r="B12" s="13" t="s">
        <v>6</v>
      </c>
      <c r="D12" s="11" t="s">
        <v>22</v>
      </c>
      <c r="E12" s="11">
        <v>5.76</v>
      </c>
    </row>
    <row r="13" spans="2:14" x14ac:dyDescent="0.25">
      <c r="B13" s="14" t="s">
        <v>4</v>
      </c>
      <c r="D13" s="11" t="s">
        <v>35</v>
      </c>
      <c r="E13" s="11">
        <v>7.5</v>
      </c>
    </row>
    <row r="14" spans="2:14" x14ac:dyDescent="0.25">
      <c r="B14" s="11"/>
      <c r="D14" s="11" t="s">
        <v>36</v>
      </c>
      <c r="E14" s="11">
        <v>1</v>
      </c>
    </row>
    <row r="15" spans="2:14" x14ac:dyDescent="0.25">
      <c r="B15" s="11"/>
      <c r="D15" s="11" t="s">
        <v>37</v>
      </c>
      <c r="E15" s="11">
        <v>1.5</v>
      </c>
    </row>
    <row r="16" spans="2:14" x14ac:dyDescent="0.25">
      <c r="B16" s="11"/>
      <c r="D16" s="11"/>
      <c r="E16" s="11"/>
    </row>
    <row r="17" spans="2:6" x14ac:dyDescent="0.25">
      <c r="B17" s="11"/>
      <c r="D17" s="11"/>
      <c r="E17" s="11"/>
    </row>
    <row r="18" spans="2:6" x14ac:dyDescent="0.25">
      <c r="B18" s="11"/>
      <c r="D18" s="10" t="s">
        <v>38</v>
      </c>
      <c r="E18" s="10" t="s">
        <v>39</v>
      </c>
    </row>
    <row r="19" spans="2:6" x14ac:dyDescent="0.25">
      <c r="B19" s="13" t="s">
        <v>7</v>
      </c>
      <c r="D19" s="11" t="s">
        <v>22</v>
      </c>
      <c r="E19" s="11">
        <v>6.49</v>
      </c>
    </row>
    <row r="20" spans="2:6" x14ac:dyDescent="0.25">
      <c r="B20" s="14" t="s">
        <v>4</v>
      </c>
      <c r="D20" s="11" t="s">
        <v>35</v>
      </c>
      <c r="E20" s="11">
        <v>8.3000000000000007</v>
      </c>
    </row>
    <row r="21" spans="2:6" x14ac:dyDescent="0.25">
      <c r="D21" s="11" t="s">
        <v>36</v>
      </c>
      <c r="E21" s="11">
        <v>2</v>
      </c>
    </row>
    <row r="22" spans="2:6" x14ac:dyDescent="0.25">
      <c r="D22" s="11" t="s">
        <v>37</v>
      </c>
      <c r="E22" s="11">
        <v>1.82</v>
      </c>
    </row>
    <row r="27" spans="2:6" x14ac:dyDescent="0.25">
      <c r="E27" s="3"/>
      <c r="F27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7C</vt:lpstr>
      <vt:lpstr>Fig 7F</vt:lpstr>
      <vt:lpstr>Fig 7G</vt:lpstr>
      <vt:lpstr>Fig 7I</vt:lpstr>
      <vt:lpstr>Fig 7N</vt:lpstr>
      <vt:lpstr>Fig 7P</vt:lpstr>
      <vt:lpstr>Fig 7R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2016-11-21T13:22:57Z</dcterms:modified>
</cp:coreProperties>
</file>