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autoCompressPictures="0" defaultThemeVersion="124226"/>
  <bookViews>
    <workbookView xWindow="1170" yWindow="1695" windowWidth="16155" windowHeight="8280"/>
  </bookViews>
  <sheets>
    <sheet name="TableS1" sheetId="14" r:id="rId1"/>
  </sheets>
  <calcPr calcId="1445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X24" i="14" l="1"/>
  <c r="X25" i="14"/>
  <c r="X26" i="14"/>
  <c r="X27" i="14"/>
  <c r="X28" i="14"/>
  <c r="X29" i="14"/>
  <c r="X23" i="14"/>
  <c r="X5" i="14"/>
  <c r="X6" i="14"/>
  <c r="X7" i="14"/>
  <c r="X8" i="14"/>
  <c r="X9" i="14"/>
  <c r="X10" i="14"/>
  <c r="X11" i="14"/>
  <c r="X12" i="14"/>
  <c r="X13" i="14"/>
  <c r="X14" i="14"/>
  <c r="X15" i="14"/>
  <c r="X16" i="14"/>
  <c r="X17" i="14"/>
  <c r="X18" i="14"/>
  <c r="X4" i="14"/>
</calcChain>
</file>

<file path=xl/sharedStrings.xml><?xml version="1.0" encoding="utf-8"?>
<sst xmlns="http://schemas.openxmlformats.org/spreadsheetml/2006/main" count="61" uniqueCount="54">
  <si>
    <t>Liver/body weight</t>
  </si>
  <si>
    <t>EAT/body weight</t>
  </si>
  <si>
    <t>AAT/body weight</t>
  </si>
  <si>
    <t>KAT/body weight</t>
  </si>
  <si>
    <t>WAT/body weight</t>
  </si>
  <si>
    <t>BAT/body weight</t>
  </si>
  <si>
    <t>PH in caecel content</t>
  </si>
  <si>
    <t>Control vs HFD</t>
    <phoneticPr fontId="1" type="noConversion"/>
  </si>
  <si>
    <t>Control vs Control+BA</t>
    <phoneticPr fontId="1" type="noConversion"/>
  </si>
  <si>
    <t>HFD vs HFD+GW4064</t>
    <phoneticPr fontId="1" type="noConversion"/>
  </si>
  <si>
    <t>SEM (Control)</t>
    <phoneticPr fontId="1" type="noConversion"/>
  </si>
  <si>
    <t>SEM (HFD)</t>
  </si>
  <si>
    <t>SEM (Control+BA)</t>
  </si>
  <si>
    <t>SEM (HFD+GW4064)</t>
  </si>
  <si>
    <t>Fold change (HFD/Control)</t>
    <phoneticPr fontId="1" type="noConversion"/>
  </si>
  <si>
    <t>Classical one-stage method FDR-derived significance thresholds (FDR=0.05)</t>
    <phoneticPr fontId="1" type="noConversion"/>
  </si>
  <si>
    <t>FDR-adjusted p value</t>
    <phoneticPr fontId="1" type="noConversion"/>
  </si>
  <si>
    <t>Fold change (Control+BA/Control)</t>
    <phoneticPr fontId="1" type="noConversion"/>
  </si>
  <si>
    <t>Mann Whitney U test p value</t>
    <phoneticPr fontId="1" type="noConversion"/>
  </si>
  <si>
    <t>Fold change (HFD+GW4064/HFD)</t>
    <phoneticPr fontId="1" type="noConversion"/>
  </si>
  <si>
    <t>Mann Whitney U test p value</t>
    <phoneticPr fontId="1" type="noConversion"/>
  </si>
  <si>
    <t>Mean (Control) (n=7)</t>
    <phoneticPr fontId="1" type="noConversion"/>
  </si>
  <si>
    <t>Mean (HFD)(n=7)</t>
    <phoneticPr fontId="1" type="noConversion"/>
  </si>
  <si>
    <t>Mean (Control+BA)(n=7)</t>
    <phoneticPr fontId="1" type="noConversion"/>
  </si>
  <si>
    <t>Mean (HFD+GW4064)(n=7)</t>
    <phoneticPr fontId="1" type="noConversion"/>
  </si>
  <si>
    <t>Classical one-stage method FDR-derived significance thresholds (FDR=0.05)</t>
    <phoneticPr fontId="1" type="noConversion"/>
  </si>
  <si>
    <t>Mean (HFD+rifaximin)(n=7)</t>
    <phoneticPr fontId="1" type="noConversion"/>
  </si>
  <si>
    <t>SEM (HFD+rifaximin)</t>
    <phoneticPr fontId="1" type="noConversion"/>
  </si>
  <si>
    <t>HFD vs HFD+rifaximin</t>
    <phoneticPr fontId="1" type="noConversion"/>
  </si>
  <si>
    <t>Fold change (HFD+rifaximin/HFD)</t>
    <phoneticPr fontId="1" type="noConversion"/>
  </si>
  <si>
    <t>Body weight (g)</t>
  </si>
  <si>
    <t>Total diet intake (g)</t>
  </si>
  <si>
    <t>Total dietary energy intake  (kcal)</t>
  </si>
  <si>
    <t>Liver weight (g)</t>
  </si>
  <si>
    <t>Epididymis adipose tissue (EAT) (g)</t>
  </si>
  <si>
    <t>Abdomen adipose tissue (AAT) (g)</t>
  </si>
  <si>
    <t>Kidney adipose tissue (KAT) (g)</t>
  </si>
  <si>
    <t>White adipose tissue (WAT) (g)</t>
  </si>
  <si>
    <t>Brown adipose tissue (BAT) (g)</t>
  </si>
  <si>
    <t>liver LPS (ng/mg)</t>
  </si>
  <si>
    <t>LPS in caecel content (ng/mg)</t>
  </si>
  <si>
    <t>Blood glucose (mmol/L)</t>
  </si>
  <si>
    <t>Triglyceride (TG) (mmol/L)</t>
  </si>
  <si>
    <t>Total cholesterol (TC) (mmol/L)</t>
  </si>
  <si>
    <t>Cholinesterase (CHE) (u/l)</t>
  </si>
  <si>
    <t>Direct bilirubin (umol/l)</t>
  </si>
  <si>
    <t>Total bilirubin (umol/l)</t>
    <phoneticPr fontId="1" type="noConversion"/>
  </si>
  <si>
    <t>serum LPS (ng/mL)</t>
    <phoneticPr fontId="1" type="noConversion"/>
  </si>
  <si>
    <r>
      <t>high-density lipoprotein cholesterol (HDL-C) (mmol/L</t>
    </r>
    <r>
      <rPr>
        <b/>
        <sz val="10"/>
        <rFont val="宋体"/>
        <family val="3"/>
        <charset val="134"/>
      </rPr>
      <t>）</t>
    </r>
    <phoneticPr fontId="1" type="noConversion"/>
  </si>
  <si>
    <r>
      <t>low-density lipoprotein cholesterol (LDL-C)  (mmol/L</t>
    </r>
    <r>
      <rPr>
        <b/>
        <sz val="10"/>
        <rFont val="宋体"/>
        <family val="3"/>
        <charset val="134"/>
      </rPr>
      <t>）</t>
    </r>
    <phoneticPr fontId="1" type="noConversion"/>
  </si>
  <si>
    <t>aspartate aminotransferase (AST) (u/l)</t>
    <phoneticPr fontId="1" type="noConversion"/>
  </si>
  <si>
    <t>alanine aminotransferase (ALT) (u/l)</t>
    <phoneticPr fontId="1" type="noConversion"/>
  </si>
  <si>
    <t>alkaline phosphatase (ALP) (u/l)</t>
    <phoneticPr fontId="1" type="noConversion"/>
  </si>
  <si>
    <t>TableS1. Physiological and biochemical parameters of mice in each group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</si>
</sst>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);[Red]\(0.0000\)"/>
  </numFmts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u/>
      <sz val="11"/>
      <color theme="10"/>
      <name val="宋体"/>
      <family val="2"/>
      <charset val="134"/>
      <scheme val="minor"/>
    </font>
    <font>
      <u/>
      <sz val="11"/>
      <color theme="1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name val="Arial"/>
      <family val="2"/>
    </font>
    <font>
      <sz val="11"/>
      <name val="宋体"/>
      <family val="2"/>
      <charset val="134"/>
      <scheme val="minor"/>
    </font>
    <font>
      <b/>
      <sz val="10"/>
      <name val="宋体"/>
      <family val="3"/>
      <charset val="134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/>
    <xf numFmtId="0" fontId="2" fillId="0" borderId="0"/>
    <xf numFmtId="0" fontId="2" fillId="0" borderId="0"/>
  </cellStyleXfs>
  <cellXfs count="13">
    <xf numFmtId="0" fontId="0" fillId="0" borderId="0" xfId="0">
      <alignment vertical="center"/>
    </xf>
    <xf numFmtId="176" fontId="2" fillId="0" borderId="0" xfId="0" applyNumberFormat="1" applyFont="1" applyFill="1" applyBorder="1">
      <alignment vertical="center"/>
    </xf>
    <xf numFmtId="176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top" wrapText="1"/>
    </xf>
    <xf numFmtId="176" fontId="6" fillId="0" borderId="0" xfId="0" applyNumberFormat="1" applyFont="1" applyFill="1" applyBorder="1" applyAlignment="1">
      <alignment vertical="center" wrapText="1"/>
    </xf>
    <xf numFmtId="176" fontId="6" fillId="0" borderId="0" xfId="0" applyNumberFormat="1" applyFont="1" applyFill="1" applyBorder="1" applyAlignment="1">
      <alignment horizontal="center" vertical="center" wrapText="1"/>
    </xf>
    <xf numFmtId="176" fontId="6" fillId="0" borderId="0" xfId="0" applyNumberFormat="1" applyFont="1" applyFill="1" applyBorder="1">
      <alignment vertical="center"/>
    </xf>
    <xf numFmtId="176" fontId="2" fillId="0" borderId="0" xfId="4" applyNumberFormat="1" applyFont="1" applyFill="1" applyBorder="1" applyAlignment="1">
      <alignment horizontal="center" vertical="top" wrapText="1"/>
    </xf>
    <xf numFmtId="176" fontId="2" fillId="0" borderId="0" xfId="5" applyNumberFormat="1" applyFont="1" applyFill="1" applyBorder="1" applyAlignment="1">
      <alignment horizontal="center" vertical="top" wrapText="1"/>
    </xf>
    <xf numFmtId="176" fontId="2" fillId="0" borderId="0" xfId="6" applyNumberFormat="1" applyFont="1" applyFill="1" applyBorder="1" applyAlignment="1">
      <alignment horizontal="center" vertical="top" wrapText="1"/>
    </xf>
    <xf numFmtId="0" fontId="7" fillId="0" borderId="0" xfId="0" applyFont="1" applyFill="1">
      <alignment vertical="center"/>
    </xf>
    <xf numFmtId="176" fontId="6" fillId="0" borderId="0" xfId="0" applyNumberFormat="1" applyFont="1" applyFill="1" applyBorder="1" applyAlignment="1">
      <alignment horizontal="center" vertical="center" wrapText="1"/>
    </xf>
    <xf numFmtId="176" fontId="9" fillId="0" borderId="0" xfId="0" applyNumberFormat="1" applyFont="1" applyFill="1" applyBorder="1" applyAlignment="1">
      <alignment vertical="center"/>
    </xf>
  </cellXfs>
  <cellStyles count="7">
    <cellStyle name="常规" xfId="0" builtinId="0"/>
    <cellStyle name="常规 2" xfId="3"/>
    <cellStyle name="常规_Sheet12" xfId="6"/>
    <cellStyle name="常规_Sheet6" xfId="4"/>
    <cellStyle name="常规_Sheet8" xfId="5"/>
    <cellStyle name="超链接" xfId="1" builtinId="8" hidden="1"/>
    <cellStyle name="已访问的超链接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5"/>
  <sheetViews>
    <sheetView tabSelected="1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C16" sqref="C16"/>
    </sheetView>
  </sheetViews>
  <sheetFormatPr defaultColWidth="8.875" defaultRowHeight="12.75"/>
  <cols>
    <col min="1" max="1" width="36.625" style="1" customWidth="1"/>
    <col min="2" max="6" width="16.875" style="2" customWidth="1"/>
    <col min="7" max="11" width="13.625" style="2" customWidth="1"/>
    <col min="12" max="17" width="17.375" style="2" customWidth="1"/>
    <col min="18" max="24" width="13.625" style="2" customWidth="1"/>
    <col min="25" max="28" width="16.75" style="1" customWidth="1"/>
    <col min="29" max="16384" width="8.875" style="1"/>
  </cols>
  <sheetData>
    <row r="1" spans="1:28" ht="15.75">
      <c r="A1" s="12" t="s">
        <v>53</v>
      </c>
      <c r="B1" s="12"/>
      <c r="C1" s="12"/>
    </row>
    <row r="2" spans="1:28" ht="12.75" customHeight="1">
      <c r="G2" s="3"/>
      <c r="H2" s="3"/>
      <c r="I2" s="3"/>
      <c r="J2" s="3"/>
      <c r="K2" s="3"/>
      <c r="L2" s="11" t="s">
        <v>7</v>
      </c>
      <c r="M2" s="11"/>
      <c r="N2" s="11"/>
      <c r="O2" s="11"/>
      <c r="P2" s="11" t="s">
        <v>8</v>
      </c>
      <c r="Q2" s="11"/>
      <c r="R2" s="11"/>
      <c r="S2" s="11"/>
      <c r="T2" s="11" t="s">
        <v>9</v>
      </c>
      <c r="U2" s="11"/>
      <c r="V2" s="11"/>
      <c r="W2" s="11"/>
      <c r="X2" s="11" t="s">
        <v>28</v>
      </c>
      <c r="Y2" s="11"/>
      <c r="Z2" s="11"/>
      <c r="AA2" s="11"/>
      <c r="AB2" s="4"/>
    </row>
    <row r="3" spans="1:28" ht="57.95" customHeight="1">
      <c r="B3" s="5" t="s">
        <v>21</v>
      </c>
      <c r="C3" s="5" t="s">
        <v>22</v>
      </c>
      <c r="D3" s="5" t="s">
        <v>23</v>
      </c>
      <c r="E3" s="5" t="s">
        <v>24</v>
      </c>
      <c r="F3" s="5" t="s">
        <v>26</v>
      </c>
      <c r="G3" s="5" t="s">
        <v>10</v>
      </c>
      <c r="H3" s="5" t="s">
        <v>11</v>
      </c>
      <c r="I3" s="5" t="s">
        <v>12</v>
      </c>
      <c r="J3" s="5" t="s">
        <v>13</v>
      </c>
      <c r="K3" s="5" t="s">
        <v>27</v>
      </c>
      <c r="L3" s="5" t="s">
        <v>14</v>
      </c>
      <c r="M3" s="5" t="s">
        <v>20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15</v>
      </c>
      <c r="S3" s="5" t="s">
        <v>16</v>
      </c>
      <c r="T3" s="5" t="s">
        <v>19</v>
      </c>
      <c r="U3" s="5" t="s">
        <v>18</v>
      </c>
      <c r="V3" s="5" t="s">
        <v>25</v>
      </c>
      <c r="W3" s="5" t="s">
        <v>16</v>
      </c>
      <c r="X3" s="5" t="s">
        <v>29</v>
      </c>
      <c r="Y3" s="5" t="s">
        <v>18</v>
      </c>
      <c r="Z3" s="5" t="s">
        <v>15</v>
      </c>
      <c r="AA3" s="5" t="s">
        <v>16</v>
      </c>
    </row>
    <row r="4" spans="1:28">
      <c r="A4" s="6" t="s">
        <v>30</v>
      </c>
      <c r="B4" s="7">
        <v>22.785714285714285</v>
      </c>
      <c r="C4" s="8">
        <v>26.714285714285715</v>
      </c>
      <c r="D4" s="8">
        <v>24.928571428571427</v>
      </c>
      <c r="E4" s="9">
        <v>24.369857142857143</v>
      </c>
      <c r="F4" s="9">
        <v>22.285714285714288</v>
      </c>
      <c r="G4" s="7">
        <v>0.24046440329433516</v>
      </c>
      <c r="H4" s="8">
        <v>0.49829641753467491</v>
      </c>
      <c r="I4" s="8">
        <v>0.13041013273932536</v>
      </c>
      <c r="J4" s="9">
        <v>0.8621352349053516</v>
      </c>
      <c r="K4" s="9">
        <v>0.68883219721378253</v>
      </c>
      <c r="L4" s="2">
        <v>1.1724137931034484</v>
      </c>
      <c r="M4" s="2">
        <v>1.6448239224006527E-3</v>
      </c>
      <c r="N4" s="2">
        <v>5.000000000000001E-3</v>
      </c>
      <c r="O4" s="2">
        <v>1.047071219717343E-2</v>
      </c>
      <c r="P4" s="2">
        <v>1.0940438871473355</v>
      </c>
      <c r="Q4" s="2">
        <v>1.437406812965381E-3</v>
      </c>
      <c r="R4" s="2">
        <v>5.000000000000001E-3</v>
      </c>
      <c r="S4" s="2">
        <v>1.3088390246466788E-2</v>
      </c>
      <c r="T4" s="2">
        <v>0.91224064171122987</v>
      </c>
      <c r="U4" s="2">
        <v>2.4388152236459307E-2</v>
      </c>
      <c r="V4" s="2">
        <v>1.1666666666666667E-2</v>
      </c>
      <c r="W4" s="2">
        <v>0.10452065244196845</v>
      </c>
      <c r="X4" s="2">
        <f>F4/C4</f>
        <v>0.8342245989304814</v>
      </c>
      <c r="Y4" s="2">
        <v>4.7040539008044143E-3</v>
      </c>
      <c r="Z4" s="2">
        <v>9.0909090909090922E-3</v>
      </c>
      <c r="AA4" s="2">
        <v>2.5872296454424279E-2</v>
      </c>
    </row>
    <row r="5" spans="1:28">
      <c r="A5" s="6" t="s">
        <v>31</v>
      </c>
      <c r="B5" s="7">
        <v>125.75014285714286</v>
      </c>
      <c r="C5" s="8">
        <v>138.417</v>
      </c>
      <c r="D5" s="8">
        <v>127.66671428571429</v>
      </c>
      <c r="E5" s="9">
        <v>137.62485714285714</v>
      </c>
      <c r="F5" s="9">
        <v>137.59857142857143</v>
      </c>
      <c r="G5" s="7">
        <v>0.11778378669478733</v>
      </c>
      <c r="H5" s="8">
        <v>0.88388347648318377</v>
      </c>
      <c r="I5" s="8">
        <v>0.41234426868621282</v>
      </c>
      <c r="J5" s="9">
        <v>3.5945268145345861</v>
      </c>
      <c r="K5" s="9">
        <v>3.6102851942296001</v>
      </c>
      <c r="L5" s="2">
        <v>1.1007303598632663</v>
      </c>
      <c r="M5" s="2">
        <v>1.2314027714948037E-3</v>
      </c>
      <c r="N5" s="2">
        <v>3.3333333333333335E-3</v>
      </c>
      <c r="O5" s="2">
        <v>1.047071219717343E-2</v>
      </c>
      <c r="P5" s="2">
        <v>1.0152411073659673</v>
      </c>
      <c r="Q5" s="2">
        <v>1.2314027714948037E-3</v>
      </c>
      <c r="R5" s="2">
        <v>3.3333333333333335E-3</v>
      </c>
      <c r="S5" s="2">
        <v>1.3088390246466788E-2</v>
      </c>
      <c r="T5" s="2">
        <v>0.99427712739661411</v>
      </c>
      <c r="U5" s="2">
        <v>0.64433696881440172</v>
      </c>
      <c r="V5" s="2">
        <v>3.3333333333333333E-2</v>
      </c>
      <c r="W5" s="2">
        <v>0.80788128220936584</v>
      </c>
      <c r="X5" s="2">
        <f t="shared" ref="X5:X18" si="0">F5/C5</f>
        <v>0.99408722504151537</v>
      </c>
      <c r="Y5" s="2">
        <v>0.64433696881440172</v>
      </c>
      <c r="Z5" s="2">
        <v>3.8636363636363642E-2</v>
      </c>
      <c r="AA5" s="2">
        <v>0.72019293062043477</v>
      </c>
    </row>
    <row r="6" spans="1:28">
      <c r="A6" s="6" t="s">
        <v>32</v>
      </c>
      <c r="B6" s="7">
        <v>453.95742857142858</v>
      </c>
      <c r="C6" s="8">
        <v>631.18000000000006</v>
      </c>
      <c r="D6" s="8">
        <v>460.87657142857142</v>
      </c>
      <c r="E6" s="9">
        <v>627.57000000000005</v>
      </c>
      <c r="F6" s="9">
        <v>627.44857142857143</v>
      </c>
      <c r="G6" s="7">
        <v>0.42547625176539006</v>
      </c>
      <c r="H6" s="8">
        <v>4.0305086527633325</v>
      </c>
      <c r="I6" s="8">
        <v>1.488964850669962</v>
      </c>
      <c r="J6" s="9">
        <v>16.390735187904166</v>
      </c>
      <c r="K6" s="9">
        <v>16.465486476201043</v>
      </c>
      <c r="L6" s="2">
        <v>1.3903946940273193</v>
      </c>
      <c r="M6" s="2">
        <v>1.2314027714948037E-3</v>
      </c>
      <c r="N6" s="2">
        <v>1.6666666666666668E-3</v>
      </c>
      <c r="O6" s="2">
        <v>1.047071219717343E-2</v>
      </c>
      <c r="P6" s="2">
        <v>1.015241831990539</v>
      </c>
      <c r="Q6" s="2">
        <v>1.2314027714948037E-3</v>
      </c>
      <c r="R6" s="2">
        <v>1.6666666666666668E-3</v>
      </c>
      <c r="S6" s="2">
        <v>1.3088390246466788E-2</v>
      </c>
      <c r="T6" s="2">
        <v>0.99428055388320291</v>
      </c>
      <c r="U6" s="2">
        <v>0.64433696881440172</v>
      </c>
      <c r="V6" s="2">
        <v>3.1666666666666669E-2</v>
      </c>
      <c r="W6" s="2">
        <v>0.80788128220936584</v>
      </c>
      <c r="X6" s="2">
        <f t="shared" si="0"/>
        <v>0.99408817045624287</v>
      </c>
      <c r="Y6" s="2">
        <v>0.64433696881440172</v>
      </c>
      <c r="Z6" s="2">
        <v>3.6363636363636369E-2</v>
      </c>
      <c r="AA6" s="2">
        <v>0.72019293062043477</v>
      </c>
    </row>
    <row r="7" spans="1:28">
      <c r="A7" s="6" t="s">
        <v>33</v>
      </c>
      <c r="B7" s="7">
        <v>0.93214285714285705</v>
      </c>
      <c r="C7" s="8">
        <v>1.1712857142857145</v>
      </c>
      <c r="D7" s="8">
        <v>1.1664285714285714</v>
      </c>
      <c r="E7" s="9">
        <v>0.99271428571428566</v>
      </c>
      <c r="F7" s="9">
        <v>0.9</v>
      </c>
      <c r="G7" s="7">
        <v>4.2855476158067486E-2</v>
      </c>
      <c r="H7" s="8">
        <v>4.0546689305113945E-2</v>
      </c>
      <c r="I7" s="8">
        <v>2.9117052067275554E-2</v>
      </c>
      <c r="J7" s="9">
        <v>1.5428350968442547E-2</v>
      </c>
      <c r="K7" s="9">
        <v>3.7670248460125913E-2</v>
      </c>
      <c r="L7" s="2">
        <v>1.2565517241379314</v>
      </c>
      <c r="M7" s="2">
        <v>6.0112108889040748E-3</v>
      </c>
      <c r="N7" s="2">
        <v>1.8333333333333333E-2</v>
      </c>
      <c r="O7" s="2">
        <v>1.6394211515192929E-2</v>
      </c>
      <c r="P7" s="2">
        <v>1.2513409961685824</v>
      </c>
      <c r="Q7" s="2">
        <v>4.0409846839855913E-3</v>
      </c>
      <c r="R7" s="2">
        <v>8.3333333333333332E-3</v>
      </c>
      <c r="S7" s="2">
        <v>2.254204083339028E-2</v>
      </c>
      <c r="T7" s="2">
        <v>0.84754238321746533</v>
      </c>
      <c r="U7" s="2">
        <v>6.0112108889040748E-3</v>
      </c>
      <c r="V7" s="2">
        <v>5.000000000000001E-3</v>
      </c>
      <c r="W7" s="2">
        <v>6.0112108889040748E-2</v>
      </c>
      <c r="X7" s="2">
        <f t="shared" si="0"/>
        <v>0.76838638858397357</v>
      </c>
      <c r="Y7" s="2">
        <v>2.6757862065915276E-3</v>
      </c>
      <c r="Z7" s="2">
        <v>2.2727272727272731E-3</v>
      </c>
      <c r="AA7" s="2">
        <v>2.5872296454424279E-2</v>
      </c>
    </row>
    <row r="8" spans="1:28">
      <c r="A8" s="6" t="s">
        <v>34</v>
      </c>
      <c r="B8" s="7">
        <v>0.24442857142857141</v>
      </c>
      <c r="C8" s="8">
        <v>0.42500000000000004</v>
      </c>
      <c r="D8" s="8">
        <v>0.20399999999999999</v>
      </c>
      <c r="E8" s="9">
        <v>0.39842857142857141</v>
      </c>
      <c r="F8" s="9">
        <v>0.34857142857142853</v>
      </c>
      <c r="G8" s="7">
        <v>1.7302431900165473E-2</v>
      </c>
      <c r="H8" s="8">
        <v>5.8484837269810283E-2</v>
      </c>
      <c r="I8" s="8">
        <v>2.1559441639558377E-2</v>
      </c>
      <c r="J8" s="9">
        <v>8.6155688849247999E-2</v>
      </c>
      <c r="K8" s="9">
        <v>7.9744489925444917E-2</v>
      </c>
      <c r="L8" s="2">
        <v>1.7387492694330804</v>
      </c>
      <c r="M8" s="2">
        <v>1.8086461315687394E-2</v>
      </c>
      <c r="N8" s="2">
        <v>2.0000000000000004E-2</v>
      </c>
      <c r="O8" s="2">
        <v>4.5216153289218484E-2</v>
      </c>
      <c r="P8" s="2">
        <v>0.83459964932787845</v>
      </c>
      <c r="Q8" s="2">
        <v>0.14171996321059005</v>
      </c>
      <c r="R8" s="2">
        <v>2.5000000000000001E-2</v>
      </c>
      <c r="S8" s="2">
        <v>0.2834399264211801</v>
      </c>
      <c r="T8" s="2">
        <v>0.9374789915966385</v>
      </c>
      <c r="U8" s="2">
        <v>0.4062338051107951</v>
      </c>
      <c r="V8" s="2">
        <v>2.5000000000000001E-2</v>
      </c>
      <c r="W8" s="2">
        <v>0.80367116271298433</v>
      </c>
      <c r="X8" s="2">
        <f t="shared" si="0"/>
        <v>0.82016806722689062</v>
      </c>
      <c r="Y8" s="2">
        <v>0.30508527972773158</v>
      </c>
      <c r="Z8" s="2">
        <v>2.0454545454545454E-2</v>
      </c>
      <c r="AA8" s="2">
        <v>0.70723062318742613</v>
      </c>
    </row>
    <row r="9" spans="1:28">
      <c r="A9" s="6" t="s">
        <v>35</v>
      </c>
      <c r="B9" s="7">
        <v>0.12128571428571429</v>
      </c>
      <c r="C9" s="8">
        <v>0.25871428571428573</v>
      </c>
      <c r="D9" s="8">
        <v>0.15685714285714286</v>
      </c>
      <c r="E9" s="9">
        <v>0.17128571428571429</v>
      </c>
      <c r="F9" s="9">
        <v>9.4285714285714292E-2</v>
      </c>
      <c r="G9" s="7">
        <v>8.30867098911987E-3</v>
      </c>
      <c r="H9" s="8">
        <v>1.3795641626657185E-2</v>
      </c>
      <c r="I9" s="8">
        <v>1.4763901554658447E-2</v>
      </c>
      <c r="J9" s="9">
        <v>1.8813260629412545E-2</v>
      </c>
      <c r="K9" s="9">
        <v>2.4962556994440301E-2</v>
      </c>
      <c r="L9" s="2">
        <v>2.1330977620730271</v>
      </c>
      <c r="M9" s="2">
        <v>1.7247555844406804E-3</v>
      </c>
      <c r="N9" s="2">
        <v>6.6666666666666671E-3</v>
      </c>
      <c r="O9" s="2">
        <v>1.047071219717343E-2</v>
      </c>
      <c r="P9" s="2">
        <v>1.2932862190812722</v>
      </c>
      <c r="Q9" s="2">
        <v>9.6330963889339469E-2</v>
      </c>
      <c r="R9" s="2">
        <v>1.8333333333333333E-2</v>
      </c>
      <c r="S9" s="2">
        <v>0.26272081060728947</v>
      </c>
      <c r="T9" s="2">
        <v>0.66206515737161786</v>
      </c>
      <c r="U9" s="2">
        <v>5.9560157944908857E-3</v>
      </c>
      <c r="V9" s="2">
        <v>3.3333333333333335E-3</v>
      </c>
      <c r="W9" s="2">
        <v>6.0112108889040748E-2</v>
      </c>
      <c r="X9" s="2">
        <f t="shared" si="0"/>
        <v>0.36443953616786307</v>
      </c>
      <c r="Y9" s="2">
        <v>2.9941683853932284E-3</v>
      </c>
      <c r="Z9" s="2">
        <v>4.5454545454545461E-3</v>
      </c>
      <c r="AA9" s="2">
        <v>2.5872296454424279E-2</v>
      </c>
    </row>
    <row r="10" spans="1:28">
      <c r="A10" s="6" t="s">
        <v>36</v>
      </c>
      <c r="B10" s="7">
        <v>5.8857142857142858E-2</v>
      </c>
      <c r="C10" s="8">
        <v>9.3142857142857138E-2</v>
      </c>
      <c r="D10" s="8">
        <v>4.0857142857142863E-2</v>
      </c>
      <c r="E10" s="9">
        <v>9.4714285714285723E-2</v>
      </c>
      <c r="F10" s="9">
        <v>8.4285714285714283E-2</v>
      </c>
      <c r="G10" s="7">
        <v>6.1853458594779117E-3</v>
      </c>
      <c r="H10" s="8">
        <v>1.6135480826321807E-2</v>
      </c>
      <c r="I10" s="8">
        <v>7.9714627068734889E-3</v>
      </c>
      <c r="J10" s="9">
        <v>3.1254496275175604E-2</v>
      </c>
      <c r="K10" s="9">
        <v>2.6263966158357483E-2</v>
      </c>
      <c r="L10" s="2">
        <v>1.5825242718446602</v>
      </c>
      <c r="M10" s="2">
        <v>4.7645425584361856E-2</v>
      </c>
      <c r="N10" s="2">
        <v>2.6666666666666668E-2</v>
      </c>
      <c r="O10" s="2">
        <v>8.9335172970678473E-2</v>
      </c>
      <c r="P10" s="2">
        <v>0.69417475728155353</v>
      </c>
      <c r="Q10" s="2">
        <v>0.11022304635486541</v>
      </c>
      <c r="R10" s="2">
        <v>2.0000000000000004E-2</v>
      </c>
      <c r="S10" s="2">
        <v>0.27042712430339544</v>
      </c>
      <c r="T10" s="2">
        <v>1.016871165644172</v>
      </c>
      <c r="U10" s="2">
        <v>0.48220269762779061</v>
      </c>
      <c r="V10" s="2">
        <v>3.0000000000000002E-2</v>
      </c>
      <c r="W10" s="2">
        <v>0.80367116271298433</v>
      </c>
      <c r="X10" s="2">
        <f t="shared" si="0"/>
        <v>0.90490797546012269</v>
      </c>
      <c r="Y10" s="2">
        <v>0.40416011820199876</v>
      </c>
      <c r="Z10" s="2">
        <v>2.7272727272727278E-2</v>
      </c>
      <c r="AA10" s="2">
        <v>0.70723062318742613</v>
      </c>
    </row>
    <row r="11" spans="1:28">
      <c r="A11" s="6" t="s">
        <v>37</v>
      </c>
      <c r="B11" s="7">
        <v>0.38985714285714285</v>
      </c>
      <c r="C11" s="8">
        <v>0.70028571428571418</v>
      </c>
      <c r="D11" s="8">
        <v>0.35642857142857143</v>
      </c>
      <c r="E11" s="9">
        <v>0.61799999999999999</v>
      </c>
      <c r="F11" s="9">
        <v>0.60000000000000009</v>
      </c>
      <c r="G11" s="7">
        <v>3.5815285757306914E-2</v>
      </c>
      <c r="H11" s="8">
        <v>9.6988392600969142E-2</v>
      </c>
      <c r="I11" s="8">
        <v>5.4657747737673026E-2</v>
      </c>
      <c r="J11" s="9">
        <v>0.10651134524860094</v>
      </c>
      <c r="K11" s="9">
        <v>0.14609194756336555</v>
      </c>
      <c r="L11" s="2">
        <v>1.7962623671674605</v>
      </c>
      <c r="M11" s="2">
        <v>6.0112108889040748E-3</v>
      </c>
      <c r="N11" s="2">
        <v>1.6666666666666666E-2</v>
      </c>
      <c r="O11" s="2">
        <v>1.6394211515192929E-2</v>
      </c>
      <c r="P11" s="2">
        <v>0.91425430560644927</v>
      </c>
      <c r="Q11" s="2">
        <v>0.48220269762779061</v>
      </c>
      <c r="R11" s="2">
        <v>3.5000000000000003E-2</v>
      </c>
      <c r="S11" s="2">
        <v>0.68886099661112943</v>
      </c>
      <c r="T11" s="2">
        <v>0.88249694002447998</v>
      </c>
      <c r="U11" s="2">
        <v>0.27743910513984726</v>
      </c>
      <c r="V11" s="2">
        <v>2.1666666666666667E-2</v>
      </c>
      <c r="W11" s="2">
        <v>0.64024408878426287</v>
      </c>
      <c r="X11" s="2">
        <f t="shared" si="0"/>
        <v>0.856793145654835</v>
      </c>
      <c r="Y11" s="2">
        <v>0.33790401910300516</v>
      </c>
      <c r="Z11" s="2">
        <v>2.2727272727272728E-2</v>
      </c>
      <c r="AA11" s="2">
        <v>0.70723062318742613</v>
      </c>
    </row>
    <row r="12" spans="1:28">
      <c r="A12" s="6" t="s">
        <v>38</v>
      </c>
      <c r="B12" s="7">
        <v>5.2857142857142859E-2</v>
      </c>
      <c r="C12" s="8">
        <v>6.5857142857142864E-2</v>
      </c>
      <c r="D12" s="8">
        <v>5.9142857142857143E-2</v>
      </c>
      <c r="E12" s="9">
        <v>6.8000000000000005E-2</v>
      </c>
      <c r="F12" s="9">
        <v>6.8571428571428561E-2</v>
      </c>
      <c r="G12" s="7">
        <v>3.2471861183299656E-3</v>
      </c>
      <c r="H12" s="8">
        <v>4.1999352116804051E-3</v>
      </c>
      <c r="I12" s="8">
        <v>7.1561780549216011E-3</v>
      </c>
      <c r="J12" s="9">
        <v>4.0355562548072951E-3</v>
      </c>
      <c r="K12" s="9">
        <v>9.1100602236709478E-3</v>
      </c>
      <c r="L12" s="2">
        <v>1.2459459459459461</v>
      </c>
      <c r="M12" s="2">
        <v>5.4215548297750472E-2</v>
      </c>
      <c r="N12" s="2">
        <v>2.8333333333333335E-2</v>
      </c>
      <c r="O12" s="2">
        <v>9.5674496996030242E-2</v>
      </c>
      <c r="P12" s="2">
        <v>1.1189189189189188</v>
      </c>
      <c r="Q12" s="2">
        <v>0.30615295068998932</v>
      </c>
      <c r="R12" s="2">
        <v>3.1666666666666669E-2</v>
      </c>
      <c r="S12" s="2">
        <v>0.48339939582629893</v>
      </c>
      <c r="T12" s="2">
        <v>1.0325379609544467</v>
      </c>
      <c r="U12" s="2">
        <v>0.69990430738686038</v>
      </c>
      <c r="V12" s="2">
        <v>4.0000000000000008E-2</v>
      </c>
      <c r="W12" s="2">
        <v>0.80788128220936584</v>
      </c>
      <c r="X12" s="2">
        <f t="shared" si="0"/>
        <v>1.0412147505422991</v>
      </c>
      <c r="Y12" s="2">
        <v>0.46019389853870879</v>
      </c>
      <c r="Z12" s="2">
        <v>2.9545454545454545E-2</v>
      </c>
      <c r="AA12" s="2">
        <v>0.70723062318742613</v>
      </c>
    </row>
    <row r="13" spans="1:28">
      <c r="A13" s="6" t="s">
        <v>0</v>
      </c>
      <c r="B13" s="7">
        <v>4.0857142857142854</v>
      </c>
      <c r="C13" s="8">
        <v>4.0494285714285718</v>
      </c>
      <c r="D13" s="8">
        <v>4.6812857142857141</v>
      </c>
      <c r="E13" s="9">
        <v>4.0897142857142859</v>
      </c>
      <c r="F13" s="9">
        <v>4.1099999999999994</v>
      </c>
      <c r="G13" s="7">
        <v>9.1177930257197587E-2</v>
      </c>
      <c r="H13" s="8">
        <v>8.6796383823854975E-2</v>
      </c>
      <c r="I13" s="8">
        <v>0.11641606710532756</v>
      </c>
      <c r="J13" s="9">
        <v>0.12443084028328925</v>
      </c>
      <c r="K13" s="9">
        <v>0.19270011243726176</v>
      </c>
      <c r="L13" s="2">
        <v>0.99111888111888125</v>
      </c>
      <c r="M13" s="2">
        <v>0.94905968088593295</v>
      </c>
      <c r="N13" s="2">
        <v>0.05</v>
      </c>
      <c r="O13" s="2">
        <v>0.94905968088593295</v>
      </c>
      <c r="P13" s="2">
        <v>1.1457692307692309</v>
      </c>
      <c r="Q13" s="2">
        <v>6.0112108889040748E-3</v>
      </c>
      <c r="R13" s="2">
        <v>1.3333333333333334E-2</v>
      </c>
      <c r="S13" s="2">
        <v>2.254204083339028E-2</v>
      </c>
      <c r="T13" s="2">
        <v>1.0099484936146192</v>
      </c>
      <c r="U13" s="2">
        <v>0.65472084601857705</v>
      </c>
      <c r="V13" s="2">
        <v>3.8333333333333337E-2</v>
      </c>
      <c r="W13" s="2">
        <v>0.80788128220936584</v>
      </c>
      <c r="X13" s="2">
        <f t="shared" si="0"/>
        <v>1.01495801876808</v>
      </c>
      <c r="Y13" s="2">
        <v>0.48220269762779061</v>
      </c>
      <c r="Z13" s="2">
        <v>9.1999999999999998E-3</v>
      </c>
      <c r="AA13" s="2">
        <v>0.70723062318742613</v>
      </c>
    </row>
    <row r="14" spans="1:28">
      <c r="A14" s="6" t="s">
        <v>1</v>
      </c>
      <c r="B14" s="7">
        <v>1.0784285714285715</v>
      </c>
      <c r="C14" s="8">
        <v>1.5838571428571429</v>
      </c>
      <c r="D14" s="8">
        <v>0.81985714285714284</v>
      </c>
      <c r="E14" s="9">
        <v>1.4858571428571428</v>
      </c>
      <c r="F14" s="9">
        <v>1.49</v>
      </c>
      <c r="G14" s="7">
        <v>8.2644060986416509E-2</v>
      </c>
      <c r="H14" s="8">
        <v>0.20847832233676897</v>
      </c>
      <c r="I14" s="8">
        <v>8.8385904007431432E-2</v>
      </c>
      <c r="J14" s="9">
        <v>0.28776738527361101</v>
      </c>
      <c r="K14" s="9">
        <v>0.32827108426101859</v>
      </c>
      <c r="L14" s="2">
        <v>1.4686713471983044</v>
      </c>
      <c r="M14" s="2">
        <v>4.7645425584361856E-2</v>
      </c>
      <c r="N14" s="2">
        <v>2.5000000000000001E-2</v>
      </c>
      <c r="O14" s="2">
        <v>8.9335172970678473E-2</v>
      </c>
      <c r="P14" s="2">
        <v>0.7602331434627102</v>
      </c>
      <c r="Q14" s="2">
        <v>3.50056820770933E-2</v>
      </c>
      <c r="R14" s="2">
        <v>1.5000000000000001E-2</v>
      </c>
      <c r="S14" s="2">
        <v>0.11668560692364434</v>
      </c>
      <c r="T14" s="2">
        <v>0.93812573284026335</v>
      </c>
      <c r="U14" s="2">
        <v>0.65472084601857705</v>
      </c>
      <c r="V14" s="2">
        <v>3.6666666666666667E-2</v>
      </c>
      <c r="W14" s="2">
        <v>0.80788128220936584</v>
      </c>
      <c r="X14" s="2">
        <f t="shared" si="0"/>
        <v>0.94074140885722013</v>
      </c>
      <c r="Y14" s="2">
        <v>0.65472084601857705</v>
      </c>
      <c r="Z14" s="2">
        <v>4.5454545454545456E-2</v>
      </c>
      <c r="AA14" s="2">
        <v>0.72019293062043477</v>
      </c>
    </row>
    <row r="15" spans="1:28">
      <c r="A15" s="6" t="s">
        <v>2</v>
      </c>
      <c r="B15" s="7">
        <v>0.60071428571428576</v>
      </c>
      <c r="C15" s="8">
        <v>0.95942857142857141</v>
      </c>
      <c r="D15" s="8">
        <v>0.64328571428571424</v>
      </c>
      <c r="E15" s="9">
        <v>0.69328571428571428</v>
      </c>
      <c r="F15" s="9">
        <v>0.52285714285714291</v>
      </c>
      <c r="G15" s="7">
        <v>6.4415952729012654E-2</v>
      </c>
      <c r="H15" s="8">
        <v>4.9298825033258796E-2</v>
      </c>
      <c r="I15" s="8">
        <v>6.2410207607453472E-2</v>
      </c>
      <c r="J15" s="9">
        <v>5.6010506788890059E-2</v>
      </c>
      <c r="K15" s="9">
        <v>0.12493263490900257</v>
      </c>
      <c r="L15" s="2">
        <v>1.5971462544589772</v>
      </c>
      <c r="M15" s="2">
        <v>4.0409846839855913E-3</v>
      </c>
      <c r="N15" s="2">
        <v>1.5000000000000001E-2</v>
      </c>
      <c r="O15" s="2">
        <v>1.3469948946618638E-2</v>
      </c>
      <c r="P15" s="2">
        <v>1.0708680142687275</v>
      </c>
      <c r="Q15" s="2">
        <v>0.84800621421930977</v>
      </c>
      <c r="R15" s="2">
        <v>4.8333333333333339E-2</v>
      </c>
      <c r="S15" s="2">
        <v>0.87724780781307909</v>
      </c>
      <c r="T15" s="2">
        <v>0.7226027397260274</v>
      </c>
      <c r="U15" s="2">
        <v>8.7344375853889399E-3</v>
      </c>
      <c r="V15" s="2">
        <v>6.6666666666666671E-3</v>
      </c>
      <c r="W15" s="2">
        <v>6.5508281890417047E-2</v>
      </c>
      <c r="X15" s="2">
        <f t="shared" si="0"/>
        <v>0.54496724240619421</v>
      </c>
      <c r="Y15" s="2">
        <v>4.0409846839855913E-3</v>
      </c>
      <c r="Z15" s="2">
        <v>6.8181818181818196E-3</v>
      </c>
      <c r="AA15" s="2">
        <v>2.5872296454424279E-2</v>
      </c>
    </row>
    <row r="16" spans="1:28">
      <c r="A16" s="6" t="s">
        <v>3</v>
      </c>
      <c r="B16" s="7">
        <v>0.26228571428571429</v>
      </c>
      <c r="C16" s="8">
        <v>0.34714285714285709</v>
      </c>
      <c r="D16" s="8">
        <v>0.16514285714285717</v>
      </c>
      <c r="E16" s="9">
        <v>0.34942857142857142</v>
      </c>
      <c r="F16" s="9">
        <v>0.3585714285714286</v>
      </c>
      <c r="G16" s="7">
        <v>3.0771596586179683E-2</v>
      </c>
      <c r="H16" s="8">
        <v>5.7785905585650742E-2</v>
      </c>
      <c r="I16" s="8">
        <v>3.2908551914595782E-2</v>
      </c>
      <c r="J16" s="9">
        <v>0.10764112710715157</v>
      </c>
      <c r="K16" s="9">
        <v>0.10180346545295643</v>
      </c>
      <c r="L16" s="2">
        <v>1.3235294117647056</v>
      </c>
      <c r="M16" s="2">
        <v>0.27691059416291619</v>
      </c>
      <c r="N16" s="2">
        <v>4.0000000000000008E-2</v>
      </c>
      <c r="O16" s="2">
        <v>0.34613824270364524</v>
      </c>
      <c r="P16" s="2">
        <v>0.62962962962962976</v>
      </c>
      <c r="Q16" s="2">
        <v>6.3627451910084967E-2</v>
      </c>
      <c r="R16" s="2">
        <v>1.6666666666666666E-2</v>
      </c>
      <c r="S16" s="2">
        <v>0.19088235573025492</v>
      </c>
      <c r="T16" s="2">
        <v>1.0065843621399178</v>
      </c>
      <c r="U16" s="2">
        <v>0.65472084601857705</v>
      </c>
      <c r="V16" s="2">
        <v>3.5000000000000003E-2</v>
      </c>
      <c r="W16" s="2">
        <v>0.80788128220936584</v>
      </c>
      <c r="X16" s="2">
        <f t="shared" si="0"/>
        <v>1.0329218106995888</v>
      </c>
      <c r="Y16" s="2">
        <v>0.65472084601857705</v>
      </c>
      <c r="Z16" s="2">
        <v>4.3181818181818182E-2</v>
      </c>
      <c r="AA16" s="2">
        <v>0.72019293062043477</v>
      </c>
    </row>
    <row r="17" spans="1:27">
      <c r="A17" s="6" t="s">
        <v>4</v>
      </c>
      <c r="B17" s="7">
        <v>1.9815714285714283</v>
      </c>
      <c r="C17" s="8">
        <v>3.0185714285714287</v>
      </c>
      <c r="D17" s="8">
        <v>1.6687142857142856</v>
      </c>
      <c r="E17" s="9">
        <v>2.242285714285714</v>
      </c>
      <c r="F17" s="9">
        <v>2.5528571428571429</v>
      </c>
      <c r="G17" s="7">
        <v>0.13183591120401603</v>
      </c>
      <c r="H17" s="8">
        <v>0.25880916458554815</v>
      </c>
      <c r="I17" s="8">
        <v>0.17537900649270241</v>
      </c>
      <c r="J17" s="9">
        <v>0.15905789815657195</v>
      </c>
      <c r="K17" s="9">
        <v>0.60294797329736616</v>
      </c>
      <c r="L17" s="2">
        <v>1.5233220387859565</v>
      </c>
      <c r="M17" s="2">
        <v>4.0409846839855913E-3</v>
      </c>
      <c r="N17" s="2">
        <v>1.3333333333333334E-2</v>
      </c>
      <c r="O17" s="2">
        <v>1.3469948946618638E-2</v>
      </c>
      <c r="P17" s="2">
        <v>0.84211664624035765</v>
      </c>
      <c r="Q17" s="2">
        <v>0.22479909925003927</v>
      </c>
      <c r="R17" s="2">
        <v>2.8333333333333335E-2</v>
      </c>
      <c r="S17" s="2">
        <v>0.39670429279418695</v>
      </c>
      <c r="T17" s="2">
        <v>0.74283009938476086</v>
      </c>
      <c r="U17" s="2">
        <v>1.2716250355070745E-2</v>
      </c>
      <c r="V17" s="2">
        <v>8.3333333333333332E-3</v>
      </c>
      <c r="W17" s="2">
        <v>7.6297502130424466E-2</v>
      </c>
      <c r="X17" s="2">
        <f t="shared" si="0"/>
        <v>0.8457169900615239</v>
      </c>
      <c r="Y17" s="2">
        <v>0.48220269762779061</v>
      </c>
      <c r="Z17" s="2">
        <v>9.1000000000000004E-3</v>
      </c>
      <c r="AA17" s="2">
        <v>0.70723062318742613</v>
      </c>
    </row>
    <row r="18" spans="1:27">
      <c r="A18" s="6" t="s">
        <v>5</v>
      </c>
      <c r="B18" s="7">
        <v>0.23299999999999998</v>
      </c>
      <c r="C18" s="8">
        <v>0.24671428571428572</v>
      </c>
      <c r="D18" s="8">
        <v>0.23600000000000002</v>
      </c>
      <c r="E18" s="9">
        <v>0.25800000000000001</v>
      </c>
      <c r="F18" s="9">
        <v>0.29142857142857137</v>
      </c>
      <c r="G18" s="7">
        <v>1.4648256844124102E-2</v>
      </c>
      <c r="H18" s="8">
        <v>1.5062906640571897E-2</v>
      </c>
      <c r="I18" s="8">
        <v>2.71652789595907E-2</v>
      </c>
      <c r="J18" s="9">
        <v>1.4740614447359857E-2</v>
      </c>
      <c r="K18" s="9">
        <v>2.5674572508016316E-2</v>
      </c>
      <c r="L18" s="2">
        <v>1.0588595953402822</v>
      </c>
      <c r="M18" s="2">
        <v>0.65436549874240379</v>
      </c>
      <c r="N18" s="2">
        <v>4.3333333333333335E-2</v>
      </c>
      <c r="O18" s="2">
        <v>0.75503711393354278</v>
      </c>
      <c r="P18" s="2">
        <v>1.0128755364806867</v>
      </c>
      <c r="Q18" s="2">
        <v>0.89810381175892406</v>
      </c>
      <c r="R18" s="2">
        <v>0.05</v>
      </c>
      <c r="S18" s="2">
        <v>0.89810381175892406</v>
      </c>
      <c r="T18" s="2">
        <v>1.0457440648523451</v>
      </c>
      <c r="U18" s="2">
        <v>0.7011653274181554</v>
      </c>
      <c r="V18" s="2">
        <v>4.1666666666666664E-2</v>
      </c>
      <c r="W18" s="2">
        <v>0.80788128220936584</v>
      </c>
      <c r="X18" s="2">
        <f t="shared" si="0"/>
        <v>1.1812391430225821</v>
      </c>
      <c r="Y18" s="2">
        <v>0.30293607332334965</v>
      </c>
      <c r="Z18" s="2">
        <v>1.8181818181818184E-2</v>
      </c>
      <c r="AA18" s="2">
        <v>0.70723062318742613</v>
      </c>
    </row>
    <row r="19" spans="1:27">
      <c r="A19" s="6" t="s">
        <v>47</v>
      </c>
      <c r="B19" s="7">
        <v>585.11940000000004</v>
      </c>
      <c r="C19" s="8">
        <v>360.04539999999997</v>
      </c>
      <c r="D19" s="8">
        <v>512.72299999999996</v>
      </c>
      <c r="E19" s="9">
        <v>429.64339999999999</v>
      </c>
      <c r="F19" s="9"/>
      <c r="G19" s="7">
        <v>74.382462135640552</v>
      </c>
      <c r="H19" s="8">
        <v>34.643410752407156</v>
      </c>
      <c r="I19" s="8">
        <v>50.765379715904807</v>
      </c>
      <c r="J19" s="9">
        <v>51.595942488339126</v>
      </c>
      <c r="K19" s="9"/>
      <c r="L19" s="2">
        <v>0.61533663043816345</v>
      </c>
      <c r="M19" s="2">
        <v>4.7201767690142241E-2</v>
      </c>
      <c r="N19" s="2">
        <v>2.3333333333333334E-2</v>
      </c>
      <c r="O19" s="2">
        <v>8.9335172970678473E-2</v>
      </c>
      <c r="P19" s="2">
        <v>0.87627072354804836</v>
      </c>
      <c r="Q19" s="2">
        <v>0.46470209994046491</v>
      </c>
      <c r="R19" s="2">
        <v>3.3333333333333333E-2</v>
      </c>
      <c r="S19" s="2">
        <v>0.68886099661112943</v>
      </c>
      <c r="T19" s="2">
        <v>1.1933034000712133</v>
      </c>
      <c r="U19" s="2">
        <v>0.46470209994046491</v>
      </c>
      <c r="V19" s="2">
        <v>2.8333333333333335E-2</v>
      </c>
      <c r="W19" s="2">
        <v>0.80367116271298433</v>
      </c>
      <c r="Y19" s="2"/>
      <c r="Z19" s="2"/>
      <c r="AA19" s="2"/>
    </row>
    <row r="20" spans="1:27">
      <c r="A20" s="6" t="s">
        <v>39</v>
      </c>
      <c r="B20" s="7">
        <v>0.7248</v>
      </c>
      <c r="C20" s="8">
        <v>1.47</v>
      </c>
      <c r="D20" s="8">
        <v>0.88319999999999999</v>
      </c>
      <c r="E20" s="9">
        <v>1.3835999999999999</v>
      </c>
      <c r="F20" s="9"/>
      <c r="G20" s="7">
        <v>8.4462654469297849E-2</v>
      </c>
      <c r="H20" s="8">
        <v>0.41459112387990166</v>
      </c>
      <c r="I20" s="8">
        <v>6.9981711896752008E-2</v>
      </c>
      <c r="J20" s="9">
        <v>0.50698704125450778</v>
      </c>
      <c r="K20" s="9"/>
      <c r="L20" s="2">
        <v>2.0281456953642385</v>
      </c>
      <c r="M20" s="2">
        <v>0.11718508719813804</v>
      </c>
      <c r="N20" s="2">
        <v>3.5000000000000003E-2</v>
      </c>
      <c r="O20" s="2">
        <v>0.1674072674259115</v>
      </c>
      <c r="P20" s="2">
        <v>1.2185430463576159</v>
      </c>
      <c r="Q20" s="2">
        <v>0.29480199193370488</v>
      </c>
      <c r="R20" s="2">
        <v>3.0000000000000002E-2</v>
      </c>
      <c r="S20" s="2">
        <v>0.48339939582629893</v>
      </c>
      <c r="T20" s="2">
        <v>0.94122448979591833</v>
      </c>
      <c r="U20" s="2">
        <v>0.46470209994046491</v>
      </c>
      <c r="V20" s="2">
        <v>2.6666666666666668E-2</v>
      </c>
      <c r="W20" s="2">
        <v>0.80367116271298433</v>
      </c>
      <c r="Y20" s="2"/>
      <c r="Z20" s="2"/>
      <c r="AA20" s="2"/>
    </row>
    <row r="21" spans="1:27">
      <c r="A21" s="6" t="s">
        <v>40</v>
      </c>
      <c r="B21" s="7">
        <v>9.561399999999999</v>
      </c>
      <c r="C21" s="8">
        <v>12.9564</v>
      </c>
      <c r="D21" s="8">
        <v>11.182600000000001</v>
      </c>
      <c r="E21" s="9">
        <v>14.3658</v>
      </c>
      <c r="F21" s="9"/>
      <c r="G21" s="7">
        <v>1.0753284428489744</v>
      </c>
      <c r="H21" s="8">
        <v>1.9398251622246778</v>
      </c>
      <c r="I21" s="8">
        <v>0.44954327934026567</v>
      </c>
      <c r="J21" s="9">
        <v>2.1259785840878074</v>
      </c>
      <c r="K21" s="9"/>
      <c r="L21" s="2">
        <v>1.355073524797624</v>
      </c>
      <c r="M21" s="2">
        <v>0.11718508719813804</v>
      </c>
      <c r="N21" s="2">
        <v>3.3333333333333333E-2</v>
      </c>
      <c r="O21" s="2">
        <v>0.1674072674259115</v>
      </c>
      <c r="P21" s="2">
        <v>1.1695567594703706</v>
      </c>
      <c r="Q21" s="2">
        <v>0.11718508719813804</v>
      </c>
      <c r="R21" s="2">
        <v>2.1666666666666667E-2</v>
      </c>
      <c r="S21" s="2">
        <v>0.27042712430339544</v>
      </c>
      <c r="T21" s="2">
        <v>1.1087802167268686</v>
      </c>
      <c r="U21" s="2">
        <v>0.75402253006207476</v>
      </c>
      <c r="V21" s="2">
        <v>4.6666666666666669E-2</v>
      </c>
      <c r="W21" s="2">
        <v>0.80788128220936584</v>
      </c>
      <c r="Y21" s="2"/>
      <c r="Z21" s="2"/>
      <c r="AA21" s="2"/>
    </row>
    <row r="22" spans="1:27">
      <c r="A22" s="6" t="s">
        <v>6</v>
      </c>
      <c r="B22" s="7">
        <v>7.4466666666666663</v>
      </c>
      <c r="C22" s="8">
        <v>7.583333333333333</v>
      </c>
      <c r="D22" s="8">
        <v>7.56</v>
      </c>
      <c r="E22" s="9">
        <v>7.8633333333333333</v>
      </c>
      <c r="F22" s="9"/>
      <c r="G22" s="7">
        <v>0.26434405190542454</v>
      </c>
      <c r="H22" s="8">
        <v>0.15300689890037994</v>
      </c>
      <c r="I22" s="8">
        <v>0.10598742063723082</v>
      </c>
      <c r="J22" s="9">
        <v>0.14344956527566682</v>
      </c>
      <c r="K22" s="9"/>
      <c r="L22" s="2">
        <v>1.0183527305282005</v>
      </c>
      <c r="M22" s="2">
        <v>0.82725934656271127</v>
      </c>
      <c r="N22" s="2">
        <v>4.6666666666666669E-2</v>
      </c>
      <c r="O22" s="2">
        <v>0.88634929988861921</v>
      </c>
      <c r="P22" s="2">
        <v>1.0152193375111906</v>
      </c>
      <c r="Q22" s="2">
        <v>0.82725934656271127</v>
      </c>
      <c r="R22" s="2">
        <v>4.6666666666666669E-2</v>
      </c>
      <c r="S22" s="2">
        <v>0.87724780781307909</v>
      </c>
      <c r="T22" s="2">
        <v>1.0369230769230771</v>
      </c>
      <c r="U22" s="2">
        <v>0.27523352407483426</v>
      </c>
      <c r="V22" s="2">
        <v>2.0000000000000004E-2</v>
      </c>
      <c r="W22" s="2">
        <v>0.64024408878426287</v>
      </c>
      <c r="Y22" s="2"/>
      <c r="Z22" s="2"/>
      <c r="AA22" s="2"/>
    </row>
    <row r="23" spans="1:27">
      <c r="A23" s="6" t="s">
        <v>41</v>
      </c>
      <c r="B23" s="7">
        <v>4.6428571428571432</v>
      </c>
      <c r="C23" s="8">
        <v>5.3668571428571425</v>
      </c>
      <c r="D23" s="8">
        <v>4.8428571428571434</v>
      </c>
      <c r="E23" s="9">
        <v>4.8</v>
      </c>
      <c r="F23" s="9">
        <v>4.8428571428571434</v>
      </c>
      <c r="G23" s="7">
        <v>0.13948398586549346</v>
      </c>
      <c r="H23" s="8">
        <v>0.11195395068879846</v>
      </c>
      <c r="I23" s="8">
        <v>0.14615246907831239</v>
      </c>
      <c r="J23" s="9">
        <v>0.16035674514745474</v>
      </c>
      <c r="K23" s="9">
        <v>0.38621308136530935</v>
      </c>
      <c r="L23" s="2">
        <v>1.1559384615384614</v>
      </c>
      <c r="M23" s="2">
        <v>3.648340840849822E-3</v>
      </c>
      <c r="N23" s="2">
        <v>1.1666666666666667E-2</v>
      </c>
      <c r="O23" s="2">
        <v>1.3469948946618638E-2</v>
      </c>
      <c r="P23" s="2">
        <v>1.043076923076923</v>
      </c>
      <c r="Q23" s="2">
        <v>0.79541806048302666</v>
      </c>
      <c r="R23" s="2">
        <v>4.5000000000000005E-2</v>
      </c>
      <c r="S23" s="2">
        <v>0.87724780781307909</v>
      </c>
      <c r="T23" s="2">
        <v>0.89437819420783649</v>
      </c>
      <c r="U23" s="2">
        <v>2.0457235885135362E-2</v>
      </c>
      <c r="V23" s="2">
        <v>1.0000000000000002E-2</v>
      </c>
      <c r="W23" s="2">
        <v>0.1022861794256768</v>
      </c>
      <c r="X23" s="2">
        <f t="shared" ref="X23:X29" si="1">F23/C23</f>
        <v>0.90236371379897806</v>
      </c>
      <c r="Y23" s="2">
        <v>0.17923391309740491</v>
      </c>
      <c r="Z23" s="2">
        <v>1.5909090909090911E-2</v>
      </c>
      <c r="AA23" s="2">
        <v>0.56330658402041545</v>
      </c>
    </row>
    <row r="24" spans="1:27">
      <c r="A24" s="6" t="s">
        <v>42</v>
      </c>
      <c r="B24" s="7">
        <v>1.1728571428571426</v>
      </c>
      <c r="C24" s="8">
        <v>0.83142857142857141</v>
      </c>
      <c r="D24" s="8">
        <v>0.93714285714285706</v>
      </c>
      <c r="E24" s="9">
        <v>0.65857142857142859</v>
      </c>
      <c r="F24" s="9">
        <v>0.71</v>
      </c>
      <c r="G24" s="7">
        <v>0.17104321767589958</v>
      </c>
      <c r="H24" s="8">
        <v>7.4591859999810245E-2</v>
      </c>
      <c r="I24" s="8">
        <v>7.2299452863446634E-2</v>
      </c>
      <c r="J24" s="9">
        <v>7.0657745554204621E-2</v>
      </c>
      <c r="K24" s="9">
        <v>0.10144198435793826</v>
      </c>
      <c r="L24" s="2">
        <v>0.70889159561510362</v>
      </c>
      <c r="M24" s="2">
        <v>0.24963202632827536</v>
      </c>
      <c r="N24" s="2">
        <v>3.8333333333333337E-2</v>
      </c>
      <c r="O24" s="2">
        <v>0.32560699086296785</v>
      </c>
      <c r="P24" s="2">
        <v>0.79902557856272849</v>
      </c>
      <c r="Q24" s="2">
        <v>0.56529879830978924</v>
      </c>
      <c r="R24" s="2">
        <v>3.6666666666666667E-2</v>
      </c>
      <c r="S24" s="2">
        <v>0.77086199769516706</v>
      </c>
      <c r="T24" s="2">
        <v>0.79209621993127155</v>
      </c>
      <c r="U24" s="2">
        <v>0.17971249487899985</v>
      </c>
      <c r="V24" s="2">
        <v>1.8333333333333333E-2</v>
      </c>
      <c r="W24" s="2">
        <v>0.49012498603363591</v>
      </c>
      <c r="X24" s="2">
        <f t="shared" si="1"/>
        <v>0.85395189003436422</v>
      </c>
      <c r="Y24" s="2">
        <v>0.37003945057518189</v>
      </c>
      <c r="Z24" s="2">
        <v>2.5000000000000001E-2</v>
      </c>
      <c r="AA24" s="2">
        <v>0.70723062318742613</v>
      </c>
    </row>
    <row r="25" spans="1:27">
      <c r="A25" s="6" t="s">
        <v>43</v>
      </c>
      <c r="B25" s="7">
        <v>3.0785714285714283</v>
      </c>
      <c r="C25" s="8">
        <v>3.7201428571428572</v>
      </c>
      <c r="D25" s="8">
        <v>3.7848571428571431</v>
      </c>
      <c r="E25" s="9">
        <v>2.9128571428571433</v>
      </c>
      <c r="F25" s="9">
        <v>2.8942857142857141</v>
      </c>
      <c r="G25" s="7">
        <v>8.5486801304522492E-2</v>
      </c>
      <c r="H25" s="8">
        <v>7.965414184413247E-2</v>
      </c>
      <c r="I25" s="8">
        <v>6.898392793198406E-2</v>
      </c>
      <c r="J25" s="9">
        <v>0.19224196417305892</v>
      </c>
      <c r="K25" s="9">
        <v>0.15514750497291185</v>
      </c>
      <c r="L25" s="2">
        <v>1.2083990719257542</v>
      </c>
      <c r="M25" s="2">
        <v>1.745118699528905E-3</v>
      </c>
      <c r="N25" s="2">
        <v>8.3333333333333332E-3</v>
      </c>
      <c r="O25" s="2">
        <v>1.047071219717343E-2</v>
      </c>
      <c r="P25" s="2">
        <v>1.229419953596288</v>
      </c>
      <c r="Q25" s="2">
        <v>1.745118699528905E-3</v>
      </c>
      <c r="R25" s="2">
        <v>6.6666666666666671E-3</v>
      </c>
      <c r="S25" s="2">
        <v>1.3088390246466788E-2</v>
      </c>
      <c r="T25" s="2">
        <v>0.7829960446987444</v>
      </c>
      <c r="U25" s="2">
        <v>1.7247555844406804E-3</v>
      </c>
      <c r="V25" s="2">
        <v>1.6666666666666668E-3</v>
      </c>
      <c r="W25" s="2">
        <v>5.1742667533220411E-2</v>
      </c>
      <c r="X25" s="2">
        <f t="shared" si="1"/>
        <v>0.7780039169002726</v>
      </c>
      <c r="Y25" s="2">
        <v>1.7959832377785291E-2</v>
      </c>
      <c r="Z25" s="2">
        <v>1.1363636363636364E-2</v>
      </c>
      <c r="AA25" s="2">
        <v>7.9023262462255286E-2</v>
      </c>
    </row>
    <row r="26" spans="1:27">
      <c r="A26" s="6" t="s">
        <v>48</v>
      </c>
      <c r="B26" s="7">
        <v>1.68</v>
      </c>
      <c r="C26" s="8">
        <v>1.89</v>
      </c>
      <c r="D26" s="8">
        <v>1.5671428571428572</v>
      </c>
      <c r="E26" s="9">
        <v>1.92</v>
      </c>
      <c r="F26" s="9">
        <v>1.7371428571428571</v>
      </c>
      <c r="G26" s="7">
        <v>5.3895843112079678E-2</v>
      </c>
      <c r="H26" s="8">
        <v>0.14079705083491462</v>
      </c>
      <c r="I26" s="8">
        <v>0.1329467183948998</v>
      </c>
      <c r="J26" s="9">
        <v>2.9600514796038178E-2</v>
      </c>
      <c r="K26" s="9">
        <v>7.9213824121631624E-2</v>
      </c>
      <c r="L26" s="2">
        <v>1.125</v>
      </c>
      <c r="M26" s="2">
        <v>6.3919341475157432E-2</v>
      </c>
      <c r="N26" s="2">
        <v>3.0000000000000002E-2</v>
      </c>
      <c r="O26" s="2">
        <v>0.10653223579192905</v>
      </c>
      <c r="P26" s="2">
        <v>0.93282312925170074</v>
      </c>
      <c r="Q26" s="2">
        <v>0.74939418496257071</v>
      </c>
      <c r="R26" s="2">
        <v>4.3333333333333335E-2</v>
      </c>
      <c r="S26" s="2">
        <v>0.86468559803373535</v>
      </c>
      <c r="T26" s="2">
        <v>1.0158730158730158</v>
      </c>
      <c r="U26" s="2">
        <v>0.40571736095445166</v>
      </c>
      <c r="V26" s="2">
        <v>2.3333333333333334E-2</v>
      </c>
      <c r="W26" s="2">
        <v>0.80367116271298433</v>
      </c>
      <c r="X26" s="2">
        <f t="shared" si="1"/>
        <v>0.91912320483749055</v>
      </c>
      <c r="Y26" s="2">
        <v>0.14128205497968116</v>
      </c>
      <c r="Z26" s="2">
        <v>1.3636363636363639E-2</v>
      </c>
      <c r="AA26" s="2">
        <v>0.51803420159216418</v>
      </c>
    </row>
    <row r="27" spans="1:27">
      <c r="A27" s="6" t="s">
        <v>49</v>
      </c>
      <c r="B27" s="7">
        <v>0.19142857142857142</v>
      </c>
      <c r="C27" s="8">
        <v>0.16599999999999998</v>
      </c>
      <c r="D27" s="8">
        <v>0.3671428571428571</v>
      </c>
      <c r="E27" s="9">
        <v>9.571428571428571E-2</v>
      </c>
      <c r="F27" s="9">
        <v>0.16714285714285715</v>
      </c>
      <c r="G27" s="7">
        <v>1.2426655572095133E-2</v>
      </c>
      <c r="H27" s="8">
        <v>1.4059397805975428E-2</v>
      </c>
      <c r="I27" s="8">
        <v>4.3737000012209648E-2</v>
      </c>
      <c r="J27" s="9">
        <v>2.7847983842311325E-2</v>
      </c>
      <c r="K27" s="9">
        <v>1.2857142857142852E-2</v>
      </c>
      <c r="L27" s="2">
        <v>0.86716417910447752</v>
      </c>
      <c r="M27" s="2">
        <v>0.19684905391951107</v>
      </c>
      <c r="N27" s="2">
        <v>3.6666666666666667E-2</v>
      </c>
      <c r="O27" s="2">
        <v>0.26843052807206053</v>
      </c>
      <c r="P27" s="2">
        <v>1.9179104477611939</v>
      </c>
      <c r="Q27" s="2">
        <v>5.9560157944908857E-3</v>
      </c>
      <c r="R27" s="2">
        <v>1.1666666666666667E-2</v>
      </c>
      <c r="S27" s="2">
        <v>2.254204083339028E-2</v>
      </c>
      <c r="T27" s="2">
        <v>0.576592082616179</v>
      </c>
      <c r="U27" s="2">
        <v>0.10983183147447213</v>
      </c>
      <c r="V27" s="2">
        <v>1.6666666666666666E-2</v>
      </c>
      <c r="W27" s="2">
        <v>0.32949549442341641</v>
      </c>
      <c r="X27" s="2">
        <f t="shared" si="1"/>
        <v>1.0068846815834769</v>
      </c>
      <c r="Y27" s="2">
        <v>0.7461380256175526</v>
      </c>
      <c r="Z27" s="2">
        <v>4.7727272727272729E-2</v>
      </c>
      <c r="AA27" s="2">
        <v>0.74886018222545081</v>
      </c>
    </row>
    <row r="28" spans="1:27">
      <c r="A28" s="6" t="s">
        <v>50</v>
      </c>
      <c r="B28" s="7">
        <v>129.28571428571431</v>
      </c>
      <c r="C28" s="8">
        <v>129.57142857142858</v>
      </c>
      <c r="D28" s="8">
        <v>139.71428571428569</v>
      </c>
      <c r="E28" s="9">
        <v>126.85714285714286</v>
      </c>
      <c r="F28" s="9">
        <v>127.5</v>
      </c>
      <c r="G28" s="7">
        <v>10.294969381101778</v>
      </c>
      <c r="H28" s="8">
        <v>5.99546313734748</v>
      </c>
      <c r="I28" s="8">
        <v>12.01925892199738</v>
      </c>
      <c r="J28" s="9">
        <v>7.8662285131064031</v>
      </c>
      <c r="K28" s="9">
        <v>12.181660689038139</v>
      </c>
      <c r="L28" s="2">
        <v>1.0022099447513813</v>
      </c>
      <c r="M28" s="2">
        <v>0.74912760963994629</v>
      </c>
      <c r="N28" s="2">
        <v>4.5000000000000005E-2</v>
      </c>
      <c r="O28" s="2">
        <v>0.83236401071105148</v>
      </c>
      <c r="P28" s="2">
        <v>1.080662983425414</v>
      </c>
      <c r="Q28" s="2">
        <v>0.65436549874240379</v>
      </c>
      <c r="R28" s="2">
        <v>4.0000000000000008E-2</v>
      </c>
      <c r="S28" s="2">
        <v>0.81795687342800472</v>
      </c>
      <c r="T28" s="2">
        <v>0.97905181918412343</v>
      </c>
      <c r="U28" s="2">
        <v>0.74939418496257071</v>
      </c>
      <c r="V28" s="2">
        <v>4.5000000000000005E-2</v>
      </c>
      <c r="W28" s="2">
        <v>0.80788128220936584</v>
      </c>
      <c r="X28" s="2">
        <f t="shared" si="1"/>
        <v>0.98401323042998889</v>
      </c>
      <c r="Y28" s="2">
        <v>0.65472084601857705</v>
      </c>
      <c r="Z28" s="2">
        <v>4.0909090909090909E-2</v>
      </c>
      <c r="AA28" s="2">
        <v>0.72019293062043477</v>
      </c>
    </row>
    <row r="29" spans="1:27">
      <c r="A29" s="6" t="s">
        <v>51</v>
      </c>
      <c r="B29" s="7">
        <v>24.857142857142858</v>
      </c>
      <c r="C29" s="8">
        <v>25.857142857142854</v>
      </c>
      <c r="D29" s="8">
        <v>35.428571428571423</v>
      </c>
      <c r="E29" s="9">
        <v>34.857142857142854</v>
      </c>
      <c r="F29" s="9">
        <v>25.8</v>
      </c>
      <c r="G29" s="7">
        <v>1.6963345838625594</v>
      </c>
      <c r="H29" s="8">
        <v>1.3170777796132693</v>
      </c>
      <c r="I29" s="8">
        <v>1.9378085666072196</v>
      </c>
      <c r="J29" s="9">
        <v>8.2877665767040014</v>
      </c>
      <c r="K29" s="9">
        <v>1.8547236990991409</v>
      </c>
      <c r="L29" s="2">
        <v>1.0402298850574712</v>
      </c>
      <c r="M29" s="2">
        <v>0.5177988337439523</v>
      </c>
      <c r="N29" s="2">
        <v>4.1666666666666664E-2</v>
      </c>
      <c r="O29" s="2">
        <v>0.62135860049274272</v>
      </c>
      <c r="P29" s="2">
        <v>1.4252873563218389</v>
      </c>
      <c r="Q29" s="2">
        <v>4.7040539008044143E-3</v>
      </c>
      <c r="R29" s="2">
        <v>1.0000000000000002E-2</v>
      </c>
      <c r="S29" s="2">
        <v>2.254204083339028E-2</v>
      </c>
      <c r="T29" s="2">
        <v>1.3480662983425415</v>
      </c>
      <c r="U29" s="2">
        <v>0.74778186019956228</v>
      </c>
      <c r="V29" s="2">
        <v>4.3333333333333335E-2</v>
      </c>
      <c r="W29" s="2">
        <v>0.80788128220936584</v>
      </c>
      <c r="X29" s="2">
        <f t="shared" si="1"/>
        <v>0.99779005524861897</v>
      </c>
      <c r="Y29" s="2">
        <v>0.74886018222545081</v>
      </c>
      <c r="Z29" s="2">
        <v>0.05</v>
      </c>
      <c r="AA29" s="2">
        <v>0.74886018222545081</v>
      </c>
    </row>
    <row r="30" spans="1:27">
      <c r="A30" s="6" t="s">
        <v>52</v>
      </c>
      <c r="B30" s="7">
        <v>88.857142857142861</v>
      </c>
      <c r="C30" s="8">
        <v>62.571428571428569</v>
      </c>
      <c r="D30" s="8">
        <v>96.428571428571431</v>
      </c>
      <c r="E30" s="9">
        <v>62.142857142857146</v>
      </c>
      <c r="F30" s="9"/>
      <c r="G30" s="7">
        <v>4.8620423468243192</v>
      </c>
      <c r="H30" s="8">
        <v>3.6374843665652778</v>
      </c>
      <c r="I30" s="8">
        <v>5.9636084588393397</v>
      </c>
      <c r="J30" s="9">
        <v>4.1428571428571423</v>
      </c>
      <c r="K30" s="9"/>
      <c r="L30" s="2">
        <v>0.70418006430868163</v>
      </c>
      <c r="M30" s="2">
        <v>2.6757862065915276E-3</v>
      </c>
      <c r="N30" s="2">
        <v>1.0000000000000002E-2</v>
      </c>
      <c r="O30" s="2">
        <v>1.3378931032957639E-2</v>
      </c>
      <c r="P30" s="2">
        <v>1.085209003215434</v>
      </c>
      <c r="Q30" s="2">
        <v>0.22479909925003927</v>
      </c>
      <c r="R30" s="2">
        <v>2.6666666666666668E-2</v>
      </c>
      <c r="S30" s="2">
        <v>0.39670429279418695</v>
      </c>
      <c r="T30" s="2">
        <v>0.99315068493150693</v>
      </c>
      <c r="U30" s="2">
        <v>0.94900368644305833</v>
      </c>
      <c r="V30" s="2">
        <v>0.05</v>
      </c>
      <c r="W30" s="2">
        <v>0.94900368644305833</v>
      </c>
      <c r="Y30" s="2"/>
      <c r="Z30" s="2"/>
      <c r="AA30" s="2"/>
    </row>
    <row r="31" spans="1:27">
      <c r="A31" s="6" t="s">
        <v>44</v>
      </c>
      <c r="B31" s="7">
        <v>44.714285714285708</v>
      </c>
      <c r="C31" s="8">
        <v>41.940571428571431</v>
      </c>
      <c r="D31" s="8">
        <v>44.571428571428569</v>
      </c>
      <c r="E31" s="9">
        <v>40</v>
      </c>
      <c r="F31" s="9"/>
      <c r="G31" s="7">
        <v>1.1693361102674928</v>
      </c>
      <c r="H31" s="8">
        <v>0.56340494855336631</v>
      </c>
      <c r="I31" s="8">
        <v>1.0879675865519867</v>
      </c>
      <c r="J31" s="9">
        <v>0.53452248382484846</v>
      </c>
      <c r="K31" s="9"/>
      <c r="L31" s="2">
        <v>0.93796805111821102</v>
      </c>
      <c r="M31" s="2">
        <v>7.0791407651423985E-2</v>
      </c>
      <c r="N31" s="2">
        <v>3.1666666666666669E-2</v>
      </c>
      <c r="O31" s="2">
        <v>0.11177590681803787</v>
      </c>
      <c r="P31" s="2">
        <v>0.99680511182108633</v>
      </c>
      <c r="Q31" s="2">
        <v>0.7461380256175526</v>
      </c>
      <c r="R31" s="2">
        <v>4.1666666666666664E-2</v>
      </c>
      <c r="S31" s="2">
        <v>0.86468559803373535</v>
      </c>
      <c r="T31" s="2">
        <v>0.95373044852580513</v>
      </c>
      <c r="U31" s="2">
        <v>3.2625930691874222E-2</v>
      </c>
      <c r="V31" s="2">
        <v>1.3333333333333334E-2</v>
      </c>
      <c r="W31" s="2">
        <v>0.12234724009452833</v>
      </c>
      <c r="Y31" s="2"/>
      <c r="Z31" s="2"/>
      <c r="AA31" s="2"/>
    </row>
    <row r="32" spans="1:27">
      <c r="A32" s="6" t="s">
        <v>46</v>
      </c>
      <c r="B32" s="7">
        <v>0.44285714285714289</v>
      </c>
      <c r="C32" s="8">
        <v>1.2342857142857144</v>
      </c>
      <c r="D32" s="8">
        <v>0.64857142857142858</v>
      </c>
      <c r="E32" s="9">
        <v>0.52857142857142858</v>
      </c>
      <c r="F32" s="9"/>
      <c r="G32" s="7">
        <v>6.8511878904467416E-2</v>
      </c>
      <c r="H32" s="8">
        <v>0.41614361728144006</v>
      </c>
      <c r="I32" s="8">
        <v>0.13751932455422528</v>
      </c>
      <c r="J32" s="9">
        <v>8.6504295831356895E-2</v>
      </c>
      <c r="K32" s="9"/>
      <c r="L32" s="2">
        <v>2.7870967741935484</v>
      </c>
      <c r="M32" s="2">
        <v>1.9897677477966554E-2</v>
      </c>
      <c r="N32" s="2">
        <v>2.1666666666666667E-2</v>
      </c>
      <c r="O32" s="2">
        <v>4.5917717256845889E-2</v>
      </c>
      <c r="P32" s="2">
        <v>1.4645161290322579</v>
      </c>
      <c r="Q32" s="2">
        <v>0.13599600614167373</v>
      </c>
      <c r="R32" s="2">
        <v>2.3333333333333334E-2</v>
      </c>
      <c r="S32" s="2">
        <v>0.2834399264211801</v>
      </c>
      <c r="T32" s="2">
        <v>0.4282407407407407</v>
      </c>
      <c r="U32" s="2">
        <v>6.2752642868496036E-2</v>
      </c>
      <c r="V32" s="2">
        <v>1.5000000000000001E-2</v>
      </c>
      <c r="W32" s="2">
        <v>0.20917547622832014</v>
      </c>
      <c r="Y32" s="2"/>
      <c r="Z32" s="2"/>
      <c r="AA32" s="2"/>
    </row>
    <row r="33" spans="1:27">
      <c r="A33" s="6" t="s">
        <v>45</v>
      </c>
      <c r="B33" s="7">
        <v>0.54285714285714293</v>
      </c>
      <c r="C33" s="8">
        <v>0.75714285714285712</v>
      </c>
      <c r="D33" s="8">
        <v>0.61428571428571421</v>
      </c>
      <c r="E33" s="9">
        <v>0.5714285714285714</v>
      </c>
      <c r="F33" s="9"/>
      <c r="G33" s="7">
        <v>3.6885555678165864E-2</v>
      </c>
      <c r="H33" s="8">
        <v>0.2608202654786505</v>
      </c>
      <c r="I33" s="8">
        <v>0.14545261285048824</v>
      </c>
      <c r="J33" s="9">
        <v>7.4687557815991068E-2</v>
      </c>
      <c r="K33" s="9"/>
      <c r="L33" s="2">
        <v>1.3947368421052628</v>
      </c>
      <c r="M33" s="2">
        <v>0.89119602910247375</v>
      </c>
      <c r="N33" s="2">
        <v>4.8333333333333339E-2</v>
      </c>
      <c r="O33" s="2">
        <v>0.92192692665773157</v>
      </c>
      <c r="P33" s="2">
        <v>1.1315789473684208</v>
      </c>
      <c r="Q33" s="2">
        <v>0.60324466763201745</v>
      </c>
      <c r="R33" s="2">
        <v>3.8333333333333337E-2</v>
      </c>
      <c r="S33" s="2">
        <v>0.7868408708243706</v>
      </c>
      <c r="T33" s="2">
        <v>0.75471698113207542</v>
      </c>
      <c r="U33" s="2">
        <v>0.84406313329459115</v>
      </c>
      <c r="V33" s="2">
        <v>4.8333333333333339E-2</v>
      </c>
      <c r="W33" s="2">
        <v>0.8731687585806116</v>
      </c>
      <c r="Z33" s="2"/>
      <c r="AA33" s="2"/>
    </row>
    <row r="49" spans="25:27" ht="13.5">
      <c r="Y49" s="10"/>
      <c r="Z49" s="10"/>
      <c r="AA49" s="10"/>
    </row>
    <row r="50" spans="25:27" ht="13.5">
      <c r="Y50" s="10"/>
      <c r="Z50" s="10"/>
      <c r="AA50" s="10"/>
    </row>
    <row r="51" spans="25:27" ht="13.5">
      <c r="Y51" s="10"/>
      <c r="Z51" s="10"/>
      <c r="AA51" s="10"/>
    </row>
    <row r="52" spans="25:27" ht="13.5">
      <c r="Y52" s="10"/>
      <c r="Z52" s="10"/>
      <c r="AA52" s="10"/>
    </row>
    <row r="53" spans="25:27" ht="13.5">
      <c r="Y53" s="10"/>
      <c r="Z53" s="10"/>
      <c r="AA53" s="10"/>
    </row>
    <row r="54" spans="25:27" ht="13.5">
      <c r="Y54" s="10"/>
      <c r="Z54" s="10"/>
      <c r="AA54" s="10"/>
    </row>
    <row r="55" spans="25:27" ht="13.5">
      <c r="Y55" s="10"/>
      <c r="Z55" s="10"/>
      <c r="AA55" s="10"/>
    </row>
  </sheetData>
  <sortState ref="M39:Q60">
    <sortCondition ref="M39:M60"/>
  </sortState>
  <mergeCells count="4">
    <mergeCell ref="L2:O2"/>
    <mergeCell ref="P2:S2"/>
    <mergeCell ref="T2:W2"/>
    <mergeCell ref="X2:AA2"/>
  </mergeCells>
  <phoneticPr fontId="1" type="noConversion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2017-02-25T04:30:38Z</dcterms:created>
  <dcterms:modified xsi:type="dcterms:W3CDTF">2017-09-11T02:42:35Z</dcterms:modified>
</cp:coreProperties>
</file>