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A2C72C5B-2477-44C8-9930-E686BFB95B2B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Table S1" sheetId="2" r:id="rId1"/>
    <sheet name="Table S2" sheetId="4" r:id="rId2"/>
    <sheet name="Table S3" sheetId="5" r:id="rId3"/>
    <sheet name="Table S4" sheetId="3" r:id="rId4"/>
    <sheet name="Table S5" sheetId="6" r:id="rId5"/>
  </sheets>
  <externalReferences>
    <externalReference r:id="rId6"/>
  </externalReferences>
  <definedNames>
    <definedName name="_Hlk65146522" localSheetId="0">'Table S1'!$A$2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6" i="6" l="1"/>
  <c r="G36" i="6"/>
  <c r="E36" i="6"/>
  <c r="C36" i="6"/>
  <c r="I35" i="6"/>
  <c r="G35" i="6"/>
  <c r="E35" i="6"/>
  <c r="C35" i="6"/>
  <c r="H95" i="3" l="1"/>
</calcChain>
</file>

<file path=xl/sharedStrings.xml><?xml version="1.0" encoding="utf-8"?>
<sst xmlns="http://schemas.openxmlformats.org/spreadsheetml/2006/main" count="750" uniqueCount="225">
  <si>
    <t>Species</t>
  </si>
  <si>
    <t>Mouse</t>
  </si>
  <si>
    <t>3T6</t>
  </si>
  <si>
    <t>PA12</t>
  </si>
  <si>
    <t>MEF</t>
  </si>
  <si>
    <t>Rat</t>
  </si>
  <si>
    <t>BRL3A</t>
  </si>
  <si>
    <t>Rabbit</t>
  </si>
  <si>
    <t>Rabbit1</t>
  </si>
  <si>
    <t>Human</t>
  </si>
  <si>
    <t>HPF</t>
  </si>
  <si>
    <t>ESF</t>
  </si>
  <si>
    <t>Cow</t>
  </si>
  <si>
    <t>Sheep</t>
  </si>
  <si>
    <t>XWHY1</t>
  </si>
  <si>
    <t>XWHY2</t>
  </si>
  <si>
    <t>XWHY3</t>
  </si>
  <si>
    <t>Pig</t>
  </si>
  <si>
    <t>RC-7</t>
  </si>
  <si>
    <t>RC-8</t>
  </si>
  <si>
    <t>DB-2</t>
  </si>
  <si>
    <t>DB-3</t>
  </si>
  <si>
    <t>Cat</t>
  </si>
  <si>
    <t>CEF-1</t>
  </si>
  <si>
    <t>Dog</t>
  </si>
  <si>
    <t>A72</t>
  </si>
  <si>
    <t>Chicken</t>
  </si>
  <si>
    <t>BLH4</t>
  </si>
  <si>
    <t>BLH9</t>
  </si>
  <si>
    <t>BLH1</t>
  </si>
  <si>
    <t>BLH12</t>
  </si>
  <si>
    <t>DF1</t>
  </si>
  <si>
    <t>AB9</t>
  </si>
  <si>
    <t>Breed</t>
  </si>
  <si>
    <t>Tissue</t>
  </si>
  <si>
    <t>Data source</t>
  </si>
  <si>
    <t>Collection source of cells</t>
  </si>
  <si>
    <t>Raw read pairs (M)</t>
  </si>
  <si>
    <t>High quality read pairs (M)</t>
  </si>
  <si>
    <t>Proportion of high quality read pairs (%)</t>
  </si>
  <si>
    <t>/</t>
  </si>
  <si>
    <t>Human-1</t>
  </si>
  <si>
    <t>Skin</t>
  </si>
  <si>
    <t>This study</t>
  </si>
  <si>
    <t>Human-2</t>
  </si>
  <si>
    <t>Lung</t>
  </si>
  <si>
    <t>Human-3</t>
  </si>
  <si>
    <t>Rhesus</t>
  </si>
  <si>
    <t>American Type Culture Collection; Manassas, VA</t>
  </si>
  <si>
    <t>Mouse-1</t>
  </si>
  <si>
    <t>Embyo</t>
  </si>
  <si>
    <t>Mouse-2</t>
  </si>
  <si>
    <t>M He et al.  Int J Biol Sci (2018) (SRA: SRS1616320)</t>
  </si>
  <si>
    <t>Mouse-3</t>
  </si>
  <si>
    <t>M He et al.  Int J Biol Sci (2018) (SRA: SRS1616321)</t>
  </si>
  <si>
    <t>Liver</t>
  </si>
  <si>
    <t>Rabbit-1</t>
  </si>
  <si>
    <t>Rex Rabbit</t>
  </si>
  <si>
    <t>Rabbit-2</t>
  </si>
  <si>
    <t>Ear Skin</t>
  </si>
  <si>
    <t>Rabbit-3</t>
  </si>
  <si>
    <t>Holstein Cow</t>
  </si>
  <si>
    <t>Cow-1</t>
  </si>
  <si>
    <t>Cow-2</t>
  </si>
  <si>
    <t>Small Tailed Han Sheep</t>
  </si>
  <si>
    <t>Sheep-1</t>
  </si>
  <si>
    <t>Sheep-2</t>
  </si>
  <si>
    <t>Sheep-3</t>
  </si>
  <si>
    <t>Large white pig</t>
  </si>
  <si>
    <t>Pig-1</t>
  </si>
  <si>
    <t>X Tian et al.  Sci China Life Sci (2020) (SRA: SRS3590471)</t>
  </si>
  <si>
    <t>Pig-2</t>
  </si>
  <si>
    <t>X Tian et al.  Sci China Life Sci (2020) (SRA: SRS3590472)</t>
  </si>
  <si>
    <t>Rongchang pig</t>
  </si>
  <si>
    <t>Pig-3</t>
  </si>
  <si>
    <t>X Tian et al.  Sci China Life Sci (2020) (SRA: SRS3590473)</t>
  </si>
  <si>
    <t>Pig-4</t>
  </si>
  <si>
    <t>X Tian et al.  Sci China Life Sci (2020) (SRA: SRS3590475)</t>
  </si>
  <si>
    <t>British Shorthair Cat</t>
  </si>
  <si>
    <t>Cat-1</t>
  </si>
  <si>
    <t>Cat-2</t>
  </si>
  <si>
    <t>Dog-1</t>
  </si>
  <si>
    <t>unknown</t>
  </si>
  <si>
    <t>Beagle Dog</t>
  </si>
  <si>
    <t>Dog-2</t>
  </si>
  <si>
    <t>Dog-3</t>
  </si>
  <si>
    <t>White Leghorn Chicken</t>
  </si>
  <si>
    <t>Chicken-1</t>
  </si>
  <si>
    <t>Chicken-2</t>
  </si>
  <si>
    <t>Chicken-3</t>
  </si>
  <si>
    <t>Chicken-4</t>
  </si>
  <si>
    <t>Chicken-5</t>
  </si>
  <si>
    <t>Zebrafish</t>
  </si>
  <si>
    <t>Caudal fin</t>
  </si>
  <si>
    <t>Sample name</t>
    <phoneticPr fontId="2" type="noConversion"/>
  </si>
  <si>
    <t>Sample ID</t>
    <phoneticPr fontId="2" type="noConversion"/>
  </si>
  <si>
    <t>WI38</t>
  </si>
  <si>
    <t>Cell Resource Center, Peking Union Medical College; Beijing, China</t>
    <phoneticPr fontId="2" type="noConversion"/>
  </si>
  <si>
    <t>This study</t>
    <phoneticPr fontId="2" type="noConversion"/>
  </si>
  <si>
    <t>DBS-2</t>
  </si>
  <si>
    <t>R9ab</t>
  </si>
  <si>
    <t>Rabbit3</t>
  </si>
  <si>
    <t>HSF-3</t>
  </si>
  <si>
    <t>HSF-4</t>
  </si>
  <si>
    <t>CEF-2</t>
  </si>
  <si>
    <t>BG-1</t>
  </si>
  <si>
    <t>BG-2</t>
  </si>
  <si>
    <t>Cis</t>
    <phoneticPr fontId="2" type="noConversion"/>
  </si>
  <si>
    <t>Sample Name</t>
  </si>
  <si>
    <t>1kb</t>
    <phoneticPr fontId="2" type="noConversion"/>
  </si>
  <si>
    <t>2kb</t>
    <phoneticPr fontId="2" type="noConversion"/>
  </si>
  <si>
    <t>5kb</t>
    <phoneticPr fontId="2" type="noConversion"/>
  </si>
  <si>
    <t>10kb</t>
    <phoneticPr fontId="2" type="noConversion"/>
  </si>
  <si>
    <t>20kb</t>
    <phoneticPr fontId="2" type="noConversion"/>
  </si>
  <si>
    <t>40kb</t>
    <phoneticPr fontId="2" type="noConversion"/>
  </si>
  <si>
    <t>100kb</t>
    <phoneticPr fontId="2" type="noConversion"/>
  </si>
  <si>
    <t>1Mb</t>
    <phoneticPr fontId="2" type="noConversion"/>
  </si>
  <si>
    <t>Rattus</t>
  </si>
  <si>
    <t>Trans</t>
    <phoneticPr fontId="2" type="noConversion"/>
  </si>
  <si>
    <t>500kb</t>
    <phoneticPr fontId="2" type="noConversion"/>
  </si>
  <si>
    <t>HUMAN</t>
    <phoneticPr fontId="2" type="noConversion"/>
  </si>
  <si>
    <t>ESF</t>
    <phoneticPr fontId="2" type="noConversion"/>
  </si>
  <si>
    <t>HPF</t>
    <phoneticPr fontId="2" type="noConversion"/>
  </si>
  <si>
    <t>WI38</t>
    <phoneticPr fontId="2" type="noConversion"/>
  </si>
  <si>
    <t>PIG</t>
    <phoneticPr fontId="2" type="noConversion"/>
  </si>
  <si>
    <t>DB-2</t>
    <phoneticPr fontId="2" type="noConversion"/>
  </si>
  <si>
    <t>DB-3</t>
    <phoneticPr fontId="2" type="noConversion"/>
  </si>
  <si>
    <t>RC-7</t>
    <phoneticPr fontId="2" type="noConversion"/>
  </si>
  <si>
    <t>RC-8</t>
    <phoneticPr fontId="2" type="noConversion"/>
  </si>
  <si>
    <t>COW</t>
    <phoneticPr fontId="2" type="noConversion"/>
  </si>
  <si>
    <t>HSF-3</t>
    <phoneticPr fontId="2" type="noConversion"/>
  </si>
  <si>
    <t>HSF-4</t>
    <phoneticPr fontId="2" type="noConversion"/>
  </si>
  <si>
    <t>SHEEP</t>
    <phoneticPr fontId="2" type="noConversion"/>
  </si>
  <si>
    <t>XWHY1</t>
    <phoneticPr fontId="2" type="noConversion"/>
  </si>
  <si>
    <t>XWHY2</t>
    <phoneticPr fontId="2" type="noConversion"/>
  </si>
  <si>
    <t>MOUSE</t>
    <phoneticPr fontId="2" type="noConversion"/>
  </si>
  <si>
    <t>3T6</t>
    <phoneticPr fontId="2" type="noConversion"/>
  </si>
  <si>
    <t>MEF</t>
    <phoneticPr fontId="2" type="noConversion"/>
  </si>
  <si>
    <t>PA12</t>
    <phoneticPr fontId="2" type="noConversion"/>
  </si>
  <si>
    <t>RATTUS</t>
    <phoneticPr fontId="2" type="noConversion"/>
  </si>
  <si>
    <t>BRL3A</t>
    <phoneticPr fontId="2" type="noConversion"/>
  </si>
  <si>
    <t>RHESUS</t>
    <phoneticPr fontId="2" type="noConversion"/>
  </si>
  <si>
    <t>DBS-2</t>
    <phoneticPr fontId="2" type="noConversion"/>
  </si>
  <si>
    <t>DOG</t>
    <phoneticPr fontId="2" type="noConversion"/>
  </si>
  <si>
    <t>A72</t>
    <phoneticPr fontId="2" type="noConversion"/>
  </si>
  <si>
    <t>BG-1</t>
    <phoneticPr fontId="2" type="noConversion"/>
  </si>
  <si>
    <t>BG-2</t>
    <phoneticPr fontId="2" type="noConversion"/>
  </si>
  <si>
    <t>CAT</t>
    <phoneticPr fontId="2" type="noConversion"/>
  </si>
  <si>
    <t>CEF-1</t>
    <phoneticPr fontId="2" type="noConversion"/>
  </si>
  <si>
    <t>CEF-2</t>
    <phoneticPr fontId="2" type="noConversion"/>
  </si>
  <si>
    <t>RABBIT</t>
    <phoneticPr fontId="2" type="noConversion"/>
  </si>
  <si>
    <t>R9AB</t>
    <phoneticPr fontId="2" type="noConversion"/>
  </si>
  <si>
    <t>RABBIT1</t>
    <phoneticPr fontId="2" type="noConversion"/>
  </si>
  <si>
    <t>RABBIT3</t>
    <phoneticPr fontId="2" type="noConversion"/>
  </si>
  <si>
    <t>Zebrafish</t>
    <phoneticPr fontId="2" type="noConversion"/>
  </si>
  <si>
    <t>AB9</t>
    <phoneticPr fontId="2" type="noConversion"/>
  </si>
  <si>
    <t>CHICKEN</t>
    <phoneticPr fontId="2" type="noConversion"/>
  </si>
  <si>
    <t>BLH1</t>
    <phoneticPr fontId="2" type="noConversion"/>
  </si>
  <si>
    <t>BLH4</t>
    <phoneticPr fontId="2" type="noConversion"/>
  </si>
  <si>
    <t>BLH9</t>
    <phoneticPr fontId="2" type="noConversion"/>
  </si>
  <si>
    <t>BLH12</t>
    <phoneticPr fontId="2" type="noConversion"/>
  </si>
  <si>
    <t>DF1</t>
    <phoneticPr fontId="2" type="noConversion"/>
  </si>
  <si>
    <t>Raw Read Pairs (Mb)</t>
    <phoneticPr fontId="2" type="noConversion"/>
  </si>
  <si>
    <t>High Quality Read Pairs (Mb)</t>
    <phoneticPr fontId="2" type="noConversion"/>
  </si>
  <si>
    <t>MappingReadsSide1 (Mb)</t>
    <phoneticPr fontId="2" type="noConversion"/>
  </si>
  <si>
    <t>MappingReadsSide2 (Mb)</t>
    <phoneticPr fontId="2" type="noConversion"/>
  </si>
  <si>
    <t>UniqueSide1 (Mb)</t>
    <phoneticPr fontId="2" type="noConversion"/>
  </si>
  <si>
    <t>UniqueSide2 (Mb)</t>
    <phoneticPr fontId="2" type="noConversion"/>
  </si>
  <si>
    <t>SameFragmentReadsRemoved (Mb)</t>
    <phoneticPr fontId="2" type="noConversion"/>
  </si>
  <si>
    <t>Self-Circles (Mb)</t>
    <phoneticPr fontId="2" type="noConversion"/>
  </si>
  <si>
    <t>DandlingEnds (Mb)</t>
    <phoneticPr fontId="2" type="noConversion"/>
  </si>
  <si>
    <t>error (Mb)</t>
    <phoneticPr fontId="2" type="noConversion"/>
  </si>
  <si>
    <t>extraDandlingEndsRemoved (Mb)</t>
    <phoneticPr fontId="2" type="noConversion"/>
  </si>
  <si>
    <t>ValidPairs (Mb)</t>
    <phoneticPr fontId="2" type="noConversion"/>
  </si>
  <si>
    <t>duplicatesRemoved (Mb)</t>
    <phoneticPr fontId="2" type="noConversion"/>
  </si>
  <si>
    <t>removedFromExtremeFragments (Mb)</t>
    <phoneticPr fontId="2" type="noConversion"/>
  </si>
  <si>
    <t>readsAfterFiltering (Hi-C contacts, Mb)</t>
    <phoneticPr fontId="2" type="noConversion"/>
  </si>
  <si>
    <t>cisReads (cis contacts, Mb)</t>
    <phoneticPr fontId="2" type="noConversion"/>
  </si>
  <si>
    <t>transReads (trans contacts, Mb)</t>
    <phoneticPr fontId="2" type="noConversion"/>
  </si>
  <si>
    <t>sameFragmentReadsRemoved</t>
  </si>
  <si>
    <t>Self-Circles</t>
  </si>
  <si>
    <t>DandlingEnds</t>
  </si>
  <si>
    <t>error</t>
  </si>
  <si>
    <t>extraDandlingEndsRemoved</t>
  </si>
  <si>
    <t>ValidPairs</t>
  </si>
  <si>
    <t>duplicatesRemoved</t>
  </si>
  <si>
    <t>removedFromExtremeFragments</t>
  </si>
  <si>
    <t>readsAfterFiltering</t>
  </si>
  <si>
    <t>cisReads</t>
  </si>
  <si>
    <t>transReads</t>
  </si>
  <si>
    <t>Table S1. Sample information and data quality.</t>
    <phoneticPr fontId="2" type="noConversion"/>
  </si>
  <si>
    <t>%MappingRatioSide1 in clean</t>
    <phoneticPr fontId="2" type="noConversion"/>
  </si>
  <si>
    <t>%MappingRatioSide2 in clean</t>
    <phoneticPr fontId="2" type="noConversion"/>
  </si>
  <si>
    <t>%UniqueSide1 in clean</t>
    <phoneticPr fontId="2" type="noConversion"/>
  </si>
  <si>
    <t>%UniqueSide2 in clean</t>
    <phoneticPr fontId="2" type="noConversion"/>
  </si>
  <si>
    <t>Proportion of each filtering term in clean data</t>
    <phoneticPr fontId="2" type="noConversion"/>
  </si>
  <si>
    <r>
      <rPr>
        <b/>
        <i/>
        <sz val="9"/>
        <color theme="1"/>
        <rFont val="Times New Roman"/>
        <family val="1"/>
      </rPr>
      <t>Cis</t>
    </r>
    <r>
      <rPr>
        <b/>
        <sz val="9"/>
        <color theme="1"/>
        <rFont val="Times New Roman"/>
        <family val="1"/>
      </rPr>
      <t>+</t>
    </r>
    <r>
      <rPr>
        <b/>
        <i/>
        <sz val="9"/>
        <color theme="1"/>
        <rFont val="Times New Roman"/>
        <family val="1"/>
      </rPr>
      <t>Trans</t>
    </r>
    <phoneticPr fontId="2" type="noConversion"/>
  </si>
  <si>
    <t>Sample Name</t>
    <phoneticPr fontId="2" type="noConversion"/>
  </si>
  <si>
    <t>&lt;1kb</t>
    <phoneticPr fontId="2" type="noConversion"/>
  </si>
  <si>
    <t>1kb-5kb</t>
  </si>
  <si>
    <t>5kb-10kb</t>
  </si>
  <si>
    <t>10kb-20kb</t>
    <phoneticPr fontId="2" type="noConversion"/>
  </si>
  <si>
    <t>20kb-50kb</t>
    <phoneticPr fontId="2" type="noConversion"/>
  </si>
  <si>
    <t>50kb-100kb</t>
    <phoneticPr fontId="2" type="noConversion"/>
  </si>
  <si>
    <t>100kb-1Mb</t>
    <phoneticPr fontId="2" type="noConversion"/>
  </si>
  <si>
    <t>1Mb-5Mb</t>
    <phoneticPr fontId="2" type="noConversion"/>
  </si>
  <si>
    <t>5Mb-10Mb</t>
    <phoneticPr fontId="2" type="noConversion"/>
  </si>
  <si>
    <t>10Mb-20Mb</t>
    <phoneticPr fontId="2" type="noConversion"/>
  </si>
  <si>
    <t>20Mb-50Mb</t>
    <phoneticPr fontId="2" type="noConversion"/>
  </si>
  <si>
    <t>50Mb-100Mb</t>
    <phoneticPr fontId="2" type="noConversion"/>
  </si>
  <si>
    <t>&gt;100Mb</t>
    <phoneticPr fontId="2" type="noConversion"/>
  </si>
  <si>
    <r>
      <t xml:space="preserve">Table S3. Insert size distribution of </t>
    </r>
    <r>
      <rPr>
        <b/>
        <i/>
        <sz val="11"/>
        <color theme="1"/>
        <rFont val="Times New Roman"/>
        <family val="1"/>
      </rPr>
      <t>cis</t>
    </r>
    <r>
      <rPr>
        <b/>
        <sz val="11"/>
        <color theme="1"/>
        <rFont val="Times New Roman"/>
        <family val="1"/>
      </rPr>
      <t xml:space="preserve"> contacts.</t>
    </r>
    <phoneticPr fontId="2" type="noConversion"/>
  </si>
  <si>
    <t>Table S4. Resolution of 31 cell lines.</t>
    <phoneticPr fontId="2" type="noConversion"/>
  </si>
  <si>
    <t>SINE</t>
    <phoneticPr fontId="15" type="noConversion"/>
  </si>
  <si>
    <t>DNA</t>
    <phoneticPr fontId="15" type="noConversion"/>
  </si>
  <si>
    <t>LINE</t>
    <phoneticPr fontId="15" type="noConversion"/>
  </si>
  <si>
    <t>LTR</t>
    <phoneticPr fontId="15" type="noConversion"/>
  </si>
  <si>
    <t>Species</t>
    <phoneticPr fontId="15" type="noConversion"/>
  </si>
  <si>
    <t>Sample</t>
    <phoneticPr fontId="15" type="noConversion"/>
  </si>
  <si>
    <t>R value</t>
    <phoneticPr fontId="15" type="noConversion"/>
  </si>
  <si>
    <t>P value</t>
    <phoneticPr fontId="15" type="noConversion"/>
  </si>
  <si>
    <t>Mean</t>
    <phoneticPr fontId="2" type="noConversion"/>
  </si>
  <si>
    <t>Median</t>
    <phoneticPr fontId="2" type="noConversion"/>
  </si>
  <si>
    <t>Table S5. Correlations between AB index and TE coverage</t>
    <phoneticPr fontId="2" type="noConversion"/>
  </si>
  <si>
    <t>Table S2. Hi-C data mapping and filtering.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</si>
</sst>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等线"/>
      <family val="2"/>
      <scheme val="minor"/>
    </font>
    <font>
      <sz val="9"/>
      <color rgb="FFFF0000"/>
      <name val="等线"/>
      <family val="2"/>
      <scheme val="minor"/>
    </font>
    <font>
      <b/>
      <sz val="9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176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8" fillId="0" borderId="0" xfId="0" applyFont="1"/>
    <xf numFmtId="10" fontId="6" fillId="0" borderId="1" xfId="1" applyNumberFormat="1" applyFont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10" fontId="6" fillId="0" borderId="0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/>
    <xf numFmtId="0" fontId="7" fillId="0" borderId="0" xfId="0" applyFont="1"/>
    <xf numFmtId="0" fontId="7" fillId="0" borderId="3" xfId="0" applyFont="1" applyBorder="1"/>
    <xf numFmtId="10" fontId="7" fillId="0" borderId="3" xfId="0" applyNumberFormat="1" applyFont="1" applyBorder="1"/>
    <xf numFmtId="10" fontId="10" fillId="0" borderId="3" xfId="0" applyNumberFormat="1" applyFont="1" applyFill="1" applyBorder="1"/>
    <xf numFmtId="10" fontId="7" fillId="0" borderId="3" xfId="0" applyNumberFormat="1" applyFont="1" applyFill="1" applyBorder="1"/>
    <xf numFmtId="0" fontId="11" fillId="0" borderId="0" xfId="0" applyFont="1"/>
    <xf numFmtId="0" fontId="12" fillId="0" borderId="0" xfId="0" applyFont="1"/>
    <xf numFmtId="0" fontId="4" fillId="0" borderId="3" xfId="0" applyFont="1" applyBorder="1" applyAlignment="1"/>
    <xf numFmtId="0" fontId="4" fillId="0" borderId="3" xfId="0" applyFont="1" applyBorder="1" applyAlignment="1">
      <alignment vertical="center"/>
    </xf>
    <xf numFmtId="0" fontId="7" fillId="0" borderId="3" xfId="0" applyFont="1" applyBorder="1" applyAlignment="1"/>
    <xf numFmtId="10" fontId="7" fillId="0" borderId="3" xfId="0" applyNumberFormat="1" applyFont="1" applyBorder="1" applyAlignment="1">
      <alignment vertical="center"/>
    </xf>
    <xf numFmtId="0" fontId="4" fillId="0" borderId="0" xfId="0" applyFont="1" applyFill="1" applyBorder="1" applyAlignment="1"/>
    <xf numFmtId="0" fontId="10" fillId="0" borderId="0" xfId="0" applyFont="1"/>
    <xf numFmtId="0" fontId="9" fillId="0" borderId="3" xfId="0" applyFont="1" applyBorder="1"/>
    <xf numFmtId="10" fontId="7" fillId="0" borderId="3" xfId="1" applyNumberFormat="1" applyFont="1" applyBorder="1" applyAlignment="1"/>
    <xf numFmtId="10" fontId="10" fillId="0" borderId="3" xfId="1" applyNumberFormat="1" applyFont="1" applyBorder="1" applyAlignment="1"/>
    <xf numFmtId="0" fontId="7" fillId="0" borderId="3" xfId="0" applyFont="1" applyBorder="1" applyAlignment="1">
      <alignment vertical="center"/>
    </xf>
    <xf numFmtId="10" fontId="7" fillId="0" borderId="3" xfId="1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Border="1"/>
    <xf numFmtId="0" fontId="13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9" fillId="0" borderId="3" xfId="0" applyFont="1" applyFill="1" applyBorder="1"/>
    <xf numFmtId="0" fontId="4" fillId="0" borderId="3" xfId="0" applyFont="1" applyFill="1" applyBorder="1"/>
    <xf numFmtId="0" fontId="4" fillId="0" borderId="0" xfId="0" applyFont="1" applyFill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top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IC/HIC&#25991;&#31456;/MS/Part%201%20Data%20descrip/cis_trans.stat/10.Rabbit/Rabbit1/cis_trans/40000.bed.stat.reso.interv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.bed.stat.reso.interv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workbookViewId="0">
      <selection activeCell="G11" sqref="G11"/>
    </sheetView>
  </sheetViews>
  <sheetFormatPr defaultRowHeight="13.8" x14ac:dyDescent="0.25"/>
  <cols>
    <col min="1" max="1" width="6.44140625" bestFit="1" customWidth="1"/>
    <col min="2" max="2" width="15.44140625" bestFit="1" customWidth="1"/>
    <col min="3" max="3" width="7.5546875" bestFit="1" customWidth="1"/>
    <col min="4" max="4" width="9.21875" bestFit="1" customWidth="1"/>
    <col min="5" max="5" width="7" bestFit="1" customWidth="1"/>
    <col min="6" max="6" width="38.88671875" bestFit="1" customWidth="1"/>
    <col min="7" max="7" width="43" bestFit="1" customWidth="1"/>
    <col min="8" max="8" width="13.33203125" bestFit="1" customWidth="1"/>
    <col min="9" max="9" width="18.5546875" bestFit="1" customWidth="1"/>
    <col min="10" max="10" width="27.88671875" bestFit="1" customWidth="1"/>
  </cols>
  <sheetData>
    <row r="1" spans="1:10" ht="14.4" thickBot="1" x14ac:dyDescent="0.3">
      <c r="A1" s="35" t="s">
        <v>190</v>
      </c>
    </row>
    <row r="2" spans="1:10" ht="14.4" thickBot="1" x14ac:dyDescent="0.3">
      <c r="A2" s="1" t="s">
        <v>0</v>
      </c>
      <c r="B2" s="2" t="s">
        <v>33</v>
      </c>
      <c r="C2" s="13" t="s">
        <v>95</v>
      </c>
      <c r="D2" s="13" t="s">
        <v>94</v>
      </c>
      <c r="E2" s="14" t="s">
        <v>34</v>
      </c>
      <c r="F2" s="1" t="s">
        <v>35</v>
      </c>
      <c r="G2" s="1" t="s">
        <v>36</v>
      </c>
      <c r="H2" s="3" t="s">
        <v>37</v>
      </c>
      <c r="I2" s="3" t="s">
        <v>38</v>
      </c>
      <c r="J2" s="3" t="s">
        <v>39</v>
      </c>
    </row>
    <row r="3" spans="1:10" x14ac:dyDescent="0.25">
      <c r="A3" s="72" t="s">
        <v>9</v>
      </c>
      <c r="B3" s="23" t="s">
        <v>40</v>
      </c>
      <c r="C3" s="12" t="s">
        <v>41</v>
      </c>
      <c r="D3" s="21" t="s">
        <v>11</v>
      </c>
      <c r="E3" s="12" t="s">
        <v>42</v>
      </c>
      <c r="F3" s="12" t="s">
        <v>43</v>
      </c>
      <c r="G3" s="25" t="s">
        <v>97</v>
      </c>
      <c r="H3" s="26">
        <v>633</v>
      </c>
      <c r="I3" s="26">
        <v>583</v>
      </c>
      <c r="J3" s="27">
        <v>0.9214</v>
      </c>
    </row>
    <row r="4" spans="1:10" x14ac:dyDescent="0.25">
      <c r="A4" s="71"/>
      <c r="B4" s="5" t="s">
        <v>40</v>
      </c>
      <c r="C4" s="4" t="s">
        <v>44</v>
      </c>
      <c r="D4" s="15" t="s">
        <v>10</v>
      </c>
      <c r="E4" s="4" t="s">
        <v>45</v>
      </c>
      <c r="F4" s="4" t="s">
        <v>98</v>
      </c>
      <c r="G4" s="22" t="s">
        <v>97</v>
      </c>
      <c r="H4" s="6">
        <v>651</v>
      </c>
      <c r="I4" s="6">
        <v>626</v>
      </c>
      <c r="J4" s="7">
        <v>0.96150000000000002</v>
      </c>
    </row>
    <row r="5" spans="1:10" ht="14.4" thickBot="1" x14ac:dyDescent="0.3">
      <c r="A5" s="71"/>
      <c r="B5" s="9" t="s">
        <v>40</v>
      </c>
      <c r="C5" s="8" t="s">
        <v>46</v>
      </c>
      <c r="D5" s="16" t="s">
        <v>96</v>
      </c>
      <c r="E5" s="8" t="s">
        <v>45</v>
      </c>
      <c r="F5" s="8" t="s">
        <v>43</v>
      </c>
      <c r="G5" s="8" t="s">
        <v>97</v>
      </c>
      <c r="H5" s="10">
        <v>650</v>
      </c>
      <c r="I5" s="10">
        <v>630</v>
      </c>
      <c r="J5" s="11">
        <v>0.96970000000000001</v>
      </c>
    </row>
    <row r="6" spans="1:10" ht="14.4" thickBot="1" x14ac:dyDescent="0.3">
      <c r="A6" s="4" t="s">
        <v>47</v>
      </c>
      <c r="B6" s="9" t="s">
        <v>40</v>
      </c>
      <c r="C6" s="8" t="s">
        <v>47</v>
      </c>
      <c r="D6" s="16" t="s">
        <v>99</v>
      </c>
      <c r="E6" s="8" t="s">
        <v>45</v>
      </c>
      <c r="F6" s="8" t="s">
        <v>43</v>
      </c>
      <c r="G6" s="8" t="s">
        <v>48</v>
      </c>
      <c r="H6" s="10">
        <v>830</v>
      </c>
      <c r="I6" s="10">
        <v>752</v>
      </c>
      <c r="J6" s="11">
        <v>0.90559999999999996</v>
      </c>
    </row>
    <row r="7" spans="1:10" x14ac:dyDescent="0.25">
      <c r="A7" s="71" t="s">
        <v>1</v>
      </c>
      <c r="B7" s="23" t="s">
        <v>40</v>
      </c>
      <c r="C7" s="12" t="s">
        <v>49</v>
      </c>
      <c r="D7" s="21" t="s">
        <v>3</v>
      </c>
      <c r="E7" s="12" t="s">
        <v>50</v>
      </c>
      <c r="F7" s="12" t="s">
        <v>98</v>
      </c>
      <c r="G7" s="25" t="s">
        <v>97</v>
      </c>
      <c r="H7" s="26">
        <v>840</v>
      </c>
      <c r="I7" s="26">
        <v>800</v>
      </c>
      <c r="J7" s="27">
        <v>0.9526</v>
      </c>
    </row>
    <row r="8" spans="1:10" x14ac:dyDescent="0.25">
      <c r="A8" s="71"/>
      <c r="B8" s="5" t="s">
        <v>40</v>
      </c>
      <c r="C8" s="4" t="s">
        <v>51</v>
      </c>
      <c r="D8" s="15" t="s">
        <v>2</v>
      </c>
      <c r="E8" s="4" t="s">
        <v>50</v>
      </c>
      <c r="F8" s="4" t="s">
        <v>52</v>
      </c>
      <c r="G8" s="4" t="s">
        <v>40</v>
      </c>
      <c r="H8" s="6">
        <v>714</v>
      </c>
      <c r="I8" s="6">
        <v>677</v>
      </c>
      <c r="J8" s="7">
        <v>0.94850000000000001</v>
      </c>
    </row>
    <row r="9" spans="1:10" ht="14.4" thickBot="1" x14ac:dyDescent="0.3">
      <c r="A9" s="71"/>
      <c r="B9" s="9" t="s">
        <v>40</v>
      </c>
      <c r="C9" s="8" t="s">
        <v>53</v>
      </c>
      <c r="D9" s="16" t="s">
        <v>4</v>
      </c>
      <c r="E9" s="8" t="s">
        <v>50</v>
      </c>
      <c r="F9" s="8" t="s">
        <v>54</v>
      </c>
      <c r="G9" s="8" t="s">
        <v>40</v>
      </c>
      <c r="H9" s="10">
        <v>777</v>
      </c>
      <c r="I9" s="10">
        <v>743</v>
      </c>
      <c r="J9" s="11">
        <v>0.95679999999999998</v>
      </c>
    </row>
    <row r="10" spans="1:10" ht="14.4" thickBot="1" x14ac:dyDescent="0.3">
      <c r="A10" s="4" t="s">
        <v>5</v>
      </c>
      <c r="B10" s="9" t="s">
        <v>40</v>
      </c>
      <c r="C10" s="8" t="s">
        <v>5</v>
      </c>
      <c r="D10" s="16" t="s">
        <v>6</v>
      </c>
      <c r="E10" s="8" t="s">
        <v>55</v>
      </c>
      <c r="F10" s="8" t="s">
        <v>43</v>
      </c>
      <c r="G10" s="8" t="s">
        <v>48</v>
      </c>
      <c r="H10" s="10">
        <v>557</v>
      </c>
      <c r="I10" s="10">
        <v>535</v>
      </c>
      <c r="J10" s="11">
        <v>0.96140000000000003</v>
      </c>
    </row>
    <row r="11" spans="1:10" x14ac:dyDescent="0.25">
      <c r="A11" s="71" t="s">
        <v>7</v>
      </c>
      <c r="B11" s="5" t="s">
        <v>40</v>
      </c>
      <c r="C11" s="4" t="s">
        <v>56</v>
      </c>
      <c r="D11" s="15" t="s">
        <v>100</v>
      </c>
      <c r="E11" s="4" t="s">
        <v>50</v>
      </c>
      <c r="F11" s="4" t="s">
        <v>43</v>
      </c>
      <c r="G11" s="4" t="s">
        <v>48</v>
      </c>
      <c r="H11" s="6">
        <v>535</v>
      </c>
      <c r="I11" s="6">
        <v>527</v>
      </c>
      <c r="J11" s="7">
        <v>0.98409999999999997</v>
      </c>
    </row>
    <row r="12" spans="1:10" x14ac:dyDescent="0.25">
      <c r="A12" s="71"/>
      <c r="B12" s="5" t="s">
        <v>57</v>
      </c>
      <c r="C12" s="4" t="s">
        <v>58</v>
      </c>
      <c r="D12" s="15" t="s">
        <v>8</v>
      </c>
      <c r="E12" s="4" t="s">
        <v>59</v>
      </c>
      <c r="F12" s="4" t="s">
        <v>43</v>
      </c>
      <c r="G12" s="4" t="s">
        <v>43</v>
      </c>
      <c r="H12" s="6">
        <v>537</v>
      </c>
      <c r="I12" s="6">
        <v>524</v>
      </c>
      <c r="J12" s="7">
        <v>0.97560000000000002</v>
      </c>
    </row>
    <row r="13" spans="1:10" ht="14.4" thickBot="1" x14ac:dyDescent="0.3">
      <c r="A13" s="71"/>
      <c r="B13" s="9" t="s">
        <v>57</v>
      </c>
      <c r="C13" s="8" t="s">
        <v>60</v>
      </c>
      <c r="D13" s="16" t="s">
        <v>101</v>
      </c>
      <c r="E13" s="8" t="s">
        <v>59</v>
      </c>
      <c r="F13" s="8" t="s">
        <v>43</v>
      </c>
      <c r="G13" s="8" t="s">
        <v>43</v>
      </c>
      <c r="H13" s="10">
        <v>531</v>
      </c>
      <c r="I13" s="10">
        <v>517</v>
      </c>
      <c r="J13" s="11">
        <v>0.97430000000000005</v>
      </c>
    </row>
    <row r="14" spans="1:10" x14ac:dyDescent="0.25">
      <c r="A14" s="71" t="s">
        <v>12</v>
      </c>
      <c r="B14" s="5" t="s">
        <v>61</v>
      </c>
      <c r="C14" s="4" t="s">
        <v>62</v>
      </c>
      <c r="D14" s="15" t="s">
        <v>102</v>
      </c>
      <c r="E14" s="4" t="s">
        <v>59</v>
      </c>
      <c r="F14" s="4" t="s">
        <v>43</v>
      </c>
      <c r="G14" s="4" t="s">
        <v>43</v>
      </c>
      <c r="H14" s="6">
        <v>611</v>
      </c>
      <c r="I14" s="6">
        <v>584</v>
      </c>
      <c r="J14" s="7">
        <v>0.95520000000000005</v>
      </c>
    </row>
    <row r="15" spans="1:10" ht="14.4" thickBot="1" x14ac:dyDescent="0.3">
      <c r="A15" s="71"/>
      <c r="B15" s="9" t="s">
        <v>61</v>
      </c>
      <c r="C15" s="8" t="s">
        <v>63</v>
      </c>
      <c r="D15" s="16" t="s">
        <v>103</v>
      </c>
      <c r="E15" s="8" t="s">
        <v>59</v>
      </c>
      <c r="F15" s="8" t="s">
        <v>43</v>
      </c>
      <c r="G15" s="8" t="s">
        <v>43</v>
      </c>
      <c r="H15" s="10">
        <v>546</v>
      </c>
      <c r="I15" s="10">
        <v>527</v>
      </c>
      <c r="J15" s="11">
        <v>0.96450000000000002</v>
      </c>
    </row>
    <row r="16" spans="1:10" ht="14.1" customHeight="1" x14ac:dyDescent="0.25">
      <c r="A16" s="73" t="s">
        <v>13</v>
      </c>
      <c r="B16" s="5" t="s">
        <v>64</v>
      </c>
      <c r="C16" s="4" t="s">
        <v>65</v>
      </c>
      <c r="D16" s="15" t="s">
        <v>14</v>
      </c>
      <c r="E16" s="4" t="s">
        <v>59</v>
      </c>
      <c r="F16" s="4" t="s">
        <v>43</v>
      </c>
      <c r="G16" s="4" t="s">
        <v>43</v>
      </c>
      <c r="H16" s="6">
        <v>485</v>
      </c>
      <c r="I16" s="6">
        <v>469</v>
      </c>
      <c r="J16" s="7">
        <v>0.96640000000000004</v>
      </c>
    </row>
    <row r="17" spans="1:10" ht="14.1" customHeight="1" x14ac:dyDescent="0.25">
      <c r="A17" s="73"/>
      <c r="B17" s="17" t="s">
        <v>64</v>
      </c>
      <c r="C17" s="18" t="s">
        <v>66</v>
      </c>
      <c r="D17" s="24" t="s">
        <v>15</v>
      </c>
      <c r="E17" s="18" t="s">
        <v>59</v>
      </c>
      <c r="F17" s="18" t="s">
        <v>43</v>
      </c>
      <c r="G17" s="18" t="s">
        <v>43</v>
      </c>
      <c r="H17" s="19">
        <v>497</v>
      </c>
      <c r="I17" s="19">
        <v>455</v>
      </c>
      <c r="J17" s="20">
        <v>0.91500000000000004</v>
      </c>
    </row>
    <row r="18" spans="1:10" ht="14.1" customHeight="1" thickBot="1" x14ac:dyDescent="0.3">
      <c r="A18" s="73"/>
      <c r="B18" s="9" t="s">
        <v>64</v>
      </c>
      <c r="C18" s="8" t="s">
        <v>67</v>
      </c>
      <c r="D18" s="16" t="s">
        <v>16</v>
      </c>
      <c r="E18" s="8" t="s">
        <v>59</v>
      </c>
      <c r="F18" s="8" t="s">
        <v>43</v>
      </c>
      <c r="G18" s="8" t="s">
        <v>43</v>
      </c>
      <c r="H18" s="10">
        <v>478</v>
      </c>
      <c r="I18" s="10">
        <v>446</v>
      </c>
      <c r="J18" s="11">
        <v>0.93400000000000005</v>
      </c>
    </row>
    <row r="19" spans="1:10" ht="14.1" customHeight="1" x14ac:dyDescent="0.25">
      <c r="A19" s="71" t="s">
        <v>17</v>
      </c>
      <c r="B19" s="5" t="s">
        <v>68</v>
      </c>
      <c r="C19" s="4" t="s">
        <v>69</v>
      </c>
      <c r="D19" s="15" t="s">
        <v>20</v>
      </c>
      <c r="E19" s="4" t="s">
        <v>59</v>
      </c>
      <c r="F19" s="4" t="s">
        <v>70</v>
      </c>
      <c r="G19" s="4" t="s">
        <v>40</v>
      </c>
      <c r="H19" s="6">
        <v>547</v>
      </c>
      <c r="I19" s="6">
        <v>516</v>
      </c>
      <c r="J19" s="7">
        <v>0.94310000000000005</v>
      </c>
    </row>
    <row r="20" spans="1:10" ht="14.1" customHeight="1" x14ac:dyDescent="0.25">
      <c r="A20" s="71"/>
      <c r="B20" s="5" t="s">
        <v>68</v>
      </c>
      <c r="C20" s="4" t="s">
        <v>71</v>
      </c>
      <c r="D20" s="15" t="s">
        <v>21</v>
      </c>
      <c r="E20" s="4" t="s">
        <v>59</v>
      </c>
      <c r="F20" s="4" t="s">
        <v>72</v>
      </c>
      <c r="G20" s="4" t="s">
        <v>40</v>
      </c>
      <c r="H20" s="6">
        <v>533</v>
      </c>
      <c r="I20" s="6">
        <v>502</v>
      </c>
      <c r="J20" s="7">
        <v>0.94179999999999997</v>
      </c>
    </row>
    <row r="21" spans="1:10" ht="14.1" customHeight="1" x14ac:dyDescent="0.25">
      <c r="A21" s="71"/>
      <c r="B21" s="5" t="s">
        <v>73</v>
      </c>
      <c r="C21" s="4" t="s">
        <v>74</v>
      </c>
      <c r="D21" s="15" t="s">
        <v>18</v>
      </c>
      <c r="E21" s="4" t="s">
        <v>50</v>
      </c>
      <c r="F21" s="4" t="s">
        <v>75</v>
      </c>
      <c r="G21" s="4" t="s">
        <v>40</v>
      </c>
      <c r="H21" s="6">
        <v>534</v>
      </c>
      <c r="I21" s="6">
        <v>498</v>
      </c>
      <c r="J21" s="7">
        <v>0.93230000000000002</v>
      </c>
    </row>
    <row r="22" spans="1:10" ht="14.1" customHeight="1" thickBot="1" x14ac:dyDescent="0.3">
      <c r="A22" s="71"/>
      <c r="B22" s="9" t="s">
        <v>73</v>
      </c>
      <c r="C22" s="8" t="s">
        <v>76</v>
      </c>
      <c r="D22" s="16" t="s">
        <v>19</v>
      </c>
      <c r="E22" s="8" t="s">
        <v>50</v>
      </c>
      <c r="F22" s="8" t="s">
        <v>77</v>
      </c>
      <c r="G22" s="8" t="s">
        <v>40</v>
      </c>
      <c r="H22" s="10">
        <v>582</v>
      </c>
      <c r="I22" s="10">
        <v>551</v>
      </c>
      <c r="J22" s="11">
        <v>0.94730000000000003</v>
      </c>
    </row>
    <row r="23" spans="1:10" ht="14.1" customHeight="1" x14ac:dyDescent="0.25">
      <c r="A23" s="71" t="s">
        <v>22</v>
      </c>
      <c r="B23" s="5" t="s">
        <v>78</v>
      </c>
      <c r="C23" s="4" t="s">
        <v>79</v>
      </c>
      <c r="D23" s="15" t="s">
        <v>23</v>
      </c>
      <c r="E23" s="4" t="s">
        <v>59</v>
      </c>
      <c r="F23" s="4" t="s">
        <v>43</v>
      </c>
      <c r="G23" s="4" t="s">
        <v>43</v>
      </c>
      <c r="H23" s="6">
        <v>477</v>
      </c>
      <c r="I23" s="6">
        <v>461</v>
      </c>
      <c r="J23" s="7">
        <v>0.96589999999999998</v>
      </c>
    </row>
    <row r="24" spans="1:10" ht="14.1" customHeight="1" thickBot="1" x14ac:dyDescent="0.3">
      <c r="A24" s="71"/>
      <c r="B24" s="9" t="s">
        <v>78</v>
      </c>
      <c r="C24" s="8" t="s">
        <v>80</v>
      </c>
      <c r="D24" s="16" t="s">
        <v>104</v>
      </c>
      <c r="E24" s="8" t="s">
        <v>59</v>
      </c>
      <c r="F24" s="8" t="s">
        <v>43</v>
      </c>
      <c r="G24" s="8" t="s">
        <v>43</v>
      </c>
      <c r="H24" s="10">
        <v>537</v>
      </c>
      <c r="I24" s="10">
        <v>519</v>
      </c>
      <c r="J24" s="11">
        <v>0.96730000000000005</v>
      </c>
    </row>
    <row r="25" spans="1:10" x14ac:dyDescent="0.25">
      <c r="A25" s="71" t="s">
        <v>24</v>
      </c>
      <c r="B25" s="5" t="s">
        <v>40</v>
      </c>
      <c r="C25" s="4" t="s">
        <v>81</v>
      </c>
      <c r="D25" s="15" t="s">
        <v>25</v>
      </c>
      <c r="E25" s="4" t="s">
        <v>82</v>
      </c>
      <c r="F25" s="4" t="s">
        <v>43</v>
      </c>
      <c r="G25" s="4" t="s">
        <v>48</v>
      </c>
      <c r="H25" s="6">
        <v>581</v>
      </c>
      <c r="I25" s="6">
        <v>567</v>
      </c>
      <c r="J25" s="7">
        <v>0.97519999999999996</v>
      </c>
    </row>
    <row r="26" spans="1:10" x14ac:dyDescent="0.25">
      <c r="A26" s="71"/>
      <c r="B26" s="5" t="s">
        <v>83</v>
      </c>
      <c r="C26" s="4" t="s">
        <v>84</v>
      </c>
      <c r="D26" s="15" t="s">
        <v>105</v>
      </c>
      <c r="E26" s="4" t="s">
        <v>59</v>
      </c>
      <c r="F26" s="4" t="s">
        <v>43</v>
      </c>
      <c r="G26" s="4" t="s">
        <v>43</v>
      </c>
      <c r="H26" s="6">
        <v>407</v>
      </c>
      <c r="I26" s="6">
        <v>390</v>
      </c>
      <c r="J26" s="7">
        <v>0.95709999999999995</v>
      </c>
    </row>
    <row r="27" spans="1:10" ht="14.4" thickBot="1" x14ac:dyDescent="0.3">
      <c r="A27" s="71"/>
      <c r="B27" s="9" t="s">
        <v>83</v>
      </c>
      <c r="C27" s="8" t="s">
        <v>85</v>
      </c>
      <c r="D27" s="16" t="s">
        <v>106</v>
      </c>
      <c r="E27" s="8" t="s">
        <v>59</v>
      </c>
      <c r="F27" s="8" t="s">
        <v>43</v>
      </c>
      <c r="G27" s="8" t="s">
        <v>43</v>
      </c>
      <c r="H27" s="10">
        <v>435</v>
      </c>
      <c r="I27" s="10">
        <v>417</v>
      </c>
      <c r="J27" s="11">
        <v>0.95940000000000003</v>
      </c>
    </row>
    <row r="28" spans="1:10" ht="14.1" customHeight="1" x14ac:dyDescent="0.25">
      <c r="A28" s="71" t="s">
        <v>26</v>
      </c>
      <c r="B28" s="5" t="s">
        <v>86</v>
      </c>
      <c r="C28" s="4" t="s">
        <v>87</v>
      </c>
      <c r="D28" s="15" t="s">
        <v>30</v>
      </c>
      <c r="E28" s="4" t="s">
        <v>50</v>
      </c>
      <c r="F28" s="4" t="s">
        <v>43</v>
      </c>
      <c r="G28" s="4" t="s">
        <v>43</v>
      </c>
      <c r="H28" s="6">
        <v>252</v>
      </c>
      <c r="I28" s="6">
        <v>238</v>
      </c>
      <c r="J28" s="7">
        <v>0.94310000000000005</v>
      </c>
    </row>
    <row r="29" spans="1:10" ht="14.1" customHeight="1" x14ac:dyDescent="0.25">
      <c r="A29" s="71"/>
      <c r="B29" s="5" t="s">
        <v>86</v>
      </c>
      <c r="C29" s="4" t="s">
        <v>88</v>
      </c>
      <c r="D29" s="15" t="s">
        <v>29</v>
      </c>
      <c r="E29" s="4" t="s">
        <v>50</v>
      </c>
      <c r="F29" s="4" t="s">
        <v>43</v>
      </c>
      <c r="G29" s="4" t="s">
        <v>43</v>
      </c>
      <c r="H29" s="6">
        <v>246</v>
      </c>
      <c r="I29" s="6">
        <v>235</v>
      </c>
      <c r="J29" s="7">
        <v>0.95479999999999998</v>
      </c>
    </row>
    <row r="30" spans="1:10" ht="14.1" customHeight="1" x14ac:dyDescent="0.25">
      <c r="A30" s="71"/>
      <c r="B30" s="5" t="s">
        <v>86</v>
      </c>
      <c r="C30" s="4" t="s">
        <v>89</v>
      </c>
      <c r="D30" s="15" t="s">
        <v>27</v>
      </c>
      <c r="E30" s="4" t="s">
        <v>50</v>
      </c>
      <c r="F30" s="4" t="s">
        <v>43</v>
      </c>
      <c r="G30" s="4" t="s">
        <v>43</v>
      </c>
      <c r="H30" s="6">
        <v>239</v>
      </c>
      <c r="I30" s="6">
        <v>217</v>
      </c>
      <c r="J30" s="7">
        <v>0.90959999999999996</v>
      </c>
    </row>
    <row r="31" spans="1:10" ht="24" x14ac:dyDescent="0.25">
      <c r="A31" s="71"/>
      <c r="B31" s="5" t="s">
        <v>86</v>
      </c>
      <c r="C31" s="4" t="s">
        <v>90</v>
      </c>
      <c r="D31" s="15" t="s">
        <v>28</v>
      </c>
      <c r="E31" s="4" t="s">
        <v>50</v>
      </c>
      <c r="F31" s="4" t="s">
        <v>43</v>
      </c>
      <c r="G31" s="4" t="s">
        <v>43</v>
      </c>
      <c r="H31" s="6">
        <v>252</v>
      </c>
      <c r="I31" s="6">
        <v>235</v>
      </c>
      <c r="J31" s="7">
        <v>0.93220000000000003</v>
      </c>
    </row>
    <row r="32" spans="1:10" ht="14.4" thickBot="1" x14ac:dyDescent="0.3">
      <c r="A32" s="71"/>
      <c r="B32" s="9" t="s">
        <v>40</v>
      </c>
      <c r="C32" s="8" t="s">
        <v>91</v>
      </c>
      <c r="D32" s="16" t="s">
        <v>31</v>
      </c>
      <c r="E32" s="8" t="s">
        <v>50</v>
      </c>
      <c r="F32" s="8" t="s">
        <v>43</v>
      </c>
      <c r="G32" s="8" t="s">
        <v>97</v>
      </c>
      <c r="H32" s="10">
        <v>272</v>
      </c>
      <c r="I32" s="10">
        <v>243</v>
      </c>
      <c r="J32" s="11">
        <v>0.89300000000000002</v>
      </c>
    </row>
    <row r="33" spans="1:10" ht="14.4" thickBot="1" x14ac:dyDescent="0.3">
      <c r="A33" s="8" t="s">
        <v>92</v>
      </c>
      <c r="B33" s="9" t="s">
        <v>40</v>
      </c>
      <c r="C33" s="8" t="s">
        <v>92</v>
      </c>
      <c r="D33" s="16" t="s">
        <v>32</v>
      </c>
      <c r="E33" s="8" t="s">
        <v>93</v>
      </c>
      <c r="F33" s="8" t="s">
        <v>43</v>
      </c>
      <c r="G33" s="8" t="s">
        <v>48</v>
      </c>
      <c r="H33" s="10">
        <v>305</v>
      </c>
      <c r="I33" s="10">
        <v>294</v>
      </c>
      <c r="J33" s="11">
        <v>0.96279999999999999</v>
      </c>
    </row>
  </sheetData>
  <mergeCells count="9">
    <mergeCell ref="A7:A9"/>
    <mergeCell ref="A3:A5"/>
    <mergeCell ref="A16:A18"/>
    <mergeCell ref="A25:A27"/>
    <mergeCell ref="A28:A32"/>
    <mergeCell ref="A19:A22"/>
    <mergeCell ref="A23:A24"/>
    <mergeCell ref="A11:A13"/>
    <mergeCell ref="A14:A1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8"/>
  <sheetViews>
    <sheetView workbookViewId="0">
      <selection activeCell="G12" sqref="G12"/>
    </sheetView>
  </sheetViews>
  <sheetFormatPr defaultRowHeight="13.8" x14ac:dyDescent="0.25"/>
  <cols>
    <col min="1" max="1" width="6.44140625" bestFit="1" customWidth="1"/>
    <col min="2" max="2" width="7.5546875" bestFit="1" customWidth="1"/>
    <col min="3" max="20" width="9.21875" bestFit="1" customWidth="1"/>
  </cols>
  <sheetData>
    <row r="1" spans="1:21" ht="14.4" thickBot="1" x14ac:dyDescent="0.3">
      <c r="A1" s="35" t="s">
        <v>224</v>
      </c>
    </row>
    <row r="2" spans="1:21" s="30" customFormat="1" ht="14.4" thickBot="1" x14ac:dyDescent="0.3">
      <c r="A2" s="28" t="s">
        <v>0</v>
      </c>
      <c r="B2" s="29" t="s">
        <v>95</v>
      </c>
      <c r="C2" s="29" t="s">
        <v>94</v>
      </c>
      <c r="D2" s="29" t="s">
        <v>162</v>
      </c>
      <c r="E2" s="29" t="s">
        <v>163</v>
      </c>
      <c r="F2" s="29" t="s">
        <v>164</v>
      </c>
      <c r="G2" s="29" t="s">
        <v>165</v>
      </c>
      <c r="H2" s="29" t="s">
        <v>166</v>
      </c>
      <c r="I2" s="29" t="s">
        <v>167</v>
      </c>
      <c r="J2" s="29" t="s">
        <v>168</v>
      </c>
      <c r="K2" s="29" t="s">
        <v>169</v>
      </c>
      <c r="L2" s="29" t="s">
        <v>170</v>
      </c>
      <c r="M2" s="29" t="s">
        <v>171</v>
      </c>
      <c r="N2" s="29" t="s">
        <v>172</v>
      </c>
      <c r="O2" s="29" t="s">
        <v>173</v>
      </c>
      <c r="P2" s="29" t="s">
        <v>174</v>
      </c>
      <c r="Q2" s="29" t="s">
        <v>175</v>
      </c>
      <c r="R2" s="29" t="s">
        <v>176</v>
      </c>
      <c r="S2" s="29" t="s">
        <v>177</v>
      </c>
      <c r="T2" s="29" t="s">
        <v>178</v>
      </c>
      <c r="U2" s="29"/>
    </row>
    <row r="3" spans="1:21" x14ac:dyDescent="0.25">
      <c r="A3" s="72" t="s">
        <v>9</v>
      </c>
      <c r="B3" s="12" t="s">
        <v>41</v>
      </c>
      <c r="C3" s="21" t="s">
        <v>11</v>
      </c>
      <c r="D3" s="21">
        <v>633</v>
      </c>
      <c r="E3" s="31">
        <v>583.25847899999997</v>
      </c>
      <c r="F3" s="31">
        <v>491.323688</v>
      </c>
      <c r="G3" s="31">
        <v>484.230819</v>
      </c>
      <c r="H3" s="31">
        <v>491.323688</v>
      </c>
      <c r="I3" s="31">
        <v>484.230819</v>
      </c>
      <c r="J3" s="31">
        <v>46.879835</v>
      </c>
      <c r="K3" s="31">
        <v>6.6253919999999997</v>
      </c>
      <c r="L3" s="31">
        <v>39.922500999999997</v>
      </c>
      <c r="M3" s="31">
        <v>0.33194200000000001</v>
      </c>
      <c r="N3" s="31">
        <v>29.926079000000001</v>
      </c>
      <c r="O3" s="31">
        <v>348.43295000000001</v>
      </c>
      <c r="P3" s="31">
        <v>62.169663</v>
      </c>
      <c r="Q3" s="31">
        <v>0.41304999999999997</v>
      </c>
      <c r="R3" s="31">
        <v>285.85023699999999</v>
      </c>
      <c r="S3" s="31">
        <v>162.20965799999999</v>
      </c>
      <c r="T3" s="31">
        <v>123.640579</v>
      </c>
    </row>
    <row r="4" spans="1:21" x14ac:dyDescent="0.25">
      <c r="A4" s="71"/>
      <c r="B4" s="4" t="s">
        <v>44</v>
      </c>
      <c r="C4" s="15" t="s">
        <v>10</v>
      </c>
      <c r="D4" s="15">
        <v>651</v>
      </c>
      <c r="E4" s="32">
        <v>625.95360300000004</v>
      </c>
      <c r="F4" s="32">
        <v>527.93372599999998</v>
      </c>
      <c r="G4" s="32">
        <v>517.50768500000004</v>
      </c>
      <c r="H4" s="32">
        <v>527.93372599999998</v>
      </c>
      <c r="I4" s="32">
        <v>517.50768500000004</v>
      </c>
      <c r="J4" s="32">
        <v>28.208821</v>
      </c>
      <c r="K4" s="32">
        <v>1.3354109999999999</v>
      </c>
      <c r="L4" s="32">
        <v>26.522936000000001</v>
      </c>
      <c r="M4" s="32">
        <v>0.35047400000000001</v>
      </c>
      <c r="N4" s="32">
        <v>24.013119</v>
      </c>
      <c r="O4" s="32">
        <v>399.53253000000001</v>
      </c>
      <c r="P4" s="32">
        <v>40.620583000000003</v>
      </c>
      <c r="Q4" s="32">
        <v>0.35351900000000003</v>
      </c>
      <c r="R4" s="32">
        <v>358.55842799999999</v>
      </c>
      <c r="S4" s="32">
        <v>267.85253</v>
      </c>
      <c r="T4" s="32">
        <v>90.705898000000005</v>
      </c>
    </row>
    <row r="5" spans="1:21" ht="14.4" thickBot="1" x14ac:dyDescent="0.3">
      <c r="A5" s="71"/>
      <c r="B5" s="8" t="s">
        <v>46</v>
      </c>
      <c r="C5" s="16" t="s">
        <v>96</v>
      </c>
      <c r="D5" s="16">
        <v>650</v>
      </c>
      <c r="E5" s="33">
        <v>630.30041900000003</v>
      </c>
      <c r="F5" s="33">
        <v>531.32418099999995</v>
      </c>
      <c r="G5" s="33">
        <v>521.94166199999995</v>
      </c>
      <c r="H5" s="33">
        <v>531.32418099999995</v>
      </c>
      <c r="I5" s="33">
        <v>521.94166199999995</v>
      </c>
      <c r="J5" s="33">
        <v>121.80188099999999</v>
      </c>
      <c r="K5" s="33">
        <v>3.02393</v>
      </c>
      <c r="L5" s="33">
        <v>118.08485899999999</v>
      </c>
      <c r="M5" s="33">
        <v>0.69309200000000004</v>
      </c>
      <c r="N5" s="33">
        <v>57.782345999999997</v>
      </c>
      <c r="O5" s="33">
        <v>289.58137499999998</v>
      </c>
      <c r="P5" s="33">
        <v>136.27428499999999</v>
      </c>
      <c r="Q5" s="33">
        <v>0.21751400000000001</v>
      </c>
      <c r="R5" s="33">
        <v>153.08957599999999</v>
      </c>
      <c r="S5" s="33">
        <v>80.186335999999997</v>
      </c>
      <c r="T5" s="33">
        <v>72.903239999999997</v>
      </c>
    </row>
    <row r="6" spans="1:21" ht="14.4" thickBot="1" x14ac:dyDescent="0.3">
      <c r="A6" s="4" t="s">
        <v>47</v>
      </c>
      <c r="B6" s="8" t="s">
        <v>47</v>
      </c>
      <c r="C6" s="16" t="s">
        <v>99</v>
      </c>
      <c r="D6" s="16">
        <v>830</v>
      </c>
      <c r="E6" s="33">
        <v>751.649404</v>
      </c>
      <c r="F6" s="33">
        <v>398.57032099999998</v>
      </c>
      <c r="G6" s="33">
        <v>409.84281499999997</v>
      </c>
      <c r="H6" s="33">
        <v>398.57032099999998</v>
      </c>
      <c r="I6" s="33">
        <v>409.84281499999997</v>
      </c>
      <c r="J6" s="33">
        <v>44.334356</v>
      </c>
      <c r="K6" s="33">
        <v>7.9487769999999998</v>
      </c>
      <c r="L6" s="33">
        <v>35.608595999999999</v>
      </c>
      <c r="M6" s="33">
        <v>0.77698299999999998</v>
      </c>
      <c r="N6" s="33">
        <v>16.272604000000001</v>
      </c>
      <c r="O6" s="33">
        <v>213.20819</v>
      </c>
      <c r="P6" s="33">
        <v>24.785021</v>
      </c>
      <c r="Q6" s="33">
        <v>0.20263999999999999</v>
      </c>
      <c r="R6" s="33">
        <v>188.220529</v>
      </c>
      <c r="S6" s="33">
        <v>76.477645999999993</v>
      </c>
      <c r="T6" s="33">
        <v>111.74288300000001</v>
      </c>
    </row>
    <row r="7" spans="1:21" x14ac:dyDescent="0.25">
      <c r="A7" s="71" t="s">
        <v>1</v>
      </c>
      <c r="B7" s="12" t="s">
        <v>49</v>
      </c>
      <c r="C7" s="21" t="s">
        <v>3</v>
      </c>
      <c r="D7" s="21">
        <v>840</v>
      </c>
      <c r="E7" s="31">
        <v>800.22476700000004</v>
      </c>
      <c r="F7" s="31">
        <v>666.34155499999997</v>
      </c>
      <c r="G7" s="31">
        <v>653.897244</v>
      </c>
      <c r="H7" s="31">
        <v>666.34155499999997</v>
      </c>
      <c r="I7" s="31">
        <v>653.897244</v>
      </c>
      <c r="J7" s="31">
        <v>31.767800000000001</v>
      </c>
      <c r="K7" s="31">
        <v>2.1581649999999999</v>
      </c>
      <c r="L7" s="31">
        <v>29.258354000000001</v>
      </c>
      <c r="M7" s="31">
        <v>0.35128100000000001</v>
      </c>
      <c r="N7" s="31">
        <v>32.752550999999997</v>
      </c>
      <c r="O7" s="31">
        <v>494.800591</v>
      </c>
      <c r="P7" s="31">
        <v>51.661850000000001</v>
      </c>
      <c r="Q7" s="31">
        <v>0.663802</v>
      </c>
      <c r="R7" s="31">
        <v>442.47493900000001</v>
      </c>
      <c r="S7" s="31">
        <v>325.257026</v>
      </c>
      <c r="T7" s="31">
        <v>117.217913</v>
      </c>
    </row>
    <row r="8" spans="1:21" x14ac:dyDescent="0.25">
      <c r="A8" s="71"/>
      <c r="B8" s="4" t="s">
        <v>51</v>
      </c>
      <c r="C8" s="15" t="s">
        <v>2</v>
      </c>
      <c r="D8" s="15">
        <v>714</v>
      </c>
      <c r="E8" s="32">
        <v>677.25987299999997</v>
      </c>
      <c r="F8" s="32">
        <v>571.94653600000004</v>
      </c>
      <c r="G8" s="32">
        <v>557.33849099999998</v>
      </c>
      <c r="H8" s="32">
        <v>571.94653600000004</v>
      </c>
      <c r="I8" s="32">
        <v>557.33849099999998</v>
      </c>
      <c r="J8" s="32">
        <v>51.667354000000003</v>
      </c>
      <c r="K8" s="32">
        <v>2.864986</v>
      </c>
      <c r="L8" s="32">
        <v>46.703397000000002</v>
      </c>
      <c r="M8" s="32">
        <v>2.0989710000000001</v>
      </c>
      <c r="N8" s="32">
        <v>35.200350999999998</v>
      </c>
      <c r="O8" s="32">
        <v>401.994078</v>
      </c>
      <c r="P8" s="32">
        <v>101.50279</v>
      </c>
      <c r="Q8" s="32">
        <v>0.63163000000000002</v>
      </c>
      <c r="R8" s="32">
        <v>299.85965800000002</v>
      </c>
      <c r="S8" s="32">
        <v>240.593253</v>
      </c>
      <c r="T8" s="32">
        <v>59.266404999999999</v>
      </c>
    </row>
    <row r="9" spans="1:21" ht="14.4" thickBot="1" x14ac:dyDescent="0.3">
      <c r="A9" s="71"/>
      <c r="B9" s="8" t="s">
        <v>53</v>
      </c>
      <c r="C9" s="16" t="s">
        <v>4</v>
      </c>
      <c r="D9" s="16">
        <v>777</v>
      </c>
      <c r="E9" s="33">
        <v>743.41055500000004</v>
      </c>
      <c r="F9" s="33">
        <v>587.15344200000004</v>
      </c>
      <c r="G9" s="33">
        <v>572.806513</v>
      </c>
      <c r="H9" s="33">
        <v>587.15344200000004</v>
      </c>
      <c r="I9" s="33">
        <v>572.806513</v>
      </c>
      <c r="J9" s="33">
        <v>78.410605000000004</v>
      </c>
      <c r="K9" s="33">
        <v>1.71363</v>
      </c>
      <c r="L9" s="33">
        <v>75.459886999999995</v>
      </c>
      <c r="M9" s="33">
        <v>1.237088</v>
      </c>
      <c r="N9" s="33">
        <v>35.24933</v>
      </c>
      <c r="O9" s="33">
        <v>387.55961200000002</v>
      </c>
      <c r="P9" s="33">
        <v>233.97108</v>
      </c>
      <c r="Q9" s="33">
        <v>0.30455900000000002</v>
      </c>
      <c r="R9" s="33">
        <v>153.283973</v>
      </c>
      <c r="S9" s="33">
        <v>118.573577</v>
      </c>
      <c r="T9" s="33">
        <v>34.710396000000003</v>
      </c>
    </row>
    <row r="10" spans="1:21" ht="14.4" thickBot="1" x14ac:dyDescent="0.3">
      <c r="A10" s="4" t="s">
        <v>5</v>
      </c>
      <c r="B10" s="8" t="s">
        <v>5</v>
      </c>
      <c r="C10" s="16" t="s">
        <v>6</v>
      </c>
      <c r="D10" s="16">
        <v>557</v>
      </c>
      <c r="E10" s="33">
        <v>535.47306500000002</v>
      </c>
      <c r="F10" s="33">
        <v>354.257113</v>
      </c>
      <c r="G10" s="33">
        <v>348.893914</v>
      </c>
      <c r="H10" s="33">
        <v>354.257113</v>
      </c>
      <c r="I10" s="33">
        <v>348.893914</v>
      </c>
      <c r="J10" s="33">
        <v>71.414405000000002</v>
      </c>
      <c r="K10" s="33">
        <v>1.09484</v>
      </c>
      <c r="L10" s="33">
        <v>69.941044000000005</v>
      </c>
      <c r="M10" s="33">
        <v>0.378521</v>
      </c>
      <c r="N10" s="33">
        <v>25.524932</v>
      </c>
      <c r="O10" s="33">
        <v>187.47608</v>
      </c>
      <c r="P10" s="33">
        <v>13.225763000000001</v>
      </c>
      <c r="Q10" s="33">
        <v>0.37384400000000001</v>
      </c>
      <c r="R10" s="33">
        <v>173.876473</v>
      </c>
      <c r="S10" s="33">
        <v>135.65605099999999</v>
      </c>
      <c r="T10" s="33">
        <v>38.220421999999999</v>
      </c>
    </row>
    <row r="11" spans="1:21" x14ac:dyDescent="0.25">
      <c r="A11" s="71" t="s">
        <v>7</v>
      </c>
      <c r="B11" s="4" t="s">
        <v>56</v>
      </c>
      <c r="C11" s="15" t="s">
        <v>100</v>
      </c>
      <c r="D11" s="15">
        <v>535</v>
      </c>
      <c r="E11" s="32">
        <v>526.50110900000004</v>
      </c>
      <c r="F11" s="32">
        <v>378.37891999999999</v>
      </c>
      <c r="G11" s="32">
        <v>374.43841400000002</v>
      </c>
      <c r="H11" s="32">
        <v>378.37891999999999</v>
      </c>
      <c r="I11" s="32">
        <v>374.43841400000002</v>
      </c>
      <c r="J11" s="32">
        <v>38.061791999999997</v>
      </c>
      <c r="K11" s="32">
        <v>1.8133680000000001</v>
      </c>
      <c r="L11" s="32">
        <v>35.166348999999997</v>
      </c>
      <c r="M11" s="32">
        <v>1.0820749999999999</v>
      </c>
      <c r="N11" s="32">
        <v>17.114357999999999</v>
      </c>
      <c r="O11" s="32">
        <v>265.31395900000001</v>
      </c>
      <c r="P11" s="32">
        <v>51.213788000000001</v>
      </c>
      <c r="Q11" s="32">
        <v>0.20984</v>
      </c>
      <c r="R11" s="32">
        <v>213.890331</v>
      </c>
      <c r="S11" s="32">
        <v>174.845788</v>
      </c>
      <c r="T11" s="32">
        <v>39.044542999999997</v>
      </c>
    </row>
    <row r="12" spans="1:21" x14ac:dyDescent="0.25">
      <c r="A12" s="71"/>
      <c r="B12" s="4" t="s">
        <v>58</v>
      </c>
      <c r="C12" s="15" t="s">
        <v>8</v>
      </c>
      <c r="D12" s="15">
        <v>537</v>
      </c>
      <c r="E12" s="32">
        <v>523.888238</v>
      </c>
      <c r="F12" s="32">
        <v>371.68917499999998</v>
      </c>
      <c r="G12" s="32">
        <v>362.30118700000003</v>
      </c>
      <c r="H12" s="32">
        <v>371.68917499999998</v>
      </c>
      <c r="I12" s="32">
        <v>362.30118700000003</v>
      </c>
      <c r="J12" s="32">
        <v>23.263147</v>
      </c>
      <c r="K12" s="32">
        <v>1.8696349999999999</v>
      </c>
      <c r="L12" s="32">
        <v>20.789691000000001</v>
      </c>
      <c r="M12" s="32">
        <v>0.60382100000000005</v>
      </c>
      <c r="N12" s="32">
        <v>15.661973</v>
      </c>
      <c r="O12" s="32">
        <v>268.12138199999998</v>
      </c>
      <c r="P12" s="32">
        <v>33.469566</v>
      </c>
      <c r="Q12" s="32">
        <v>0.23760100000000001</v>
      </c>
      <c r="R12" s="32">
        <v>234.41421500000001</v>
      </c>
      <c r="S12" s="32">
        <v>181.748346</v>
      </c>
      <c r="T12" s="32">
        <v>52.665869000000001</v>
      </c>
    </row>
    <row r="13" spans="1:21" ht="14.4" thickBot="1" x14ac:dyDescent="0.3">
      <c r="A13" s="71"/>
      <c r="B13" s="8" t="s">
        <v>60</v>
      </c>
      <c r="C13" s="16" t="s">
        <v>101</v>
      </c>
      <c r="D13" s="16">
        <v>531</v>
      </c>
      <c r="E13" s="33">
        <v>517.37054799999999</v>
      </c>
      <c r="F13" s="33">
        <v>372.71895599999999</v>
      </c>
      <c r="G13" s="33">
        <v>361.74295799999999</v>
      </c>
      <c r="H13" s="33">
        <v>372.71895599999999</v>
      </c>
      <c r="I13" s="33">
        <v>361.74295799999999</v>
      </c>
      <c r="J13" s="33">
        <v>29.936525</v>
      </c>
      <c r="K13" s="33">
        <v>1.8693379999999999</v>
      </c>
      <c r="L13" s="33">
        <v>27.506623999999999</v>
      </c>
      <c r="M13" s="33">
        <v>0.56056300000000003</v>
      </c>
      <c r="N13" s="33">
        <v>18.313099000000001</v>
      </c>
      <c r="O13" s="33">
        <v>261.501418</v>
      </c>
      <c r="P13" s="33">
        <v>33.048254</v>
      </c>
      <c r="Q13" s="33">
        <v>0.26584799999999997</v>
      </c>
      <c r="R13" s="33">
        <v>228.18731600000001</v>
      </c>
      <c r="S13" s="33">
        <v>183.82617099999999</v>
      </c>
      <c r="T13" s="33">
        <v>44.361145</v>
      </c>
    </row>
    <row r="14" spans="1:21" x14ac:dyDescent="0.25">
      <c r="A14" s="71" t="s">
        <v>12</v>
      </c>
      <c r="B14" s="4" t="s">
        <v>62</v>
      </c>
      <c r="C14" s="15" t="s">
        <v>102</v>
      </c>
      <c r="D14" s="15">
        <v>611</v>
      </c>
      <c r="E14" s="32">
        <v>583.635583</v>
      </c>
      <c r="F14" s="32">
        <v>462.81718799999999</v>
      </c>
      <c r="G14" s="32">
        <v>442.31929700000001</v>
      </c>
      <c r="H14" s="32">
        <v>462.81718799999999</v>
      </c>
      <c r="I14" s="32">
        <v>442.31929700000001</v>
      </c>
      <c r="J14" s="32">
        <v>57.720526</v>
      </c>
      <c r="K14" s="32">
        <v>20.375817999999999</v>
      </c>
      <c r="L14" s="32">
        <v>32.732211999999997</v>
      </c>
      <c r="M14" s="32">
        <v>4.6124960000000002</v>
      </c>
      <c r="N14" s="32">
        <v>20.356207999999999</v>
      </c>
      <c r="O14" s="32">
        <v>295.15376700000002</v>
      </c>
      <c r="P14" s="32">
        <v>72.711229000000003</v>
      </c>
      <c r="Q14" s="32">
        <v>0.38616299999999998</v>
      </c>
      <c r="R14" s="32">
        <v>222.056375</v>
      </c>
      <c r="S14" s="32">
        <v>79.856185999999994</v>
      </c>
      <c r="T14" s="32">
        <v>142.20018899999999</v>
      </c>
    </row>
    <row r="15" spans="1:21" ht="14.4" thickBot="1" x14ac:dyDescent="0.3">
      <c r="A15" s="71"/>
      <c r="B15" s="8" t="s">
        <v>63</v>
      </c>
      <c r="C15" s="16" t="s">
        <v>103</v>
      </c>
      <c r="D15" s="16">
        <v>546</v>
      </c>
      <c r="E15" s="33">
        <v>526.62278100000003</v>
      </c>
      <c r="F15" s="33">
        <v>423.507069</v>
      </c>
      <c r="G15" s="33">
        <v>407.46648599999997</v>
      </c>
      <c r="H15" s="33">
        <v>423.507069</v>
      </c>
      <c r="I15" s="33">
        <v>407.46648599999997</v>
      </c>
      <c r="J15" s="33">
        <v>41.642480999999997</v>
      </c>
      <c r="K15" s="33">
        <v>9.9680409999999995</v>
      </c>
      <c r="L15" s="33">
        <v>29.572793000000001</v>
      </c>
      <c r="M15" s="33">
        <v>2.1016469999999998</v>
      </c>
      <c r="N15" s="33">
        <v>18.633928999999998</v>
      </c>
      <c r="O15" s="33">
        <v>286.59982600000001</v>
      </c>
      <c r="P15" s="33">
        <v>35.713177000000002</v>
      </c>
      <c r="Q15" s="33">
        <v>0.397063</v>
      </c>
      <c r="R15" s="33">
        <v>250.489586</v>
      </c>
      <c r="S15" s="33">
        <v>123.349451</v>
      </c>
      <c r="T15" s="33">
        <v>127.140135</v>
      </c>
    </row>
    <row r="16" spans="1:21" x14ac:dyDescent="0.25">
      <c r="A16" s="73" t="s">
        <v>13</v>
      </c>
      <c r="B16" s="4" t="s">
        <v>65</v>
      </c>
      <c r="C16" s="15" t="s">
        <v>14</v>
      </c>
      <c r="D16" s="15">
        <v>485</v>
      </c>
      <c r="E16" s="32">
        <v>468.70693599999998</v>
      </c>
      <c r="F16" s="32">
        <v>392.00873200000001</v>
      </c>
      <c r="G16" s="32">
        <v>385.44001900000001</v>
      </c>
      <c r="H16" s="32">
        <v>392.00873200000001</v>
      </c>
      <c r="I16" s="32">
        <v>385.44001900000001</v>
      </c>
      <c r="J16" s="32">
        <v>36.858021999999998</v>
      </c>
      <c r="K16" s="32">
        <v>1.620387</v>
      </c>
      <c r="L16" s="32">
        <v>35.02064</v>
      </c>
      <c r="M16" s="32">
        <v>0.21699499999999999</v>
      </c>
      <c r="N16" s="32">
        <v>16.607237999999999</v>
      </c>
      <c r="O16" s="32">
        <v>279.010941</v>
      </c>
      <c r="P16" s="32">
        <v>26.426486000000001</v>
      </c>
      <c r="Q16" s="32">
        <v>0.59630000000000005</v>
      </c>
      <c r="R16" s="32">
        <v>251.98815500000001</v>
      </c>
      <c r="S16" s="32">
        <v>156.119426</v>
      </c>
      <c r="T16" s="32">
        <v>95.868729000000002</v>
      </c>
    </row>
    <row r="17" spans="1:20" x14ac:dyDescent="0.25">
      <c r="A17" s="73"/>
      <c r="B17" s="18" t="s">
        <v>66</v>
      </c>
      <c r="C17" s="24" t="s">
        <v>15</v>
      </c>
      <c r="D17" s="24">
        <v>497</v>
      </c>
      <c r="E17" s="34">
        <v>454.76851499999998</v>
      </c>
      <c r="F17" s="34">
        <v>387.06926900000002</v>
      </c>
      <c r="G17" s="34">
        <v>381.63873899999999</v>
      </c>
      <c r="H17" s="34">
        <v>387.06926900000002</v>
      </c>
      <c r="I17" s="34">
        <v>381.63873899999999</v>
      </c>
      <c r="J17" s="34">
        <v>33.394347000000003</v>
      </c>
      <c r="K17" s="34">
        <v>3.9714320000000001</v>
      </c>
      <c r="L17" s="34">
        <v>29.043448999999999</v>
      </c>
      <c r="M17" s="34">
        <v>0.37946600000000003</v>
      </c>
      <c r="N17" s="34">
        <v>20.486234</v>
      </c>
      <c r="O17" s="34">
        <v>279.740027</v>
      </c>
      <c r="P17" s="34">
        <v>27.097626999999999</v>
      </c>
      <c r="Q17" s="34">
        <v>0.49259399999999998</v>
      </c>
      <c r="R17" s="34">
        <v>252.14980600000001</v>
      </c>
      <c r="S17" s="34">
        <v>180.679204</v>
      </c>
      <c r="T17" s="34">
        <v>71.470602</v>
      </c>
    </row>
    <row r="18" spans="1:20" ht="14.4" thickBot="1" x14ac:dyDescent="0.3">
      <c r="A18" s="73"/>
      <c r="B18" s="8" t="s">
        <v>67</v>
      </c>
      <c r="C18" s="16" t="s">
        <v>16</v>
      </c>
      <c r="D18" s="16">
        <v>478</v>
      </c>
      <c r="E18" s="33">
        <v>446.44045999999997</v>
      </c>
      <c r="F18" s="33">
        <v>382.81378999999998</v>
      </c>
      <c r="G18" s="33">
        <v>374.51798500000001</v>
      </c>
      <c r="H18" s="33">
        <v>382.81378999999998</v>
      </c>
      <c r="I18" s="33">
        <v>374.51798500000001</v>
      </c>
      <c r="J18" s="33">
        <v>35.229652999999999</v>
      </c>
      <c r="K18" s="33">
        <v>7.2180140000000002</v>
      </c>
      <c r="L18" s="33">
        <v>27.588190000000001</v>
      </c>
      <c r="M18" s="33">
        <v>0.42344900000000002</v>
      </c>
      <c r="N18" s="33">
        <v>24.084454999999998</v>
      </c>
      <c r="O18" s="33">
        <v>272.57692700000001</v>
      </c>
      <c r="P18" s="33">
        <v>33.545200000000001</v>
      </c>
      <c r="Q18" s="33">
        <v>0.540713</v>
      </c>
      <c r="R18" s="33">
        <v>238.49101400000001</v>
      </c>
      <c r="S18" s="33">
        <v>171.859193</v>
      </c>
      <c r="T18" s="33">
        <v>66.631821000000002</v>
      </c>
    </row>
    <row r="19" spans="1:20" x14ac:dyDescent="0.25">
      <c r="A19" s="71" t="s">
        <v>17</v>
      </c>
      <c r="B19" s="4" t="s">
        <v>69</v>
      </c>
      <c r="C19" s="15" t="s">
        <v>20</v>
      </c>
      <c r="D19" s="15">
        <v>547</v>
      </c>
      <c r="E19" s="32">
        <v>515.90201100000002</v>
      </c>
      <c r="F19" s="32">
        <v>454.332201</v>
      </c>
      <c r="G19" s="32">
        <v>446.89174200000002</v>
      </c>
      <c r="H19" s="32">
        <v>454.332201</v>
      </c>
      <c r="I19" s="32">
        <v>446.89174200000002</v>
      </c>
      <c r="J19" s="32">
        <v>26.052631000000002</v>
      </c>
      <c r="K19" s="32">
        <v>3.1077789999999998</v>
      </c>
      <c r="L19" s="32">
        <v>22.737241999999998</v>
      </c>
      <c r="M19" s="32">
        <v>0.20760999999999999</v>
      </c>
      <c r="N19" s="32">
        <v>16.845082000000001</v>
      </c>
      <c r="O19" s="32">
        <v>358.48973000000001</v>
      </c>
      <c r="P19" s="32">
        <v>22.832917999999999</v>
      </c>
      <c r="Q19" s="32">
        <v>0.58058600000000005</v>
      </c>
      <c r="R19" s="32">
        <v>335.07622600000002</v>
      </c>
      <c r="S19" s="32">
        <v>189.12422900000001</v>
      </c>
      <c r="T19" s="32">
        <v>145.95199700000001</v>
      </c>
    </row>
    <row r="20" spans="1:20" x14ac:dyDescent="0.25">
      <c r="A20" s="71"/>
      <c r="B20" s="4" t="s">
        <v>71</v>
      </c>
      <c r="C20" s="15" t="s">
        <v>21</v>
      </c>
      <c r="D20" s="15">
        <v>533</v>
      </c>
      <c r="E20" s="32">
        <v>501.95838800000001</v>
      </c>
      <c r="F20" s="32">
        <v>439.40641799999997</v>
      </c>
      <c r="G20" s="32">
        <v>430.609261</v>
      </c>
      <c r="H20" s="32">
        <v>439.40641799999997</v>
      </c>
      <c r="I20" s="32">
        <v>430.609261</v>
      </c>
      <c r="J20" s="32">
        <v>32.596665999999999</v>
      </c>
      <c r="K20" s="32">
        <v>3.9779800000000001</v>
      </c>
      <c r="L20" s="32">
        <v>28.291257000000002</v>
      </c>
      <c r="M20" s="32">
        <v>0.32742900000000003</v>
      </c>
      <c r="N20" s="32">
        <v>15.475337</v>
      </c>
      <c r="O20" s="32">
        <v>337.68491499999999</v>
      </c>
      <c r="P20" s="32">
        <v>23.895658999999998</v>
      </c>
      <c r="Q20" s="32">
        <v>0.69472699999999998</v>
      </c>
      <c r="R20" s="32">
        <v>313.09452900000002</v>
      </c>
      <c r="S20" s="32">
        <v>157.125584</v>
      </c>
      <c r="T20" s="32">
        <v>155.96894499999999</v>
      </c>
    </row>
    <row r="21" spans="1:20" x14ac:dyDescent="0.25">
      <c r="A21" s="71"/>
      <c r="B21" s="4" t="s">
        <v>74</v>
      </c>
      <c r="C21" s="15" t="s">
        <v>18</v>
      </c>
      <c r="D21" s="15">
        <v>534</v>
      </c>
      <c r="E21" s="32">
        <v>497.83895699999999</v>
      </c>
      <c r="F21" s="32">
        <v>435.448802</v>
      </c>
      <c r="G21" s="32">
        <v>427.816642</v>
      </c>
      <c r="H21" s="32">
        <v>435.448802</v>
      </c>
      <c r="I21" s="32">
        <v>427.816642</v>
      </c>
      <c r="J21" s="32">
        <v>26.369188999999999</v>
      </c>
      <c r="K21" s="32">
        <v>3.3728189999999998</v>
      </c>
      <c r="L21" s="32">
        <v>22.759639</v>
      </c>
      <c r="M21" s="32">
        <v>0.236731</v>
      </c>
      <c r="N21" s="32">
        <v>16.031389999999998</v>
      </c>
      <c r="O21" s="32">
        <v>340.62637899999999</v>
      </c>
      <c r="P21" s="32">
        <v>21.400815999999999</v>
      </c>
      <c r="Q21" s="32">
        <v>0.38617499999999999</v>
      </c>
      <c r="R21" s="32">
        <v>318.83938799999999</v>
      </c>
      <c r="S21" s="32">
        <v>178.30539999999999</v>
      </c>
      <c r="T21" s="32">
        <v>140.53398799999999</v>
      </c>
    </row>
    <row r="22" spans="1:20" ht="14.4" thickBot="1" x14ac:dyDescent="0.3">
      <c r="A22" s="71"/>
      <c r="B22" s="8" t="s">
        <v>76</v>
      </c>
      <c r="C22" s="16" t="s">
        <v>19</v>
      </c>
      <c r="D22" s="16">
        <v>582</v>
      </c>
      <c r="E22" s="33">
        <v>551.35408600000005</v>
      </c>
      <c r="F22" s="33">
        <v>489.93233700000002</v>
      </c>
      <c r="G22" s="33">
        <v>480.66867500000001</v>
      </c>
      <c r="H22" s="33">
        <v>489.93233700000002</v>
      </c>
      <c r="I22" s="33">
        <v>480.66867500000001</v>
      </c>
      <c r="J22" s="33">
        <v>26.165489999999998</v>
      </c>
      <c r="K22" s="33">
        <v>4.0142740000000003</v>
      </c>
      <c r="L22" s="33">
        <v>21.749808999999999</v>
      </c>
      <c r="M22" s="33">
        <v>0.40140700000000001</v>
      </c>
      <c r="N22" s="33">
        <v>19.176297999999999</v>
      </c>
      <c r="O22" s="33">
        <v>389.236647</v>
      </c>
      <c r="P22" s="33">
        <v>27.623287999999999</v>
      </c>
      <c r="Q22" s="33">
        <v>0.37634699999999999</v>
      </c>
      <c r="R22" s="33">
        <v>361.23701199999999</v>
      </c>
      <c r="S22" s="33">
        <v>227.938436</v>
      </c>
      <c r="T22" s="33">
        <v>133.298576</v>
      </c>
    </row>
    <row r="23" spans="1:20" x14ac:dyDescent="0.25">
      <c r="A23" s="71" t="s">
        <v>22</v>
      </c>
      <c r="B23" s="4" t="s">
        <v>79</v>
      </c>
      <c r="C23" s="15" t="s">
        <v>23</v>
      </c>
      <c r="D23" s="15">
        <v>477</v>
      </c>
      <c r="E23" s="32">
        <v>460.71682700000002</v>
      </c>
      <c r="F23" s="32">
        <v>403.320155</v>
      </c>
      <c r="G23" s="32">
        <v>396.52563500000002</v>
      </c>
      <c r="H23" s="32">
        <v>403.320155</v>
      </c>
      <c r="I23" s="32">
        <v>396.52563500000002</v>
      </c>
      <c r="J23" s="32">
        <v>31.182048999999999</v>
      </c>
      <c r="K23" s="32">
        <v>1.2189410000000001</v>
      </c>
      <c r="L23" s="32">
        <v>29.724352</v>
      </c>
      <c r="M23" s="32">
        <v>0.238756</v>
      </c>
      <c r="N23" s="32">
        <v>15.482098000000001</v>
      </c>
      <c r="O23" s="32">
        <v>306.28245500000003</v>
      </c>
      <c r="P23" s="32">
        <v>28.072983000000001</v>
      </c>
      <c r="Q23" s="32">
        <v>0.398621</v>
      </c>
      <c r="R23" s="32">
        <v>277.81085100000001</v>
      </c>
      <c r="S23" s="32">
        <v>184.75851800000001</v>
      </c>
      <c r="T23" s="32">
        <v>93.052333000000004</v>
      </c>
    </row>
    <row r="24" spans="1:20" ht="14.4" thickBot="1" x14ac:dyDescent="0.3">
      <c r="A24" s="71"/>
      <c r="B24" s="8" t="s">
        <v>80</v>
      </c>
      <c r="C24" s="16" t="s">
        <v>104</v>
      </c>
      <c r="D24" s="16">
        <v>537</v>
      </c>
      <c r="E24" s="33">
        <v>519.45903999999996</v>
      </c>
      <c r="F24" s="33">
        <v>454.00190800000001</v>
      </c>
      <c r="G24" s="33">
        <v>447.91880800000001</v>
      </c>
      <c r="H24" s="33">
        <v>454.00190800000001</v>
      </c>
      <c r="I24" s="33">
        <v>447.91880800000001</v>
      </c>
      <c r="J24" s="33">
        <v>56.925978999999998</v>
      </c>
      <c r="K24" s="33">
        <v>1.284659</v>
      </c>
      <c r="L24" s="33">
        <v>54.956980999999999</v>
      </c>
      <c r="M24" s="33">
        <v>0.68433900000000003</v>
      </c>
      <c r="N24" s="33">
        <v>17.905384999999999</v>
      </c>
      <c r="O24" s="33">
        <v>326.95726300000001</v>
      </c>
      <c r="P24" s="33">
        <v>33.730348999999997</v>
      </c>
      <c r="Q24" s="33">
        <v>0.38191900000000001</v>
      </c>
      <c r="R24" s="33">
        <v>292.84499499999998</v>
      </c>
      <c r="S24" s="33">
        <v>214.502184</v>
      </c>
      <c r="T24" s="33">
        <v>78.342810999999998</v>
      </c>
    </row>
    <row r="25" spans="1:20" x14ac:dyDescent="0.25">
      <c r="A25" s="71" t="s">
        <v>24</v>
      </c>
      <c r="B25" s="4" t="s">
        <v>81</v>
      </c>
      <c r="C25" s="15" t="s">
        <v>25</v>
      </c>
      <c r="D25" s="15">
        <v>581</v>
      </c>
      <c r="E25" s="32">
        <v>566.61344899999995</v>
      </c>
      <c r="F25" s="32">
        <v>510.18409000000003</v>
      </c>
      <c r="G25" s="32">
        <v>503.87629800000002</v>
      </c>
      <c r="H25" s="32">
        <v>510.18409000000003</v>
      </c>
      <c r="I25" s="32">
        <v>503.87629800000002</v>
      </c>
      <c r="J25" s="32">
        <v>30.140649</v>
      </c>
      <c r="K25" s="32">
        <v>8.6245410000000007</v>
      </c>
      <c r="L25" s="32">
        <v>20.554055000000002</v>
      </c>
      <c r="M25" s="32">
        <v>0.96205300000000005</v>
      </c>
      <c r="N25" s="32">
        <v>21.304831</v>
      </c>
      <c r="O25" s="32">
        <v>407.90237000000002</v>
      </c>
      <c r="P25" s="32">
        <v>110.26618000000001</v>
      </c>
      <c r="Q25" s="32">
        <v>0.460559</v>
      </c>
      <c r="R25" s="32">
        <v>297.17563100000001</v>
      </c>
      <c r="S25" s="32">
        <v>99.216614000000007</v>
      </c>
      <c r="T25" s="32">
        <v>197.95901699999999</v>
      </c>
    </row>
    <row r="26" spans="1:20" x14ac:dyDescent="0.25">
      <c r="A26" s="71"/>
      <c r="B26" s="4" t="s">
        <v>84</v>
      </c>
      <c r="C26" s="15" t="s">
        <v>105</v>
      </c>
      <c r="D26" s="15">
        <v>407</v>
      </c>
      <c r="E26" s="32">
        <v>389.54726299999999</v>
      </c>
      <c r="F26" s="32">
        <v>350.04731600000002</v>
      </c>
      <c r="G26" s="32">
        <v>343.54418600000002</v>
      </c>
      <c r="H26" s="32">
        <v>350.04731600000002</v>
      </c>
      <c r="I26" s="32">
        <v>343.54418600000002</v>
      </c>
      <c r="J26" s="32">
        <v>37.322831999999998</v>
      </c>
      <c r="K26" s="32">
        <v>2.266454</v>
      </c>
      <c r="L26" s="32">
        <v>34.538398000000001</v>
      </c>
      <c r="M26" s="32">
        <v>0.51798</v>
      </c>
      <c r="N26" s="32">
        <v>14.320957999999999</v>
      </c>
      <c r="O26" s="32">
        <v>264.65438899999998</v>
      </c>
      <c r="P26" s="32">
        <v>19.771253999999999</v>
      </c>
      <c r="Q26" s="32">
        <v>0.26617000000000002</v>
      </c>
      <c r="R26" s="32">
        <v>244.61696499999999</v>
      </c>
      <c r="S26" s="32">
        <v>142.35218399999999</v>
      </c>
      <c r="T26" s="32">
        <v>102.264781</v>
      </c>
    </row>
    <row r="27" spans="1:20" ht="14.4" thickBot="1" x14ac:dyDescent="0.3">
      <c r="A27" s="71"/>
      <c r="B27" s="8" t="s">
        <v>85</v>
      </c>
      <c r="C27" s="16" t="s">
        <v>106</v>
      </c>
      <c r="D27" s="16">
        <v>435</v>
      </c>
      <c r="E27" s="33">
        <v>417.34252400000003</v>
      </c>
      <c r="F27" s="33">
        <v>372.61367300000001</v>
      </c>
      <c r="G27" s="33">
        <v>367.09978100000001</v>
      </c>
      <c r="H27" s="33">
        <v>372.61367300000001</v>
      </c>
      <c r="I27" s="33">
        <v>367.09978100000001</v>
      </c>
      <c r="J27" s="33">
        <v>28.630478</v>
      </c>
      <c r="K27" s="33">
        <v>1.1029119999999999</v>
      </c>
      <c r="L27" s="33">
        <v>27.227965000000001</v>
      </c>
      <c r="M27" s="33">
        <v>0.29960100000000001</v>
      </c>
      <c r="N27" s="33">
        <v>16.493413</v>
      </c>
      <c r="O27" s="33">
        <v>290.22390999999999</v>
      </c>
      <c r="P27" s="33">
        <v>18.367746</v>
      </c>
      <c r="Q27" s="33">
        <v>0.332318</v>
      </c>
      <c r="R27" s="33">
        <v>271.52384599999999</v>
      </c>
      <c r="S27" s="33">
        <v>184.39451600000001</v>
      </c>
      <c r="T27" s="33">
        <v>87.129329999999996</v>
      </c>
    </row>
    <row r="28" spans="1:20" x14ac:dyDescent="0.25">
      <c r="A28" s="71" t="s">
        <v>26</v>
      </c>
      <c r="B28" s="4" t="s">
        <v>87</v>
      </c>
      <c r="C28" s="15" t="s">
        <v>30</v>
      </c>
      <c r="D28" s="15">
        <v>252</v>
      </c>
      <c r="E28" s="32">
        <v>237.67374100000001</v>
      </c>
      <c r="F28" s="32">
        <v>215.24353400000001</v>
      </c>
      <c r="G28" s="32">
        <v>211.22775799999999</v>
      </c>
      <c r="H28" s="32">
        <v>215.24353400000001</v>
      </c>
      <c r="I28" s="32">
        <v>211.22775799999999</v>
      </c>
      <c r="J28" s="32">
        <v>11.161845</v>
      </c>
      <c r="K28" s="32">
        <v>1.437408</v>
      </c>
      <c r="L28" s="32">
        <v>9.5631880000000002</v>
      </c>
      <c r="M28" s="32">
        <v>0.161249</v>
      </c>
      <c r="N28" s="32">
        <v>8.7560380000000002</v>
      </c>
      <c r="O28" s="32">
        <v>175.153414</v>
      </c>
      <c r="P28" s="32">
        <v>13.734783</v>
      </c>
      <c r="Q28" s="32">
        <v>0.13224</v>
      </c>
      <c r="R28" s="32">
        <v>161.28639100000001</v>
      </c>
      <c r="S28" s="32">
        <v>117.42910999999999</v>
      </c>
      <c r="T28" s="32">
        <v>43.857281</v>
      </c>
    </row>
    <row r="29" spans="1:20" x14ac:dyDescent="0.25">
      <c r="A29" s="71"/>
      <c r="B29" s="4" t="s">
        <v>88</v>
      </c>
      <c r="C29" s="15" t="s">
        <v>29</v>
      </c>
      <c r="D29" s="15">
        <v>246</v>
      </c>
      <c r="E29" s="32">
        <v>234.869148</v>
      </c>
      <c r="F29" s="32">
        <v>212.38056900000001</v>
      </c>
      <c r="G29" s="32">
        <v>209.00458699999999</v>
      </c>
      <c r="H29" s="32">
        <v>212.38056900000001</v>
      </c>
      <c r="I29" s="32">
        <v>209.00458699999999</v>
      </c>
      <c r="J29" s="32">
        <v>14.538605</v>
      </c>
      <c r="K29" s="32">
        <v>1.6105560000000001</v>
      </c>
      <c r="L29" s="32">
        <v>12.704032</v>
      </c>
      <c r="M29" s="32">
        <v>0.22401699999999999</v>
      </c>
      <c r="N29" s="32">
        <v>9.9906190000000006</v>
      </c>
      <c r="O29" s="32">
        <v>168.582696</v>
      </c>
      <c r="P29" s="32">
        <v>11.610283000000001</v>
      </c>
      <c r="Q29" s="32">
        <v>0.125445</v>
      </c>
      <c r="R29" s="32">
        <v>156.846968</v>
      </c>
      <c r="S29" s="32">
        <v>117.33541200000001</v>
      </c>
      <c r="T29" s="32">
        <v>39.511555999999999</v>
      </c>
    </row>
    <row r="30" spans="1:20" x14ac:dyDescent="0.25">
      <c r="A30" s="71"/>
      <c r="B30" s="4" t="s">
        <v>89</v>
      </c>
      <c r="C30" s="15" t="s">
        <v>27</v>
      </c>
      <c r="D30" s="15">
        <v>239</v>
      </c>
      <c r="E30" s="32">
        <v>217.397592</v>
      </c>
      <c r="F30" s="32">
        <v>193.27815699999999</v>
      </c>
      <c r="G30" s="32">
        <v>189.810979</v>
      </c>
      <c r="H30" s="32">
        <v>193.27815699999999</v>
      </c>
      <c r="I30" s="32">
        <v>189.810979</v>
      </c>
      <c r="J30" s="32">
        <v>19.257864000000001</v>
      </c>
      <c r="K30" s="32">
        <v>2.6979570000000002</v>
      </c>
      <c r="L30" s="32">
        <v>16.382161</v>
      </c>
      <c r="M30" s="32">
        <v>0.17774599999999999</v>
      </c>
      <c r="N30" s="32">
        <v>6.7068969999999997</v>
      </c>
      <c r="O30" s="32">
        <v>147.747929</v>
      </c>
      <c r="P30" s="32">
        <v>8.3472360000000005</v>
      </c>
      <c r="Q30" s="32">
        <v>0.11186</v>
      </c>
      <c r="R30" s="32">
        <v>139.28883300000001</v>
      </c>
      <c r="S30" s="32">
        <v>67.651809</v>
      </c>
      <c r="T30" s="32">
        <v>71.637023999999997</v>
      </c>
    </row>
    <row r="31" spans="1:20" x14ac:dyDescent="0.25">
      <c r="A31" s="71"/>
      <c r="B31" s="4" t="s">
        <v>90</v>
      </c>
      <c r="C31" s="15" t="s">
        <v>28</v>
      </c>
      <c r="D31" s="15">
        <v>252</v>
      </c>
      <c r="E31" s="32">
        <v>234.921976</v>
      </c>
      <c r="F31" s="32">
        <v>210.59943999999999</v>
      </c>
      <c r="G31" s="32">
        <v>206.78258400000001</v>
      </c>
      <c r="H31" s="32">
        <v>210.59943999999999</v>
      </c>
      <c r="I31" s="32">
        <v>206.78258400000001</v>
      </c>
      <c r="J31" s="32">
        <v>14.733407</v>
      </c>
      <c r="K31" s="32">
        <v>1.4191720000000001</v>
      </c>
      <c r="L31" s="32">
        <v>13.208788999999999</v>
      </c>
      <c r="M31" s="32">
        <v>0.105446</v>
      </c>
      <c r="N31" s="32">
        <v>7.8973180000000003</v>
      </c>
      <c r="O31" s="32">
        <v>166.77526399999999</v>
      </c>
      <c r="P31" s="32">
        <v>11.387579000000001</v>
      </c>
      <c r="Q31" s="32">
        <v>0.13032099999999999</v>
      </c>
      <c r="R31" s="32">
        <v>155.257364</v>
      </c>
      <c r="S31" s="32">
        <v>91.322974000000002</v>
      </c>
      <c r="T31" s="32">
        <v>63.93439</v>
      </c>
    </row>
    <row r="32" spans="1:20" ht="14.4" thickBot="1" x14ac:dyDescent="0.3">
      <c r="A32" s="71"/>
      <c r="B32" s="8" t="s">
        <v>91</v>
      </c>
      <c r="C32" s="16" t="s">
        <v>31</v>
      </c>
      <c r="D32" s="16">
        <v>272</v>
      </c>
      <c r="E32" s="33">
        <v>242.88370800000001</v>
      </c>
      <c r="F32" s="33">
        <v>215.21553800000001</v>
      </c>
      <c r="G32" s="33">
        <v>209.10842299999999</v>
      </c>
      <c r="H32" s="33">
        <v>215.21553800000001</v>
      </c>
      <c r="I32" s="33">
        <v>209.10842299999999</v>
      </c>
      <c r="J32" s="33">
        <v>14.375002</v>
      </c>
      <c r="K32" s="33">
        <v>1.148469</v>
      </c>
      <c r="L32" s="33">
        <v>12.941509</v>
      </c>
      <c r="M32" s="33">
        <v>0.285024</v>
      </c>
      <c r="N32" s="33">
        <v>8.2007960000000004</v>
      </c>
      <c r="O32" s="33">
        <v>168.51111299999999</v>
      </c>
      <c r="P32" s="33">
        <v>15.154241000000001</v>
      </c>
      <c r="Q32" s="33">
        <v>0.16899400000000001</v>
      </c>
      <c r="R32" s="33">
        <v>153.18787800000001</v>
      </c>
      <c r="S32" s="33">
        <v>100.818595</v>
      </c>
      <c r="T32" s="33">
        <v>52.369283000000003</v>
      </c>
    </row>
    <row r="33" spans="1:20" ht="14.4" thickBot="1" x14ac:dyDescent="0.3">
      <c r="A33" s="8" t="s">
        <v>92</v>
      </c>
      <c r="B33" s="8" t="s">
        <v>92</v>
      </c>
      <c r="C33" s="16" t="s">
        <v>32</v>
      </c>
      <c r="D33" s="16">
        <v>305</v>
      </c>
      <c r="E33" s="33">
        <v>293.644046</v>
      </c>
      <c r="F33" s="33">
        <v>198.368889</v>
      </c>
      <c r="G33" s="33">
        <v>193.884041</v>
      </c>
      <c r="H33" s="33">
        <v>198.368889</v>
      </c>
      <c r="I33" s="33">
        <v>193.884041</v>
      </c>
      <c r="J33" s="33">
        <v>11.97527</v>
      </c>
      <c r="K33" s="33">
        <v>2.812449</v>
      </c>
      <c r="L33" s="33">
        <v>8.1331150000000001</v>
      </c>
      <c r="M33" s="33">
        <v>1.029706</v>
      </c>
      <c r="N33" s="33">
        <v>5.9043150000000004</v>
      </c>
      <c r="O33" s="33">
        <v>119.509536</v>
      </c>
      <c r="P33" s="33">
        <v>17.594408000000001</v>
      </c>
      <c r="Q33" s="33">
        <v>0.15205199999999999</v>
      </c>
      <c r="R33" s="33">
        <v>101.763076</v>
      </c>
      <c r="S33" s="33">
        <v>44.572864000000003</v>
      </c>
      <c r="T33" s="33">
        <v>57.190212000000002</v>
      </c>
    </row>
    <row r="36" spans="1:20" ht="14.4" thickBot="1" x14ac:dyDescent="0.3">
      <c r="A36" s="35" t="s">
        <v>195</v>
      </c>
    </row>
    <row r="37" spans="1:20" ht="14.4" thickBot="1" x14ac:dyDescent="0.3">
      <c r="A37" s="28" t="s">
        <v>0</v>
      </c>
      <c r="B37" s="29" t="s">
        <v>95</v>
      </c>
      <c r="C37" s="29" t="s">
        <v>94</v>
      </c>
      <c r="D37" s="29" t="s">
        <v>191</v>
      </c>
      <c r="E37" s="29" t="s">
        <v>192</v>
      </c>
      <c r="F37" s="29" t="s">
        <v>193</v>
      </c>
      <c r="G37" s="29" t="s">
        <v>194</v>
      </c>
      <c r="H37" s="29" t="s">
        <v>179</v>
      </c>
      <c r="I37" s="29" t="s">
        <v>180</v>
      </c>
      <c r="J37" s="29" t="s">
        <v>181</v>
      </c>
      <c r="K37" s="29" t="s">
        <v>182</v>
      </c>
      <c r="L37" s="29" t="s">
        <v>183</v>
      </c>
      <c r="M37" s="29" t="s">
        <v>184</v>
      </c>
      <c r="N37" s="29" t="s">
        <v>185</v>
      </c>
      <c r="O37" s="29" t="s">
        <v>186</v>
      </c>
      <c r="P37" s="29" t="s">
        <v>187</v>
      </c>
      <c r="Q37" s="29" t="s">
        <v>188</v>
      </c>
      <c r="R37" s="29" t="s">
        <v>189</v>
      </c>
    </row>
    <row r="38" spans="1:20" x14ac:dyDescent="0.25">
      <c r="A38" s="72" t="s">
        <v>9</v>
      </c>
      <c r="B38" s="12" t="s">
        <v>41</v>
      </c>
      <c r="C38" s="21" t="s">
        <v>11</v>
      </c>
      <c r="D38" s="36">
        <v>0.84237727472453949</v>
      </c>
      <c r="E38" s="36">
        <v>0.83021651023439302</v>
      </c>
      <c r="F38" s="36">
        <v>0.84237727472453949</v>
      </c>
      <c r="G38" s="36">
        <v>0.83021651023439302</v>
      </c>
      <c r="H38" s="36">
        <v>8.0375745382005842E-2</v>
      </c>
      <c r="I38" s="36">
        <v>1.1359272498462898E-2</v>
      </c>
      <c r="J38" s="36">
        <v>6.844735642497192E-2</v>
      </c>
      <c r="K38" s="36">
        <v>5.6911645857102072E-4</v>
      </c>
      <c r="L38" s="36">
        <v>5.1308433700455479E-2</v>
      </c>
      <c r="M38" s="36">
        <v>0.5973902867171178</v>
      </c>
      <c r="N38" s="36">
        <v>0.10659024298556319</v>
      </c>
      <c r="O38" s="36">
        <v>7.0817658871959578E-4</v>
      </c>
      <c r="P38" s="36">
        <v>0.49009186714283498</v>
      </c>
      <c r="Q38" s="36">
        <v>0.2781093869018576</v>
      </c>
      <c r="R38" s="36">
        <v>0.21198248024097735</v>
      </c>
    </row>
    <row r="39" spans="1:20" x14ac:dyDescent="0.25">
      <c r="A39" s="71"/>
      <c r="B39" s="4" t="s">
        <v>44</v>
      </c>
      <c r="C39" s="15" t="s">
        <v>10</v>
      </c>
      <c r="D39" s="37">
        <v>0.84340712070316171</v>
      </c>
      <c r="E39" s="37">
        <v>0.82675086862628056</v>
      </c>
      <c r="F39" s="37">
        <v>0.84340712070316171</v>
      </c>
      <c r="G39" s="37">
        <v>0.82675086862628056</v>
      </c>
      <c r="H39" s="37">
        <v>4.5065354468452508E-2</v>
      </c>
      <c r="I39" s="37">
        <v>2.1334025295162329E-3</v>
      </c>
      <c r="J39" s="37">
        <v>4.237204782093091E-2</v>
      </c>
      <c r="K39" s="37">
        <v>5.5990411800537236E-4</v>
      </c>
      <c r="L39" s="37">
        <v>3.8362458311466896E-2</v>
      </c>
      <c r="M39" s="37">
        <v>0.63827818561178562</v>
      </c>
      <c r="N39" s="37">
        <v>6.4893919941219666E-2</v>
      </c>
      <c r="O39" s="37">
        <v>5.6476869580380064E-4</v>
      </c>
      <c r="P39" s="37">
        <v>0.5728194969747622</v>
      </c>
      <c r="Q39" s="37">
        <v>0.42791115622031173</v>
      </c>
      <c r="R39" s="37">
        <v>0.14490834075445044</v>
      </c>
    </row>
    <row r="40" spans="1:20" ht="14.4" thickBot="1" x14ac:dyDescent="0.3">
      <c r="A40" s="71"/>
      <c r="B40" s="8" t="s">
        <v>46</v>
      </c>
      <c r="C40" s="16" t="s">
        <v>96</v>
      </c>
      <c r="D40" s="38">
        <v>0.84296974106882183</v>
      </c>
      <c r="E40" s="38">
        <v>0.82808395213838482</v>
      </c>
      <c r="F40" s="38">
        <v>0.84296974106882183</v>
      </c>
      <c r="G40" s="38">
        <v>0.82808395213838482</v>
      </c>
      <c r="H40" s="38">
        <v>0.19324416949181814</v>
      </c>
      <c r="I40" s="38">
        <v>4.7976011261385496E-3</v>
      </c>
      <c r="J40" s="38">
        <v>0.18734694669463639</v>
      </c>
      <c r="K40" s="38">
        <v>1.0996216710431855E-3</v>
      </c>
      <c r="L40" s="38">
        <v>9.1674294127353256E-2</v>
      </c>
      <c r="M40" s="38">
        <v>0.45943389258638578</v>
      </c>
      <c r="N40" s="38">
        <v>0.21620529019511883</v>
      </c>
      <c r="O40" s="38">
        <v>3.4509575663156905E-4</v>
      </c>
      <c r="P40" s="38">
        <v>0.24288350663463543</v>
      </c>
      <c r="Q40" s="38">
        <v>0.12721923321456652</v>
      </c>
      <c r="R40" s="38">
        <v>0.11566427342006891</v>
      </c>
    </row>
    <row r="41" spans="1:20" ht="14.4" thickBot="1" x14ac:dyDescent="0.3">
      <c r="A41" s="4" t="s">
        <v>47</v>
      </c>
      <c r="B41" s="8" t="s">
        <v>47</v>
      </c>
      <c r="C41" s="16" t="s">
        <v>99</v>
      </c>
      <c r="D41" s="38">
        <v>0.53026094197501683</v>
      </c>
      <c r="E41" s="38">
        <v>0.54525795246955322</v>
      </c>
      <c r="F41" s="38">
        <v>0.53026094197501683</v>
      </c>
      <c r="G41" s="38">
        <v>0.54525795246955322</v>
      </c>
      <c r="H41" s="38">
        <v>5.8982759467471085E-2</v>
      </c>
      <c r="I41" s="38">
        <v>1.0575112489545724E-2</v>
      </c>
      <c r="J41" s="38">
        <v>4.7373942971955046E-2</v>
      </c>
      <c r="K41" s="38">
        <v>1.0337040059703153E-3</v>
      </c>
      <c r="L41" s="38">
        <v>2.1649194309744973E-2</v>
      </c>
      <c r="M41" s="38">
        <v>0.28365377377456152</v>
      </c>
      <c r="N41" s="38">
        <v>3.2974177679252176E-2</v>
      </c>
      <c r="O41" s="38">
        <v>2.6959377459973347E-4</v>
      </c>
      <c r="P41" s="38">
        <v>0.25041000232070959</v>
      </c>
      <c r="Q41" s="38">
        <v>0.10174643336775664</v>
      </c>
      <c r="R41" s="38">
        <v>0.14866356895295296</v>
      </c>
    </row>
    <row r="42" spans="1:20" x14ac:dyDescent="0.25">
      <c r="A42" s="71" t="s">
        <v>1</v>
      </c>
      <c r="B42" s="12" t="s">
        <v>49</v>
      </c>
      <c r="C42" s="21" t="s">
        <v>3</v>
      </c>
      <c r="D42" s="36">
        <v>0.83269299136801145</v>
      </c>
      <c r="E42" s="36">
        <v>0.81714197181302684</v>
      </c>
      <c r="F42" s="36">
        <v>0.83269299136801145</v>
      </c>
      <c r="G42" s="36">
        <v>0.81714197181302684</v>
      </c>
      <c r="H42" s="36">
        <v>3.9698596331997807E-2</v>
      </c>
      <c r="I42" s="36">
        <v>2.6969485187153669E-3</v>
      </c>
      <c r="J42" s="36">
        <v>3.6562669897968803E-2</v>
      </c>
      <c r="K42" s="36">
        <v>4.3897791531363587E-4</v>
      </c>
      <c r="L42" s="36">
        <v>4.0929189336125604E-2</v>
      </c>
      <c r="M42" s="36">
        <v>0.61832701436495274</v>
      </c>
      <c r="N42" s="36">
        <v>6.4559174035162051E-2</v>
      </c>
      <c r="O42" s="36">
        <v>8.2951943925524613E-4</v>
      </c>
      <c r="P42" s="36">
        <v>0.55293832089053552</v>
      </c>
      <c r="Q42" s="36">
        <v>0.40645708482551873</v>
      </c>
      <c r="R42" s="36">
        <v>0.1464812360650167</v>
      </c>
    </row>
    <row r="43" spans="1:20" x14ac:dyDescent="0.25">
      <c r="A43" s="71"/>
      <c r="B43" s="4" t="s">
        <v>51</v>
      </c>
      <c r="C43" s="15" t="s">
        <v>2</v>
      </c>
      <c r="D43" s="37">
        <v>0.84450084642767553</v>
      </c>
      <c r="E43" s="37">
        <v>0.82293151154992461</v>
      </c>
      <c r="F43" s="37">
        <v>0.84450084642767553</v>
      </c>
      <c r="G43" s="37">
        <v>0.82293151154992461</v>
      </c>
      <c r="H43" s="37">
        <v>7.6288816242919513E-2</v>
      </c>
      <c r="I43" s="37">
        <v>4.2302609592226644E-3</v>
      </c>
      <c r="J43" s="37">
        <v>6.8959344650262488E-2</v>
      </c>
      <c r="K43" s="37">
        <v>3.0992106334343543E-3</v>
      </c>
      <c r="L43" s="37">
        <v>5.1974659068572925E-2</v>
      </c>
      <c r="M43" s="37">
        <v>0.59355956852916936</v>
      </c>
      <c r="N43" s="37">
        <v>0.1498727357792243</v>
      </c>
      <c r="O43" s="37">
        <v>9.3262575442735563E-4</v>
      </c>
      <c r="P43" s="37">
        <v>0.44275420699551771</v>
      </c>
      <c r="Q43" s="37">
        <v>0.35524510249553792</v>
      </c>
      <c r="R43" s="37">
        <v>8.7509104499979729E-2</v>
      </c>
    </row>
    <row r="44" spans="1:20" ht="14.4" thickBot="1" x14ac:dyDescent="0.3">
      <c r="A44" s="71"/>
      <c r="B44" s="8" t="s">
        <v>53</v>
      </c>
      <c r="C44" s="16" t="s">
        <v>4</v>
      </c>
      <c r="D44" s="38">
        <v>0.7898104728954245</v>
      </c>
      <c r="E44" s="38">
        <v>0.77051167641815355</v>
      </c>
      <c r="F44" s="38">
        <v>0.7898104728954245</v>
      </c>
      <c r="G44" s="38">
        <v>0.77051167641815355</v>
      </c>
      <c r="H44" s="38">
        <v>0.10547416158222289</v>
      </c>
      <c r="I44" s="38">
        <v>2.3050923725450737E-3</v>
      </c>
      <c r="J44" s="38">
        <v>0.10150499813659491</v>
      </c>
      <c r="K44" s="38">
        <v>1.6640710730828942E-3</v>
      </c>
      <c r="L44" s="38">
        <v>4.7415697507819217E-2</v>
      </c>
      <c r="M44" s="38">
        <v>0.52132648560525208</v>
      </c>
      <c r="N44" s="38">
        <v>0.31472660487044063</v>
      </c>
      <c r="O44" s="38">
        <v>4.0967806813020028E-4</v>
      </c>
      <c r="P44" s="38">
        <v>0.20619020266668125</v>
      </c>
      <c r="Q44" s="38">
        <v>0.15949945316555264</v>
      </c>
      <c r="R44" s="38">
        <v>4.6690749501128621E-2</v>
      </c>
    </row>
    <row r="45" spans="1:20" ht="14.4" thickBot="1" x14ac:dyDescent="0.3">
      <c r="A45" s="4" t="s">
        <v>5</v>
      </c>
      <c r="B45" s="8" t="s">
        <v>5</v>
      </c>
      <c r="C45" s="16" t="s">
        <v>6</v>
      </c>
      <c r="D45" s="38">
        <v>0.66157783865375186</v>
      </c>
      <c r="E45" s="38">
        <v>0.65156202394605967</v>
      </c>
      <c r="F45" s="38">
        <v>0.66157783865375186</v>
      </c>
      <c r="G45" s="38">
        <v>0.65156202394605967</v>
      </c>
      <c r="H45" s="38">
        <v>0.13336694162198429</v>
      </c>
      <c r="I45" s="38">
        <v>2.0446219829936729E-3</v>
      </c>
      <c r="J45" s="38">
        <v>0.13061542880779634</v>
      </c>
      <c r="K45" s="38">
        <v>7.0689083119428241E-4</v>
      </c>
      <c r="L45" s="38">
        <v>4.7668003618445309E-2</v>
      </c>
      <c r="M45" s="38">
        <v>0.35011299774714155</v>
      </c>
      <c r="N45" s="38">
        <v>2.4699212461788345E-2</v>
      </c>
      <c r="O45" s="38">
        <v>6.9815649831051721E-4</v>
      </c>
      <c r="P45" s="38">
        <v>0.32471562878704274</v>
      </c>
      <c r="Q45" s="38">
        <v>0.25333870154608051</v>
      </c>
      <c r="R45" s="38">
        <v>7.137692724096216E-2</v>
      </c>
    </row>
    <row r="46" spans="1:20" x14ac:dyDescent="0.25">
      <c r="A46" s="71" t="s">
        <v>7</v>
      </c>
      <c r="B46" s="4" t="s">
        <v>56</v>
      </c>
      <c r="C46" s="15" t="s">
        <v>100</v>
      </c>
      <c r="D46" s="37">
        <v>0.71866690028187574</v>
      </c>
      <c r="E46" s="37">
        <v>0.71118257416623976</v>
      </c>
      <c r="F46" s="37">
        <v>0.71866690028187574</v>
      </c>
      <c r="G46" s="37">
        <v>0.71118257416623976</v>
      </c>
      <c r="H46" s="37">
        <v>7.2291950291029666E-2</v>
      </c>
      <c r="I46" s="37">
        <v>3.4441864774875527E-3</v>
      </c>
      <c r="J46" s="37">
        <v>6.6792544970688733E-2</v>
      </c>
      <c r="K46" s="37">
        <v>2.0552188428533771E-3</v>
      </c>
      <c r="L46" s="37">
        <v>3.2505834664823083E-2</v>
      </c>
      <c r="M46" s="37">
        <v>0.50391908861107448</v>
      </c>
      <c r="N46" s="37">
        <v>9.727194705681047E-2</v>
      </c>
      <c r="O46" s="37">
        <v>3.9855566572035458E-4</v>
      </c>
      <c r="P46" s="37">
        <v>0.40624858588854368</v>
      </c>
      <c r="Q46" s="37">
        <v>0.33209006592994655</v>
      </c>
      <c r="R46" s="37">
        <v>7.4158519958597069E-2</v>
      </c>
    </row>
    <row r="47" spans="1:20" x14ac:dyDescent="0.25">
      <c r="A47" s="71"/>
      <c r="B47" s="4" t="s">
        <v>58</v>
      </c>
      <c r="C47" s="15" t="s">
        <v>8</v>
      </c>
      <c r="D47" s="37">
        <v>0.70948180936255334</v>
      </c>
      <c r="E47" s="37">
        <v>0.69156197967552013</v>
      </c>
      <c r="F47" s="37">
        <v>0.70948180936255334</v>
      </c>
      <c r="G47" s="37">
        <v>0.69156197967552013</v>
      </c>
      <c r="H47" s="37">
        <v>4.4404789633776816E-2</v>
      </c>
      <c r="I47" s="37">
        <v>3.5687668941328664E-3</v>
      </c>
      <c r="J47" s="37">
        <v>3.9683446758352309E-2</v>
      </c>
      <c r="K47" s="37">
        <v>1.1525759812916435E-3</v>
      </c>
      <c r="L47" s="37">
        <v>2.9895637779140213E-2</v>
      </c>
      <c r="M47" s="37">
        <v>0.51179118474501806</v>
      </c>
      <c r="N47" s="37">
        <v>6.3886843743187843E-2</v>
      </c>
      <c r="O47" s="37">
        <v>4.5353375541903272E-4</v>
      </c>
      <c r="P47" s="37">
        <v>0.44745080724641123</v>
      </c>
      <c r="Q47" s="37">
        <v>0.34692198224156351</v>
      </c>
      <c r="R47" s="37">
        <v>0.10052882500484769</v>
      </c>
    </row>
    <row r="48" spans="1:20" ht="14.4" thickBot="1" x14ac:dyDescent="0.3">
      <c r="A48" s="71"/>
      <c r="B48" s="8" t="s">
        <v>60</v>
      </c>
      <c r="C48" s="16" t="s">
        <v>101</v>
      </c>
      <c r="D48" s="38">
        <v>0.72041007637721199</v>
      </c>
      <c r="E48" s="38">
        <v>0.69919511150835745</v>
      </c>
      <c r="F48" s="38">
        <v>0.72041007637721199</v>
      </c>
      <c r="G48" s="38">
        <v>0.69919511150835745</v>
      </c>
      <c r="H48" s="38">
        <v>5.7862831805416182E-2</v>
      </c>
      <c r="I48" s="38">
        <v>3.6131511683962342E-3</v>
      </c>
      <c r="J48" s="38">
        <v>5.3166196078096042E-2</v>
      </c>
      <c r="K48" s="38">
        <v>1.0834845589239069E-3</v>
      </c>
      <c r="L48" s="38">
        <v>3.5396485305924298E-2</v>
      </c>
      <c r="M48" s="38">
        <v>0.50544318576093361</v>
      </c>
      <c r="N48" s="38">
        <v>6.38773392257342E-2</v>
      </c>
      <c r="O48" s="38">
        <v>5.1384447960497353E-4</v>
      </c>
      <c r="P48" s="38">
        <v>0.44105200205559442</v>
      </c>
      <c r="Q48" s="38">
        <v>0.35530853410697044</v>
      </c>
      <c r="R48" s="38">
        <v>8.5743467948623933E-2</v>
      </c>
    </row>
    <row r="49" spans="1:18" x14ac:dyDescent="0.25">
      <c r="A49" s="71" t="s">
        <v>12</v>
      </c>
      <c r="B49" s="4" t="s">
        <v>62</v>
      </c>
      <c r="C49" s="15" t="s">
        <v>102</v>
      </c>
      <c r="D49" s="37">
        <v>0.7929900120568899</v>
      </c>
      <c r="E49" s="37">
        <v>0.75786896804062753</v>
      </c>
      <c r="F49" s="37">
        <v>0.7929900120568899</v>
      </c>
      <c r="G49" s="37">
        <v>0.75786896804062753</v>
      </c>
      <c r="H49" s="37">
        <v>9.889822978802168E-2</v>
      </c>
      <c r="I49" s="37">
        <v>3.4911884390708921E-2</v>
      </c>
      <c r="J49" s="37">
        <v>5.6083304297092518E-2</v>
      </c>
      <c r="K49" s="37">
        <v>7.9030411002202379E-3</v>
      </c>
      <c r="L49" s="37">
        <v>3.4878284657294444E-2</v>
      </c>
      <c r="M49" s="37">
        <v>0.50571585351745085</v>
      </c>
      <c r="N49" s="37">
        <v>0.12458326928294912</v>
      </c>
      <c r="O49" s="37">
        <v>6.6165088498382381E-4</v>
      </c>
      <c r="P49" s="37">
        <v>0.38047093334951787</v>
      </c>
      <c r="Q49" s="37">
        <v>0.1368254238193013</v>
      </c>
      <c r="R49" s="37">
        <v>0.24364550953021655</v>
      </c>
    </row>
    <row r="50" spans="1:18" ht="14.4" thickBot="1" x14ac:dyDescent="0.3">
      <c r="A50" s="71"/>
      <c r="B50" s="8" t="s">
        <v>63</v>
      </c>
      <c r="C50" s="16" t="s">
        <v>103</v>
      </c>
      <c r="D50" s="38">
        <v>0.80419435747881174</v>
      </c>
      <c r="E50" s="38">
        <v>0.77373501622217122</v>
      </c>
      <c r="F50" s="38">
        <v>0.80419435747881174</v>
      </c>
      <c r="G50" s="38">
        <v>0.77373501622217122</v>
      </c>
      <c r="H50" s="38">
        <v>7.9074590964191491E-2</v>
      </c>
      <c r="I50" s="38">
        <v>1.8928237363890262E-2</v>
      </c>
      <c r="J50" s="38">
        <v>5.6155552070581614E-2</v>
      </c>
      <c r="K50" s="38">
        <v>3.9908015297196184E-3</v>
      </c>
      <c r="L50" s="38">
        <v>3.5383826283808255E-2</v>
      </c>
      <c r="M50" s="38">
        <v>0.54422223333327469</v>
      </c>
      <c r="N50" s="38">
        <v>6.7815480621982435E-2</v>
      </c>
      <c r="O50" s="38">
        <v>7.5397991565427549E-4</v>
      </c>
      <c r="P50" s="38">
        <v>0.47565277279563795</v>
      </c>
      <c r="Q50" s="38">
        <v>0.23422733586604944</v>
      </c>
      <c r="R50" s="38">
        <v>0.24142543692958848</v>
      </c>
    </row>
    <row r="51" spans="1:18" x14ac:dyDescent="0.25">
      <c r="A51" s="73" t="s">
        <v>13</v>
      </c>
      <c r="B51" s="4" t="s">
        <v>65</v>
      </c>
      <c r="C51" s="15" t="s">
        <v>14</v>
      </c>
      <c r="D51" s="37">
        <v>0.83636213141083116</v>
      </c>
      <c r="E51" s="37">
        <v>0.82234758949673414</v>
      </c>
      <c r="F51" s="37">
        <v>0.83636213141083116</v>
      </c>
      <c r="G51" s="37">
        <v>0.82234758949673414</v>
      </c>
      <c r="H51" s="37">
        <v>7.8637671365716671E-2</v>
      </c>
      <c r="I51" s="37">
        <v>3.457143207285501E-3</v>
      </c>
      <c r="J51" s="37">
        <v>7.4717562959213391E-2</v>
      </c>
      <c r="K51" s="37">
        <v>4.6296519921779013E-4</v>
      </c>
      <c r="L51" s="37">
        <v>3.5432029535829183E-2</v>
      </c>
      <c r="M51" s="37">
        <v>0.59527802891314585</v>
      </c>
      <c r="N51" s="37">
        <v>5.6381683244388775E-2</v>
      </c>
      <c r="O51" s="37">
        <v>1.272223545674178E-3</v>
      </c>
      <c r="P51" s="37">
        <v>0.53762412212308297</v>
      </c>
      <c r="Q51" s="37">
        <v>0.33308537597574617</v>
      </c>
      <c r="R51" s="37">
        <v>0.20453874614733675</v>
      </c>
    </row>
    <row r="52" spans="1:18" x14ac:dyDescent="0.25">
      <c r="A52" s="73"/>
      <c r="B52" s="18" t="s">
        <v>66</v>
      </c>
      <c r="C52" s="24" t="s">
        <v>15</v>
      </c>
      <c r="D52" s="39">
        <v>0.85113471190942058</v>
      </c>
      <c r="E52" s="39">
        <v>0.83919340590234137</v>
      </c>
      <c r="F52" s="39">
        <v>0.85113471190942058</v>
      </c>
      <c r="G52" s="39">
        <v>0.83919340590234137</v>
      </c>
      <c r="H52" s="39">
        <v>7.3431528125908196E-2</v>
      </c>
      <c r="I52" s="39">
        <v>8.7328648950114763E-3</v>
      </c>
      <c r="J52" s="39">
        <v>6.386424750622853E-2</v>
      </c>
      <c r="K52" s="39">
        <v>8.3441572466818649E-4</v>
      </c>
      <c r="L52" s="39">
        <v>4.5047608451961547E-2</v>
      </c>
      <c r="M52" s="39">
        <v>0.61512619667612656</v>
      </c>
      <c r="N52" s="39">
        <v>5.9585538809783262E-2</v>
      </c>
      <c r="O52" s="39">
        <v>1.0831752501599633E-3</v>
      </c>
      <c r="P52" s="39">
        <v>0.55445748261618333</v>
      </c>
      <c r="Q52" s="39">
        <v>0.39729928093197042</v>
      </c>
      <c r="R52" s="39">
        <v>0.15715820168421291</v>
      </c>
    </row>
    <row r="53" spans="1:18" ht="14.4" thickBot="1" x14ac:dyDescent="0.3">
      <c r="A53" s="73"/>
      <c r="B53" s="8" t="s">
        <v>67</v>
      </c>
      <c r="C53" s="16" t="s">
        <v>16</v>
      </c>
      <c r="D53" s="38">
        <v>0.85748005456315501</v>
      </c>
      <c r="E53" s="38">
        <v>0.83889794621213332</v>
      </c>
      <c r="F53" s="38">
        <v>0.85748005456315501</v>
      </c>
      <c r="G53" s="38">
        <v>0.83889794621213332</v>
      </c>
      <c r="H53" s="38">
        <v>7.8912321253320095E-2</v>
      </c>
      <c r="I53" s="38">
        <v>1.6167920801801881E-2</v>
      </c>
      <c r="J53" s="38">
        <v>6.1795899950465964E-2</v>
      </c>
      <c r="K53" s="38">
        <v>9.4850050105225688E-4</v>
      </c>
      <c r="L53" s="38">
        <v>5.3947742550036794E-2</v>
      </c>
      <c r="M53" s="38">
        <v>0.61055605712797634</v>
      </c>
      <c r="N53" s="38">
        <v>7.513924701179639E-2</v>
      </c>
      <c r="O53" s="38">
        <v>1.2111648661951473E-3</v>
      </c>
      <c r="P53" s="38">
        <v>0.53420564524998482</v>
      </c>
      <c r="Q53" s="38">
        <v>0.38495434083192193</v>
      </c>
      <c r="R53" s="38">
        <v>0.14925130441806284</v>
      </c>
    </row>
    <row r="54" spans="1:18" x14ac:dyDescent="0.25">
      <c r="A54" s="71" t="s">
        <v>17</v>
      </c>
      <c r="B54" s="4" t="s">
        <v>69</v>
      </c>
      <c r="C54" s="15" t="s">
        <v>20</v>
      </c>
      <c r="D54" s="37">
        <v>0.88065599922617865</v>
      </c>
      <c r="E54" s="37">
        <v>0.86623376624131831</v>
      </c>
      <c r="F54" s="37">
        <v>0.88065599922617865</v>
      </c>
      <c r="G54" s="37">
        <v>0.86623376624131831</v>
      </c>
      <c r="H54" s="37">
        <v>5.0499184815156695E-2</v>
      </c>
      <c r="I54" s="37">
        <v>6.0239714785682427E-3</v>
      </c>
      <c r="J54" s="37">
        <v>4.4072791955059851E-2</v>
      </c>
      <c r="K54" s="37">
        <v>4.0242138152859417E-4</v>
      </c>
      <c r="L54" s="37">
        <v>3.2651708349320623E-2</v>
      </c>
      <c r="M54" s="37">
        <v>0.69487949718420461</v>
      </c>
      <c r="N54" s="37">
        <v>4.4258245777607556E-2</v>
      </c>
      <c r="O54" s="37">
        <v>1.1253803777089755E-3</v>
      </c>
      <c r="P54" s="37">
        <v>0.64949587102888806</v>
      </c>
      <c r="Q54" s="37">
        <v>0.36658943940422051</v>
      </c>
      <c r="R54" s="37">
        <v>0.28290643162466755</v>
      </c>
    </row>
    <row r="55" spans="1:18" x14ac:dyDescent="0.25">
      <c r="A55" s="71"/>
      <c r="B55" s="4" t="s">
        <v>71</v>
      </c>
      <c r="C55" s="15" t="s">
        <v>21</v>
      </c>
      <c r="D55" s="37">
        <v>0.875384152361251</v>
      </c>
      <c r="E55" s="37">
        <v>0.85785848248440866</v>
      </c>
      <c r="F55" s="37">
        <v>0.875384152361251</v>
      </c>
      <c r="G55" s="37">
        <v>0.85785848248440866</v>
      </c>
      <c r="H55" s="37">
        <v>6.4938980559480164E-2</v>
      </c>
      <c r="I55" s="37">
        <v>7.924919864074469E-3</v>
      </c>
      <c r="J55" s="37">
        <v>5.6361757620434466E-2</v>
      </c>
      <c r="K55" s="37">
        <v>6.5230307497122651E-4</v>
      </c>
      <c r="L55" s="37">
        <v>3.0829920108835795E-2</v>
      </c>
      <c r="M55" s="37">
        <v>0.67273487817480193</v>
      </c>
      <c r="N55" s="37">
        <v>4.7604860425203212E-2</v>
      </c>
      <c r="O55" s="37">
        <v>1.3840330525565396E-3</v>
      </c>
      <c r="P55" s="37">
        <v>0.62374598469704223</v>
      </c>
      <c r="Q55" s="37">
        <v>0.31302511872757072</v>
      </c>
      <c r="R55" s="37">
        <v>0.31072086596947152</v>
      </c>
    </row>
    <row r="56" spans="1:18" x14ac:dyDescent="0.25">
      <c r="A56" s="71"/>
      <c r="B56" s="4" t="s">
        <v>74</v>
      </c>
      <c r="C56" s="15" t="s">
        <v>18</v>
      </c>
      <c r="D56" s="37">
        <v>0.87467803770125607</v>
      </c>
      <c r="E56" s="37">
        <v>0.85934745761569642</v>
      </c>
      <c r="F56" s="37">
        <v>0.87467803770125607</v>
      </c>
      <c r="G56" s="37">
        <v>0.85934745761569642</v>
      </c>
      <c r="H56" s="37">
        <v>5.2967307257153838E-2</v>
      </c>
      <c r="I56" s="37">
        <v>6.7749197859580121E-3</v>
      </c>
      <c r="J56" s="37">
        <v>4.5716870244849078E-2</v>
      </c>
      <c r="K56" s="37">
        <v>4.7551722634675211E-4</v>
      </c>
      <c r="L56" s="37">
        <v>3.2201959638927975E-2</v>
      </c>
      <c r="M56" s="37">
        <v>0.68420997234252201</v>
      </c>
      <c r="N56" s="37">
        <v>4.2987427357959851E-2</v>
      </c>
      <c r="O56" s="37">
        <v>7.7570265357919746E-4</v>
      </c>
      <c r="P56" s="37">
        <v>0.64044684233098292</v>
      </c>
      <c r="Q56" s="37">
        <v>0.35815879310545801</v>
      </c>
      <c r="R56" s="37">
        <v>0.28228804922552492</v>
      </c>
    </row>
    <row r="57" spans="1:18" ht="14.4" thickBot="1" x14ac:dyDescent="0.3">
      <c r="A57" s="71"/>
      <c r="B57" s="8" t="s">
        <v>76</v>
      </c>
      <c r="C57" s="16" t="s">
        <v>19</v>
      </c>
      <c r="D57" s="38">
        <v>0.88859836072748355</v>
      </c>
      <c r="E57" s="38">
        <v>0.87179670416009203</v>
      </c>
      <c r="F57" s="38">
        <v>0.88859836072748355</v>
      </c>
      <c r="G57" s="38">
        <v>0.87179670416009203</v>
      </c>
      <c r="H57" s="38">
        <v>4.7456780795490462E-2</v>
      </c>
      <c r="I57" s="38">
        <v>7.2807549666005379E-3</v>
      </c>
      <c r="J57" s="38">
        <v>3.9447987332046353E-2</v>
      </c>
      <c r="K57" s="38">
        <v>7.2803849684356919E-4</v>
      </c>
      <c r="L57" s="38">
        <v>3.4780367982980717E-2</v>
      </c>
      <c r="M57" s="38">
        <v>0.70596492686552792</v>
      </c>
      <c r="N57" s="38">
        <v>5.0100813073506445E-2</v>
      </c>
      <c r="O57" s="38">
        <v>6.8258676149540666E-4</v>
      </c>
      <c r="P57" s="38">
        <v>0.65518152703052601</v>
      </c>
      <c r="Q57" s="38">
        <v>0.41341570106728104</v>
      </c>
      <c r="R57" s="38">
        <v>0.24176582596324495</v>
      </c>
    </row>
    <row r="58" spans="1:18" x14ac:dyDescent="0.25">
      <c r="A58" s="71" t="s">
        <v>22</v>
      </c>
      <c r="B58" s="4" t="s">
        <v>79</v>
      </c>
      <c r="C58" s="15" t="s">
        <v>23</v>
      </c>
      <c r="D58" s="37">
        <v>0.87541876346530745</v>
      </c>
      <c r="E58" s="37">
        <v>0.86067104946440343</v>
      </c>
      <c r="F58" s="37">
        <v>0.87541876346530745</v>
      </c>
      <c r="G58" s="37">
        <v>0.86067104946440343</v>
      </c>
      <c r="H58" s="37">
        <v>6.7681593492134373E-2</v>
      </c>
      <c r="I58" s="37">
        <v>2.6457488169842774E-3</v>
      </c>
      <c r="J58" s="37">
        <v>6.4517617456155987E-2</v>
      </c>
      <c r="K58" s="37">
        <v>5.1822721899410888E-4</v>
      </c>
      <c r="L58" s="37">
        <v>3.3604368437795303E-2</v>
      </c>
      <c r="M58" s="37">
        <v>0.66479546014063862</v>
      </c>
      <c r="N58" s="37">
        <v>6.0933270405597754E-2</v>
      </c>
      <c r="O58" s="37">
        <v>8.6521910344724607E-4</v>
      </c>
      <c r="P58" s="37">
        <v>0.60299697063159363</v>
      </c>
      <c r="Q58" s="37">
        <v>0.40102402858404823</v>
      </c>
      <c r="R58" s="37">
        <v>0.2019729420475454</v>
      </c>
    </row>
    <row r="59" spans="1:18" ht="14.4" thickBot="1" x14ac:dyDescent="0.3">
      <c r="A59" s="71"/>
      <c r="B59" s="8" t="s">
        <v>80</v>
      </c>
      <c r="C59" s="16" t="s">
        <v>104</v>
      </c>
      <c r="D59" s="38">
        <v>0.87398981063069003</v>
      </c>
      <c r="E59" s="38">
        <v>0.86227935892693297</v>
      </c>
      <c r="F59" s="38">
        <v>0.87398981063069003</v>
      </c>
      <c r="G59" s="38">
        <v>0.86227935892693297</v>
      </c>
      <c r="H59" s="38">
        <v>0.10958704077996217</v>
      </c>
      <c r="I59" s="38">
        <v>2.4730708315327424E-3</v>
      </c>
      <c r="J59" s="38">
        <v>0.10579656290128285</v>
      </c>
      <c r="K59" s="38">
        <v>1.3174070471465855E-3</v>
      </c>
      <c r="L59" s="38">
        <v>3.4469291361259209E-2</v>
      </c>
      <c r="M59" s="38">
        <v>0.62941875648174306</v>
      </c>
      <c r="N59" s="38">
        <v>6.4933606699769816E-2</v>
      </c>
      <c r="O59" s="38">
        <v>7.3522447506159491E-4</v>
      </c>
      <c r="P59" s="38">
        <v>0.56374992530691159</v>
      </c>
      <c r="Q59" s="38">
        <v>0.41293377818586047</v>
      </c>
      <c r="R59" s="38">
        <v>0.15081614712105118</v>
      </c>
    </row>
    <row r="60" spans="1:18" x14ac:dyDescent="0.25">
      <c r="A60" s="71" t="s">
        <v>24</v>
      </c>
      <c r="B60" s="4" t="s">
        <v>81</v>
      </c>
      <c r="C60" s="15" t="s">
        <v>25</v>
      </c>
      <c r="D60" s="37">
        <v>0.90040942533293111</v>
      </c>
      <c r="E60" s="37">
        <v>0.88927698219884654</v>
      </c>
      <c r="F60" s="37">
        <v>0.90040942533293111</v>
      </c>
      <c r="G60" s="37">
        <v>0.88927698219884654</v>
      </c>
      <c r="H60" s="37">
        <v>5.3194376259854723E-2</v>
      </c>
      <c r="I60" s="37">
        <v>1.5221207712632323E-2</v>
      </c>
      <c r="J60" s="37">
        <v>3.6275268503201383E-2</v>
      </c>
      <c r="K60" s="37">
        <v>1.6979000440210167E-3</v>
      </c>
      <c r="L60" s="37">
        <v>3.7600291764341799E-2</v>
      </c>
      <c r="M60" s="37">
        <v>0.71989531967498366</v>
      </c>
      <c r="N60" s="37">
        <v>0.19460565257426499</v>
      </c>
      <c r="O60" s="37">
        <v>8.1282751197104045E-4</v>
      </c>
      <c r="P60" s="37">
        <v>0.52447683958874758</v>
      </c>
      <c r="Q60" s="37">
        <v>0.17510458704272658</v>
      </c>
      <c r="R60" s="37">
        <v>0.34937225254602106</v>
      </c>
    </row>
    <row r="61" spans="1:18" x14ac:dyDescent="0.25">
      <c r="A61" s="71"/>
      <c r="B61" s="4" t="s">
        <v>84</v>
      </c>
      <c r="C61" s="15" t="s">
        <v>105</v>
      </c>
      <c r="D61" s="37">
        <v>0.89860037342888488</v>
      </c>
      <c r="E61" s="37">
        <v>0.88190630157244887</v>
      </c>
      <c r="F61" s="37">
        <v>0.89860037342888488</v>
      </c>
      <c r="G61" s="37">
        <v>0.88190630157244887</v>
      </c>
      <c r="H61" s="37">
        <v>9.5810792540467676E-2</v>
      </c>
      <c r="I61" s="37">
        <v>5.8181746228826671E-3</v>
      </c>
      <c r="J61" s="37">
        <v>8.866292047340095E-2</v>
      </c>
      <c r="K61" s="37">
        <v>1.3296974441840707E-3</v>
      </c>
      <c r="L61" s="37">
        <v>3.6763082070480367E-2</v>
      </c>
      <c r="M61" s="37">
        <v>0.67938967652302562</v>
      </c>
      <c r="N61" s="37">
        <v>5.0754442086787296E-2</v>
      </c>
      <c r="O61" s="37">
        <v>6.832803751466739E-4</v>
      </c>
      <c r="P61" s="37">
        <v>0.62795195406109172</v>
      </c>
      <c r="Q61" s="37">
        <v>0.36542981435348965</v>
      </c>
      <c r="R61" s="37">
        <v>0.26252213970760208</v>
      </c>
    </row>
    <row r="62" spans="1:18" ht="14.4" thickBot="1" x14ac:dyDescent="0.3">
      <c r="A62" s="71"/>
      <c r="B62" s="8" t="s">
        <v>85</v>
      </c>
      <c r="C62" s="16" t="s">
        <v>106</v>
      </c>
      <c r="D62" s="38">
        <v>0.89282460226842353</v>
      </c>
      <c r="E62" s="38">
        <v>0.87961269194796932</v>
      </c>
      <c r="F62" s="38">
        <v>0.89282460226842353</v>
      </c>
      <c r="G62" s="38">
        <v>0.87961269194796932</v>
      </c>
      <c r="H62" s="38">
        <v>6.8601871013747928E-2</v>
      </c>
      <c r="I62" s="38">
        <v>2.6427021848365487E-3</v>
      </c>
      <c r="J62" s="38">
        <v>6.5241290868313234E-2</v>
      </c>
      <c r="K62" s="38">
        <v>7.1787796059813924E-4</v>
      </c>
      <c r="L62" s="38">
        <v>3.9520087341974285E-2</v>
      </c>
      <c r="M62" s="38">
        <v>0.6954093899139786</v>
      </c>
      <c r="N62" s="38">
        <v>4.4011201695804185E-2</v>
      </c>
      <c r="O62" s="38">
        <v>7.9627160159696547E-4</v>
      </c>
      <c r="P62" s="38">
        <v>0.6506019166165774</v>
      </c>
      <c r="Q62" s="38">
        <v>0.44183016442388701</v>
      </c>
      <c r="R62" s="38">
        <v>0.20877175219269051</v>
      </c>
    </row>
    <row r="63" spans="1:18" x14ac:dyDescent="0.25">
      <c r="A63" s="71" t="s">
        <v>26</v>
      </c>
      <c r="B63" s="4" t="s">
        <v>87</v>
      </c>
      <c r="C63" s="15" t="s">
        <v>30</v>
      </c>
      <c r="D63" s="37">
        <v>0.90562606156815617</v>
      </c>
      <c r="E63" s="37">
        <v>0.88872989128403546</v>
      </c>
      <c r="F63" s="37">
        <v>0.90562606156815617</v>
      </c>
      <c r="G63" s="37">
        <v>0.88872989128403546</v>
      </c>
      <c r="H63" s="37">
        <v>4.6962886825600139E-2</v>
      </c>
      <c r="I63" s="37">
        <v>6.0478199819306083E-3</v>
      </c>
      <c r="J63" s="37">
        <v>4.0236619997494803E-2</v>
      </c>
      <c r="K63" s="37">
        <v>6.784468461747316E-4</v>
      </c>
      <c r="L63" s="37">
        <v>3.6840578025824064E-2</v>
      </c>
      <c r="M63" s="37">
        <v>0.73694895053635734</v>
      </c>
      <c r="N63" s="37">
        <v>5.7788390683007763E-2</v>
      </c>
      <c r="O63" s="37">
        <v>5.5639297569688186E-4</v>
      </c>
      <c r="P63" s="37">
        <v>0.67860416687765268</v>
      </c>
      <c r="Q63" s="37">
        <v>0.49407692034434714</v>
      </c>
      <c r="R63" s="37">
        <v>0.18452724653330549</v>
      </c>
    </row>
    <row r="64" spans="1:18" x14ac:dyDescent="0.25">
      <c r="A64" s="71"/>
      <c r="B64" s="4" t="s">
        <v>88</v>
      </c>
      <c r="C64" s="15" t="s">
        <v>29</v>
      </c>
      <c r="D64" s="37">
        <v>0.90425060425560877</v>
      </c>
      <c r="E64" s="37">
        <v>0.88987671978100757</v>
      </c>
      <c r="F64" s="37">
        <v>0.90425060425560877</v>
      </c>
      <c r="G64" s="37">
        <v>0.88987671978100757</v>
      </c>
      <c r="H64" s="37">
        <v>6.1900871714321543E-2</v>
      </c>
      <c r="I64" s="37">
        <v>6.8572480196504998E-3</v>
      </c>
      <c r="J64" s="37">
        <v>5.4089828775638081E-2</v>
      </c>
      <c r="K64" s="37">
        <v>9.5379491903295867E-4</v>
      </c>
      <c r="L64" s="37">
        <v>4.2536957642474185E-2</v>
      </c>
      <c r="M64" s="37">
        <v>0.71777284260425722</v>
      </c>
      <c r="N64" s="37">
        <v>4.9432984701762536E-2</v>
      </c>
      <c r="O64" s="37">
        <v>5.3410590990009472E-4</v>
      </c>
      <c r="P64" s="37">
        <v>0.66780575199259462</v>
      </c>
      <c r="Q64" s="37">
        <v>0.49957779895382431</v>
      </c>
      <c r="R64" s="37">
        <v>0.16822795303877033</v>
      </c>
    </row>
    <row r="65" spans="1:18" x14ac:dyDescent="0.25">
      <c r="A65" s="71"/>
      <c r="B65" s="4" t="s">
        <v>89</v>
      </c>
      <c r="C65" s="15" t="s">
        <v>27</v>
      </c>
      <c r="D65" s="37">
        <v>0.88905380791890276</v>
      </c>
      <c r="E65" s="37">
        <v>0.87310525040222153</v>
      </c>
      <c r="F65" s="37">
        <v>0.88905380791890276</v>
      </c>
      <c r="G65" s="37">
        <v>0.87310525040222153</v>
      </c>
      <c r="H65" s="37">
        <v>8.8583612278465354E-2</v>
      </c>
      <c r="I65" s="37">
        <v>1.2410243256052257E-2</v>
      </c>
      <c r="J65" s="37">
        <v>7.5355761070251409E-2</v>
      </c>
      <c r="K65" s="37">
        <v>8.1760795216167799E-4</v>
      </c>
      <c r="L65" s="37">
        <v>3.0850833895161082E-2</v>
      </c>
      <c r="M65" s="37">
        <v>0.67962081659119755</v>
      </c>
      <c r="N65" s="37">
        <v>3.8396175059749516E-2</v>
      </c>
      <c r="O65" s="37">
        <v>5.1454111782434097E-4</v>
      </c>
      <c r="P65" s="37">
        <v>0.64071010041362375</v>
      </c>
      <c r="Q65" s="37">
        <v>0.31118932080903638</v>
      </c>
      <c r="R65" s="37">
        <v>0.32952077960458731</v>
      </c>
    </row>
    <row r="66" spans="1:18" x14ac:dyDescent="0.25">
      <c r="A66" s="71"/>
      <c r="B66" s="4" t="s">
        <v>90</v>
      </c>
      <c r="C66" s="15" t="s">
        <v>28</v>
      </c>
      <c r="D66" s="37">
        <v>0.89646547158278622</v>
      </c>
      <c r="E66" s="37">
        <v>0.88021813676554472</v>
      </c>
      <c r="F66" s="37">
        <v>0.89646547158278622</v>
      </c>
      <c r="G66" s="37">
        <v>0.88021813676554472</v>
      </c>
      <c r="H66" s="37">
        <v>6.2716171772708051E-2</v>
      </c>
      <c r="I66" s="37">
        <v>6.0410355138507781E-3</v>
      </c>
      <c r="J66" s="37">
        <v>5.622628084824214E-2</v>
      </c>
      <c r="K66" s="37">
        <v>4.4885541061513972E-4</v>
      </c>
      <c r="L66" s="37">
        <v>3.3616769850428982E-2</v>
      </c>
      <c r="M66" s="37">
        <v>0.70991767922129168</v>
      </c>
      <c r="N66" s="37">
        <v>4.8473877131018174E-2</v>
      </c>
      <c r="O66" s="37">
        <v>5.5474163047223809E-4</v>
      </c>
      <c r="P66" s="37">
        <v>0.66088906045980134</v>
      </c>
      <c r="Q66" s="37">
        <v>0.38873746745600335</v>
      </c>
      <c r="R66" s="37">
        <v>0.27215159300379799</v>
      </c>
    </row>
    <row r="67" spans="1:18" ht="14.4" thickBot="1" x14ac:dyDescent="0.3">
      <c r="A67" s="71"/>
      <c r="B67" s="8" t="s">
        <v>91</v>
      </c>
      <c r="C67" s="16" t="s">
        <v>31</v>
      </c>
      <c r="D67" s="38">
        <v>0.8860847019018665</v>
      </c>
      <c r="E67" s="38">
        <v>0.86094050820403312</v>
      </c>
      <c r="F67" s="38">
        <v>0.8860847019018665</v>
      </c>
      <c r="G67" s="38">
        <v>0.86094050820403312</v>
      </c>
      <c r="H67" s="38">
        <v>5.9184710734076898E-2</v>
      </c>
      <c r="I67" s="38">
        <v>4.7284727718336708E-3</v>
      </c>
      <c r="J67" s="38">
        <v>5.3282738091267941E-2</v>
      </c>
      <c r="K67" s="38">
        <v>1.1734998709752899E-3</v>
      </c>
      <c r="L67" s="38">
        <v>3.3764290192737009E-2</v>
      </c>
      <c r="M67" s="38">
        <v>0.69379339762056003</v>
      </c>
      <c r="N67" s="38">
        <v>6.2392990969983048E-2</v>
      </c>
      <c r="O67" s="38">
        <v>6.9578153838132284E-4</v>
      </c>
      <c r="P67" s="38">
        <v>0.63070462511219572</v>
      </c>
      <c r="Q67" s="38">
        <v>0.4150899861920751</v>
      </c>
      <c r="R67" s="38">
        <v>0.21561463892012056</v>
      </c>
    </row>
    <row r="68" spans="1:18" ht="14.4" thickBot="1" x14ac:dyDescent="0.3">
      <c r="A68" s="8" t="s">
        <v>92</v>
      </c>
      <c r="B68" s="8" t="s">
        <v>92</v>
      </c>
      <c r="C68" s="16" t="s">
        <v>32</v>
      </c>
      <c r="D68" s="38">
        <v>0.67554200979780799</v>
      </c>
      <c r="E68" s="38">
        <v>0.66026893322400271</v>
      </c>
      <c r="F68" s="38">
        <v>0.67554200979780799</v>
      </c>
      <c r="G68" s="38">
        <v>0.66026893322400271</v>
      </c>
      <c r="H68" s="38">
        <v>4.0781586288318614E-2</v>
      </c>
      <c r="I68" s="38">
        <v>9.577749109205504E-3</v>
      </c>
      <c r="J68" s="38">
        <v>2.7697190223295042E-2</v>
      </c>
      <c r="K68" s="38">
        <v>3.5066469558180657E-3</v>
      </c>
      <c r="L68" s="38">
        <v>2.0107048245752615E-2</v>
      </c>
      <c r="M68" s="38">
        <v>0.40698777185490759</v>
      </c>
      <c r="N68" s="38">
        <v>5.9917468920858016E-2</v>
      </c>
      <c r="O68" s="38">
        <v>5.1781060120660507E-4</v>
      </c>
      <c r="P68" s="38">
        <v>0.34655249233284302</v>
      </c>
      <c r="Q68" s="38">
        <v>0.15179215995409626</v>
      </c>
      <c r="R68" s="38">
        <v>0.19476033237874676</v>
      </c>
    </row>
  </sheetData>
  <mergeCells count="18">
    <mergeCell ref="A58:A59"/>
    <mergeCell ref="A60:A62"/>
    <mergeCell ref="A63:A67"/>
    <mergeCell ref="A38:A40"/>
    <mergeCell ref="A42:A44"/>
    <mergeCell ref="A46:A48"/>
    <mergeCell ref="A49:A50"/>
    <mergeCell ref="A51:A53"/>
    <mergeCell ref="A54:A57"/>
    <mergeCell ref="A19:A22"/>
    <mergeCell ref="A23:A24"/>
    <mergeCell ref="A25:A27"/>
    <mergeCell ref="A28:A32"/>
    <mergeCell ref="A3:A5"/>
    <mergeCell ref="A7:A9"/>
    <mergeCell ref="A11:A13"/>
    <mergeCell ref="A14:A15"/>
    <mergeCell ref="A16:A18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115" zoomScaleNormal="115" workbookViewId="0">
      <selection activeCell="O20" sqref="O20"/>
    </sheetView>
  </sheetViews>
  <sheetFormatPr defaultColWidth="8.88671875" defaultRowHeight="11.4" x14ac:dyDescent="0.2"/>
  <cols>
    <col min="1" max="16384" width="8.88671875" style="49"/>
  </cols>
  <sheetData>
    <row r="1" spans="1:15" s="74" customFormat="1" ht="14.4" x14ac:dyDescent="0.25">
      <c r="A1" s="74" t="s">
        <v>211</v>
      </c>
    </row>
    <row r="2" spans="1:15" s="44" customFormat="1" ht="12" x14ac:dyDescent="0.25">
      <c r="A2" s="52" t="s">
        <v>0</v>
      </c>
      <c r="B2" s="64" t="s">
        <v>197</v>
      </c>
      <c r="C2" s="52" t="s">
        <v>198</v>
      </c>
      <c r="D2" s="52" t="s">
        <v>199</v>
      </c>
      <c r="E2" s="52" t="s">
        <v>200</v>
      </c>
      <c r="F2" s="52" t="s">
        <v>201</v>
      </c>
      <c r="G2" s="52" t="s">
        <v>202</v>
      </c>
      <c r="H2" s="52" t="s">
        <v>203</v>
      </c>
      <c r="I2" s="52" t="s">
        <v>204</v>
      </c>
      <c r="J2" s="52" t="s">
        <v>205</v>
      </c>
      <c r="K2" s="52" t="s">
        <v>206</v>
      </c>
      <c r="L2" s="52" t="s">
        <v>207</v>
      </c>
      <c r="M2" s="52" t="s">
        <v>208</v>
      </c>
      <c r="N2" s="52" t="s">
        <v>209</v>
      </c>
      <c r="O2" s="52" t="s">
        <v>210</v>
      </c>
    </row>
    <row r="3" spans="1:15" s="44" customFormat="1" ht="12" x14ac:dyDescent="0.25">
      <c r="A3" s="60" t="s">
        <v>9</v>
      </c>
      <c r="B3" s="65" t="s">
        <v>11</v>
      </c>
      <c r="C3" s="54">
        <v>7.6577869364599996E-3</v>
      </c>
      <c r="D3" s="54">
        <v>4.2367014916E-2</v>
      </c>
      <c r="E3" s="54">
        <v>3.6172809143099997E-2</v>
      </c>
      <c r="F3" s="54">
        <v>4.4291191341999998E-2</v>
      </c>
      <c r="G3" s="54">
        <v>6.2366206332800003E-2</v>
      </c>
      <c r="H3" s="54">
        <v>5.8276345049700001E-2</v>
      </c>
      <c r="I3" s="54">
        <v>0.27736582737900001</v>
      </c>
      <c r="J3" s="54">
        <v>0.152639259001</v>
      </c>
      <c r="K3" s="54">
        <v>5.9393282242200002E-2</v>
      </c>
      <c r="L3" s="54">
        <v>7.5463558402900005E-2</v>
      </c>
      <c r="M3" s="54">
        <v>0.10786815788699999</v>
      </c>
      <c r="N3" s="54">
        <v>5.2059588215099997E-2</v>
      </c>
      <c r="O3" s="54">
        <v>2.4078973152099999E-2</v>
      </c>
    </row>
    <row r="4" spans="1:15" s="44" customFormat="1" ht="12" x14ac:dyDescent="0.25">
      <c r="A4" s="60" t="s">
        <v>9</v>
      </c>
      <c r="B4" s="65" t="s">
        <v>10</v>
      </c>
      <c r="C4" s="54">
        <v>1.65752774484E-3</v>
      </c>
      <c r="D4" s="54">
        <v>1.1187723334199999E-2</v>
      </c>
      <c r="E4" s="54">
        <v>1.20316690681E-2</v>
      </c>
      <c r="F4" s="54">
        <v>1.9686803033000001E-2</v>
      </c>
      <c r="G4" s="54">
        <v>4.0776497425699998E-2</v>
      </c>
      <c r="H4" s="54">
        <v>4.7424842319000002E-2</v>
      </c>
      <c r="I4" s="54">
        <v>0.30744985682999998</v>
      </c>
      <c r="J4" s="54">
        <v>0.204082869779</v>
      </c>
      <c r="K4" s="54">
        <v>7.87183791021E-2</v>
      </c>
      <c r="L4" s="54">
        <v>0.102583653027</v>
      </c>
      <c r="M4" s="54">
        <v>0.12286886369900001</v>
      </c>
      <c r="N4" s="54">
        <v>3.6301135553999997E-2</v>
      </c>
      <c r="O4" s="54">
        <v>1.5230179084E-2</v>
      </c>
    </row>
    <row r="5" spans="1:15" s="44" customFormat="1" ht="12" x14ac:dyDescent="0.25">
      <c r="A5" s="60" t="s">
        <v>9</v>
      </c>
      <c r="B5" s="65" t="s">
        <v>96</v>
      </c>
      <c r="C5" s="54">
        <v>1.07444864422E-2</v>
      </c>
      <c r="D5" s="54">
        <v>6.1505179635600003E-2</v>
      </c>
      <c r="E5" s="54">
        <v>4.5415730181299997E-2</v>
      </c>
      <c r="F5" s="54">
        <v>5.1471599849600001E-2</v>
      </c>
      <c r="G5" s="54">
        <v>7.0280814427000002E-2</v>
      </c>
      <c r="H5" s="54">
        <v>5.6990046284199999E-2</v>
      </c>
      <c r="I5" s="54">
        <v>0.220370251111</v>
      </c>
      <c r="J5" s="54">
        <v>0.13216478677900001</v>
      </c>
      <c r="K5" s="54">
        <v>6.0943687463200003E-2</v>
      </c>
      <c r="L5" s="54">
        <v>7.8319178968299999E-2</v>
      </c>
      <c r="M5" s="54">
        <v>0.11729704173</v>
      </c>
      <c r="N5" s="54">
        <v>6.4471682557000004E-2</v>
      </c>
      <c r="O5" s="54">
        <v>3.00255145715E-2</v>
      </c>
    </row>
    <row r="6" spans="1:15" s="44" customFormat="1" ht="12" x14ac:dyDescent="0.25">
      <c r="A6" s="60" t="s">
        <v>17</v>
      </c>
      <c r="B6" s="65" t="s">
        <v>20</v>
      </c>
      <c r="C6" s="54">
        <v>3.3496554267499999E-3</v>
      </c>
      <c r="D6" s="54">
        <v>1.65876842781E-2</v>
      </c>
      <c r="E6" s="54">
        <v>1.5765991569499999E-2</v>
      </c>
      <c r="F6" s="54">
        <v>2.29644663879E-2</v>
      </c>
      <c r="G6" s="54">
        <v>4.4289396680099999E-2</v>
      </c>
      <c r="H6" s="54">
        <v>4.8643413108099998E-2</v>
      </c>
      <c r="I6" s="54">
        <v>0.26495913963500001</v>
      </c>
      <c r="J6" s="54">
        <v>0.16238700965200001</v>
      </c>
      <c r="K6" s="54">
        <v>8.0028334180300004E-2</v>
      </c>
      <c r="L6" s="54">
        <v>0.12548855387499999</v>
      </c>
      <c r="M6" s="54">
        <v>0.149694548127</v>
      </c>
      <c r="N6" s="54">
        <v>4.82766013021E-2</v>
      </c>
      <c r="O6" s="54">
        <v>1.7565205778000002E-2</v>
      </c>
    </row>
    <row r="7" spans="1:15" s="44" customFormat="1" ht="12" x14ac:dyDescent="0.25">
      <c r="A7" s="60" t="s">
        <v>17</v>
      </c>
      <c r="B7" s="65" t="s">
        <v>21</v>
      </c>
      <c r="C7" s="54">
        <v>4.0408187122500001E-3</v>
      </c>
      <c r="D7" s="54">
        <v>1.7585863038099999E-2</v>
      </c>
      <c r="E7" s="54">
        <v>1.3982458769999999E-2</v>
      </c>
      <c r="F7" s="54">
        <v>2.0354330075199999E-2</v>
      </c>
      <c r="G7" s="54">
        <v>4.0696529726199998E-2</v>
      </c>
      <c r="H7" s="54">
        <v>4.5310437795999997E-2</v>
      </c>
      <c r="I7" s="54">
        <v>0.25325663069600002</v>
      </c>
      <c r="J7" s="54">
        <v>0.16465714456800001</v>
      </c>
      <c r="K7" s="54">
        <v>8.0418545970199998E-2</v>
      </c>
      <c r="L7" s="54">
        <v>0.124846345838</v>
      </c>
      <c r="M7" s="54">
        <v>0.157504471073</v>
      </c>
      <c r="N7" s="54">
        <v>5.5892731001700002E-2</v>
      </c>
      <c r="O7" s="54">
        <v>2.1453692735400001E-2</v>
      </c>
    </row>
    <row r="8" spans="1:15" s="44" customFormat="1" ht="12" x14ac:dyDescent="0.25">
      <c r="A8" s="60" t="s">
        <v>17</v>
      </c>
      <c r="B8" s="65" t="s">
        <v>18</v>
      </c>
      <c r="C8" s="54">
        <v>4.2281108704499996E-3</v>
      </c>
      <c r="D8" s="54">
        <v>1.6965105936200001E-2</v>
      </c>
      <c r="E8" s="54">
        <v>1.58414607746E-2</v>
      </c>
      <c r="F8" s="54">
        <v>2.3442060644299999E-2</v>
      </c>
      <c r="G8" s="54">
        <v>4.5736304116399999E-2</v>
      </c>
      <c r="H8" s="54">
        <v>5.01172931386E-2</v>
      </c>
      <c r="I8" s="54">
        <v>0.28458498172199997</v>
      </c>
      <c r="J8" s="54">
        <v>0.17504876464800001</v>
      </c>
      <c r="K8" s="54">
        <v>7.2573472255999999E-2</v>
      </c>
      <c r="L8" s="54">
        <v>0.106581068212</v>
      </c>
      <c r="M8" s="54">
        <v>0.13864068614899999</v>
      </c>
      <c r="N8" s="54">
        <v>4.8707975193100002E-2</v>
      </c>
      <c r="O8" s="54">
        <v>1.7532716339500001E-2</v>
      </c>
    </row>
    <row r="9" spans="1:15" s="44" customFormat="1" ht="12" x14ac:dyDescent="0.25">
      <c r="A9" s="60" t="s">
        <v>17</v>
      </c>
      <c r="B9" s="65" t="s">
        <v>19</v>
      </c>
      <c r="C9" s="54">
        <v>3.9803159832200001E-3</v>
      </c>
      <c r="D9" s="54">
        <v>2.0596425431300001E-2</v>
      </c>
      <c r="E9" s="54">
        <v>1.9466852882999999E-2</v>
      </c>
      <c r="F9" s="54">
        <v>2.7335135352099998E-2</v>
      </c>
      <c r="G9" s="54">
        <v>4.9993955385400003E-2</v>
      </c>
      <c r="H9" s="54">
        <v>5.3422556606499999E-2</v>
      </c>
      <c r="I9" s="54">
        <v>0.293704858096</v>
      </c>
      <c r="J9" s="54">
        <v>0.17403257079500001</v>
      </c>
      <c r="K9" s="54">
        <v>7.2261191614000006E-2</v>
      </c>
      <c r="L9" s="54">
        <v>0.10598134050499999</v>
      </c>
      <c r="M9" s="54">
        <v>0.12728972133499999</v>
      </c>
      <c r="N9" s="54">
        <v>3.8572586327699998E-2</v>
      </c>
      <c r="O9" s="54">
        <v>1.33624896856E-2</v>
      </c>
    </row>
    <row r="10" spans="1:15" s="44" customFormat="1" ht="12" x14ac:dyDescent="0.25">
      <c r="A10" s="60" t="s">
        <v>12</v>
      </c>
      <c r="B10" s="65" t="s">
        <v>102</v>
      </c>
      <c r="C10" s="54">
        <v>1.8647998039899999E-2</v>
      </c>
      <c r="D10" s="54">
        <v>0.10762638977</v>
      </c>
      <c r="E10" s="54">
        <v>8.6185408354000001E-2</v>
      </c>
      <c r="F10" s="54">
        <v>8.0822354826699999E-2</v>
      </c>
      <c r="G10" s="54">
        <v>7.26907743878E-2</v>
      </c>
      <c r="H10" s="54">
        <v>5.2974092702099997E-2</v>
      </c>
      <c r="I10" s="54">
        <v>0.20531254773400001</v>
      </c>
      <c r="J10" s="54">
        <v>0.11018843299099999</v>
      </c>
      <c r="K10" s="54">
        <v>5.0220016768600002E-2</v>
      </c>
      <c r="L10" s="54">
        <v>7.1591848876899997E-2</v>
      </c>
      <c r="M10" s="54">
        <v>0.104498479304</v>
      </c>
      <c r="N10" s="54">
        <v>3.6119218115399997E-2</v>
      </c>
      <c r="O10" s="54">
        <v>3.1224381289600002E-3</v>
      </c>
    </row>
    <row r="11" spans="1:15" s="44" customFormat="1" ht="12" x14ac:dyDescent="0.25">
      <c r="A11" s="60" t="s">
        <v>12</v>
      </c>
      <c r="B11" s="65" t="s">
        <v>103</v>
      </c>
      <c r="C11" s="54">
        <v>8.7394795133700007E-3</v>
      </c>
      <c r="D11" s="54">
        <v>5.0103125307E-2</v>
      </c>
      <c r="E11" s="54">
        <v>3.9877729168000003E-2</v>
      </c>
      <c r="F11" s="54">
        <v>4.0832828676299997E-2</v>
      </c>
      <c r="G11" s="54">
        <v>4.9958884697400001E-2</v>
      </c>
      <c r="H11" s="54">
        <v>4.6490835212600001E-2</v>
      </c>
      <c r="I11" s="54">
        <v>0.23417950194199999</v>
      </c>
      <c r="J11" s="54">
        <v>0.15316720785400001</v>
      </c>
      <c r="K11" s="54">
        <v>7.0859293893399997E-2</v>
      </c>
      <c r="L11" s="54">
        <v>9.8168884432199996E-2</v>
      </c>
      <c r="M11" s="54">
        <v>0.149660220215</v>
      </c>
      <c r="N11" s="54">
        <v>5.4171623350000003E-2</v>
      </c>
      <c r="O11" s="54">
        <v>3.7903857391300001E-3</v>
      </c>
    </row>
    <row r="12" spans="1:15" s="44" customFormat="1" ht="12" x14ac:dyDescent="0.25">
      <c r="A12" s="60" t="s">
        <v>13</v>
      </c>
      <c r="B12" s="65" t="s">
        <v>14</v>
      </c>
      <c r="C12" s="54">
        <v>3.9293252333599997E-3</v>
      </c>
      <c r="D12" s="54">
        <v>1.9315315699399999E-2</v>
      </c>
      <c r="E12" s="54">
        <v>1.7425211389100002E-2</v>
      </c>
      <c r="F12" s="54">
        <v>2.4518031471600001E-2</v>
      </c>
      <c r="G12" s="54">
        <v>4.5710903395200002E-2</v>
      </c>
      <c r="H12" s="54">
        <v>4.9960509078499998E-2</v>
      </c>
      <c r="I12" s="54">
        <v>0.28124731895999999</v>
      </c>
      <c r="J12" s="54">
        <v>0.18548526433900001</v>
      </c>
      <c r="K12" s="54">
        <v>7.5012958349E-2</v>
      </c>
      <c r="L12" s="54">
        <v>9.9714022776399999E-2</v>
      </c>
      <c r="M12" s="54">
        <v>0.13544084513900001</v>
      </c>
      <c r="N12" s="54">
        <v>4.2152986137700001E-2</v>
      </c>
      <c r="O12" s="54">
        <v>2.0087308033E-2</v>
      </c>
    </row>
    <row r="13" spans="1:15" s="44" customFormat="1" ht="12" x14ac:dyDescent="0.25">
      <c r="A13" s="60" t="s">
        <v>13</v>
      </c>
      <c r="B13" s="65" t="s">
        <v>15</v>
      </c>
      <c r="C13" s="54">
        <v>5.8850436378899999E-3</v>
      </c>
      <c r="D13" s="54">
        <v>3.47459910217E-2</v>
      </c>
      <c r="E13" s="54">
        <v>3.07366530129E-2</v>
      </c>
      <c r="F13" s="54">
        <v>3.8898699155200001E-2</v>
      </c>
      <c r="G13" s="54">
        <v>6.14201289043E-2</v>
      </c>
      <c r="H13" s="54">
        <v>6.2403966535099997E-2</v>
      </c>
      <c r="I13" s="54">
        <v>0.30256686320100001</v>
      </c>
      <c r="J13" s="54">
        <v>0.158097004899</v>
      </c>
      <c r="K13" s="54">
        <v>6.5658325570200002E-2</v>
      </c>
      <c r="L13" s="54">
        <v>8.7524140299000006E-2</v>
      </c>
      <c r="M13" s="54">
        <v>0.107109033976</v>
      </c>
      <c r="N13" s="54">
        <v>2.9701232245899999E-2</v>
      </c>
      <c r="O13" s="54">
        <v>1.5252917541099999E-2</v>
      </c>
    </row>
    <row r="14" spans="1:15" s="44" customFormat="1" ht="12" x14ac:dyDescent="0.25">
      <c r="A14" s="60" t="s">
        <v>13</v>
      </c>
      <c r="B14" s="65" t="s">
        <v>16</v>
      </c>
      <c r="C14" s="54">
        <v>8.0135428076900002E-3</v>
      </c>
      <c r="D14" s="54">
        <v>5.2282533410900001E-2</v>
      </c>
      <c r="E14" s="54">
        <v>4.5194853207500003E-2</v>
      </c>
      <c r="F14" s="54">
        <v>5.0686290607700003E-2</v>
      </c>
      <c r="G14" s="54">
        <v>6.4244285145700006E-2</v>
      </c>
      <c r="H14" s="54">
        <v>6.2326052002399997E-2</v>
      </c>
      <c r="I14" s="54">
        <v>0.28899324576699997</v>
      </c>
      <c r="J14" s="54">
        <v>0.14044098298499999</v>
      </c>
      <c r="K14" s="54">
        <v>6.24485359942E-2</v>
      </c>
      <c r="L14" s="54">
        <v>8.7026668395899995E-2</v>
      </c>
      <c r="M14" s="54">
        <v>9.9071226291600006E-2</v>
      </c>
      <c r="N14" s="54">
        <v>2.5347739180900001E-2</v>
      </c>
      <c r="O14" s="54">
        <v>1.3924044202900001E-2</v>
      </c>
    </row>
    <row r="15" spans="1:15" s="44" customFormat="1" ht="12" x14ac:dyDescent="0.25">
      <c r="A15" s="60" t="s">
        <v>1</v>
      </c>
      <c r="B15" s="65" t="s">
        <v>2</v>
      </c>
      <c r="C15" s="54">
        <v>3.5193754996899998E-3</v>
      </c>
      <c r="D15" s="54">
        <v>2.3496606531999999E-2</v>
      </c>
      <c r="E15" s="54">
        <v>2.23657310955E-2</v>
      </c>
      <c r="F15" s="54">
        <v>3.2044992550100002E-2</v>
      </c>
      <c r="G15" s="54">
        <v>5.7259149324499999E-2</v>
      </c>
      <c r="H15" s="54">
        <v>5.9084433261300001E-2</v>
      </c>
      <c r="I15" s="54">
        <v>0.30687745013399997</v>
      </c>
      <c r="J15" s="54">
        <v>0.16372816988300001</v>
      </c>
      <c r="K15" s="54">
        <v>5.7403795941000001E-2</v>
      </c>
      <c r="L15" s="54">
        <v>7.7298530894400003E-2</v>
      </c>
      <c r="M15" s="54">
        <v>0.13156021045999999</v>
      </c>
      <c r="N15" s="54">
        <v>5.9313292546900001E-2</v>
      </c>
      <c r="O15" s="54">
        <v>6.04826187707E-3</v>
      </c>
    </row>
    <row r="16" spans="1:15" s="44" customFormat="1" ht="12" x14ac:dyDescent="0.25">
      <c r="A16" s="60" t="s">
        <v>1</v>
      </c>
      <c r="B16" s="65" t="s">
        <v>4</v>
      </c>
      <c r="C16" s="54">
        <v>3.8222849598300002E-3</v>
      </c>
      <c r="D16" s="54">
        <v>1.83507747261E-2</v>
      </c>
      <c r="E16" s="54">
        <v>1.8070425588999999E-2</v>
      </c>
      <c r="F16" s="54">
        <v>2.7887975412900001E-2</v>
      </c>
      <c r="G16" s="54">
        <v>5.2179222020100002E-2</v>
      </c>
      <c r="H16" s="54">
        <v>5.5251179611500001E-2</v>
      </c>
      <c r="I16" s="54">
        <v>0.30319615811200001</v>
      </c>
      <c r="J16" s="54">
        <v>0.17054743992400001</v>
      </c>
      <c r="K16" s="54">
        <v>6.0507586778799999E-2</v>
      </c>
      <c r="L16" s="54">
        <v>8.1488407826299999E-2</v>
      </c>
      <c r="M16" s="54">
        <v>0.13907261142999999</v>
      </c>
      <c r="N16" s="54">
        <v>6.3090033962600003E-2</v>
      </c>
      <c r="O16" s="54">
        <v>6.5358996465099996E-3</v>
      </c>
    </row>
    <row r="17" spans="1:15" s="44" customFormat="1" ht="12" x14ac:dyDescent="0.25">
      <c r="A17" s="60" t="s">
        <v>1</v>
      </c>
      <c r="B17" s="65" t="s">
        <v>3</v>
      </c>
      <c r="C17" s="54">
        <v>2.1684512358500002E-3</v>
      </c>
      <c r="D17" s="54">
        <v>1.5845631571399999E-2</v>
      </c>
      <c r="E17" s="54">
        <v>1.6147263794999998E-2</v>
      </c>
      <c r="F17" s="54">
        <v>2.4936878688699999E-2</v>
      </c>
      <c r="G17" s="54">
        <v>4.95209686877E-2</v>
      </c>
      <c r="H17" s="54">
        <v>5.59539580861E-2</v>
      </c>
      <c r="I17" s="54">
        <v>0.32538538921499999</v>
      </c>
      <c r="J17" s="54">
        <v>0.19227296568800001</v>
      </c>
      <c r="K17" s="54">
        <v>5.92831774832E-2</v>
      </c>
      <c r="L17" s="54">
        <v>7.1866628947200001E-2</v>
      </c>
      <c r="M17" s="54">
        <v>0.11718566842</v>
      </c>
      <c r="N17" s="54">
        <v>6.1374708013199997E-2</v>
      </c>
      <c r="O17" s="54">
        <v>8.0583101685200009E-3</v>
      </c>
    </row>
    <row r="18" spans="1:15" s="44" customFormat="1" ht="12" x14ac:dyDescent="0.25">
      <c r="A18" s="60" t="s">
        <v>117</v>
      </c>
      <c r="B18" s="65" t="s">
        <v>6</v>
      </c>
      <c r="C18" s="54">
        <v>5.1784494301700002E-3</v>
      </c>
      <c r="D18" s="54">
        <v>3.50366015004E-2</v>
      </c>
      <c r="E18" s="54">
        <v>3.2733217333599997E-2</v>
      </c>
      <c r="F18" s="54">
        <v>4.2395093750699997E-2</v>
      </c>
      <c r="G18" s="54">
        <v>7.0382794793299994E-2</v>
      </c>
      <c r="H18" s="54">
        <v>6.7495588530699993E-2</v>
      </c>
      <c r="I18" s="54">
        <v>0.30278016864899998</v>
      </c>
      <c r="J18" s="54">
        <v>0.14794167935800001</v>
      </c>
      <c r="K18" s="54">
        <v>6.0196430161500003E-2</v>
      </c>
      <c r="L18" s="54">
        <v>7.9872625807200004E-2</v>
      </c>
      <c r="M18" s="54">
        <v>0.10986354748</v>
      </c>
      <c r="N18" s="54">
        <v>3.8028683291099999E-2</v>
      </c>
      <c r="O18" s="54">
        <v>8.0951199146999994E-3</v>
      </c>
    </row>
    <row r="19" spans="1:15" s="44" customFormat="1" ht="12" x14ac:dyDescent="0.25">
      <c r="A19" s="60" t="s">
        <v>47</v>
      </c>
      <c r="B19" s="65" t="s">
        <v>99</v>
      </c>
      <c r="C19" s="54">
        <v>9.4039897619200008E-3</v>
      </c>
      <c r="D19" s="54">
        <v>4.45180412587E-2</v>
      </c>
      <c r="E19" s="54">
        <v>3.1640356712899997E-2</v>
      </c>
      <c r="F19" s="54">
        <v>3.2814255292299997E-2</v>
      </c>
      <c r="G19" s="54">
        <v>4.2062918620700003E-2</v>
      </c>
      <c r="H19" s="54">
        <v>4.0708941276799998E-2</v>
      </c>
      <c r="I19" s="54">
        <v>0.22847179422899999</v>
      </c>
      <c r="J19" s="54">
        <v>0.16230056296500001</v>
      </c>
      <c r="K19" s="54">
        <v>7.4584225565700005E-2</v>
      </c>
      <c r="L19" s="54">
        <v>9.83626378877E-2</v>
      </c>
      <c r="M19" s="54">
        <v>0.13374403547899999</v>
      </c>
      <c r="N19" s="54">
        <v>7.0224036445900001E-2</v>
      </c>
      <c r="O19" s="54">
        <v>3.1164204504900001E-2</v>
      </c>
    </row>
    <row r="20" spans="1:15" s="44" customFormat="1" ht="12" x14ac:dyDescent="0.25">
      <c r="A20" s="60" t="s">
        <v>24</v>
      </c>
      <c r="B20" s="65" t="s">
        <v>25</v>
      </c>
      <c r="C20" s="54">
        <v>6.27779940162E-3</v>
      </c>
      <c r="D20" s="54">
        <v>3.2608480269199998E-2</v>
      </c>
      <c r="E20" s="54">
        <v>1.9680695815699999E-2</v>
      </c>
      <c r="F20" s="54">
        <v>1.9825873114400001E-2</v>
      </c>
      <c r="G20" s="54">
        <v>3.4113490307199998E-2</v>
      </c>
      <c r="H20" s="54">
        <v>4.0467799072400001E-2</v>
      </c>
      <c r="I20" s="54">
        <v>0.27092332540199998</v>
      </c>
      <c r="J20" s="54">
        <v>0.20474065966400001</v>
      </c>
      <c r="K20" s="54">
        <v>9.8029852137499998E-2</v>
      </c>
      <c r="L20" s="54">
        <v>0.12808059545299999</v>
      </c>
      <c r="M20" s="54">
        <v>0.12632730038500001</v>
      </c>
      <c r="N20" s="54">
        <v>1.8148976541399998E-2</v>
      </c>
      <c r="O20" s="54">
        <v>7.7515243566000003E-4</v>
      </c>
    </row>
    <row r="21" spans="1:15" s="44" customFormat="1" ht="12" x14ac:dyDescent="0.25">
      <c r="A21" s="60" t="s">
        <v>24</v>
      </c>
      <c r="B21" s="65" t="s">
        <v>105</v>
      </c>
      <c r="C21" s="54">
        <v>3.1900669679899999E-3</v>
      </c>
      <c r="D21" s="54">
        <v>2.0429057835899999E-2</v>
      </c>
      <c r="E21" s="54">
        <v>2.0067229878300001E-2</v>
      </c>
      <c r="F21" s="54">
        <v>3.0031678333800001E-2</v>
      </c>
      <c r="G21" s="54">
        <v>5.8258214008199999E-2</v>
      </c>
      <c r="H21" s="54">
        <v>6.3037557611300005E-2</v>
      </c>
      <c r="I21" s="54">
        <v>0.34082483061899999</v>
      </c>
      <c r="J21" s="54">
        <v>0.18813912963900001</v>
      </c>
      <c r="K21" s="54">
        <v>7.8209520129300006E-2</v>
      </c>
      <c r="L21" s="54">
        <v>0.101926859092</v>
      </c>
      <c r="M21" s="54">
        <v>8.6513277520199994E-2</v>
      </c>
      <c r="N21" s="54">
        <v>9.0304972068400002E-3</v>
      </c>
      <c r="O21" s="54">
        <v>3.4208115837500001E-4</v>
      </c>
    </row>
    <row r="22" spans="1:15" s="44" customFormat="1" ht="12" x14ac:dyDescent="0.25">
      <c r="A22" s="60" t="s">
        <v>24</v>
      </c>
      <c r="B22" s="65" t="s">
        <v>106</v>
      </c>
      <c r="C22" s="54">
        <v>3.3721772940399999E-3</v>
      </c>
      <c r="D22" s="54">
        <v>2.2866504337899999E-2</v>
      </c>
      <c r="E22" s="54">
        <v>2.3516924982699999E-2</v>
      </c>
      <c r="F22" s="54">
        <v>3.3629318997800001E-2</v>
      </c>
      <c r="G22" s="54">
        <v>6.1520208117300003E-2</v>
      </c>
      <c r="H22" s="54">
        <v>6.3444788130299995E-2</v>
      </c>
      <c r="I22" s="54">
        <v>0.321880136609</v>
      </c>
      <c r="J22" s="54">
        <v>0.185988280693</v>
      </c>
      <c r="K22" s="54">
        <v>7.9032095509800004E-2</v>
      </c>
      <c r="L22" s="54">
        <v>0.103451742567</v>
      </c>
      <c r="M22" s="54">
        <v>9.1561226256899997E-2</v>
      </c>
      <c r="N22" s="54">
        <v>9.4038588436100006E-3</v>
      </c>
      <c r="O22" s="54">
        <v>3.3273766124399998E-4</v>
      </c>
    </row>
    <row r="23" spans="1:15" s="44" customFormat="1" ht="12" x14ac:dyDescent="0.25">
      <c r="A23" s="60" t="s">
        <v>22</v>
      </c>
      <c r="B23" s="65" t="s">
        <v>23</v>
      </c>
      <c r="C23" s="54">
        <v>2.4582303696499999E-3</v>
      </c>
      <c r="D23" s="54">
        <v>1.4621317757100001E-2</v>
      </c>
      <c r="E23" s="54">
        <v>1.50819785207E-2</v>
      </c>
      <c r="F23" s="54">
        <v>2.2821535080699999E-2</v>
      </c>
      <c r="G23" s="54">
        <v>4.5250173526500001E-2</v>
      </c>
      <c r="H23" s="54">
        <v>5.0332705093499998E-2</v>
      </c>
      <c r="I23" s="54">
        <v>0.28229470859900002</v>
      </c>
      <c r="J23" s="54">
        <v>0.17844236551000001</v>
      </c>
      <c r="K23" s="54">
        <v>8.1457711194699994E-2</v>
      </c>
      <c r="L23" s="54">
        <v>0.120039970228</v>
      </c>
      <c r="M23" s="54">
        <v>0.13087465878000001</v>
      </c>
      <c r="N23" s="54">
        <v>3.8892675032200001E-2</v>
      </c>
      <c r="O23" s="54">
        <v>1.7431970308400001E-2</v>
      </c>
    </row>
    <row r="24" spans="1:15" s="44" customFormat="1" ht="12" x14ac:dyDescent="0.25">
      <c r="A24" s="60" t="s">
        <v>22</v>
      </c>
      <c r="B24" s="65" t="s">
        <v>104</v>
      </c>
      <c r="C24" s="54">
        <v>3.8778532902999999E-3</v>
      </c>
      <c r="D24" s="54">
        <v>2.3872120574799999E-2</v>
      </c>
      <c r="E24" s="54">
        <v>2.4696834788399999E-2</v>
      </c>
      <c r="F24" s="54">
        <v>3.5629907618999999E-2</v>
      </c>
      <c r="G24" s="54">
        <v>6.4335615342700006E-2</v>
      </c>
      <c r="H24" s="54">
        <v>6.3629291532099994E-2</v>
      </c>
      <c r="I24" s="54">
        <v>0.30898246704999999</v>
      </c>
      <c r="J24" s="54">
        <v>0.16853110922199999</v>
      </c>
      <c r="K24" s="54">
        <v>6.6612063026800006E-2</v>
      </c>
      <c r="L24" s="54">
        <v>8.9389831107700005E-2</v>
      </c>
      <c r="M24" s="54">
        <v>0.10218417636300001</v>
      </c>
      <c r="N24" s="54">
        <v>3.4247059228100001E-2</v>
      </c>
      <c r="O24" s="54">
        <v>1.4011670855499999E-2</v>
      </c>
    </row>
    <row r="25" spans="1:15" s="44" customFormat="1" ht="12" x14ac:dyDescent="0.25">
      <c r="A25" s="60" t="s">
        <v>7</v>
      </c>
      <c r="B25" s="65" t="s">
        <v>100</v>
      </c>
      <c r="C25" s="54">
        <v>5.0326290959900001E-3</v>
      </c>
      <c r="D25" s="54">
        <v>3.5699413016500002E-2</v>
      </c>
      <c r="E25" s="54">
        <v>3.3385682702300003E-2</v>
      </c>
      <c r="F25" s="54">
        <v>4.4475649593600002E-2</v>
      </c>
      <c r="G25" s="54">
        <v>7.26916853153E-2</v>
      </c>
      <c r="H25" s="54">
        <v>6.8942043945599996E-2</v>
      </c>
      <c r="I25" s="54">
        <v>0.32994987560099998</v>
      </c>
      <c r="J25" s="54">
        <v>0.16115399359800001</v>
      </c>
      <c r="K25" s="54">
        <v>5.4824037282500002E-2</v>
      </c>
      <c r="L25" s="54">
        <v>7.5767967598999994E-2</v>
      </c>
      <c r="M25" s="54">
        <v>8.6244067829599994E-2</v>
      </c>
      <c r="N25" s="54">
        <v>2.5838958156699999E-2</v>
      </c>
      <c r="O25" s="54">
        <v>5.9939962637200004E-3</v>
      </c>
    </row>
    <row r="26" spans="1:15" s="44" customFormat="1" ht="12" x14ac:dyDescent="0.25">
      <c r="A26" s="60" t="s">
        <v>7</v>
      </c>
      <c r="B26" s="65" t="s">
        <v>8</v>
      </c>
      <c r="C26" s="54">
        <v>4.9091946069199999E-3</v>
      </c>
      <c r="D26" s="54">
        <v>2.89032891667E-2</v>
      </c>
      <c r="E26" s="54">
        <v>2.79826260427E-2</v>
      </c>
      <c r="F26" s="54">
        <v>4.0524198222999998E-2</v>
      </c>
      <c r="G26" s="54">
        <v>7.16116888348E-2</v>
      </c>
      <c r="H26" s="54">
        <v>6.8947791139699996E-2</v>
      </c>
      <c r="I26" s="54">
        <v>0.32647492153800001</v>
      </c>
      <c r="J26" s="54">
        <v>0.17370336894300001</v>
      </c>
      <c r="K26" s="54">
        <v>5.7079132923700003E-2</v>
      </c>
      <c r="L26" s="54">
        <v>7.0095603510999999E-2</v>
      </c>
      <c r="M26" s="54">
        <v>8.8913573937000001E-2</v>
      </c>
      <c r="N26" s="54">
        <v>3.2975397751400001E-2</v>
      </c>
      <c r="O26" s="54">
        <v>7.8792133822199999E-3</v>
      </c>
    </row>
    <row r="27" spans="1:15" s="44" customFormat="1" ht="12" x14ac:dyDescent="0.25">
      <c r="A27" s="60" t="s">
        <v>7</v>
      </c>
      <c r="B27" s="65" t="s">
        <v>101</v>
      </c>
      <c r="C27" s="54">
        <v>4.5980395250699996E-3</v>
      </c>
      <c r="D27" s="54">
        <v>2.9561253277700001E-2</v>
      </c>
      <c r="E27" s="54">
        <v>2.9257455403299999E-2</v>
      </c>
      <c r="F27" s="54">
        <v>4.2519468025E-2</v>
      </c>
      <c r="G27" s="54">
        <v>7.4206724351600001E-2</v>
      </c>
      <c r="H27" s="54">
        <v>7.1331317671799996E-2</v>
      </c>
      <c r="I27" s="54">
        <v>0.34035471478099999</v>
      </c>
      <c r="J27" s="54">
        <v>0.16792178628400001</v>
      </c>
      <c r="K27" s="54">
        <v>5.3554066575200003E-2</v>
      </c>
      <c r="L27" s="54">
        <v>6.6398097363399994E-2</v>
      </c>
      <c r="M27" s="54">
        <v>8.3036245149199994E-2</v>
      </c>
      <c r="N27" s="54">
        <v>2.99933952277E-2</v>
      </c>
      <c r="O27" s="54">
        <v>7.2674363652E-3</v>
      </c>
    </row>
    <row r="28" spans="1:15" s="44" customFormat="1" ht="12" x14ac:dyDescent="0.25">
      <c r="A28" s="60" t="s">
        <v>92</v>
      </c>
      <c r="B28" s="65" t="s">
        <v>32</v>
      </c>
      <c r="C28" s="54">
        <v>6.7027777259300002E-3</v>
      </c>
      <c r="D28" s="54">
        <v>3.03676021357E-2</v>
      </c>
      <c r="E28" s="54">
        <v>2.0149411983E-2</v>
      </c>
      <c r="F28" s="54">
        <v>2.4558125769099999E-2</v>
      </c>
      <c r="G28" s="54">
        <v>4.8595194600899998E-2</v>
      </c>
      <c r="H28" s="54">
        <v>5.55412817987E-2</v>
      </c>
      <c r="I28" s="54">
        <v>0.28066150292699998</v>
      </c>
      <c r="J28" s="54">
        <v>0.216477271911</v>
      </c>
      <c r="K28" s="54">
        <v>0.12506378320200001</v>
      </c>
      <c r="L28" s="54">
        <v>0.117261300508</v>
      </c>
      <c r="M28" s="54">
        <v>7.2642785529799997E-2</v>
      </c>
      <c r="N28" s="54">
        <v>1.9789619082999999E-3</v>
      </c>
      <c r="O28" s="54">
        <v>0</v>
      </c>
    </row>
    <row r="29" spans="1:15" s="44" customFormat="1" ht="12" x14ac:dyDescent="0.25">
      <c r="A29" s="60" t="s">
        <v>26</v>
      </c>
      <c r="B29" s="65" t="s">
        <v>30</v>
      </c>
      <c r="C29" s="54">
        <v>6.4610299779999996E-3</v>
      </c>
      <c r="D29" s="54">
        <v>3.7905022017099999E-2</v>
      </c>
      <c r="E29" s="54">
        <v>3.4020857349600003E-2</v>
      </c>
      <c r="F29" s="54">
        <v>4.3924662291999997E-2</v>
      </c>
      <c r="G29" s="54">
        <v>7.4709269277400001E-2</v>
      </c>
      <c r="H29" s="54">
        <v>7.3204420948099994E-2</v>
      </c>
      <c r="I29" s="54">
        <v>0.30482557519199999</v>
      </c>
      <c r="J29" s="54">
        <v>0.146467498561</v>
      </c>
      <c r="K29" s="54">
        <v>7.7277056770700001E-2</v>
      </c>
      <c r="L29" s="54">
        <v>9.4087556313800003E-2</v>
      </c>
      <c r="M29" s="54">
        <v>7.7091046674899993E-2</v>
      </c>
      <c r="N29" s="54">
        <v>2.0645357867399999E-2</v>
      </c>
      <c r="O29" s="54">
        <v>9.3806467578599999E-3</v>
      </c>
    </row>
    <row r="30" spans="1:15" s="44" customFormat="1" ht="12" x14ac:dyDescent="0.25">
      <c r="A30" s="60" t="s">
        <v>26</v>
      </c>
      <c r="B30" s="65" t="s">
        <v>29</v>
      </c>
      <c r="C30" s="54">
        <v>7.3346229013999996E-3</v>
      </c>
      <c r="D30" s="54">
        <v>4.3643652949400001E-2</v>
      </c>
      <c r="E30" s="54">
        <v>3.8372720760500002E-2</v>
      </c>
      <c r="F30" s="54">
        <v>4.8422926234799997E-2</v>
      </c>
      <c r="G30" s="54">
        <v>7.9797341999400001E-2</v>
      </c>
      <c r="H30" s="54">
        <v>7.7511450677800006E-2</v>
      </c>
      <c r="I30" s="54">
        <v>0.31396590655899997</v>
      </c>
      <c r="J30" s="54">
        <v>0.13670052140799999</v>
      </c>
      <c r="K30" s="54">
        <v>7.23761552906E-2</v>
      </c>
      <c r="L30" s="54">
        <v>8.6427309770699998E-2</v>
      </c>
      <c r="M30" s="54">
        <v>6.7807057259099995E-2</v>
      </c>
      <c r="N30" s="54">
        <v>1.8773496955899999E-2</v>
      </c>
      <c r="O30" s="54">
        <v>8.8668372341000005E-3</v>
      </c>
    </row>
    <row r="31" spans="1:15" s="44" customFormat="1" ht="12" x14ac:dyDescent="0.25">
      <c r="A31" s="60" t="s">
        <v>26</v>
      </c>
      <c r="B31" s="65" t="s">
        <v>27</v>
      </c>
      <c r="C31" s="54">
        <v>6.7893380352899999E-3</v>
      </c>
      <c r="D31" s="54">
        <v>2.7796108157299999E-2</v>
      </c>
      <c r="E31" s="54">
        <v>1.9198880550300002E-2</v>
      </c>
      <c r="F31" s="54">
        <v>2.6043679038900001E-2</v>
      </c>
      <c r="G31" s="54">
        <v>5.0599459949400002E-2</v>
      </c>
      <c r="H31" s="54">
        <v>5.5581026665500001E-2</v>
      </c>
      <c r="I31" s="54">
        <v>0.27798419994899998</v>
      </c>
      <c r="J31" s="54">
        <v>0.15814660624999999</v>
      </c>
      <c r="K31" s="54">
        <v>8.9126825862099995E-2</v>
      </c>
      <c r="L31" s="54">
        <v>0.11462091132</v>
      </c>
      <c r="M31" s="54">
        <v>0.10956478636100001</v>
      </c>
      <c r="N31" s="54">
        <v>4.4085679955700001E-2</v>
      </c>
      <c r="O31" s="54">
        <v>2.0462497906E-2</v>
      </c>
    </row>
    <row r="32" spans="1:15" s="44" customFormat="1" ht="12" x14ac:dyDescent="0.25">
      <c r="A32" s="60" t="s">
        <v>26</v>
      </c>
      <c r="B32" s="65" t="s">
        <v>28</v>
      </c>
      <c r="C32" s="54">
        <v>5.4162603158300002E-3</v>
      </c>
      <c r="D32" s="54">
        <v>2.5644456125599999E-2</v>
      </c>
      <c r="E32" s="54">
        <v>2.2679506692400001E-2</v>
      </c>
      <c r="F32" s="54">
        <v>3.2162574994500003E-2</v>
      </c>
      <c r="G32" s="54">
        <v>6.17154123781E-2</v>
      </c>
      <c r="H32" s="54">
        <v>6.7214860961500006E-2</v>
      </c>
      <c r="I32" s="54">
        <v>0.31761802895300001</v>
      </c>
      <c r="J32" s="54">
        <v>0.150833217499</v>
      </c>
      <c r="K32" s="54">
        <v>8.2584881653100004E-2</v>
      </c>
      <c r="L32" s="54">
        <v>0.10136224867099999</v>
      </c>
      <c r="M32" s="54">
        <v>8.6459941613399996E-2</v>
      </c>
      <c r="N32" s="54">
        <v>3.1322129303399997E-2</v>
      </c>
      <c r="O32" s="54">
        <v>1.49864808389E-2</v>
      </c>
    </row>
    <row r="33" spans="1:15" s="44" customFormat="1" ht="12" x14ac:dyDescent="0.25">
      <c r="A33" s="60" t="s">
        <v>26</v>
      </c>
      <c r="B33" s="65" t="s">
        <v>31</v>
      </c>
      <c r="C33" s="54">
        <v>3.3714018728399999E-3</v>
      </c>
      <c r="D33" s="54">
        <v>1.9445133112599999E-2</v>
      </c>
      <c r="E33" s="54">
        <v>1.7957342095500001E-2</v>
      </c>
      <c r="F33" s="54">
        <v>2.77479665334E-2</v>
      </c>
      <c r="G33" s="54">
        <v>5.80163907263E-2</v>
      </c>
      <c r="H33" s="54">
        <v>6.6586327651199997E-2</v>
      </c>
      <c r="I33" s="54">
        <v>0.31102849628099999</v>
      </c>
      <c r="J33" s="54">
        <v>0.16685303936199999</v>
      </c>
      <c r="K33" s="54">
        <v>9.4112152624200002E-2</v>
      </c>
      <c r="L33" s="54">
        <v>0.10926702559199999</v>
      </c>
      <c r="M33" s="54">
        <v>9.3144295454599998E-2</v>
      </c>
      <c r="N33" s="54">
        <v>2.36598218811E-2</v>
      </c>
      <c r="O33" s="54">
        <v>8.8106068131599997E-3</v>
      </c>
    </row>
  </sheetData>
  <mergeCells count="1">
    <mergeCell ref="A1:XFD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2"/>
  <sheetViews>
    <sheetView workbookViewId="0">
      <selection activeCell="A4" sqref="A4"/>
    </sheetView>
  </sheetViews>
  <sheetFormatPr defaultColWidth="8.77734375" defaultRowHeight="11.4" x14ac:dyDescent="0.2"/>
  <cols>
    <col min="1" max="1" width="8.77734375" style="49"/>
    <col min="2" max="2" width="9.44140625" style="49" bestFit="1" customWidth="1"/>
    <col min="3" max="3" width="5.44140625" style="49" bestFit="1" customWidth="1"/>
    <col min="4" max="4" width="6.33203125" style="49" bestFit="1" customWidth="1"/>
    <col min="5" max="5" width="6.21875" style="49" bestFit="1" customWidth="1"/>
    <col min="6" max="6" width="6.33203125" style="49" bestFit="1" customWidth="1"/>
    <col min="7" max="7" width="6.33203125" style="50" bestFit="1" customWidth="1"/>
    <col min="8" max="9" width="6.33203125" style="49" bestFit="1" customWidth="1"/>
    <col min="10" max="10" width="7.109375" style="49" bestFit="1" customWidth="1"/>
    <col min="11" max="16384" width="8.77734375" style="49"/>
  </cols>
  <sheetData>
    <row r="1" spans="1:10" s="78" customFormat="1" ht="15" customHeight="1" x14ac:dyDescent="0.25">
      <c r="A1" s="76" t="s">
        <v>212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42" customFormat="1" ht="15" customHeight="1" x14ac:dyDescent="0.25">
      <c r="A2" s="62" t="s">
        <v>107</v>
      </c>
      <c r="B2" s="40"/>
      <c r="C2" s="40"/>
      <c r="D2" s="40"/>
      <c r="E2" s="40"/>
      <c r="F2" s="40"/>
      <c r="G2" s="41"/>
      <c r="H2" s="40"/>
      <c r="I2" s="40"/>
      <c r="J2" s="40"/>
    </row>
    <row r="3" spans="1:10" s="44" customFormat="1" ht="12" x14ac:dyDescent="0.25">
      <c r="A3" s="43" t="s">
        <v>0</v>
      </c>
      <c r="B3" s="43" t="s">
        <v>108</v>
      </c>
      <c r="C3" s="43" t="s">
        <v>109</v>
      </c>
      <c r="D3" s="43" t="s">
        <v>110</v>
      </c>
      <c r="E3" s="43" t="s">
        <v>111</v>
      </c>
      <c r="F3" s="43" t="s">
        <v>112</v>
      </c>
      <c r="G3" s="68" t="s">
        <v>113</v>
      </c>
      <c r="H3" s="69" t="s">
        <v>114</v>
      </c>
      <c r="I3" s="43" t="s">
        <v>115</v>
      </c>
      <c r="J3" s="43" t="s">
        <v>116</v>
      </c>
    </row>
    <row r="4" spans="1:10" s="44" customFormat="1" ht="12" x14ac:dyDescent="0.25">
      <c r="A4" s="45" t="s">
        <v>9</v>
      </c>
      <c r="B4" s="45" t="s">
        <v>11</v>
      </c>
      <c r="C4" s="46">
        <v>1.2719251258777042E-2</v>
      </c>
      <c r="D4" s="46">
        <v>4.4596528304827E-2</v>
      </c>
      <c r="E4" s="46">
        <v>0.185334168101424</v>
      </c>
      <c r="F4" s="46">
        <v>0.41922861545203804</v>
      </c>
      <c r="G4" s="47">
        <v>0.69453526064636395</v>
      </c>
      <c r="H4" s="48">
        <v>0.85033247085663399</v>
      </c>
      <c r="I4" s="46">
        <v>0.90434631432545198</v>
      </c>
      <c r="J4" s="46">
        <v>0.93972982334603394</v>
      </c>
    </row>
    <row r="5" spans="1:10" s="44" customFormat="1" ht="12" x14ac:dyDescent="0.25">
      <c r="A5" s="45" t="s">
        <v>9</v>
      </c>
      <c r="B5" s="45" t="s">
        <v>10</v>
      </c>
      <c r="C5" s="46">
        <v>3.4906984736064017E-2</v>
      </c>
      <c r="D5" s="46">
        <v>0.12775067460353395</v>
      </c>
      <c r="E5" s="46">
        <v>0.422444827046486</v>
      </c>
      <c r="F5" s="46">
        <v>0.70002678177031008</v>
      </c>
      <c r="G5" s="47">
        <v>0.86237983277452401</v>
      </c>
      <c r="H5" s="48">
        <v>0.90383384803717004</v>
      </c>
      <c r="I5" s="46">
        <v>0.91766342141863699</v>
      </c>
      <c r="J5" s="46">
        <v>0.94388638725320395</v>
      </c>
    </row>
    <row r="6" spans="1:10" s="44" customFormat="1" ht="12" x14ac:dyDescent="0.25">
      <c r="A6" s="45" t="s">
        <v>9</v>
      </c>
      <c r="B6" s="45" t="s">
        <v>96</v>
      </c>
      <c r="C6" s="46">
        <v>8.153009448309545E-4</v>
      </c>
      <c r="D6" s="46">
        <v>3.1999755132310348E-3</v>
      </c>
      <c r="E6" s="46">
        <v>2.8444722700475045E-2</v>
      </c>
      <c r="F6" s="46">
        <v>0.14359550483636996</v>
      </c>
      <c r="G6" s="47">
        <v>0.47215459313568597</v>
      </c>
      <c r="H6" s="48">
        <v>0.79368722699830296</v>
      </c>
      <c r="I6" s="46">
        <v>0.89593184979137697</v>
      </c>
      <c r="J6" s="46">
        <v>0.93591963976446135</v>
      </c>
    </row>
    <row r="7" spans="1:10" s="44" customFormat="1" ht="12" x14ac:dyDescent="0.25">
      <c r="A7" s="45" t="s">
        <v>17</v>
      </c>
      <c r="B7" s="45" t="s">
        <v>20</v>
      </c>
      <c r="C7" s="46">
        <v>1.216268283414601E-2</v>
      </c>
      <c r="D7" s="46">
        <v>7.354148387586501E-2</v>
      </c>
      <c r="E7" s="46">
        <v>0.33350251454774504</v>
      </c>
      <c r="F7" s="46">
        <v>0.66409370352226693</v>
      </c>
      <c r="G7" s="47">
        <v>0.91239033345690135</v>
      </c>
      <c r="H7" s="48">
        <v>0.98365545847674518</v>
      </c>
      <c r="I7" s="46">
        <v>0.99580907005470265</v>
      </c>
      <c r="J7" s="46">
        <v>1</v>
      </c>
    </row>
    <row r="8" spans="1:10" s="44" customFormat="1" ht="12" x14ac:dyDescent="0.25">
      <c r="A8" s="45" t="s">
        <v>17</v>
      </c>
      <c r="B8" s="45" t="s">
        <v>21</v>
      </c>
      <c r="C8" s="46">
        <v>2.3545944161470489E-3</v>
      </c>
      <c r="D8" s="46">
        <v>3.0463466260864047E-2</v>
      </c>
      <c r="E8" s="46">
        <v>0.25092295708166801</v>
      </c>
      <c r="F8" s="46">
        <v>0.60546721568315898</v>
      </c>
      <c r="G8" s="47">
        <v>0.89757983371286298</v>
      </c>
      <c r="H8" s="48">
        <v>0.98280822522283995</v>
      </c>
      <c r="I8" s="46">
        <v>0.99580907005470265</v>
      </c>
      <c r="J8" s="46">
        <v>1</v>
      </c>
    </row>
    <row r="9" spans="1:10" s="44" customFormat="1" ht="12" x14ac:dyDescent="0.25">
      <c r="A9" s="45" t="s">
        <v>17</v>
      </c>
      <c r="B9" s="45" t="s">
        <v>18</v>
      </c>
      <c r="C9" s="46">
        <v>6.4048498907439688E-3</v>
      </c>
      <c r="D9" s="46">
        <v>5.6735028219663031E-2</v>
      </c>
      <c r="E9" s="46">
        <v>0.31605184006637799</v>
      </c>
      <c r="F9" s="46">
        <v>0.66137068763874396</v>
      </c>
      <c r="G9" s="47">
        <v>0.91570018888241633</v>
      </c>
      <c r="H9" s="48">
        <v>0.98436148618833286</v>
      </c>
      <c r="I9" s="46">
        <v>0.99572083995059113</v>
      </c>
      <c r="J9" s="46">
        <v>1</v>
      </c>
    </row>
    <row r="10" spans="1:10" s="44" customFormat="1" ht="12" x14ac:dyDescent="0.25">
      <c r="A10" s="45" t="s">
        <v>17</v>
      </c>
      <c r="B10" s="45" t="s">
        <v>19</v>
      </c>
      <c r="C10" s="46">
        <v>4.0462392029599004E-2</v>
      </c>
      <c r="D10" s="46">
        <v>0.13415947419802998</v>
      </c>
      <c r="E10" s="46">
        <v>0.40582969042044503</v>
      </c>
      <c r="F10" s="46">
        <v>0.70272787053096608</v>
      </c>
      <c r="G10" s="47">
        <v>0.91931013786651128</v>
      </c>
      <c r="H10" s="48">
        <v>0.98342599947047915</v>
      </c>
      <c r="I10" s="46">
        <v>0.99598553026292569</v>
      </c>
      <c r="J10" s="46">
        <v>1</v>
      </c>
    </row>
    <row r="11" spans="1:10" s="44" customFormat="1" ht="12" x14ac:dyDescent="0.25">
      <c r="A11" s="45" t="s">
        <v>12</v>
      </c>
      <c r="B11" s="45" t="s">
        <v>102</v>
      </c>
      <c r="C11" s="46">
        <v>7.9614728398791357E-7</v>
      </c>
      <c r="D11" s="46">
        <v>2.3884247383976209E-5</v>
      </c>
      <c r="E11" s="46">
        <v>8.2021212863060411E-3</v>
      </c>
      <c r="F11" s="46">
        <v>0.14050067071884298</v>
      </c>
      <c r="G11" s="47">
        <v>0.61868825575748898</v>
      </c>
      <c r="H11" s="48">
        <v>0.9458259042282221</v>
      </c>
      <c r="I11" s="46">
        <v>0.98913994748985601</v>
      </c>
      <c r="J11" s="46">
        <v>0.99841834717279554</v>
      </c>
    </row>
    <row r="12" spans="1:10" s="44" customFormat="1" ht="12" x14ac:dyDescent="0.25">
      <c r="A12" s="45" t="s">
        <v>12</v>
      </c>
      <c r="B12" s="45" t="s">
        <v>103</v>
      </c>
      <c r="C12" s="46">
        <v>9.0760790382948819E-5</v>
      </c>
      <c r="D12" s="46">
        <v>3.7498268392059941E-3</v>
      </c>
      <c r="E12" s="46">
        <v>0.10089345601684596</v>
      </c>
      <c r="F12" s="46">
        <v>0.42531535727222403</v>
      </c>
      <c r="G12" s="47">
        <v>0.83241388643437697</v>
      </c>
      <c r="H12" s="48">
        <v>0.97183838512480902</v>
      </c>
      <c r="I12" s="46">
        <v>0.99232238045986154</v>
      </c>
      <c r="J12" s="46">
        <v>0.99841834717279554</v>
      </c>
    </row>
    <row r="13" spans="1:10" s="44" customFormat="1" ht="12" x14ac:dyDescent="0.25">
      <c r="A13" s="45" t="s">
        <v>13</v>
      </c>
      <c r="B13" s="45" t="s">
        <v>14</v>
      </c>
      <c r="C13" s="46">
        <v>3.8787446749329879E-3</v>
      </c>
      <c r="D13" s="46">
        <v>3.258684210311702E-2</v>
      </c>
      <c r="E13" s="46">
        <v>0.216122309991721</v>
      </c>
      <c r="F13" s="46">
        <v>0.53783541309844196</v>
      </c>
      <c r="G13" s="47">
        <v>0.860882755920924</v>
      </c>
      <c r="H13" s="48">
        <v>0.98188045339639574</v>
      </c>
      <c r="I13" s="46">
        <v>0.99873644737914735</v>
      </c>
      <c r="J13" s="46">
        <v>0.9995946493717065</v>
      </c>
    </row>
    <row r="14" spans="1:10" s="44" customFormat="1" ht="12" x14ac:dyDescent="0.25">
      <c r="A14" s="45" t="s">
        <v>13</v>
      </c>
      <c r="B14" s="45" t="s">
        <v>15</v>
      </c>
      <c r="C14" s="46">
        <v>1.8459007488329959E-2</v>
      </c>
      <c r="D14" s="46">
        <v>6.7781251452839975E-2</v>
      </c>
      <c r="E14" s="46">
        <v>0.26381757900274505</v>
      </c>
      <c r="F14" s="46">
        <v>0.55354783459750401</v>
      </c>
      <c r="G14" s="47">
        <v>0.84894304169113299</v>
      </c>
      <c r="H14" s="48">
        <v>0.97760743700562669</v>
      </c>
      <c r="I14" s="46">
        <v>0.99836960952148035</v>
      </c>
      <c r="J14" s="46">
        <v>0.9995946493717065</v>
      </c>
    </row>
    <row r="15" spans="1:10" s="44" customFormat="1" ht="12" x14ac:dyDescent="0.25">
      <c r="A15" s="45" t="s">
        <v>13</v>
      </c>
      <c r="B15" s="45" t="s">
        <v>16</v>
      </c>
      <c r="C15" s="46">
        <v>2.5932248595274987E-2</v>
      </c>
      <c r="D15" s="46">
        <v>7.1356970817594956E-2</v>
      </c>
      <c r="E15" s="46">
        <v>0.22904984646001603</v>
      </c>
      <c r="F15" s="46">
        <v>0.465712421499062</v>
      </c>
      <c r="G15" s="47">
        <v>0.75535819142689398</v>
      </c>
      <c r="H15" s="48">
        <v>0.94492375438310361</v>
      </c>
      <c r="I15" s="46">
        <v>0.99600554332762692</v>
      </c>
      <c r="J15" s="46">
        <v>0.999189298743413</v>
      </c>
    </row>
    <row r="16" spans="1:10" s="44" customFormat="1" ht="12" x14ac:dyDescent="0.25">
      <c r="A16" s="45" t="s">
        <v>1</v>
      </c>
      <c r="B16" s="45" t="s">
        <v>2</v>
      </c>
      <c r="C16" s="46">
        <v>4.4053103130436977E-2</v>
      </c>
      <c r="D16" s="46">
        <v>0.12395513654993895</v>
      </c>
      <c r="E16" s="46">
        <v>0.38146776623260603</v>
      </c>
      <c r="F16" s="46">
        <v>0.67685405120084496</v>
      </c>
      <c r="G16" s="47">
        <v>0.88556858414265804</v>
      </c>
      <c r="H16" s="48">
        <v>0.94114781253044921</v>
      </c>
      <c r="I16" s="46">
        <v>0.95401599090872191</v>
      </c>
      <c r="J16" s="46">
        <v>0.9700768297614234</v>
      </c>
    </row>
    <row r="17" spans="1:10" s="44" customFormat="1" ht="12" x14ac:dyDescent="0.25">
      <c r="A17" s="45" t="s">
        <v>1</v>
      </c>
      <c r="B17" s="45" t="s">
        <v>4</v>
      </c>
      <c r="C17" s="46">
        <v>4.0012100269819495E-3</v>
      </c>
      <c r="D17" s="46">
        <v>1.9353879912066052E-2</v>
      </c>
      <c r="E17" s="46">
        <v>0.127867175033194</v>
      </c>
      <c r="F17" s="46">
        <v>0.38193962279473004</v>
      </c>
      <c r="G17" s="47">
        <v>0.73554584727319994</v>
      </c>
      <c r="H17" s="48">
        <v>0.9162363181655786</v>
      </c>
      <c r="I17" s="46">
        <v>0.94947035188116402</v>
      </c>
      <c r="J17" s="46">
        <v>0.9688637282652649</v>
      </c>
    </row>
    <row r="18" spans="1:10" s="44" customFormat="1" ht="12" x14ac:dyDescent="0.25">
      <c r="A18" s="45" t="s">
        <v>1</v>
      </c>
      <c r="B18" s="45" t="s">
        <v>3</v>
      </c>
      <c r="C18" s="46">
        <v>9.6634054138555969E-2</v>
      </c>
      <c r="D18" s="46">
        <v>0.22589352929759399</v>
      </c>
      <c r="E18" s="46">
        <v>0.51924646437576905</v>
      </c>
      <c r="F18" s="46">
        <v>0.76714375621738995</v>
      </c>
      <c r="G18" s="47">
        <v>0.91153733718777408</v>
      </c>
      <c r="H18" s="48">
        <v>0.94561369320211763</v>
      </c>
      <c r="I18" s="46">
        <v>0.95559884735581802</v>
      </c>
      <c r="J18" s="46">
        <v>0.9700768297614234</v>
      </c>
    </row>
    <row r="19" spans="1:10" s="44" customFormat="1" ht="12" x14ac:dyDescent="0.25">
      <c r="A19" s="45" t="s">
        <v>117</v>
      </c>
      <c r="B19" s="45" t="s">
        <v>6</v>
      </c>
      <c r="C19" s="46">
        <v>2.7746157409229699E-3</v>
      </c>
      <c r="D19" s="46">
        <v>2.1759269512965029E-2</v>
      </c>
      <c r="E19" s="46">
        <v>0.15681508791290599</v>
      </c>
      <c r="F19" s="46">
        <v>0.42541297225468</v>
      </c>
      <c r="G19" s="47">
        <v>0.73757321664490205</v>
      </c>
      <c r="H19" s="48">
        <v>0.88357921744708101</v>
      </c>
      <c r="I19" s="46">
        <v>0.93808687686082914</v>
      </c>
      <c r="J19" s="46">
        <v>0.99467478128566</v>
      </c>
    </row>
    <row r="20" spans="1:10" s="44" customFormat="1" ht="12" x14ac:dyDescent="0.25">
      <c r="A20" s="45" t="s">
        <v>47</v>
      </c>
      <c r="B20" s="45" t="s">
        <v>99</v>
      </c>
      <c r="C20" s="46">
        <v>0</v>
      </c>
      <c r="D20" s="46">
        <v>2.1681610778978566E-5</v>
      </c>
      <c r="E20" s="46">
        <v>8.6856403767330281E-3</v>
      </c>
      <c r="F20" s="46">
        <v>0.12996979619910598</v>
      </c>
      <c r="G20" s="47">
        <v>0.539322986752789</v>
      </c>
      <c r="H20" s="48">
        <v>0.86954116644489998</v>
      </c>
      <c r="I20" s="46">
        <v>0.98221225710014948</v>
      </c>
      <c r="J20" s="46">
        <v>1</v>
      </c>
    </row>
    <row r="21" spans="1:10" s="44" customFormat="1" ht="12" x14ac:dyDescent="0.25">
      <c r="A21" s="45" t="s">
        <v>24</v>
      </c>
      <c r="B21" s="45" t="s">
        <v>25</v>
      </c>
      <c r="C21" s="46">
        <v>1.5609529436200198E-4</v>
      </c>
      <c r="D21" s="46">
        <v>2.6454210167129455E-3</v>
      </c>
      <c r="E21" s="46">
        <v>6.4539475326077955E-2</v>
      </c>
      <c r="F21" s="46">
        <v>0.34672292928605497</v>
      </c>
      <c r="G21" s="47">
        <v>0.79511818882990803</v>
      </c>
      <c r="H21" s="48">
        <v>0.96812062270929355</v>
      </c>
      <c r="I21" s="46">
        <v>0.99124914985264112</v>
      </c>
      <c r="J21" s="46">
        <v>0.99954954954954955</v>
      </c>
    </row>
    <row r="22" spans="1:10" s="44" customFormat="1" ht="12" x14ac:dyDescent="0.25">
      <c r="A22" s="45" t="s">
        <v>24</v>
      </c>
      <c r="B22" s="45" t="s">
        <v>105</v>
      </c>
      <c r="C22" s="46">
        <v>1.4479653613650445E-3</v>
      </c>
      <c r="D22" s="46">
        <v>1.9184974371633023E-2</v>
      </c>
      <c r="E22" s="46">
        <v>0.20944304159321503</v>
      </c>
      <c r="F22" s="46">
        <v>0.58099321672451698</v>
      </c>
      <c r="G22" s="47">
        <v>0.9035343223991652</v>
      </c>
      <c r="H22" s="48">
        <v>0.98303516347933373</v>
      </c>
      <c r="I22" s="46">
        <v>0.99260938562684198</v>
      </c>
      <c r="J22" s="46">
        <v>0.99954954954954955</v>
      </c>
    </row>
    <row r="23" spans="1:10" s="44" customFormat="1" ht="12" x14ac:dyDescent="0.25">
      <c r="A23" s="45" t="s">
        <v>24</v>
      </c>
      <c r="B23" s="45" t="s">
        <v>106</v>
      </c>
      <c r="C23" s="46">
        <v>1.2101469201581949E-2</v>
      </c>
      <c r="D23" s="46">
        <v>6.9053202456837992E-2</v>
      </c>
      <c r="E23" s="46">
        <v>0.33392774900231204</v>
      </c>
      <c r="F23" s="46">
        <v>0.68155811157240398</v>
      </c>
      <c r="G23" s="47">
        <v>0.92768023229436047</v>
      </c>
      <c r="H23" s="48">
        <v>0.98557535290488796</v>
      </c>
      <c r="I23" s="46">
        <v>0.99406030378598953</v>
      </c>
      <c r="J23" s="46">
        <v>0.99954954954954955</v>
      </c>
    </row>
    <row r="24" spans="1:10" s="44" customFormat="1" ht="12" x14ac:dyDescent="0.25">
      <c r="A24" s="45" t="s">
        <v>22</v>
      </c>
      <c r="B24" s="45" t="s">
        <v>23</v>
      </c>
      <c r="C24" s="46">
        <v>9.1936877395339955E-3</v>
      </c>
      <c r="D24" s="46">
        <v>6.2644648777131051E-2</v>
      </c>
      <c r="E24" s="46">
        <v>0.31793758008817796</v>
      </c>
      <c r="F24" s="46">
        <v>0.65445376399199007</v>
      </c>
      <c r="G24" s="47">
        <v>0.90225596566970989</v>
      </c>
      <c r="H24" s="48">
        <v>0.97110991435470695</v>
      </c>
      <c r="I24" s="46">
        <v>0.97933220442012936</v>
      </c>
      <c r="J24" s="46">
        <v>0.98443579766536959</v>
      </c>
    </row>
    <row r="25" spans="1:10" s="44" customFormat="1" ht="12" x14ac:dyDescent="0.25">
      <c r="A25" s="45" t="s">
        <v>22</v>
      </c>
      <c r="B25" s="45" t="s">
        <v>104</v>
      </c>
      <c r="C25" s="46">
        <v>2.2180830476911995E-2</v>
      </c>
      <c r="D25" s="46">
        <v>9.639081753925105E-2</v>
      </c>
      <c r="E25" s="46">
        <v>0.37254305757661299</v>
      </c>
      <c r="F25" s="46">
        <v>0.70364128380990398</v>
      </c>
      <c r="G25" s="47">
        <v>0.92154069338151623</v>
      </c>
      <c r="H25" s="48">
        <v>0.9728123968521446</v>
      </c>
      <c r="I25" s="46">
        <v>0.97950588337458211</v>
      </c>
      <c r="J25" s="46">
        <v>0.98530047557284905</v>
      </c>
    </row>
    <row r="26" spans="1:10" s="44" customFormat="1" ht="12" x14ac:dyDescent="0.25">
      <c r="A26" s="45" t="s">
        <v>7</v>
      </c>
      <c r="B26" s="45" t="s">
        <v>100</v>
      </c>
      <c r="C26" s="46">
        <v>1.9317323186311963E-2</v>
      </c>
      <c r="D26" s="46">
        <v>7.8690084060679011E-2</v>
      </c>
      <c r="E26" s="46">
        <v>0.31866176990363304</v>
      </c>
      <c r="F26" s="46">
        <v>0.63699986424301402</v>
      </c>
      <c r="G26" s="47">
        <v>0.88635065676756097</v>
      </c>
      <c r="H26" s="48">
        <v>0.95710621407575225</v>
      </c>
      <c r="I26" s="46">
        <v>0.96859790340696372</v>
      </c>
      <c r="J26" s="46">
        <v>0.97670083876980429</v>
      </c>
    </row>
    <row r="27" spans="1:10" s="44" customFormat="1" ht="12" x14ac:dyDescent="0.25">
      <c r="A27" s="45" t="s">
        <v>7</v>
      </c>
      <c r="B27" s="45" t="s">
        <v>8</v>
      </c>
      <c r="C27" s="46">
        <v>2.0756419991554975E-2</v>
      </c>
      <c r="D27" s="46">
        <v>8.5687962413321994E-2</v>
      </c>
      <c r="E27" s="46">
        <v>0.34060357519878504</v>
      </c>
      <c r="F27" s="46">
        <v>0.66204468745464995</v>
      </c>
      <c r="G27" s="47">
        <v>0.89838125286721404</v>
      </c>
      <c r="H27" s="48">
        <v>0.95916571492763658</v>
      </c>
      <c r="I27" s="46">
        <v>0.96855110445526016</v>
      </c>
      <c r="J27" s="46">
        <v>0.97670083876980429</v>
      </c>
    </row>
    <row r="28" spans="1:10" s="44" customFormat="1" ht="12" x14ac:dyDescent="0.25">
      <c r="A28" s="45" t="s">
        <v>7</v>
      </c>
      <c r="B28" s="45" t="s">
        <v>101</v>
      </c>
      <c r="C28" s="46">
        <v>2.7188349401843004E-2</v>
      </c>
      <c r="D28" s="46">
        <v>9.4489147389887007E-2</v>
      </c>
      <c r="E28" s="46">
        <v>0.34370501450069202</v>
      </c>
      <c r="F28" s="46">
        <v>0.65577177846332502</v>
      </c>
      <c r="G28" s="47">
        <v>0.89108799655466198</v>
      </c>
      <c r="H28" s="48">
        <v>0.95748066877609483</v>
      </c>
      <c r="I28" s="46">
        <v>0.96831710969674278</v>
      </c>
      <c r="J28" s="46">
        <v>0.97670083876980429</v>
      </c>
    </row>
    <row r="29" spans="1:10" s="44" customFormat="1" ht="12" x14ac:dyDescent="0.25">
      <c r="A29" s="45" t="s">
        <v>92</v>
      </c>
      <c r="B29" s="45" t="s">
        <v>32</v>
      </c>
      <c r="C29" s="46">
        <v>5.0729535482019195E-5</v>
      </c>
      <c r="D29" s="46">
        <v>6.893186935169604E-4</v>
      </c>
      <c r="E29" s="46">
        <v>2.9432937586953978E-2</v>
      </c>
      <c r="F29" s="46">
        <v>0.23417476017842997</v>
      </c>
      <c r="G29" s="47">
        <v>0.63744312672484504</v>
      </c>
      <c r="H29" s="48">
        <v>0.88362866177435695</v>
      </c>
      <c r="I29" s="46">
        <v>0.95035038019979134</v>
      </c>
      <c r="J29" s="46">
        <v>0.97117516629711753</v>
      </c>
    </row>
    <row r="30" spans="1:10" s="44" customFormat="1" ht="12" x14ac:dyDescent="0.25">
      <c r="A30" s="45" t="s">
        <v>26</v>
      </c>
      <c r="B30" s="45" t="s">
        <v>30</v>
      </c>
      <c r="C30" s="46">
        <v>4.2160903751561007E-2</v>
      </c>
      <c r="D30" s="46">
        <v>0.16020410974539401</v>
      </c>
      <c r="E30" s="46">
        <v>0.48861383459682295</v>
      </c>
      <c r="F30" s="46">
        <v>0.77185077328715901</v>
      </c>
      <c r="G30" s="47">
        <v>0.92046348756688701</v>
      </c>
      <c r="H30" s="48">
        <v>0.96464110127826941</v>
      </c>
      <c r="I30" s="46">
        <v>0.97819253438113951</v>
      </c>
      <c r="J30" s="46">
        <v>0.99031007751937983</v>
      </c>
    </row>
    <row r="31" spans="1:10" s="44" customFormat="1" ht="12" x14ac:dyDescent="0.25">
      <c r="A31" s="45" t="s">
        <v>26</v>
      </c>
      <c r="B31" s="45" t="s">
        <v>29</v>
      </c>
      <c r="C31" s="46">
        <v>3.6211855392666026E-2</v>
      </c>
      <c r="D31" s="46">
        <v>0.15742151063251997</v>
      </c>
      <c r="E31" s="46">
        <v>0.50064199377192198</v>
      </c>
      <c r="F31" s="46">
        <v>0.78642123489827198</v>
      </c>
      <c r="G31" s="47">
        <v>0.92770302171860253</v>
      </c>
      <c r="H31" s="48">
        <v>0.96617502458210425</v>
      </c>
      <c r="I31" s="46">
        <v>0.97848722986247538</v>
      </c>
      <c r="J31" s="46">
        <v>0.99127906976744184</v>
      </c>
    </row>
    <row r="32" spans="1:10" s="44" customFormat="1" ht="12" x14ac:dyDescent="0.25">
      <c r="A32" s="45" t="s">
        <v>26</v>
      </c>
      <c r="B32" s="45" t="s">
        <v>27</v>
      </c>
      <c r="C32" s="46">
        <v>2.0466458131795928E-4</v>
      </c>
      <c r="D32" s="46">
        <v>1.0587258293680013E-2</v>
      </c>
      <c r="E32" s="46">
        <v>0.24505959965169999</v>
      </c>
      <c r="F32" s="46">
        <v>0.64485852583526793</v>
      </c>
      <c r="G32" s="47">
        <v>0.89656122127793503</v>
      </c>
      <c r="H32" s="48">
        <v>0.9626745329400197</v>
      </c>
      <c r="I32" s="46">
        <v>0.97789783889980353</v>
      </c>
      <c r="J32" s="46">
        <v>0.99031007751937983</v>
      </c>
    </row>
    <row r="33" spans="1:10" s="44" customFormat="1" ht="12" x14ac:dyDescent="0.25">
      <c r="A33" s="45" t="s">
        <v>26</v>
      </c>
      <c r="B33" s="45" t="s">
        <v>28</v>
      </c>
      <c r="C33" s="46">
        <v>5.9205133932309639E-3</v>
      </c>
      <c r="D33" s="46">
        <v>7.200516374828303E-2</v>
      </c>
      <c r="E33" s="46">
        <v>0.41212064563419604</v>
      </c>
      <c r="F33" s="46">
        <v>0.74637952068002</v>
      </c>
      <c r="G33" s="47">
        <v>0.92069955933270375</v>
      </c>
      <c r="H33" s="48">
        <v>0.9660176991150442</v>
      </c>
      <c r="I33" s="46">
        <v>0.97868369351669937</v>
      </c>
      <c r="J33" s="46">
        <v>0.99127906976744184</v>
      </c>
    </row>
    <row r="34" spans="1:10" s="44" customFormat="1" ht="12" x14ac:dyDescent="0.25">
      <c r="A34" s="45" t="s">
        <v>26</v>
      </c>
      <c r="B34" s="45" t="s">
        <v>31</v>
      </c>
      <c r="C34" s="46">
        <v>1.6963545105416977E-2</v>
      </c>
      <c r="D34" s="46">
        <v>9.8319813916143972E-2</v>
      </c>
      <c r="E34" s="46">
        <v>0.46675160990392195</v>
      </c>
      <c r="F34" s="46">
        <v>0.79020896462162105</v>
      </c>
      <c r="G34" s="47">
        <v>0.93696883852691215</v>
      </c>
      <c r="H34" s="48">
        <v>0.96947885939036382</v>
      </c>
      <c r="I34" s="46">
        <v>0.97956777996070732</v>
      </c>
      <c r="J34" s="46">
        <v>0.99031007751937983</v>
      </c>
    </row>
    <row r="36" spans="1:10" ht="12" x14ac:dyDescent="0.25">
      <c r="A36" s="63" t="s">
        <v>118</v>
      </c>
    </row>
    <row r="37" spans="1:10" x14ac:dyDescent="0.2">
      <c r="A37" s="51" t="s">
        <v>0</v>
      </c>
      <c r="B37" s="51" t="s">
        <v>108</v>
      </c>
      <c r="C37" s="52" t="s">
        <v>115</v>
      </c>
      <c r="D37" s="52" t="s">
        <v>119</v>
      </c>
      <c r="E37" s="52" t="s">
        <v>116</v>
      </c>
    </row>
    <row r="38" spans="1:10" ht="12" x14ac:dyDescent="0.25">
      <c r="A38" s="53" t="s">
        <v>9</v>
      </c>
      <c r="B38" s="53" t="s">
        <v>11</v>
      </c>
      <c r="C38" s="54">
        <v>0.957623</v>
      </c>
      <c r="D38" s="54">
        <v>0.97460999999999998</v>
      </c>
      <c r="E38" s="54">
        <v>0.98535899999999998</v>
      </c>
    </row>
    <row r="39" spans="1:10" ht="12" x14ac:dyDescent="0.25">
      <c r="A39" s="53" t="s">
        <v>9</v>
      </c>
      <c r="B39" s="53" t="s">
        <v>10</v>
      </c>
      <c r="C39" s="54">
        <v>0.95403899999999997</v>
      </c>
      <c r="D39" s="54">
        <v>0.97351299999999996</v>
      </c>
      <c r="E39" s="54">
        <v>0.98230099999999998</v>
      </c>
    </row>
    <row r="40" spans="1:10" ht="12" x14ac:dyDescent="0.25">
      <c r="A40" s="53" t="s">
        <v>9</v>
      </c>
      <c r="B40" s="53" t="s">
        <v>96</v>
      </c>
      <c r="C40" s="54">
        <v>0.95232700000000003</v>
      </c>
      <c r="D40" s="54">
        <v>0.97317600000000004</v>
      </c>
      <c r="E40" s="54">
        <v>0.98298700000000006</v>
      </c>
    </row>
    <row r="41" spans="1:10" ht="12" x14ac:dyDescent="0.25">
      <c r="A41" s="53" t="s">
        <v>17</v>
      </c>
      <c r="B41" s="53" t="s">
        <v>20</v>
      </c>
      <c r="C41" s="54">
        <v>0.99657300000000004</v>
      </c>
      <c r="D41" s="54">
        <v>0.99958199999999997</v>
      </c>
      <c r="E41" s="54">
        <v>1</v>
      </c>
    </row>
    <row r="42" spans="1:10" ht="12" x14ac:dyDescent="0.25">
      <c r="A42" s="53" t="s">
        <v>17</v>
      </c>
      <c r="B42" s="53" t="s">
        <v>21</v>
      </c>
      <c r="C42" s="54">
        <v>0.99678199999999995</v>
      </c>
      <c r="D42" s="54">
        <v>0.99958199999999997</v>
      </c>
      <c r="E42" s="54">
        <v>1</v>
      </c>
    </row>
    <row r="43" spans="1:10" ht="12" x14ac:dyDescent="0.25">
      <c r="A43" s="53" t="s">
        <v>17</v>
      </c>
      <c r="B43" s="53" t="s">
        <v>18</v>
      </c>
      <c r="C43" s="54">
        <v>0.99623899999999999</v>
      </c>
      <c r="D43" s="54">
        <v>0.99958199999999997</v>
      </c>
      <c r="E43" s="54">
        <v>1</v>
      </c>
    </row>
    <row r="44" spans="1:10" ht="12" x14ac:dyDescent="0.25">
      <c r="A44" s="53" t="s">
        <v>17</v>
      </c>
      <c r="B44" s="53" t="s">
        <v>19</v>
      </c>
      <c r="C44" s="54">
        <v>0.99607199999999996</v>
      </c>
      <c r="D44" s="54">
        <v>0.99958199999999997</v>
      </c>
      <c r="E44" s="54">
        <v>1</v>
      </c>
    </row>
    <row r="45" spans="1:10" ht="12" x14ac:dyDescent="0.25">
      <c r="A45" s="53" t="s">
        <v>12</v>
      </c>
      <c r="B45" s="53" t="s">
        <v>102</v>
      </c>
      <c r="C45" s="54">
        <v>0.99466500000000002</v>
      </c>
      <c r="D45" s="54">
        <v>0.99906300000000003</v>
      </c>
      <c r="E45" s="54">
        <v>0.99887999999999999</v>
      </c>
    </row>
    <row r="46" spans="1:10" ht="12" x14ac:dyDescent="0.25">
      <c r="A46" s="53" t="s">
        <v>12</v>
      </c>
      <c r="B46" s="53" t="s">
        <v>103</v>
      </c>
      <c r="C46" s="54">
        <v>0.99380100000000005</v>
      </c>
      <c r="D46" s="54">
        <v>0.99960300000000002</v>
      </c>
      <c r="E46" s="54">
        <v>0.99887999999999999</v>
      </c>
    </row>
    <row r="47" spans="1:10" ht="12" x14ac:dyDescent="0.25">
      <c r="A47" s="53" t="s">
        <v>13</v>
      </c>
      <c r="B47" s="53" t="s">
        <v>14</v>
      </c>
      <c r="C47" s="54">
        <v>0.99953599999999998</v>
      </c>
      <c r="D47" s="54">
        <v>0.999807</v>
      </c>
      <c r="E47" s="54">
        <v>0.99961599999999995</v>
      </c>
    </row>
    <row r="48" spans="1:10" ht="12" x14ac:dyDescent="0.25">
      <c r="A48" s="53" t="s">
        <v>13</v>
      </c>
      <c r="B48" s="53" t="s">
        <v>15</v>
      </c>
      <c r="C48" s="54">
        <v>0.99849399999999999</v>
      </c>
      <c r="D48" s="54">
        <v>0.999807</v>
      </c>
      <c r="E48" s="54">
        <v>0.99961599999999995</v>
      </c>
    </row>
    <row r="49" spans="1:5" ht="12" x14ac:dyDescent="0.25">
      <c r="A49" s="53" t="s">
        <v>13</v>
      </c>
      <c r="B49" s="53" t="s">
        <v>16</v>
      </c>
      <c r="C49" s="54">
        <v>0.99555800000000005</v>
      </c>
      <c r="D49" s="54">
        <v>0.999807</v>
      </c>
      <c r="E49" s="54">
        <v>0.99961599999999995</v>
      </c>
    </row>
    <row r="50" spans="1:5" ht="12" x14ac:dyDescent="0.25">
      <c r="A50" s="53" t="s">
        <v>1</v>
      </c>
      <c r="B50" s="53" t="s">
        <v>2</v>
      </c>
      <c r="C50" s="54">
        <v>0.95331100000000002</v>
      </c>
      <c r="D50" s="54">
        <v>0.98117600000000005</v>
      </c>
      <c r="E50" s="54">
        <v>0.98760700000000001</v>
      </c>
    </row>
    <row r="51" spans="1:5" ht="12" x14ac:dyDescent="0.25">
      <c r="A51" s="53" t="s">
        <v>1</v>
      </c>
      <c r="B51" s="53" t="s">
        <v>4</v>
      </c>
      <c r="C51" s="54">
        <v>0.92078800000000005</v>
      </c>
      <c r="D51" s="54">
        <v>0.97961600000000004</v>
      </c>
      <c r="E51" s="54">
        <v>0.98605200000000004</v>
      </c>
    </row>
    <row r="52" spans="1:5" ht="12" x14ac:dyDescent="0.25">
      <c r="A52" s="53" t="s">
        <v>1</v>
      </c>
      <c r="B52" s="53" t="s">
        <v>3</v>
      </c>
      <c r="C52" s="54">
        <v>0.97137799999999996</v>
      </c>
      <c r="D52" s="54">
        <v>0.98428099999999996</v>
      </c>
      <c r="E52" s="54">
        <v>0.98876799999999998</v>
      </c>
    </row>
    <row r="53" spans="1:5" ht="12" x14ac:dyDescent="0.25">
      <c r="A53" s="53" t="s">
        <v>117</v>
      </c>
      <c r="B53" s="53" t="s">
        <v>6</v>
      </c>
      <c r="C53" s="54">
        <v>0.90630900000000003</v>
      </c>
      <c r="D53" s="54">
        <v>0.98832399999999998</v>
      </c>
      <c r="E53" s="54">
        <v>0.99426300000000001</v>
      </c>
    </row>
    <row r="54" spans="1:5" ht="12" x14ac:dyDescent="0.25">
      <c r="A54" s="53" t="s">
        <v>47</v>
      </c>
      <c r="B54" s="53" t="s">
        <v>99</v>
      </c>
      <c r="C54" s="54">
        <v>0.99812299999999998</v>
      </c>
      <c r="D54" s="54">
        <v>0.99982300000000002</v>
      </c>
      <c r="E54" s="54">
        <v>1</v>
      </c>
    </row>
    <row r="55" spans="1:5" ht="12" x14ac:dyDescent="0.25">
      <c r="A55" s="53" t="s">
        <v>24</v>
      </c>
      <c r="B55" s="53" t="s">
        <v>25</v>
      </c>
      <c r="C55" s="54">
        <v>0.99514899999999995</v>
      </c>
      <c r="D55" s="54">
        <v>0.99892999999999998</v>
      </c>
      <c r="E55" s="54">
        <v>0.99957300000000004</v>
      </c>
    </row>
    <row r="56" spans="1:5" ht="12" x14ac:dyDescent="0.25">
      <c r="A56" s="53" t="s">
        <v>24</v>
      </c>
      <c r="B56" s="53" t="s">
        <v>105</v>
      </c>
      <c r="C56" s="54">
        <v>0.99377499999999996</v>
      </c>
      <c r="D56" s="54">
        <v>0.99871500000000002</v>
      </c>
      <c r="E56" s="54">
        <v>0.99957300000000004</v>
      </c>
    </row>
    <row r="57" spans="1:5" ht="12" x14ac:dyDescent="0.25">
      <c r="A57" s="53" t="s">
        <v>24</v>
      </c>
      <c r="B57" s="53" t="s">
        <v>106</v>
      </c>
      <c r="C57" s="54">
        <v>0.99368900000000004</v>
      </c>
      <c r="D57" s="54">
        <v>0.99871500000000002</v>
      </c>
      <c r="E57" s="54">
        <v>0.99957300000000004</v>
      </c>
    </row>
    <row r="58" spans="1:5" ht="12" x14ac:dyDescent="0.25">
      <c r="A58" s="53" t="s">
        <v>22</v>
      </c>
      <c r="B58" s="53" t="s">
        <v>23</v>
      </c>
      <c r="C58" s="54">
        <v>0.99945399999999995</v>
      </c>
      <c r="D58" s="54">
        <v>0.99937299999999996</v>
      </c>
      <c r="E58" s="54">
        <v>0.998753</v>
      </c>
    </row>
    <row r="59" spans="1:5" ht="12" x14ac:dyDescent="0.25">
      <c r="A59" s="53" t="s">
        <v>22</v>
      </c>
      <c r="B59" s="53" t="s">
        <v>104</v>
      </c>
      <c r="C59" s="54">
        <v>0.99945399999999995</v>
      </c>
      <c r="D59" s="54">
        <v>0.99937299999999996</v>
      </c>
      <c r="E59" s="54">
        <v>0.998753</v>
      </c>
    </row>
    <row r="60" spans="1:5" ht="12" x14ac:dyDescent="0.25">
      <c r="A60" s="53" t="s">
        <v>7</v>
      </c>
      <c r="B60" s="53" t="s">
        <v>100</v>
      </c>
      <c r="C60" s="54">
        <v>0.99203200000000002</v>
      </c>
      <c r="D60" s="54">
        <v>0.99817800000000001</v>
      </c>
      <c r="E60" s="54">
        <v>0.998641</v>
      </c>
    </row>
    <row r="61" spans="1:5" ht="12" x14ac:dyDescent="0.25">
      <c r="A61" s="53" t="s">
        <v>7</v>
      </c>
      <c r="B61" s="53" t="s">
        <v>8</v>
      </c>
      <c r="C61" s="54">
        <v>0.996062</v>
      </c>
      <c r="D61" s="54">
        <v>0.998861</v>
      </c>
      <c r="E61" s="54">
        <v>0.99909400000000004</v>
      </c>
    </row>
    <row r="62" spans="1:5" ht="12" x14ac:dyDescent="0.25">
      <c r="A62" s="53" t="s">
        <v>7</v>
      </c>
      <c r="B62" s="53" t="s">
        <v>101</v>
      </c>
      <c r="C62" s="54">
        <v>0.99427600000000005</v>
      </c>
      <c r="D62" s="54">
        <v>0.99840499999999999</v>
      </c>
      <c r="E62" s="54">
        <v>0.99909400000000004</v>
      </c>
    </row>
    <row r="63" spans="1:5" ht="12" x14ac:dyDescent="0.25">
      <c r="A63" s="53" t="s">
        <v>92</v>
      </c>
      <c r="B63" s="53" t="s">
        <v>32</v>
      </c>
      <c r="C63" s="54">
        <v>0.95959399999999995</v>
      </c>
      <c r="D63" s="54">
        <v>0.98885999999999996</v>
      </c>
      <c r="E63" s="54">
        <v>0.99926099999999995</v>
      </c>
    </row>
    <row r="64" spans="1:5" ht="12" x14ac:dyDescent="0.25">
      <c r="A64" s="53" t="s">
        <v>26</v>
      </c>
      <c r="B64" s="53" t="s">
        <v>29</v>
      </c>
      <c r="C64" s="54">
        <v>0.98682000000000003</v>
      </c>
      <c r="D64" s="54">
        <v>0.99215299999999995</v>
      </c>
      <c r="E64" s="54">
        <v>0.99417500000000003</v>
      </c>
    </row>
    <row r="65" spans="1:10" ht="12" x14ac:dyDescent="0.25">
      <c r="A65" s="53" t="s">
        <v>26</v>
      </c>
      <c r="B65" s="53" t="s">
        <v>27</v>
      </c>
      <c r="C65" s="54">
        <v>0.98920399999999997</v>
      </c>
      <c r="D65" s="54">
        <v>0.99215699999999996</v>
      </c>
      <c r="E65" s="54">
        <v>0.99321000000000004</v>
      </c>
    </row>
    <row r="66" spans="1:10" ht="12" x14ac:dyDescent="0.25">
      <c r="A66" s="53" t="s">
        <v>26</v>
      </c>
      <c r="B66" s="53" t="s">
        <v>28</v>
      </c>
      <c r="C66" s="54">
        <v>0.98851100000000003</v>
      </c>
      <c r="D66" s="54">
        <v>0.99215699999999996</v>
      </c>
      <c r="E66" s="54">
        <v>0.99321000000000004</v>
      </c>
    </row>
    <row r="67" spans="1:10" ht="12" x14ac:dyDescent="0.25">
      <c r="A67" s="53" t="s">
        <v>26</v>
      </c>
      <c r="B67" s="53" t="s">
        <v>30</v>
      </c>
      <c r="C67" s="54">
        <v>0.98771299999999995</v>
      </c>
      <c r="D67" s="54">
        <v>0.99166699999999997</v>
      </c>
      <c r="E67" s="54">
        <v>0.99321000000000004</v>
      </c>
    </row>
    <row r="68" spans="1:10" ht="12" x14ac:dyDescent="0.25">
      <c r="A68" s="53" t="s">
        <v>26</v>
      </c>
      <c r="B68" s="53" t="s">
        <v>31</v>
      </c>
      <c r="C68" s="54">
        <v>0.98831199999999997</v>
      </c>
      <c r="D68" s="54">
        <v>0.99166699999999997</v>
      </c>
      <c r="E68" s="54">
        <v>0.99224100000000004</v>
      </c>
    </row>
    <row r="70" spans="1:10" ht="12" x14ac:dyDescent="0.25">
      <c r="A70" s="55" t="s">
        <v>196</v>
      </c>
      <c r="B70" s="44"/>
      <c r="C70" s="44"/>
      <c r="D70" s="44"/>
      <c r="E70" s="44"/>
      <c r="F70" s="44"/>
      <c r="G70" s="56"/>
      <c r="H70" s="44"/>
      <c r="I70" s="44"/>
      <c r="J70" s="44"/>
    </row>
    <row r="71" spans="1:10" x14ac:dyDescent="0.2">
      <c r="A71" s="43" t="s">
        <v>0</v>
      </c>
      <c r="B71" s="43" t="s">
        <v>108</v>
      </c>
      <c r="C71" s="43" t="s">
        <v>109</v>
      </c>
      <c r="D71" s="43" t="s">
        <v>110</v>
      </c>
      <c r="E71" s="43" t="s">
        <v>111</v>
      </c>
      <c r="F71" s="43" t="s">
        <v>112</v>
      </c>
      <c r="G71" s="57" t="s">
        <v>113</v>
      </c>
      <c r="H71" s="43" t="s">
        <v>114</v>
      </c>
      <c r="I71" s="43" t="s">
        <v>115</v>
      </c>
      <c r="J71" s="43" t="s">
        <v>116</v>
      </c>
    </row>
    <row r="72" spans="1:10" ht="12" x14ac:dyDescent="0.25">
      <c r="A72" s="75" t="s">
        <v>120</v>
      </c>
      <c r="B72" s="45" t="s">
        <v>121</v>
      </c>
      <c r="C72" s="58">
        <v>5.7214301878253049E-2</v>
      </c>
      <c r="D72" s="58">
        <v>0.14355659895004402</v>
      </c>
      <c r="E72" s="58">
        <v>0.39343466354989998</v>
      </c>
      <c r="F72" s="58">
        <v>0.67450064105707908</v>
      </c>
      <c r="G72" s="59">
        <v>0.88337705534023103</v>
      </c>
      <c r="H72" s="58">
        <v>0.94750166002656044</v>
      </c>
      <c r="I72" s="58">
        <v>0.96040012374961325</v>
      </c>
      <c r="J72" s="58">
        <v>0.98569969356486209</v>
      </c>
    </row>
    <row r="73" spans="1:10" ht="12" x14ac:dyDescent="0.25">
      <c r="A73" s="75"/>
      <c r="B73" s="45" t="s">
        <v>122</v>
      </c>
      <c r="C73" s="58">
        <v>0.10037594957038798</v>
      </c>
      <c r="D73" s="58">
        <v>0.25121450439710302</v>
      </c>
      <c r="E73" s="58">
        <v>0.57238902370466693</v>
      </c>
      <c r="F73" s="58">
        <v>0.81227012328915693</v>
      </c>
      <c r="G73" s="59">
        <v>0.93090547485101149</v>
      </c>
      <c r="H73" s="58">
        <v>0.95494698425425439</v>
      </c>
      <c r="I73" s="58">
        <v>0.96177228232869649</v>
      </c>
      <c r="J73" s="58">
        <v>0.98570456092579994</v>
      </c>
    </row>
    <row r="74" spans="1:10" ht="12" x14ac:dyDescent="0.25">
      <c r="A74" s="75"/>
      <c r="B74" s="45" t="s">
        <v>123</v>
      </c>
      <c r="C74" s="58">
        <v>2.9909513702639501E-3</v>
      </c>
      <c r="D74" s="58">
        <v>1.7619480112075037E-2</v>
      </c>
      <c r="E74" s="58">
        <v>0.15569298438530899</v>
      </c>
      <c r="F74" s="58">
        <v>0.47919744871405301</v>
      </c>
      <c r="G74" s="59">
        <v>0.83743821847059496</v>
      </c>
      <c r="H74" s="58">
        <v>0.94235734305319685</v>
      </c>
      <c r="I74" s="58">
        <v>0.95642768850432636</v>
      </c>
      <c r="J74" s="58">
        <v>0.98434841782919358</v>
      </c>
    </row>
    <row r="75" spans="1:10" ht="12" x14ac:dyDescent="0.25">
      <c r="A75" s="75" t="s">
        <v>124</v>
      </c>
      <c r="B75" s="45" t="s">
        <v>125</v>
      </c>
      <c r="C75" s="58">
        <v>0.12675407015465801</v>
      </c>
      <c r="D75" s="58">
        <v>0.28242743178753105</v>
      </c>
      <c r="E75" s="58">
        <v>0.59059283923765205</v>
      </c>
      <c r="F75" s="58">
        <v>0.82827212411620799</v>
      </c>
      <c r="G75" s="59">
        <v>0.96120754590649637</v>
      </c>
      <c r="H75" s="58">
        <v>0.99195383071261289</v>
      </c>
      <c r="I75" s="58">
        <v>0.99765954779119825</v>
      </c>
      <c r="J75" s="58">
        <v>1</v>
      </c>
    </row>
    <row r="76" spans="1:10" ht="12" x14ac:dyDescent="0.25">
      <c r="A76" s="75"/>
      <c r="B76" s="45" t="s">
        <v>126</v>
      </c>
      <c r="C76" s="58">
        <v>9.7587181999999995E-2</v>
      </c>
      <c r="D76" s="58">
        <v>0.24293522414226998</v>
      </c>
      <c r="E76" s="58">
        <v>0.56194450738978308</v>
      </c>
      <c r="F76" s="58">
        <v>0.82550830244780904</v>
      </c>
      <c r="G76" s="59">
        <v>0.96615531396720977</v>
      </c>
      <c r="H76" s="58">
        <v>0.99253956040279678</v>
      </c>
      <c r="I76" s="58">
        <v>0.99770143764627217</v>
      </c>
      <c r="J76" s="58">
        <v>1</v>
      </c>
    </row>
    <row r="77" spans="1:10" ht="12" x14ac:dyDescent="0.25">
      <c r="A77" s="75"/>
      <c r="B77" s="45" t="s">
        <v>127</v>
      </c>
      <c r="C77" s="58">
        <v>0.11442060416952404</v>
      </c>
      <c r="D77" s="58">
        <v>0.26978184918141601</v>
      </c>
      <c r="E77" s="58">
        <v>0.58444685634870797</v>
      </c>
      <c r="F77" s="58">
        <v>0.82961570033337195</v>
      </c>
      <c r="G77" s="59">
        <v>0.96300294570529554</v>
      </c>
      <c r="H77" s="58">
        <v>0.99156965074267367</v>
      </c>
      <c r="I77" s="58">
        <v>0.99753426947509194</v>
      </c>
      <c r="J77" s="58">
        <v>1</v>
      </c>
    </row>
    <row r="78" spans="1:10" ht="12" x14ac:dyDescent="0.25">
      <c r="A78" s="75"/>
      <c r="B78" s="45" t="s">
        <v>128</v>
      </c>
      <c r="C78" s="58">
        <v>0.14067428611205002</v>
      </c>
      <c r="D78" s="58">
        <v>0.29416786218180502</v>
      </c>
      <c r="E78" s="58">
        <v>0.59454863421935999</v>
      </c>
      <c r="F78" s="58">
        <v>0.82559074575107005</v>
      </c>
      <c r="G78" s="59">
        <v>0.95821442619109387</v>
      </c>
      <c r="H78" s="58">
        <v>0.99110100030109394</v>
      </c>
      <c r="I78" s="58">
        <v>0.99753426947509194</v>
      </c>
      <c r="J78" s="58">
        <v>1</v>
      </c>
    </row>
    <row r="79" spans="1:10" ht="12" x14ac:dyDescent="0.25">
      <c r="A79" s="75" t="s">
        <v>129</v>
      </c>
      <c r="B79" s="45" t="s">
        <v>130</v>
      </c>
      <c r="C79" s="58">
        <v>9.4695369621330405E-3</v>
      </c>
      <c r="D79" s="58">
        <v>6.251598687501303E-2</v>
      </c>
      <c r="E79" s="58">
        <v>0.35646032170672604</v>
      </c>
      <c r="F79" s="58">
        <v>0.74657882161710598</v>
      </c>
      <c r="G79" s="59">
        <v>0.95904092898722937</v>
      </c>
      <c r="H79" s="58">
        <v>0.98830057594851051</v>
      </c>
      <c r="I79" s="58">
        <v>0.99560447817266506</v>
      </c>
      <c r="J79" s="58">
        <v>0.99962658700522777</v>
      </c>
    </row>
    <row r="80" spans="1:10" ht="12" x14ac:dyDescent="0.25">
      <c r="A80" s="75"/>
      <c r="B80" s="45" t="s">
        <v>131</v>
      </c>
      <c r="C80" s="58">
        <v>2.5286544845676051E-2</v>
      </c>
      <c r="D80" s="58">
        <v>0.10836518801671302</v>
      </c>
      <c r="E80" s="58">
        <v>0.41446065546278699</v>
      </c>
      <c r="F80" s="58">
        <v>0.76502726072085703</v>
      </c>
      <c r="G80" s="59">
        <v>0.95749385195045456</v>
      </c>
      <c r="H80" s="58">
        <v>0.98831614086794384</v>
      </c>
      <c r="I80" s="58">
        <v>0.99594259523630624</v>
      </c>
      <c r="J80" s="58">
        <v>0.99925317401045555</v>
      </c>
    </row>
    <row r="81" spans="1:10" ht="12" x14ac:dyDescent="0.25">
      <c r="A81" s="75" t="s">
        <v>132</v>
      </c>
      <c r="B81" s="45" t="s">
        <v>133</v>
      </c>
      <c r="C81" s="58">
        <v>4.0209276611543054E-2</v>
      </c>
      <c r="D81" s="58">
        <v>0.12708503937007898</v>
      </c>
      <c r="E81" s="58">
        <v>0.40277042680858099</v>
      </c>
      <c r="F81" s="58">
        <v>0.72236784115423003</v>
      </c>
      <c r="G81" s="59">
        <v>0.9464807457448946</v>
      </c>
      <c r="H81" s="58">
        <v>0.99646058732612053</v>
      </c>
      <c r="I81" s="58">
        <v>0.99972959400471284</v>
      </c>
      <c r="J81" s="58">
        <v>0.99961582789089509</v>
      </c>
    </row>
    <row r="82" spans="1:10" ht="12" x14ac:dyDescent="0.25">
      <c r="A82" s="75"/>
      <c r="B82" s="45" t="s">
        <v>134</v>
      </c>
      <c r="C82" s="58">
        <v>5.3666277908735016E-2</v>
      </c>
      <c r="D82" s="58">
        <v>0.13801479247530402</v>
      </c>
      <c r="E82" s="58">
        <v>0.38358359834454503</v>
      </c>
      <c r="F82" s="58">
        <v>0.67797946992982694</v>
      </c>
      <c r="G82" s="59">
        <v>0.91846767461274459</v>
      </c>
      <c r="H82" s="58">
        <v>0.99265831002024763</v>
      </c>
      <c r="I82" s="58">
        <v>0.99961372064276888</v>
      </c>
      <c r="J82" s="58">
        <v>0.99961582789089509</v>
      </c>
    </row>
    <row r="83" spans="1:10" ht="12" x14ac:dyDescent="0.25">
      <c r="A83" s="75"/>
      <c r="B83" s="45" t="s">
        <v>16</v>
      </c>
      <c r="C83" s="58">
        <v>5.4052353649277962E-2</v>
      </c>
      <c r="D83" s="58">
        <v>0.12367018631909799</v>
      </c>
      <c r="E83" s="58">
        <v>0.32680018945276101</v>
      </c>
      <c r="F83" s="58">
        <v>0.589701356346371</v>
      </c>
      <c r="G83" s="59">
        <v>0.85737032084528197</v>
      </c>
      <c r="H83" s="58">
        <v>0.98217928902627505</v>
      </c>
      <c r="I83" s="58">
        <v>0.99938195302843014</v>
      </c>
      <c r="J83" s="58">
        <v>0.99961582789089509</v>
      </c>
    </row>
    <row r="84" spans="1:10" ht="12" x14ac:dyDescent="0.25">
      <c r="A84" s="75" t="s">
        <v>135</v>
      </c>
      <c r="B84" s="45" t="s">
        <v>136</v>
      </c>
      <c r="C84" s="58">
        <v>7.6182325064127032E-2</v>
      </c>
      <c r="D84" s="58">
        <v>0.183628188358404</v>
      </c>
      <c r="E84" s="58">
        <v>0.46623915278143002</v>
      </c>
      <c r="F84" s="58">
        <v>0.74284655475569106</v>
      </c>
      <c r="G84" s="59">
        <v>0.92011371936134956</v>
      </c>
      <c r="H84" s="58">
        <v>0.96510590334851831</v>
      </c>
      <c r="I84" s="58">
        <v>0.97447388932190182</v>
      </c>
      <c r="J84" s="58">
        <v>0.98915569326103803</v>
      </c>
    </row>
    <row r="85" spans="1:10" ht="12" x14ac:dyDescent="0.25">
      <c r="A85" s="75"/>
      <c r="B85" s="45" t="s">
        <v>137</v>
      </c>
      <c r="C85" s="58">
        <v>1.0645630467513989E-2</v>
      </c>
      <c r="D85" s="58">
        <v>4.248863405257497E-2</v>
      </c>
      <c r="E85" s="58">
        <v>0.20658494499246904</v>
      </c>
      <c r="F85" s="58">
        <v>0.49790966601984599</v>
      </c>
      <c r="G85" s="59">
        <v>0.81581076093017402</v>
      </c>
      <c r="H85" s="58">
        <v>0.94655461132760543</v>
      </c>
      <c r="I85" s="58">
        <v>0.97100884541947552</v>
      </c>
      <c r="J85" s="58">
        <v>0.9887640449438202</v>
      </c>
    </row>
    <row r="86" spans="1:10" ht="12" x14ac:dyDescent="0.25">
      <c r="A86" s="75"/>
      <c r="B86" s="45" t="s">
        <v>138</v>
      </c>
      <c r="C86" s="58">
        <v>0.16680447702444301</v>
      </c>
      <c r="D86" s="58">
        <v>0.32598304802512701</v>
      </c>
      <c r="E86" s="58">
        <v>0.62616731051656993</v>
      </c>
      <c r="F86" s="58">
        <v>0.84116389342548503</v>
      </c>
      <c r="G86" s="59">
        <v>0.94993046989778684</v>
      </c>
      <c r="H86" s="58">
        <v>0.97111862496477885</v>
      </c>
      <c r="I86" s="58">
        <v>0.97654210341737135</v>
      </c>
      <c r="J86" s="58">
        <v>0.99225106547849673</v>
      </c>
    </row>
    <row r="87" spans="1:10" ht="12" x14ac:dyDescent="0.25">
      <c r="A87" s="45" t="s">
        <v>139</v>
      </c>
      <c r="B87" s="45" t="s">
        <v>140</v>
      </c>
      <c r="C87" s="58">
        <v>9.7708894878709707E-3</v>
      </c>
      <c r="D87" s="58">
        <v>5.305295737091098E-2</v>
      </c>
      <c r="E87" s="58">
        <v>0.26032390731364297</v>
      </c>
      <c r="F87" s="58">
        <v>0.564022366825086</v>
      </c>
      <c r="G87" s="59">
        <v>0.82816374861296294</v>
      </c>
      <c r="H87" s="58">
        <v>0.91912055119146885</v>
      </c>
      <c r="I87" s="58">
        <v>0.95367631142218046</v>
      </c>
      <c r="J87" s="58">
        <v>0.99677303693079955</v>
      </c>
    </row>
    <row r="88" spans="1:10" ht="12" x14ac:dyDescent="0.25">
      <c r="A88" s="45" t="s">
        <v>141</v>
      </c>
      <c r="B88" s="45" t="s">
        <v>142</v>
      </c>
      <c r="C88" s="58">
        <v>3.5561864582329683E-3</v>
      </c>
      <c r="D88" s="58">
        <v>3.2893192787681991E-2</v>
      </c>
      <c r="E88" s="58">
        <v>0.255001103517144</v>
      </c>
      <c r="F88" s="58">
        <v>0.62083970236206798</v>
      </c>
      <c r="G88" s="59">
        <v>0.91376935328808595</v>
      </c>
      <c r="H88" s="58">
        <v>0.98622083671406813</v>
      </c>
      <c r="I88" s="58">
        <v>0.9987606232294618</v>
      </c>
      <c r="J88" s="58">
        <v>1</v>
      </c>
    </row>
    <row r="89" spans="1:10" ht="12" x14ac:dyDescent="0.25">
      <c r="A89" s="75" t="s">
        <v>143</v>
      </c>
      <c r="B89" s="45" t="s">
        <v>144</v>
      </c>
      <c r="C89" s="58">
        <v>9.712452099611002E-2</v>
      </c>
      <c r="D89" s="58">
        <v>0.24377874265022603</v>
      </c>
      <c r="E89" s="58">
        <v>0.57768624688273906</v>
      </c>
      <c r="F89" s="58">
        <v>0.838450399510417</v>
      </c>
      <c r="G89" s="59">
        <v>0.96734219697947588</v>
      </c>
      <c r="H89" s="58">
        <v>0.99106160616061612</v>
      </c>
      <c r="I89" s="58">
        <v>0.9955780706650067</v>
      </c>
      <c r="J89" s="58">
        <v>0.99957337883959041</v>
      </c>
    </row>
    <row r="90" spans="1:10" ht="12" x14ac:dyDescent="0.25">
      <c r="A90" s="75"/>
      <c r="B90" s="45" t="s">
        <v>145</v>
      </c>
      <c r="C90" s="58">
        <v>3.9230411584066038E-2</v>
      </c>
      <c r="D90" s="58">
        <v>0.13938805076430605</v>
      </c>
      <c r="E90" s="58">
        <v>0.45688689084231005</v>
      </c>
      <c r="F90" s="58">
        <v>0.78706464232167805</v>
      </c>
      <c r="G90" s="59">
        <v>0.96679344645991805</v>
      </c>
      <c r="H90" s="58">
        <v>0.9910946069076968</v>
      </c>
      <c r="I90" s="58">
        <v>0.99532028164176545</v>
      </c>
      <c r="J90" s="58">
        <v>0.99957337883959041</v>
      </c>
    </row>
    <row r="91" spans="1:10" ht="12" x14ac:dyDescent="0.25">
      <c r="A91" s="75"/>
      <c r="B91" s="60" t="s">
        <v>146</v>
      </c>
      <c r="C91" s="61">
        <v>6.5595155518854975E-2</v>
      </c>
      <c r="D91" s="58">
        <v>0.19021545665409001</v>
      </c>
      <c r="E91" s="61">
        <v>0.51396685450410295</v>
      </c>
      <c r="F91" s="58">
        <v>0.80920375181494297</v>
      </c>
      <c r="G91" s="59">
        <v>0.96589676952997261</v>
      </c>
      <c r="H91" s="58">
        <v>0.99136952859058558</v>
      </c>
      <c r="I91" s="58">
        <v>0.99553494762150097</v>
      </c>
      <c r="J91" s="58">
        <v>0.99957337883959041</v>
      </c>
    </row>
    <row r="92" spans="1:10" ht="12" x14ac:dyDescent="0.25">
      <c r="A92" s="75" t="s">
        <v>147</v>
      </c>
      <c r="B92" s="60" t="s">
        <v>148</v>
      </c>
      <c r="C92" s="61">
        <v>6.1304831878427946E-2</v>
      </c>
      <c r="D92" s="58">
        <v>0.17883927355873197</v>
      </c>
      <c r="E92" s="58">
        <v>0.49339697424566997</v>
      </c>
      <c r="F92" s="58">
        <v>0.79385528975741204</v>
      </c>
      <c r="G92" s="59">
        <v>0.96711556266307552</v>
      </c>
      <c r="H92" s="58">
        <v>0.99798139519235618</v>
      </c>
      <c r="I92" s="58">
        <v>0.99970591942192155</v>
      </c>
      <c r="J92" s="58">
        <v>0.99916874480465501</v>
      </c>
    </row>
    <row r="93" spans="1:10" ht="12" x14ac:dyDescent="0.25">
      <c r="A93" s="75"/>
      <c r="B93" s="60" t="s">
        <v>149</v>
      </c>
      <c r="C93" s="61">
        <v>7.1348197328961027E-2</v>
      </c>
      <c r="D93" s="61">
        <v>0.20097556110400205</v>
      </c>
      <c r="E93" s="58">
        <v>0.535908970180904</v>
      </c>
      <c r="F93" s="58">
        <v>0.83363163546777297</v>
      </c>
      <c r="G93" s="59">
        <v>0.97917841422668095</v>
      </c>
      <c r="H93" s="58">
        <v>0.9988225003364285</v>
      </c>
      <c r="I93" s="58">
        <v>0.99974793093307568</v>
      </c>
      <c r="J93" s="58">
        <v>0.99916874480465501</v>
      </c>
    </row>
    <row r="94" spans="1:10" ht="12" x14ac:dyDescent="0.25">
      <c r="A94" s="75" t="s">
        <v>150</v>
      </c>
      <c r="B94" s="60" t="s">
        <v>151</v>
      </c>
      <c r="C94" s="61">
        <v>4.3206100798769964E-2</v>
      </c>
      <c r="D94" s="61">
        <v>0.13316095367661895</v>
      </c>
      <c r="E94" s="58">
        <v>0.41706158952609296</v>
      </c>
      <c r="F94" s="58">
        <v>0.73412780418360102</v>
      </c>
      <c r="G94" s="59">
        <v>0.94503367157825202</v>
      </c>
      <c r="H94" s="58">
        <v>0.99288582482260401</v>
      </c>
      <c r="I94" s="58">
        <v>0.99880936026010902</v>
      </c>
      <c r="J94" s="58">
        <v>0.99909420289855078</v>
      </c>
    </row>
    <row r="95" spans="1:10" ht="12" x14ac:dyDescent="0.25">
      <c r="A95" s="75"/>
      <c r="B95" s="60" t="s">
        <v>152</v>
      </c>
      <c r="C95" s="61">
        <v>5.6939498419134038E-2</v>
      </c>
      <c r="D95" s="61">
        <v>0.16320036050328901</v>
      </c>
      <c r="E95" s="58">
        <v>0.46944864944574605</v>
      </c>
      <c r="F95" s="58">
        <v>0.781295922116091</v>
      </c>
      <c r="G95" s="59">
        <v>0.96223749277503046</v>
      </c>
      <c r="H95" s="61" t="e">
        <f>1-'[1]40000.bed.stat.reso.interval'!D100</f>
        <v>#REF!</v>
      </c>
      <c r="I95" s="58">
        <v>0.99890099825991396</v>
      </c>
      <c r="J95" s="58">
        <v>0.99864191942055225</v>
      </c>
    </row>
    <row r="96" spans="1:10" ht="12" x14ac:dyDescent="0.25">
      <c r="A96" s="75"/>
      <c r="B96" s="60" t="s">
        <v>153</v>
      </c>
      <c r="C96" s="61">
        <v>5.7076200286220957E-2</v>
      </c>
      <c r="D96" s="61">
        <v>0.15753843344012097</v>
      </c>
      <c r="E96" s="58">
        <v>0.45108857223846999</v>
      </c>
      <c r="F96" s="58">
        <v>0.75923034533431299</v>
      </c>
      <c r="G96" s="59">
        <v>0.95215420749385304</v>
      </c>
      <c r="H96" s="58">
        <v>0.9937477081041437</v>
      </c>
      <c r="I96" s="58">
        <v>0.99867203956406259</v>
      </c>
      <c r="J96" s="58">
        <v>0.99864191942055225</v>
      </c>
    </row>
    <row r="97" spans="1:10" ht="12" x14ac:dyDescent="0.25">
      <c r="A97" s="60" t="s">
        <v>154</v>
      </c>
      <c r="B97" s="60" t="s">
        <v>155</v>
      </c>
      <c r="C97" s="61">
        <v>1.5464679928648972E-2</v>
      </c>
      <c r="D97" s="61">
        <v>7.5996903128935034E-2</v>
      </c>
      <c r="E97" s="58">
        <v>0.33053940427406603</v>
      </c>
      <c r="F97" s="58">
        <v>0.64347793427230005</v>
      </c>
      <c r="G97" s="59">
        <v>0.87436073810449499</v>
      </c>
      <c r="H97" s="58">
        <v>0.94296543902584606</v>
      </c>
      <c r="I97" s="58">
        <v>0.96287460861786189</v>
      </c>
      <c r="J97" s="58">
        <v>1</v>
      </c>
    </row>
    <row r="98" spans="1:10" ht="12" x14ac:dyDescent="0.25">
      <c r="A98" s="75" t="s">
        <v>156</v>
      </c>
      <c r="B98" s="60" t="s">
        <v>157</v>
      </c>
      <c r="C98" s="61">
        <v>0.10874659250345597</v>
      </c>
      <c r="D98" s="61">
        <v>0.28014601325938304</v>
      </c>
      <c r="E98" s="58">
        <v>0.61778571933331294</v>
      </c>
      <c r="F98" s="58">
        <v>0.85444260900034996</v>
      </c>
      <c r="G98" s="59">
        <v>0.9595758252272365</v>
      </c>
      <c r="H98" s="58">
        <v>0.98246939100015895</v>
      </c>
      <c r="I98" s="58">
        <v>0.98999207292905267</v>
      </c>
      <c r="J98" s="58">
        <v>0.99417475728155336</v>
      </c>
    </row>
    <row r="99" spans="1:10" ht="12" x14ac:dyDescent="0.25">
      <c r="A99" s="75"/>
      <c r="B99" s="60" t="s">
        <v>158</v>
      </c>
      <c r="C99" s="61">
        <v>5.7240949589295043E-2</v>
      </c>
      <c r="D99" s="61">
        <v>0.22251682434808195</v>
      </c>
      <c r="E99" s="58">
        <v>0.59644200887483101</v>
      </c>
      <c r="F99" s="58">
        <v>0.85706571197135895</v>
      </c>
      <c r="G99" s="59">
        <v>0.96330677290836653</v>
      </c>
      <c r="H99" s="58">
        <v>0.98438120976075028</v>
      </c>
      <c r="I99" s="58">
        <v>0.98989798950183217</v>
      </c>
      <c r="J99" s="58">
        <v>0.99321047526673134</v>
      </c>
    </row>
    <row r="100" spans="1:10" ht="12" x14ac:dyDescent="0.25">
      <c r="A100" s="75"/>
      <c r="B100" s="60" t="s">
        <v>159</v>
      </c>
      <c r="C100" s="61">
        <v>0.10586081384451096</v>
      </c>
      <c r="D100" s="61">
        <v>0.27587866721561005</v>
      </c>
      <c r="E100" s="58">
        <v>0.62206002439688302</v>
      </c>
      <c r="F100" s="58">
        <v>0.86045976551558601</v>
      </c>
      <c r="G100" s="59">
        <v>0.96213901613224462</v>
      </c>
      <c r="H100" s="58">
        <v>0.9839465946117778</v>
      </c>
      <c r="I100" s="58">
        <v>0.98979996038819573</v>
      </c>
      <c r="J100" s="58">
        <v>0.99418040737148405</v>
      </c>
    </row>
    <row r="101" spans="1:10" ht="12" x14ac:dyDescent="0.25">
      <c r="A101" s="75"/>
      <c r="B101" s="60" t="s">
        <v>160</v>
      </c>
      <c r="C101" s="61">
        <v>0.119374023539215</v>
      </c>
      <c r="D101" s="61">
        <v>0.28310408498175099</v>
      </c>
      <c r="E101" s="58">
        <v>0.61081072894421995</v>
      </c>
      <c r="F101" s="58">
        <v>0.85031643034526994</v>
      </c>
      <c r="G101" s="59">
        <v>0.95850523168908819</v>
      </c>
      <c r="H101" s="58">
        <v>0.98282920624826109</v>
      </c>
      <c r="I101" s="58">
        <v>0.98999306450014857</v>
      </c>
      <c r="J101" s="58">
        <v>0.99321047526673134</v>
      </c>
    </row>
    <row r="102" spans="1:10" ht="12" x14ac:dyDescent="0.25">
      <c r="A102" s="75"/>
      <c r="B102" s="60" t="s">
        <v>161</v>
      </c>
      <c r="C102" s="61">
        <v>9.7530287606702015E-2</v>
      </c>
      <c r="D102" s="61">
        <v>0.27710010754578895</v>
      </c>
      <c r="E102" s="58">
        <v>0.66481704338893999</v>
      </c>
      <c r="F102" s="58">
        <v>0.89381486591877102</v>
      </c>
      <c r="G102" s="59">
        <v>0.97032759135716418</v>
      </c>
      <c r="H102" s="58">
        <v>0.98569555370127548</v>
      </c>
      <c r="I102" s="58">
        <v>0.99019413629160058</v>
      </c>
      <c r="J102" s="58">
        <v>0.99515033947623666</v>
      </c>
    </row>
  </sheetData>
  <mergeCells count="10">
    <mergeCell ref="A89:A91"/>
    <mergeCell ref="A92:A93"/>
    <mergeCell ref="A94:A96"/>
    <mergeCell ref="A98:A102"/>
    <mergeCell ref="A1:XFD1"/>
    <mergeCell ref="A72:A74"/>
    <mergeCell ref="A75:A78"/>
    <mergeCell ref="A79:A80"/>
    <mergeCell ref="A81:A83"/>
    <mergeCell ref="A84:A86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abSelected="1" workbookViewId="0">
      <selection activeCell="M20" sqref="M20"/>
    </sheetView>
  </sheetViews>
  <sheetFormatPr defaultColWidth="8.77734375" defaultRowHeight="11.4" x14ac:dyDescent="0.2"/>
  <cols>
    <col min="1" max="2" width="8.77734375" style="49"/>
    <col min="3" max="9" width="8.88671875" style="49" bestFit="1" customWidth="1"/>
    <col min="10" max="10" width="9.33203125" style="49" bestFit="1" customWidth="1"/>
    <col min="11" max="16384" width="8.77734375" style="49"/>
  </cols>
  <sheetData>
    <row r="1" spans="1:10" ht="13.8" x14ac:dyDescent="0.2">
      <c r="A1" s="66" t="s">
        <v>223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2">
      <c r="A2" s="70"/>
      <c r="B2" s="70"/>
      <c r="C2" s="79" t="s">
        <v>213</v>
      </c>
      <c r="D2" s="79"/>
      <c r="E2" s="79" t="s">
        <v>214</v>
      </c>
      <c r="F2" s="79"/>
      <c r="G2" s="79" t="s">
        <v>215</v>
      </c>
      <c r="H2" s="79"/>
      <c r="I2" s="79" t="s">
        <v>216</v>
      </c>
      <c r="J2" s="79"/>
    </row>
    <row r="3" spans="1:10" x14ac:dyDescent="0.2">
      <c r="A3" s="70" t="s">
        <v>217</v>
      </c>
      <c r="B3" s="70" t="s">
        <v>218</v>
      </c>
      <c r="C3" s="70" t="s">
        <v>219</v>
      </c>
      <c r="D3" s="70" t="s">
        <v>220</v>
      </c>
      <c r="E3" s="70" t="s">
        <v>219</v>
      </c>
      <c r="F3" s="70" t="s">
        <v>220</v>
      </c>
      <c r="G3" s="70" t="s">
        <v>219</v>
      </c>
      <c r="H3" s="70" t="s">
        <v>220</v>
      </c>
      <c r="I3" s="70" t="s">
        <v>219</v>
      </c>
      <c r="J3" s="70" t="s">
        <v>220</v>
      </c>
    </row>
    <row r="4" spans="1:10" ht="12" x14ac:dyDescent="0.2">
      <c r="A4" s="67" t="s">
        <v>22</v>
      </c>
      <c r="B4" s="67" t="s">
        <v>23</v>
      </c>
      <c r="C4" s="67">
        <v>0.166675950081141</v>
      </c>
      <c r="D4" s="67">
        <v>0</v>
      </c>
      <c r="E4" s="67">
        <v>2.6563738092063902E-2</v>
      </c>
      <c r="F4" s="67">
        <v>5.9553400321607498E-16</v>
      </c>
      <c r="G4" s="67">
        <v>-0.13526746745378401</v>
      </c>
      <c r="H4" s="67">
        <v>0</v>
      </c>
      <c r="I4" s="67">
        <v>-0.106509128338915</v>
      </c>
      <c r="J4" s="67">
        <v>4.0712802131828703E-223</v>
      </c>
    </row>
    <row r="5" spans="1:10" ht="12" x14ac:dyDescent="0.2">
      <c r="A5" s="67" t="s">
        <v>22</v>
      </c>
      <c r="B5" s="67" t="s">
        <v>104</v>
      </c>
      <c r="C5" s="67">
        <v>0.13724827168898401</v>
      </c>
      <c r="D5" s="67">
        <v>0</v>
      </c>
      <c r="E5" s="67">
        <v>1.8448727863747402E-2</v>
      </c>
      <c r="F5" s="67">
        <v>2.05726906319857E-8</v>
      </c>
      <c r="G5" s="67">
        <v>-0.128866090714195</v>
      </c>
      <c r="H5" s="67">
        <v>0</v>
      </c>
      <c r="I5" s="67">
        <v>-9.9666539489167302E-2</v>
      </c>
      <c r="J5" s="67">
        <v>1.4465565038774001E-194</v>
      </c>
    </row>
    <row r="6" spans="1:10" ht="12" x14ac:dyDescent="0.2">
      <c r="A6" s="67" t="s">
        <v>26</v>
      </c>
      <c r="B6" s="67" t="s">
        <v>30</v>
      </c>
      <c r="C6" s="67">
        <v>-3.0015150295318901E-3</v>
      </c>
      <c r="D6" s="67">
        <v>0.83578354115881603</v>
      </c>
      <c r="E6" s="67">
        <v>-6.5628687777194994E-2</v>
      </c>
      <c r="F6" s="67">
        <v>6.8179578162068296E-19</v>
      </c>
      <c r="G6" s="67">
        <v>-2.0304106351770199E-2</v>
      </c>
      <c r="H6" s="67">
        <v>4.7622714404147499E-5</v>
      </c>
      <c r="I6" s="67">
        <v>-7.6420401589102599E-2</v>
      </c>
      <c r="J6" s="67">
        <v>2.7783689765165599E-17</v>
      </c>
    </row>
    <row r="7" spans="1:10" ht="12" x14ac:dyDescent="0.2">
      <c r="A7" s="67" t="s">
        <v>26</v>
      </c>
      <c r="B7" s="67" t="s">
        <v>29</v>
      </c>
      <c r="C7" s="67">
        <v>-9.5669126408660899E-4</v>
      </c>
      <c r="D7" s="67">
        <v>0.94735470404627997</v>
      </c>
      <c r="E7" s="67">
        <v>-6.3861294875199107E-2</v>
      </c>
      <c r="F7" s="67">
        <v>5.96172513937185E-18</v>
      </c>
      <c r="G7" s="67">
        <v>-1.16432627313509E-2</v>
      </c>
      <c r="H7" s="67">
        <v>1.97264971117075E-2</v>
      </c>
      <c r="I7" s="67">
        <v>-7.0847305412206796E-2</v>
      </c>
      <c r="J7" s="67">
        <v>5.1655253885626096E-15</v>
      </c>
    </row>
    <row r="8" spans="1:10" ht="12" x14ac:dyDescent="0.2">
      <c r="A8" s="67" t="s">
        <v>26</v>
      </c>
      <c r="B8" s="67" t="s">
        <v>27</v>
      </c>
      <c r="C8" s="67">
        <v>-9.28878269255092E-3</v>
      </c>
      <c r="D8" s="67">
        <v>0.52492656982990304</v>
      </c>
      <c r="E8" s="67">
        <v>-5.4467884409358597E-2</v>
      </c>
      <c r="F8" s="67">
        <v>4.27242808081856E-13</v>
      </c>
      <c r="G8" s="67">
        <v>-2.9387974176751E-2</v>
      </c>
      <c r="H8" s="67">
        <v>6.1861975019245499E-9</v>
      </c>
      <c r="I8" s="67">
        <v>-4.7731448332559101E-2</v>
      </c>
      <c r="J8" s="67">
        <v>2.17864295508411E-7</v>
      </c>
    </row>
    <row r="9" spans="1:10" ht="12" x14ac:dyDescent="0.2">
      <c r="A9" s="67" t="s">
        <v>26</v>
      </c>
      <c r="B9" s="67" t="s">
        <v>28</v>
      </c>
      <c r="C9" s="67">
        <v>-2.7061581543116799E-3</v>
      </c>
      <c r="D9" s="67">
        <v>0.85259285386953598</v>
      </c>
      <c r="E9" s="67">
        <v>-5.5220083248597999E-2</v>
      </c>
      <c r="F9" s="67">
        <v>1.1907107065751E-13</v>
      </c>
      <c r="G9" s="67">
        <v>2.2067946161122599E-3</v>
      </c>
      <c r="H9" s="67">
        <v>0.66072171478772601</v>
      </c>
      <c r="I9" s="67">
        <v>-5.4707853700062502E-2</v>
      </c>
      <c r="J9" s="67">
        <v>2.0434859604290798E-9</v>
      </c>
    </row>
    <row r="10" spans="1:10" ht="12" x14ac:dyDescent="0.2">
      <c r="A10" s="67" t="s">
        <v>26</v>
      </c>
      <c r="B10" s="67" t="s">
        <v>31</v>
      </c>
      <c r="C10" s="67">
        <v>-5.8245854628960403E-3</v>
      </c>
      <c r="D10" s="67">
        <v>0.687183730874808</v>
      </c>
      <c r="E10" s="67">
        <v>-5.5172145572880402E-2</v>
      </c>
      <c r="F10" s="67">
        <v>8.8456889152785199E-14</v>
      </c>
      <c r="G10" s="67">
        <v>2.6450234682337198E-3</v>
      </c>
      <c r="H10" s="67">
        <v>0.59635923394064005</v>
      </c>
      <c r="I10" s="67">
        <v>-5.0963171203611303E-2</v>
      </c>
      <c r="J10" s="67">
        <v>1.8827433169979699E-8</v>
      </c>
    </row>
    <row r="11" spans="1:10" ht="12" x14ac:dyDescent="0.2">
      <c r="A11" s="67" t="s">
        <v>12</v>
      </c>
      <c r="B11" s="67" t="s">
        <v>102</v>
      </c>
      <c r="C11" s="67">
        <v>2.73997633944272E-2</v>
      </c>
      <c r="D11" s="67">
        <v>6.5085282764819103E-22</v>
      </c>
      <c r="E11" s="67">
        <v>6.1789583457606802E-2</v>
      </c>
      <c r="F11" s="67">
        <v>8.9606263805883102E-83</v>
      </c>
      <c r="G11" s="67">
        <v>-0.207898688863314</v>
      </c>
      <c r="H11" s="67">
        <v>0</v>
      </c>
      <c r="I11" s="67">
        <v>-0.10553362647738999</v>
      </c>
      <c r="J11" s="67">
        <v>4.6821957787705601E-264</v>
      </c>
    </row>
    <row r="12" spans="1:10" ht="12" x14ac:dyDescent="0.2">
      <c r="A12" s="67" t="s">
        <v>12</v>
      </c>
      <c r="B12" s="67" t="s">
        <v>103</v>
      </c>
      <c r="C12" s="67">
        <v>5.8684222853940302E-2</v>
      </c>
      <c r="D12" s="67">
        <v>1.0999744623123E-94</v>
      </c>
      <c r="E12" s="67">
        <v>8.1563074199661606E-2</v>
      </c>
      <c r="F12" s="67">
        <v>2.3197679801535098E-143</v>
      </c>
      <c r="G12" s="67">
        <v>-0.26046854346082399</v>
      </c>
      <c r="H12" s="67">
        <v>0</v>
      </c>
      <c r="I12" s="67">
        <v>-0.10137050620375</v>
      </c>
      <c r="J12" s="67">
        <v>2.8523206600223701E-244</v>
      </c>
    </row>
    <row r="13" spans="1:10" ht="12" x14ac:dyDescent="0.2">
      <c r="A13" s="67" t="s">
        <v>24</v>
      </c>
      <c r="B13" s="67" t="s">
        <v>25</v>
      </c>
      <c r="C13" s="67">
        <v>0.15847342249645099</v>
      </c>
      <c r="D13" s="67">
        <v>0</v>
      </c>
      <c r="E13" s="67">
        <v>-1.03521126284496E-2</v>
      </c>
      <c r="F13" s="67">
        <v>1.86759183333689E-3</v>
      </c>
      <c r="G13" s="67">
        <v>-0.137996925819483</v>
      </c>
      <c r="H13" s="67">
        <v>0</v>
      </c>
      <c r="I13" s="67">
        <v>-0.114041127750884</v>
      </c>
      <c r="J13" s="67">
        <v>2.9165766405946698E-248</v>
      </c>
    </row>
    <row r="14" spans="1:10" ht="12" x14ac:dyDescent="0.2">
      <c r="A14" s="67" t="s">
        <v>24</v>
      </c>
      <c r="B14" s="67" t="s">
        <v>105</v>
      </c>
      <c r="C14" s="67">
        <v>0.222897895796769</v>
      </c>
      <c r="D14" s="67">
        <v>0</v>
      </c>
      <c r="E14" s="67">
        <v>3.0825576055435899E-2</v>
      </c>
      <c r="F14" s="67">
        <v>1.50125134853549E-20</v>
      </c>
      <c r="G14" s="67">
        <v>-0.16077954352173199</v>
      </c>
      <c r="H14" s="67">
        <v>0</v>
      </c>
      <c r="I14" s="67">
        <v>-0.104712671231282</v>
      </c>
      <c r="J14" s="67">
        <v>9.6044090642367406E-211</v>
      </c>
    </row>
    <row r="15" spans="1:10" ht="12" x14ac:dyDescent="0.2">
      <c r="A15" s="67" t="s">
        <v>24</v>
      </c>
      <c r="B15" s="67" t="s">
        <v>106</v>
      </c>
      <c r="C15" s="67">
        <v>0.22801393837775499</v>
      </c>
      <c r="D15" s="67">
        <v>0</v>
      </c>
      <c r="E15" s="67">
        <v>2.79263874432359E-2</v>
      </c>
      <c r="F15" s="67">
        <v>3.8165442856660902E-17</v>
      </c>
      <c r="G15" s="67">
        <v>-0.17095599256674801</v>
      </c>
      <c r="H15" s="67">
        <v>0</v>
      </c>
      <c r="I15" s="67">
        <v>-0.117306091553439</v>
      </c>
      <c r="J15" s="67">
        <v>2.8633125541096298E-264</v>
      </c>
    </row>
    <row r="16" spans="1:10" ht="12" x14ac:dyDescent="0.2">
      <c r="A16" s="67" t="s">
        <v>9</v>
      </c>
      <c r="B16" s="67" t="s">
        <v>11</v>
      </c>
      <c r="C16" s="67">
        <v>0.29328526462277799</v>
      </c>
      <c r="D16" s="67">
        <v>0</v>
      </c>
      <c r="E16" s="67">
        <v>-7.8917362601214104E-3</v>
      </c>
      <c r="F16" s="67">
        <v>8.4943720264843703E-3</v>
      </c>
      <c r="G16" s="67">
        <v>-0.20858230623771901</v>
      </c>
      <c r="H16" s="67">
        <v>0</v>
      </c>
      <c r="I16" s="67">
        <v>-0.13440775662399901</v>
      </c>
      <c r="J16" s="67">
        <v>0</v>
      </c>
    </row>
    <row r="17" spans="1:10" ht="12" x14ac:dyDescent="0.2">
      <c r="A17" s="67" t="s">
        <v>9</v>
      </c>
      <c r="B17" s="67" t="s">
        <v>10</v>
      </c>
      <c r="C17" s="67">
        <v>0.334628498597274</v>
      </c>
      <c r="D17" s="67">
        <v>0</v>
      </c>
      <c r="E17" s="67">
        <v>-6.1914501276903403E-3</v>
      </c>
      <c r="F17" s="67">
        <v>3.8130549106410998E-2</v>
      </c>
      <c r="G17" s="67">
        <v>-0.23151966220904999</v>
      </c>
      <c r="H17" s="67">
        <v>0</v>
      </c>
      <c r="I17" s="67">
        <v>-0.16434734332780501</v>
      </c>
      <c r="J17" s="67">
        <v>0</v>
      </c>
    </row>
    <row r="18" spans="1:10" ht="12" x14ac:dyDescent="0.2">
      <c r="A18" s="67" t="s">
        <v>9</v>
      </c>
      <c r="B18" s="67" t="s">
        <v>96</v>
      </c>
      <c r="C18" s="67">
        <v>0.336808680582937</v>
      </c>
      <c r="D18" s="67">
        <v>0</v>
      </c>
      <c r="E18" s="67">
        <v>5.1642157980627303E-3</v>
      </c>
      <c r="F18" s="67">
        <v>8.6369180714153296E-2</v>
      </c>
      <c r="G18" s="67">
        <v>-0.20122351086529999</v>
      </c>
      <c r="H18" s="67">
        <v>0</v>
      </c>
      <c r="I18" s="67">
        <v>-0.126763118923616</v>
      </c>
      <c r="J18" s="67">
        <v>0</v>
      </c>
    </row>
    <row r="19" spans="1:10" ht="12" x14ac:dyDescent="0.2">
      <c r="A19" s="67" t="s">
        <v>1</v>
      </c>
      <c r="B19" s="67" t="s">
        <v>2</v>
      </c>
      <c r="C19" s="67">
        <v>0.48188872766785301</v>
      </c>
      <c r="D19" s="67">
        <v>0</v>
      </c>
      <c r="E19" s="67">
        <v>1.83978324925957E-2</v>
      </c>
      <c r="F19" s="67">
        <v>1.4655267613974299E-6</v>
      </c>
      <c r="G19" s="67">
        <v>-0.47059880826483602</v>
      </c>
      <c r="H19" s="67">
        <v>0</v>
      </c>
      <c r="I19" s="67">
        <v>-9.7731885388814596E-2</v>
      </c>
      <c r="J19" s="67">
        <v>3.7965783642015902E-232</v>
      </c>
    </row>
    <row r="20" spans="1:10" ht="12" x14ac:dyDescent="0.2">
      <c r="A20" s="67" t="s">
        <v>1</v>
      </c>
      <c r="B20" s="67" t="s">
        <v>4</v>
      </c>
      <c r="C20" s="67">
        <v>0.46780424830595002</v>
      </c>
      <c r="D20" s="67">
        <v>0</v>
      </c>
      <c r="E20" s="67">
        <v>1.8489223729004401E-2</v>
      </c>
      <c r="F20" s="67">
        <v>1.3003470592318901E-6</v>
      </c>
      <c r="G20" s="67">
        <v>-0.45560764458277497</v>
      </c>
      <c r="H20" s="67">
        <v>0</v>
      </c>
      <c r="I20" s="67">
        <v>-0.102430077750604</v>
      </c>
      <c r="J20" s="67">
        <v>6.5729990518715203E-255</v>
      </c>
    </row>
    <row r="21" spans="1:10" ht="12" x14ac:dyDescent="0.2">
      <c r="A21" s="67" t="s">
        <v>1</v>
      </c>
      <c r="B21" s="67" t="s">
        <v>3</v>
      </c>
      <c r="C21" s="67">
        <v>0.45591802067598403</v>
      </c>
      <c r="D21" s="67">
        <v>0</v>
      </c>
      <c r="E21" s="67">
        <v>1.7761917579807801E-2</v>
      </c>
      <c r="F21" s="67">
        <v>3.3269295150562501E-6</v>
      </c>
      <c r="G21" s="67">
        <v>-0.42736868711333598</v>
      </c>
      <c r="H21" s="67">
        <v>0</v>
      </c>
      <c r="I21" s="67">
        <v>-8.3808828141341093E-2</v>
      </c>
      <c r="J21" s="67">
        <v>4.6361394915038697E-171</v>
      </c>
    </row>
    <row r="22" spans="1:10" ht="12" x14ac:dyDescent="0.2">
      <c r="A22" s="67" t="s">
        <v>17</v>
      </c>
      <c r="B22" s="67" t="s">
        <v>20</v>
      </c>
      <c r="C22" s="67">
        <v>0.26717141024732199</v>
      </c>
      <c r="D22" s="67">
        <v>0</v>
      </c>
      <c r="E22" s="67">
        <v>1.23002788562224E-2</v>
      </c>
      <c r="F22" s="67">
        <v>2.05162319530195E-4</v>
      </c>
      <c r="G22" s="67">
        <v>-0.15907358131315799</v>
      </c>
      <c r="H22" s="67">
        <v>0</v>
      </c>
      <c r="I22" s="67">
        <v>-0.111616108852729</v>
      </c>
      <c r="J22" s="67">
        <v>1.1434016574208499E-241</v>
      </c>
    </row>
    <row r="23" spans="1:10" ht="12" x14ac:dyDescent="0.2">
      <c r="A23" s="67" t="s">
        <v>17</v>
      </c>
      <c r="B23" s="67" t="s">
        <v>21</v>
      </c>
      <c r="C23" s="67">
        <v>0.30343054426734301</v>
      </c>
      <c r="D23" s="67">
        <v>0</v>
      </c>
      <c r="E23" s="67">
        <v>1.0968489133546601E-2</v>
      </c>
      <c r="F23" s="67">
        <v>8.7383348115250301E-4</v>
      </c>
      <c r="G23" s="67">
        <v>-0.18260082723718299</v>
      </c>
      <c r="H23" s="67">
        <v>0</v>
      </c>
      <c r="I23" s="67">
        <v>-0.118084401728849</v>
      </c>
      <c r="J23" s="67">
        <v>1.4207968072873501E-274</v>
      </c>
    </row>
    <row r="24" spans="1:10" ht="12" x14ac:dyDescent="0.2">
      <c r="A24" s="67" t="s">
        <v>17</v>
      </c>
      <c r="B24" s="67" t="s">
        <v>18</v>
      </c>
      <c r="C24" s="67">
        <v>0.27056570056925999</v>
      </c>
      <c r="D24" s="67">
        <v>0</v>
      </c>
      <c r="E24" s="67">
        <v>9.1172811439173794E-3</v>
      </c>
      <c r="F24" s="67">
        <v>5.7549320642834301E-3</v>
      </c>
      <c r="G24" s="67">
        <v>-0.167547959030906</v>
      </c>
      <c r="H24" s="67">
        <v>0</v>
      </c>
      <c r="I24" s="67">
        <v>-0.119224744754387</v>
      </c>
      <c r="J24" s="67">
        <v>1.29602797982695E-278</v>
      </c>
    </row>
    <row r="25" spans="1:10" ht="12" x14ac:dyDescent="0.2">
      <c r="A25" s="67" t="s">
        <v>17</v>
      </c>
      <c r="B25" s="67" t="s">
        <v>19</v>
      </c>
      <c r="C25" s="67">
        <v>0.28723017553873098</v>
      </c>
      <c r="D25" s="67">
        <v>0</v>
      </c>
      <c r="E25" s="67">
        <v>1.4358860117764299E-2</v>
      </c>
      <c r="F25" s="67">
        <v>1.34820245584249E-5</v>
      </c>
      <c r="G25" s="67">
        <v>-0.19309684624790699</v>
      </c>
      <c r="H25" s="67">
        <v>0</v>
      </c>
      <c r="I25" s="67">
        <v>-0.12356990263260099</v>
      </c>
      <c r="J25" s="67">
        <v>7.9114054225796799E-300</v>
      </c>
    </row>
    <row r="26" spans="1:10" ht="12" x14ac:dyDescent="0.2">
      <c r="A26" s="67" t="s">
        <v>7</v>
      </c>
      <c r="B26" s="67" t="s">
        <v>100</v>
      </c>
      <c r="C26" s="67">
        <v>0.28533819034887098</v>
      </c>
      <c r="D26" s="67">
        <v>0</v>
      </c>
      <c r="E26" s="67">
        <v>3.0231072321384399E-2</v>
      </c>
      <c r="F26" s="67">
        <v>5.4112158563169103E-16</v>
      </c>
      <c r="G26" s="67">
        <v>-0.25614409174061897</v>
      </c>
      <c r="H26" s="67">
        <v>0</v>
      </c>
      <c r="I26" s="67">
        <v>-7.9077639829485999E-2</v>
      </c>
      <c r="J26" s="67">
        <v>3.2864273951667098E-112</v>
      </c>
    </row>
    <row r="27" spans="1:10" ht="12" x14ac:dyDescent="0.2">
      <c r="A27" s="67" t="s">
        <v>7</v>
      </c>
      <c r="B27" s="67" t="s">
        <v>8</v>
      </c>
      <c r="C27" s="67">
        <v>0.272839858424613</v>
      </c>
      <c r="D27" s="67">
        <v>0</v>
      </c>
      <c r="E27" s="67">
        <v>3.0111118168613098E-2</v>
      </c>
      <c r="F27" s="67">
        <v>7.2561936825699E-16</v>
      </c>
      <c r="G27" s="67">
        <v>-0.260831058695697</v>
      </c>
      <c r="H27" s="67">
        <v>0</v>
      </c>
      <c r="I27" s="67">
        <v>-7.9470477271607901E-2</v>
      </c>
      <c r="J27" s="67">
        <v>3.2897419326475702E-113</v>
      </c>
    </row>
    <row r="28" spans="1:10" ht="12" x14ac:dyDescent="0.2">
      <c r="A28" s="67" t="s">
        <v>7</v>
      </c>
      <c r="B28" s="67" t="s">
        <v>101</v>
      </c>
      <c r="C28" s="67">
        <v>0.26562953649413101</v>
      </c>
      <c r="D28" s="67">
        <v>0</v>
      </c>
      <c r="E28" s="67">
        <v>3.5611817481339299E-2</v>
      </c>
      <c r="F28" s="67">
        <v>1.3623722150195899E-21</v>
      </c>
      <c r="G28" s="67">
        <v>-0.24718012339849099</v>
      </c>
      <c r="H28" s="67">
        <v>0</v>
      </c>
      <c r="I28" s="67">
        <v>-7.1162420655695696E-2</v>
      </c>
      <c r="J28" s="67">
        <v>3.4884507967414499E-91</v>
      </c>
    </row>
    <row r="29" spans="1:10" ht="12" x14ac:dyDescent="0.2">
      <c r="A29" s="67" t="s">
        <v>117</v>
      </c>
      <c r="B29" s="67" t="s">
        <v>6</v>
      </c>
      <c r="C29" s="67">
        <v>0.43996781962784098</v>
      </c>
      <c r="D29" s="67">
        <v>0</v>
      </c>
      <c r="E29" s="67">
        <v>2.3981472883452998E-2</v>
      </c>
      <c r="F29" s="67">
        <v>3.4757369457051799E-10</v>
      </c>
      <c r="G29" s="67">
        <v>-0.40552120458014601</v>
      </c>
      <c r="H29" s="67">
        <v>0</v>
      </c>
      <c r="I29" s="67">
        <v>-4.9303412002408897E-2</v>
      </c>
      <c r="J29" s="67">
        <v>4.2859122420866497E-61</v>
      </c>
    </row>
    <row r="30" spans="1:10" ht="12" x14ac:dyDescent="0.2">
      <c r="A30" s="67" t="s">
        <v>47</v>
      </c>
      <c r="B30" s="67" t="s">
        <v>99</v>
      </c>
      <c r="C30" s="67">
        <v>0.28040083032762497</v>
      </c>
      <c r="D30" s="67">
        <v>0</v>
      </c>
      <c r="E30" s="67">
        <v>-1.8710821965412301E-2</v>
      </c>
      <c r="F30" s="67">
        <v>6.5755786855329603E-10</v>
      </c>
      <c r="G30" s="67">
        <v>-0.192244375827163</v>
      </c>
      <c r="H30" s="67">
        <v>0</v>
      </c>
      <c r="I30" s="67">
        <v>-0.13120878645416301</v>
      </c>
      <c r="J30" s="67">
        <v>0</v>
      </c>
    </row>
    <row r="31" spans="1:10" ht="12" x14ac:dyDescent="0.2">
      <c r="A31" s="67" t="s">
        <v>13</v>
      </c>
      <c r="B31" s="67" t="s">
        <v>14</v>
      </c>
      <c r="C31" s="67">
        <v>6.9154480085360598E-2</v>
      </c>
      <c r="D31" s="67">
        <v>7.4303735478060698E-128</v>
      </c>
      <c r="E31" s="67">
        <v>7.3629898247150299E-2</v>
      </c>
      <c r="F31" s="67">
        <v>6.1979208445698697E-113</v>
      </c>
      <c r="G31" s="67">
        <v>-0.24076370467664199</v>
      </c>
      <c r="H31" s="67">
        <v>0</v>
      </c>
      <c r="I31" s="67">
        <v>-5.3564345753560998E-2</v>
      </c>
      <c r="J31" s="67">
        <v>1.5665095307248899E-64</v>
      </c>
    </row>
    <row r="32" spans="1:10" ht="12" x14ac:dyDescent="0.2">
      <c r="A32" s="67" t="s">
        <v>13</v>
      </c>
      <c r="B32" s="67" t="s">
        <v>15</v>
      </c>
      <c r="C32" s="67">
        <v>7.0442921083655102E-2</v>
      </c>
      <c r="D32" s="67">
        <v>7.4728459628595807E-133</v>
      </c>
      <c r="E32" s="67">
        <v>7.3467163709093203E-2</v>
      </c>
      <c r="F32" s="67">
        <v>1.1446172460838099E-112</v>
      </c>
      <c r="G32" s="67">
        <v>-0.24926253228148901</v>
      </c>
      <c r="H32" s="67">
        <v>0</v>
      </c>
      <c r="I32" s="67">
        <v>-5.9211962507593897E-2</v>
      </c>
      <c r="J32" s="67">
        <v>1.1627634528113699E-78</v>
      </c>
    </row>
    <row r="33" spans="1:10" ht="12" x14ac:dyDescent="0.2">
      <c r="A33" s="67" t="s">
        <v>13</v>
      </c>
      <c r="B33" s="67" t="s">
        <v>16</v>
      </c>
      <c r="C33" s="67">
        <v>7.6915837109375704E-2</v>
      </c>
      <c r="D33" s="67">
        <v>4.6626522303106001E-158</v>
      </c>
      <c r="E33" s="67">
        <v>7.7811654674893205E-2</v>
      </c>
      <c r="F33" s="67">
        <v>3.4059116357387402E-126</v>
      </c>
      <c r="G33" s="67">
        <v>-0.24187881095272601</v>
      </c>
      <c r="H33" s="67">
        <v>0</v>
      </c>
      <c r="I33" s="67">
        <v>-5.4024353138679898E-2</v>
      </c>
      <c r="J33" s="67">
        <v>9.2092573605861498E-66</v>
      </c>
    </row>
    <row r="34" spans="1:10" ht="12" x14ac:dyDescent="0.2">
      <c r="A34" s="67" t="s">
        <v>92</v>
      </c>
      <c r="B34" s="67" t="s">
        <v>32</v>
      </c>
      <c r="C34" s="67">
        <v>-1.8430232632511399E-2</v>
      </c>
      <c r="D34" s="67">
        <v>1.7042965093202E-5</v>
      </c>
      <c r="E34" s="67">
        <v>-2.1175382888159199E-2</v>
      </c>
      <c r="F34" s="67">
        <v>9.43741674863695E-8</v>
      </c>
      <c r="G34" s="67">
        <v>-1.28751645866821E-2</v>
      </c>
      <c r="H34" s="67">
        <v>8.2613490857647003E-3</v>
      </c>
      <c r="I34" s="67">
        <v>-2.8758668257302E-2</v>
      </c>
      <c r="J34" s="67">
        <v>9.8750501501952603E-9</v>
      </c>
    </row>
    <row r="35" spans="1:10" ht="12" x14ac:dyDescent="0.2">
      <c r="A35" s="67"/>
      <c r="B35" s="67" t="s">
        <v>221</v>
      </c>
      <c r="C35" s="67">
        <f>AVERAGE(C4:C34)</f>
        <v>0.20060020142033827</v>
      </c>
      <c r="D35" s="67"/>
      <c r="E35" s="67">
        <f>AVERAGE(E4:E34)</f>
        <v>1.0962831732114044E-2</v>
      </c>
      <c r="F35" s="67"/>
      <c r="G35" s="67">
        <f>AVERAGE(G4:G34)</f>
        <v>-0.19556895733604612</v>
      </c>
      <c r="H35" s="67"/>
      <c r="I35" s="67">
        <f>AVERAGE(I4:I34)</f>
        <v>-9.1534713073471413E-2</v>
      </c>
      <c r="J35" s="67"/>
    </row>
    <row r="36" spans="1:10" ht="12" x14ac:dyDescent="0.2">
      <c r="A36" s="67"/>
      <c r="B36" s="67" t="s">
        <v>222</v>
      </c>
      <c r="C36" s="67">
        <f>MEDIAN(C4:C34)</f>
        <v>0.22801393837775499</v>
      </c>
      <c r="D36" s="67"/>
      <c r="E36" s="67">
        <f>MEDIAN(E4:E34)</f>
        <v>1.7761917579807801E-2</v>
      </c>
      <c r="F36" s="67"/>
      <c r="G36" s="67">
        <f>MEDIAN(G4:G34)</f>
        <v>-0.19309684624790699</v>
      </c>
      <c r="H36" s="67"/>
      <c r="I36" s="67">
        <f>MEDIAN(I4:I34)</f>
        <v>-9.9666539489167302E-2</v>
      </c>
      <c r="J36" s="67"/>
    </row>
  </sheetData>
  <mergeCells count="4">
    <mergeCell ref="C2:D2"/>
    <mergeCell ref="E2:F2"/>
    <mergeCell ref="G2:H2"/>
    <mergeCell ref="I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'Table S1'!_Hlk65146522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2022-04-17T08:57:33Z</dcterms:modified>
</cp:coreProperties>
</file>