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yemo2\AppData\Local\Box\Box Edit\Documents\nkgin7fBY0q3iU9YUbTA4Q==\"/>
    </mc:Choice>
  </mc:AlternateContent>
  <xr:revisionPtr revIDLastSave="0" documentId="13_ncr:1_{986744EA-B2EC-4B09-9349-DBD21F43D2E5}" xr6:coauthVersionLast="47" xr6:coauthVersionMax="47" xr10:uidLastSave="{00000000-0000-0000-0000-000000000000}"/>
  <bookViews>
    <workbookView xWindow="3480" yWindow="1635" windowWidth="18900" windowHeight="11055" tabRatio="905" activeTab="2" xr2:uid="{0E3679F4-CF01-44C0-97BB-AA15B030EC90}"/>
  </bookViews>
  <sheets>
    <sheet name="Table S1" sheetId="3" r:id="rId1"/>
    <sheet name="Table S2" sheetId="15" r:id="rId2"/>
    <sheet name="Table S3" sheetId="14" r:id="rId3"/>
    <sheet name="Table S4" sheetId="13" r:id="rId4"/>
    <sheet name="Table S5" sheetId="4" r:id="rId5"/>
    <sheet name="Table S6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1" i="15" l="1"/>
  <c r="M31" i="15"/>
  <c r="L31" i="15"/>
  <c r="K31" i="15"/>
  <c r="I31" i="15"/>
  <c r="C31" i="15"/>
  <c r="D31" i="15"/>
  <c r="E31" i="15"/>
  <c r="F31" i="15"/>
  <c r="G31" i="15"/>
  <c r="H31" i="15"/>
</calcChain>
</file>

<file path=xl/sharedStrings.xml><?xml version="1.0" encoding="utf-8"?>
<sst xmlns="http://schemas.openxmlformats.org/spreadsheetml/2006/main" count="217" uniqueCount="120">
  <si>
    <t>Species</t>
  </si>
  <si>
    <t>findGSE</t>
  </si>
  <si>
    <t>Total</t>
  </si>
  <si>
    <t>Secondary</t>
  </si>
  <si>
    <t>Mapped (%)</t>
  </si>
  <si>
    <t>Properly paired (%)</t>
  </si>
  <si>
    <t>575,569,122 (90.22)</t>
  </si>
  <si>
    <t>429,855,786 (71.13)</t>
  </si>
  <si>
    <t>547,576,392 (96.88)</t>
  </si>
  <si>
    <t>416,614,810 (78.09)</t>
  </si>
  <si>
    <t>619,814,982 (91.84)</t>
  </si>
  <si>
    <t>490,112,660 (76.29)</t>
  </si>
  <si>
    <t>609,321,903 (96.48)</t>
  </si>
  <si>
    <t>447,844,436 (75.60)</t>
  </si>
  <si>
    <t>567,372,016 (94.66)</t>
  </si>
  <si>
    <t>457,689,436 (79.92)</t>
  </si>
  <si>
    <t>459,786,628 (83.49)</t>
  </si>
  <si>
    <t>350,302,446 (66.61)</t>
  </si>
  <si>
    <t>518,102,965 (92.37)</t>
  </si>
  <si>
    <t>353,811,896 (67.35)</t>
  </si>
  <si>
    <t>523,143,534 (82.08)</t>
  </si>
  <si>
    <t>347,042,586 (57.43)</t>
  </si>
  <si>
    <t>497,913,673 (87.84)</t>
  </si>
  <si>
    <t>330,241,942 (61.90)</t>
  </si>
  <si>
    <t>555,472,125 (82.43)</t>
  </si>
  <si>
    <t>402,238,840 (62.61)</t>
  </si>
  <si>
    <t>552,431,143 (87.58)</t>
  </si>
  <si>
    <t>360,620,576 (60.87)</t>
  </si>
  <si>
    <t>511,473,071 (84.27)</t>
  </si>
  <si>
    <t>329,311,824 (57.50)</t>
  </si>
  <si>
    <t>415,773,512 (75.25)</t>
  </si>
  <si>
    <t>274,083,838 (52.11)</t>
  </si>
  <si>
    <t>527,894,235 (95.85)</t>
  </si>
  <si>
    <t>425,193,996 (80.94)</t>
  </si>
  <si>
    <t>Repeat type</t>
  </si>
  <si>
    <t>Order</t>
  </si>
  <si>
    <t>Superfamily</t>
  </si>
  <si>
    <t>Count</t>
  </si>
  <si>
    <t>Bp masked</t>
  </si>
  <si>
    <t>% masked</t>
  </si>
  <si>
    <t>DNA transposons</t>
  </si>
  <si>
    <t>TIR</t>
  </si>
  <si>
    <t>hAT-Ac</t>
  </si>
  <si>
    <t>Tc1-Mariner</t>
  </si>
  <si>
    <t>EnSpm</t>
  </si>
  <si>
    <t>Retrotransposons</t>
  </si>
  <si>
    <t>LINE</t>
  </si>
  <si>
    <t>L1</t>
  </si>
  <si>
    <t>RTE-BovB</t>
  </si>
  <si>
    <t>LTR</t>
  </si>
  <si>
    <t>Copia</t>
  </si>
  <si>
    <t>Gypsy</t>
  </si>
  <si>
    <t>SINE</t>
  </si>
  <si>
    <t>tRNA-RTE</t>
  </si>
  <si>
    <t>Unknown</t>
  </si>
  <si>
    <t>Total interspersed</t>
  </si>
  <si>
    <t>Low complexity</t>
  </si>
  <si>
    <t>Small RNA</t>
  </si>
  <si>
    <t>Satellite</t>
  </si>
  <si>
    <t>Simple repeat</t>
  </si>
  <si>
    <t>425,393,389 (87.66)</t>
  </si>
  <si>
    <t>284,170,778 (62.12)</t>
  </si>
  <si>
    <t>167,119,935 (95.33)</t>
  </si>
  <si>
    <t>131,967,258 (77.67)</t>
  </si>
  <si>
    <t>459,095,489 (98.64)</t>
  </si>
  <si>
    <t>428,906,144 (93.77)</t>
  </si>
  <si>
    <t>155,640,308 (87.90)</t>
  </si>
  <si>
    <t>96,200,642 (56.62)</t>
  </si>
  <si>
    <r>
      <t xml:space="preserve">Amaranthus acanthochiton </t>
    </r>
    <r>
      <rPr>
        <sz val="12"/>
        <color theme="1"/>
        <rFont val="Times New Roman"/>
        <family val="1"/>
      </rPr>
      <t>male</t>
    </r>
  </si>
  <si>
    <r>
      <t xml:space="preserve">Amaranthus arenicola </t>
    </r>
    <r>
      <rPr>
        <sz val="12"/>
        <color theme="1"/>
        <rFont val="Times New Roman"/>
        <family val="1"/>
      </rPr>
      <t>male</t>
    </r>
  </si>
  <si>
    <r>
      <t xml:space="preserve">Amaranthus australis </t>
    </r>
    <r>
      <rPr>
        <sz val="12"/>
        <color theme="1"/>
        <rFont val="Times New Roman"/>
        <family val="1"/>
      </rPr>
      <t>male</t>
    </r>
  </si>
  <si>
    <r>
      <t xml:space="preserve">Amaranthus cannabinus </t>
    </r>
    <r>
      <rPr>
        <sz val="12"/>
        <color theme="1"/>
        <rFont val="Times New Roman"/>
        <family val="1"/>
      </rPr>
      <t>male</t>
    </r>
  </si>
  <si>
    <r>
      <t xml:space="preserve">Amaranthus floridanus </t>
    </r>
    <r>
      <rPr>
        <sz val="12"/>
        <color theme="1"/>
        <rFont val="Times New Roman"/>
        <family val="1"/>
      </rPr>
      <t>male</t>
    </r>
  </si>
  <si>
    <r>
      <t xml:space="preserve">Amaranthus tuberculatus </t>
    </r>
    <r>
      <rPr>
        <sz val="12"/>
        <color theme="1"/>
        <rFont val="Times New Roman"/>
        <family val="1"/>
      </rPr>
      <t>male (1)</t>
    </r>
  </si>
  <si>
    <r>
      <t xml:space="preserve">Amaranthus greggii </t>
    </r>
    <r>
      <rPr>
        <sz val="12"/>
        <color theme="1"/>
        <rFont val="Times New Roman"/>
        <family val="1"/>
      </rPr>
      <t>male</t>
    </r>
  </si>
  <si>
    <r>
      <t xml:space="preserve">Amaranthus watsonii </t>
    </r>
    <r>
      <rPr>
        <sz val="12"/>
        <color theme="1"/>
        <rFont val="Times New Roman"/>
        <family val="1"/>
      </rPr>
      <t>male</t>
    </r>
  </si>
  <si>
    <t>Amaranthus palmeri*</t>
  </si>
  <si>
    <t>*Sex not specified by the authors</t>
  </si>
  <si>
    <t>CovEST (Basic)</t>
  </si>
  <si>
    <t>CovEST (Repeats)</t>
  </si>
  <si>
    <t>A. acanthochiton</t>
  </si>
  <si>
    <t>A. arenicola</t>
  </si>
  <si>
    <t>A. australis</t>
  </si>
  <si>
    <t>A. cannabinus</t>
  </si>
  <si>
    <t>A. floridanus</t>
  </si>
  <si>
    <t>A. tuberculatus</t>
  </si>
  <si>
    <t>A. greggii</t>
  </si>
  <si>
    <t>A. watsonii</t>
  </si>
  <si>
    <t>A. palmeri</t>
  </si>
  <si>
    <t>A. cruentus</t>
  </si>
  <si>
    <t>RC</t>
  </si>
  <si>
    <t>rRNA</t>
  </si>
  <si>
    <t>tRNA</t>
  </si>
  <si>
    <t>repeats_under_0.001% or low copy repeats</t>
  </si>
  <si>
    <t>MSY region</t>
  </si>
  <si>
    <t>A. hypochondriacus</t>
  </si>
  <si>
    <t>A. hybridus</t>
  </si>
  <si>
    <t>Helitron</t>
  </si>
  <si>
    <t>Genome assembly</t>
  </si>
  <si>
    <t>Order/Superfamily</t>
  </si>
  <si>
    <t>Unclassified LTRs</t>
  </si>
  <si>
    <r>
      <t xml:space="preserve">TIR/ </t>
    </r>
    <r>
      <rPr>
        <i/>
        <sz val="12"/>
        <color theme="1"/>
        <rFont val="Times New Roman"/>
        <family val="1"/>
      </rPr>
      <t>hAT</t>
    </r>
  </si>
  <si>
    <r>
      <t>TIR/</t>
    </r>
    <r>
      <rPr>
        <i/>
        <sz val="12"/>
        <color theme="1"/>
        <rFont val="Times New Roman"/>
        <family val="1"/>
      </rPr>
      <t>Mutator</t>
    </r>
  </si>
  <si>
    <r>
      <t xml:space="preserve">TIR/ </t>
    </r>
    <r>
      <rPr>
        <i/>
        <sz val="12"/>
        <color theme="1"/>
        <rFont val="Times New Roman"/>
        <family val="1"/>
      </rPr>
      <t>EnSpm</t>
    </r>
  </si>
  <si>
    <r>
      <t xml:space="preserve">TIR/ </t>
    </r>
    <r>
      <rPr>
        <i/>
        <sz val="12"/>
        <color theme="1"/>
        <rFont val="Times New Roman"/>
        <family val="1"/>
      </rPr>
      <t>Tc1-Mariner</t>
    </r>
  </si>
  <si>
    <r>
      <t xml:space="preserve">RC/ </t>
    </r>
    <r>
      <rPr>
        <i/>
        <sz val="12"/>
        <color theme="1"/>
        <rFont val="Times New Roman"/>
        <family val="1"/>
      </rPr>
      <t>Helitron</t>
    </r>
  </si>
  <si>
    <r>
      <t>LTR/</t>
    </r>
    <r>
      <rPr>
        <i/>
        <sz val="12"/>
        <color theme="1"/>
        <rFont val="Times New Roman"/>
        <family val="1"/>
      </rPr>
      <t>Copia</t>
    </r>
  </si>
  <si>
    <r>
      <t>LTR/</t>
    </r>
    <r>
      <rPr>
        <i/>
        <sz val="12"/>
        <color theme="1"/>
        <rFont val="Times New Roman"/>
        <family val="1"/>
      </rPr>
      <t>Ty3</t>
    </r>
  </si>
  <si>
    <t>rDNA</t>
  </si>
  <si>
    <t>Satellites</t>
  </si>
  <si>
    <t>Unclassified repeats</t>
  </si>
  <si>
    <t>–</t>
  </si>
  <si>
    <r>
      <t xml:space="preserve">TIR: Terminal inverted repeats, </t>
    </r>
    <r>
      <rPr>
        <i/>
        <sz val="12"/>
        <color theme="1"/>
        <rFont val="Times New Roman"/>
        <family val="1"/>
      </rPr>
      <t>hAT</t>
    </r>
    <r>
      <rPr>
        <sz val="12"/>
        <color theme="1"/>
        <rFont val="Times New Roman"/>
        <family val="1"/>
      </rPr>
      <t>: hobo Activator, RC: Rolling circle, LTR: Long terminal repeats, LINE: Long interspersed nuclear elements, SINE: Short interspersed nuclear elements, rDNA: ribosomal DNA</t>
    </r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</si>
  <si>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Genome size estimates (bp) from CovEST basic and repeats model, and findGSE</t>
    </r>
  </si>
  <si>
    <r>
      <rPr>
        <b/>
        <sz val="12"/>
        <color theme="1"/>
        <rFont val="Times New Roman"/>
        <family val="1"/>
      </rPr>
      <t>Table S2A.</t>
    </r>
    <r>
      <rPr>
        <sz val="12"/>
        <color theme="1"/>
        <rFont val="Times New Roman"/>
        <family val="1"/>
      </rPr>
      <t xml:space="preserve"> Composition (%) of repeats identified in </t>
    </r>
    <r>
      <rPr>
        <i/>
        <sz val="12"/>
        <color theme="1"/>
        <rFont val="Times New Roman"/>
        <family val="1"/>
      </rPr>
      <t>Amaranthus</t>
    </r>
    <r>
      <rPr>
        <sz val="12"/>
        <color theme="1"/>
        <rFont val="Times New Roman"/>
        <family val="1"/>
      </rPr>
      <t xml:space="preserve"> species using RepeatExplorer2</t>
    </r>
  </si>
  <si>
    <r>
      <rPr>
        <b/>
        <sz val="12"/>
        <color theme="1"/>
        <rFont val="Times New Roman"/>
        <family val="1"/>
      </rPr>
      <t>Table S2B.</t>
    </r>
    <r>
      <rPr>
        <sz val="12"/>
        <color theme="1"/>
        <rFont val="Times New Roman"/>
        <family val="1"/>
      </rPr>
      <t xml:space="preserve"> Composition (%) of repeats identified in </t>
    </r>
    <r>
      <rPr>
        <i/>
        <sz val="12"/>
        <color theme="1"/>
        <rFont val="Times New Roman"/>
        <family val="1"/>
      </rPr>
      <t>Amaranthus</t>
    </r>
    <r>
      <rPr>
        <sz val="12"/>
        <color theme="1"/>
        <rFont val="Times New Roman"/>
        <family val="1"/>
      </rPr>
      <t xml:space="preserve"> species using dnaPipeTE</t>
    </r>
  </si>
  <si>
    <r>
      <rPr>
        <b/>
        <sz val="12"/>
        <color theme="1"/>
        <rFont val="Times New Roman"/>
        <family val="1"/>
      </rPr>
      <t>Table S5.</t>
    </r>
    <r>
      <rPr>
        <sz val="12"/>
        <color theme="1"/>
        <rFont val="Times New Roman"/>
        <family val="1"/>
      </rPr>
      <t xml:space="preserve"> Statistics of short-reads alignment to </t>
    </r>
    <r>
      <rPr>
        <i/>
        <sz val="12"/>
        <color theme="1"/>
        <rFont val="Times New Roman"/>
        <family val="1"/>
      </rPr>
      <t>A. tuberculartus</t>
    </r>
    <r>
      <rPr>
        <sz val="12"/>
        <color theme="1"/>
        <rFont val="Times New Roman"/>
        <family val="1"/>
      </rPr>
      <t xml:space="preserve"> male contig assembly</t>
    </r>
  </si>
  <si>
    <r>
      <rPr>
        <b/>
        <sz val="12"/>
        <color theme="1"/>
        <rFont val="Times New Roman"/>
        <family val="1"/>
      </rPr>
      <t>Table S6.</t>
    </r>
    <r>
      <rPr>
        <sz val="12"/>
        <color theme="1"/>
        <rFont val="Times New Roman"/>
        <family val="1"/>
      </rPr>
      <t xml:space="preserve"> Statistics of short-reads alignment to </t>
    </r>
    <r>
      <rPr>
        <i/>
        <sz val="12"/>
        <color theme="1"/>
        <rFont val="Times New Roman"/>
        <family val="1"/>
      </rPr>
      <t>A. palmeri</t>
    </r>
    <r>
      <rPr>
        <sz val="12"/>
        <color theme="1"/>
        <rFont val="Times New Roman"/>
        <family val="1"/>
      </rPr>
      <t xml:space="preserve"> male scaffold assembly</t>
    </r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</si>
  <si>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Composition of repeats for </t>
    </r>
    <r>
      <rPr>
        <i/>
        <sz val="12"/>
        <color theme="1"/>
        <rFont val="Times New Roman"/>
        <family val="1"/>
      </rPr>
      <t>A. palmeri</t>
    </r>
    <r>
      <rPr>
        <sz val="12"/>
        <color theme="1"/>
        <rFont val="Times New Roman"/>
        <family val="1"/>
      </rPr>
      <t xml:space="preserve"> genome assembly and the male-specific region of the Y</t>
    </r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</si>
  <si>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Repeat composition for </t>
    </r>
    <r>
      <rPr>
        <i/>
        <sz val="12"/>
        <color theme="1"/>
        <rFont val="Times New Roman"/>
        <family val="1"/>
      </rPr>
      <t xml:space="preserve">A. hypochondriacus, A. hybridus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 xml:space="preserve">A. tuberculatus </t>
    </r>
    <r>
      <rPr>
        <sz val="12"/>
        <color theme="1"/>
        <rFont val="Times New Roman"/>
        <family val="1"/>
      </rPr>
      <t>genome assemblies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</si>
</sst>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5199-2F0F-4D11-B4E4-29C0F8481F57}">
  <dimension ref="A1:D14"/>
  <sheetViews>
    <sheetView workbookViewId="0">
      <selection sqref="A1:D1"/>
    </sheetView>
  </sheetViews>
  <sheetFormatPr defaultColWidth="8.85546875" defaultRowHeight="15.75" x14ac:dyDescent="0.25"/>
  <cols>
    <col min="1" max="1" width="34.7109375" style="3" customWidth="1"/>
    <col min="2" max="2" width="17.85546875" style="3" customWidth="1"/>
    <col min="3" max="3" width="22" style="3" customWidth="1"/>
    <col min="4" max="4" width="20" style="3" customWidth="1"/>
    <col min="5" max="16384" width="8.85546875" style="3"/>
  </cols>
  <sheetData>
    <row r="1" spans="1:4" x14ac:dyDescent="0.25">
      <c r="A1" s="13" t="s">
        <v>113</v>
      </c>
      <c r="B1" s="13"/>
      <c r="C1" s="13"/>
      <c r="D1" s="13"/>
    </row>
    <row r="3" spans="1:4" x14ac:dyDescent="0.25">
      <c r="A3" s="1" t="s">
        <v>0</v>
      </c>
      <c r="B3" s="1" t="s">
        <v>78</v>
      </c>
      <c r="C3" s="1" t="s">
        <v>79</v>
      </c>
      <c r="D3" s="1" t="s">
        <v>1</v>
      </c>
    </row>
    <row r="4" spans="1:4" x14ac:dyDescent="0.25">
      <c r="A4" s="2" t="s">
        <v>68</v>
      </c>
      <c r="B4" s="4">
        <v>821422717</v>
      </c>
      <c r="C4" s="4">
        <v>3009803689</v>
      </c>
      <c r="D4" s="4">
        <v>963337690</v>
      </c>
    </row>
    <row r="5" spans="1:4" x14ac:dyDescent="0.25">
      <c r="A5" s="2" t="s">
        <v>69</v>
      </c>
      <c r="B5" s="4">
        <v>514428263</v>
      </c>
      <c r="C5" s="4">
        <v>1116719111</v>
      </c>
      <c r="D5" s="4">
        <v>844267910</v>
      </c>
    </row>
    <row r="6" spans="1:4" x14ac:dyDescent="0.25">
      <c r="A6" s="2" t="s">
        <v>70</v>
      </c>
      <c r="B6" s="4">
        <v>747955595</v>
      </c>
      <c r="C6" s="4">
        <v>1691151847</v>
      </c>
      <c r="D6" s="4">
        <v>1062806380</v>
      </c>
    </row>
    <row r="7" spans="1:4" x14ac:dyDescent="0.25">
      <c r="A7" s="2" t="s">
        <v>71</v>
      </c>
      <c r="B7" s="4">
        <v>528085722</v>
      </c>
      <c r="C7" s="4">
        <v>1287318067</v>
      </c>
      <c r="D7" s="4">
        <v>887382077</v>
      </c>
    </row>
    <row r="8" spans="1:4" x14ac:dyDescent="0.25">
      <c r="A8" s="2" t="s">
        <v>72</v>
      </c>
      <c r="B8" s="4">
        <v>596490679</v>
      </c>
      <c r="C8" s="4">
        <v>1246252082</v>
      </c>
      <c r="D8" s="4">
        <v>1203864309</v>
      </c>
    </row>
    <row r="9" spans="1:4" x14ac:dyDescent="0.25">
      <c r="A9" s="2" t="s">
        <v>73</v>
      </c>
      <c r="B9" s="4">
        <v>572637033</v>
      </c>
      <c r="C9" s="4">
        <v>1194310813</v>
      </c>
      <c r="D9" s="4">
        <v>957955123</v>
      </c>
    </row>
    <row r="10" spans="1:4" x14ac:dyDescent="0.25">
      <c r="A10" s="2" t="s">
        <v>74</v>
      </c>
      <c r="B10" s="4">
        <v>893734278</v>
      </c>
      <c r="C10" s="4">
        <v>4513736248</v>
      </c>
      <c r="D10" s="4">
        <v>806872572</v>
      </c>
    </row>
    <row r="11" spans="1:4" x14ac:dyDescent="0.25">
      <c r="A11" s="2" t="s">
        <v>75</v>
      </c>
      <c r="B11" s="4">
        <v>469796398</v>
      </c>
      <c r="C11" s="4">
        <v>837203124</v>
      </c>
      <c r="D11" s="4">
        <v>621160973</v>
      </c>
    </row>
    <row r="12" spans="1:4" x14ac:dyDescent="0.25">
      <c r="A12" s="2" t="s">
        <v>76</v>
      </c>
      <c r="B12" s="4">
        <v>361183572</v>
      </c>
      <c r="C12" s="4">
        <v>798499878</v>
      </c>
      <c r="D12" s="4">
        <v>597644179</v>
      </c>
    </row>
    <row r="14" spans="1:4" x14ac:dyDescent="0.25">
      <c r="A14" s="3" t="s">
        <v>77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862EF-F0D2-4571-BA58-21393214B9A4}">
  <dimension ref="A1:N33"/>
  <sheetViews>
    <sheetView workbookViewId="0">
      <selection activeCell="B15" sqref="B15"/>
    </sheetView>
  </sheetViews>
  <sheetFormatPr defaultColWidth="8.85546875" defaultRowHeight="15.75" x14ac:dyDescent="0.25"/>
  <cols>
    <col min="1" max="1" width="40.28515625" style="3" customWidth="1"/>
    <col min="2" max="2" width="18.85546875" style="3" bestFit="1" customWidth="1"/>
    <col min="3" max="3" width="18.28515625" style="3" bestFit="1" customWidth="1"/>
    <col min="4" max="4" width="13.28515625" style="3" bestFit="1" customWidth="1"/>
    <col min="5" max="5" width="12.42578125" style="3" bestFit="1" customWidth="1"/>
    <col min="6" max="6" width="15.42578125" style="3" bestFit="1" customWidth="1"/>
    <col min="7" max="7" width="14.140625" style="3" bestFit="1" customWidth="1"/>
    <col min="8" max="8" width="16.28515625" style="3" bestFit="1" customWidth="1"/>
    <col min="9" max="9" width="11" style="3" bestFit="1" customWidth="1"/>
    <col min="10" max="10" width="12.28515625" style="3" bestFit="1" customWidth="1"/>
    <col min="11" max="11" width="11.5703125" style="3" bestFit="1" customWidth="1"/>
    <col min="12" max="12" width="12.28515625" style="3" bestFit="1" customWidth="1"/>
    <col min="13" max="13" width="20.28515625" style="3" bestFit="1" customWidth="1"/>
    <col min="14" max="14" width="12.28515625" style="3" bestFit="1" customWidth="1"/>
    <col min="15" max="16384" width="8.85546875" style="3"/>
  </cols>
  <sheetData>
    <row r="1" spans="1:14" x14ac:dyDescent="0.25">
      <c r="A1" s="3" t="s">
        <v>114</v>
      </c>
    </row>
    <row r="3" spans="1:14" x14ac:dyDescent="0.25">
      <c r="A3" s="1" t="s">
        <v>34</v>
      </c>
      <c r="B3" s="1" t="s">
        <v>99</v>
      </c>
      <c r="C3" s="5" t="s">
        <v>80</v>
      </c>
      <c r="D3" s="5" t="s">
        <v>81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96</v>
      </c>
      <c r="M3" s="5" t="s">
        <v>95</v>
      </c>
      <c r="N3" s="5" t="s">
        <v>89</v>
      </c>
    </row>
    <row r="4" spans="1:14" x14ac:dyDescent="0.25">
      <c r="A4" s="3" t="s">
        <v>40</v>
      </c>
      <c r="B4" s="3" t="s">
        <v>101</v>
      </c>
      <c r="C4" s="3">
        <v>0.32</v>
      </c>
      <c r="D4" s="3">
        <v>0.09</v>
      </c>
      <c r="E4" s="3">
        <v>0.6</v>
      </c>
      <c r="F4" s="3">
        <v>0.89</v>
      </c>
      <c r="G4" s="3">
        <v>0.24</v>
      </c>
      <c r="H4" s="3">
        <v>0.47</v>
      </c>
      <c r="I4" s="3">
        <v>0.17</v>
      </c>
      <c r="J4" s="3">
        <v>0.18</v>
      </c>
      <c r="K4" s="3">
        <v>0.48</v>
      </c>
      <c r="L4" s="3">
        <v>0.68</v>
      </c>
      <c r="M4" s="3">
        <v>0.44</v>
      </c>
      <c r="N4" s="3">
        <v>0.87</v>
      </c>
    </row>
    <row r="5" spans="1:14" x14ac:dyDescent="0.25">
      <c r="B5" s="3" t="s">
        <v>102</v>
      </c>
      <c r="C5" s="3">
        <v>0.72</v>
      </c>
      <c r="D5" s="3">
        <v>0.52</v>
      </c>
      <c r="E5" s="3">
        <v>0.76</v>
      </c>
      <c r="F5" s="3">
        <v>1.1599999999999999</v>
      </c>
      <c r="G5" s="3">
        <v>0.41</v>
      </c>
      <c r="H5" s="3">
        <v>0.72</v>
      </c>
      <c r="I5" s="3">
        <v>0.47</v>
      </c>
      <c r="J5" s="3">
        <v>0.21</v>
      </c>
      <c r="K5" s="11" t="s">
        <v>111</v>
      </c>
      <c r="L5" s="3">
        <v>1.1399999999999999</v>
      </c>
      <c r="M5" s="3">
        <v>0.31</v>
      </c>
      <c r="N5" s="3">
        <v>0.48</v>
      </c>
    </row>
    <row r="6" spans="1:14" x14ac:dyDescent="0.25">
      <c r="B6" s="3" t="s">
        <v>103</v>
      </c>
      <c r="C6" s="3">
        <v>0.88</v>
      </c>
      <c r="D6" s="3">
        <v>1.33</v>
      </c>
      <c r="E6" s="3">
        <v>1.68</v>
      </c>
      <c r="F6" s="3">
        <v>1.4</v>
      </c>
      <c r="G6" s="3">
        <v>1.17</v>
      </c>
      <c r="H6" s="3">
        <v>0.9</v>
      </c>
      <c r="I6" s="3">
        <v>1.18</v>
      </c>
      <c r="J6" s="3">
        <v>0.8</v>
      </c>
      <c r="K6" s="3">
        <v>0.69</v>
      </c>
      <c r="L6" s="3">
        <v>0.53</v>
      </c>
      <c r="M6" s="3">
        <v>0.62</v>
      </c>
      <c r="N6" s="3">
        <v>0.43</v>
      </c>
    </row>
    <row r="7" spans="1:14" x14ac:dyDescent="0.25">
      <c r="B7" s="3" t="s">
        <v>104</v>
      </c>
      <c r="C7" s="3">
        <v>0.1</v>
      </c>
      <c r="D7" s="3">
        <v>0.11</v>
      </c>
      <c r="E7" s="3">
        <v>0.23</v>
      </c>
      <c r="F7" s="3">
        <v>0.24</v>
      </c>
      <c r="G7" s="3">
        <v>0.15</v>
      </c>
      <c r="H7" s="3">
        <v>0.14000000000000001</v>
      </c>
      <c r="I7" s="3">
        <v>0.21</v>
      </c>
      <c r="J7" s="3">
        <v>0.17</v>
      </c>
      <c r="K7" s="3">
        <v>0.04</v>
      </c>
      <c r="L7" s="3">
        <v>0.21</v>
      </c>
      <c r="M7" s="3">
        <v>0.26</v>
      </c>
      <c r="N7" s="3">
        <v>0.18</v>
      </c>
    </row>
    <row r="8" spans="1:14" x14ac:dyDescent="0.25">
      <c r="B8" s="3" t="s">
        <v>105</v>
      </c>
      <c r="C8" s="3">
        <v>0.2</v>
      </c>
      <c r="D8" s="3">
        <v>0.09</v>
      </c>
      <c r="E8" s="3">
        <v>0.38</v>
      </c>
      <c r="F8" s="3">
        <v>0.62</v>
      </c>
      <c r="G8" s="3">
        <v>0.45</v>
      </c>
      <c r="H8" s="3">
        <v>0.52</v>
      </c>
      <c r="I8" s="3">
        <v>0.23</v>
      </c>
      <c r="J8" s="3">
        <v>0.42</v>
      </c>
      <c r="K8" s="3">
        <v>0.74</v>
      </c>
      <c r="L8" s="3">
        <v>0.28000000000000003</v>
      </c>
      <c r="M8" s="3">
        <v>0.59</v>
      </c>
      <c r="N8" s="3">
        <v>0.24</v>
      </c>
    </row>
    <row r="9" spans="1:14" x14ac:dyDescent="0.25">
      <c r="A9" s="3" t="s">
        <v>45</v>
      </c>
      <c r="B9" s="3" t="s">
        <v>106</v>
      </c>
      <c r="C9" s="3">
        <v>5.46</v>
      </c>
      <c r="D9" s="3">
        <v>6.42</v>
      </c>
      <c r="E9" s="3">
        <v>6.41</v>
      </c>
      <c r="F9" s="3">
        <v>6.48</v>
      </c>
      <c r="G9" s="3">
        <v>5.95</v>
      </c>
      <c r="H9" s="3">
        <v>6.62</v>
      </c>
      <c r="I9" s="3">
        <v>5.42</v>
      </c>
      <c r="J9" s="3">
        <v>4.1100000000000003</v>
      </c>
      <c r="K9" s="3">
        <v>3.46</v>
      </c>
      <c r="L9" s="3">
        <v>4.16</v>
      </c>
      <c r="M9" s="3">
        <v>4.79</v>
      </c>
      <c r="N9" s="3">
        <v>3.22</v>
      </c>
    </row>
    <row r="10" spans="1:14" x14ac:dyDescent="0.25">
      <c r="B10" s="3" t="s">
        <v>107</v>
      </c>
      <c r="C10" s="3">
        <v>8.4600000000000009</v>
      </c>
      <c r="D10" s="3">
        <v>7.55</v>
      </c>
      <c r="E10" s="3">
        <v>9.75</v>
      </c>
      <c r="F10" s="3">
        <v>14.56</v>
      </c>
      <c r="G10" s="3">
        <v>7.62</v>
      </c>
      <c r="H10" s="3">
        <v>8.2899999999999991</v>
      </c>
      <c r="I10" s="3">
        <v>7.02</v>
      </c>
      <c r="J10" s="3">
        <v>2.71</v>
      </c>
      <c r="K10" s="3">
        <v>2.64</v>
      </c>
      <c r="L10" s="3">
        <v>3.67</v>
      </c>
      <c r="M10" s="3">
        <v>2.21</v>
      </c>
      <c r="N10" s="3">
        <v>1.69</v>
      </c>
    </row>
    <row r="11" spans="1:14" x14ac:dyDescent="0.25">
      <c r="B11" s="3" t="s">
        <v>100</v>
      </c>
      <c r="C11" s="3">
        <v>1.78</v>
      </c>
      <c r="D11" s="3">
        <v>2.57</v>
      </c>
      <c r="E11" s="3">
        <v>3</v>
      </c>
      <c r="F11" s="3">
        <v>2.33</v>
      </c>
      <c r="G11" s="3">
        <v>1.62</v>
      </c>
      <c r="H11" s="3">
        <v>1.53</v>
      </c>
      <c r="I11" s="3">
        <v>1.46</v>
      </c>
      <c r="J11" s="3">
        <v>1.04</v>
      </c>
      <c r="K11" s="3">
        <v>0.42</v>
      </c>
      <c r="L11" s="3">
        <v>1.03</v>
      </c>
      <c r="M11" s="3">
        <v>1.29</v>
      </c>
      <c r="N11" s="3">
        <v>1.69</v>
      </c>
    </row>
    <row r="12" spans="1:14" x14ac:dyDescent="0.25">
      <c r="B12" s="3" t="s">
        <v>46</v>
      </c>
      <c r="C12" s="3">
        <v>1.18</v>
      </c>
      <c r="D12" s="3">
        <v>2.2400000000000002</v>
      </c>
      <c r="E12" s="3">
        <v>2.57</v>
      </c>
      <c r="F12" s="3">
        <v>2.17</v>
      </c>
      <c r="G12" s="3">
        <v>1.73</v>
      </c>
      <c r="H12" s="3">
        <v>2.13</v>
      </c>
      <c r="I12" s="3">
        <v>1.55</v>
      </c>
      <c r="J12" s="3">
        <v>0.85</v>
      </c>
      <c r="K12" s="3">
        <v>0.67</v>
      </c>
      <c r="L12" s="3">
        <v>0.5</v>
      </c>
      <c r="M12" s="3">
        <v>0.74</v>
      </c>
      <c r="N12" s="3">
        <v>0.43</v>
      </c>
    </row>
    <row r="13" spans="1:14" x14ac:dyDescent="0.25">
      <c r="A13" s="3" t="s">
        <v>108</v>
      </c>
      <c r="C13" s="3">
        <v>3.63</v>
      </c>
      <c r="D13" s="3">
        <v>2.97</v>
      </c>
      <c r="E13" s="3">
        <v>2.12</v>
      </c>
      <c r="F13" s="3">
        <v>2.0099999999999998</v>
      </c>
      <c r="G13" s="3">
        <v>2.4300000000000002</v>
      </c>
      <c r="H13" s="3">
        <v>3.33</v>
      </c>
      <c r="I13" s="3">
        <v>2.69</v>
      </c>
      <c r="J13" s="3">
        <v>5.37</v>
      </c>
      <c r="K13" s="3">
        <v>2.4</v>
      </c>
      <c r="L13" s="3">
        <v>3.49</v>
      </c>
      <c r="M13" s="3">
        <v>4.33</v>
      </c>
      <c r="N13" s="3">
        <v>3.84</v>
      </c>
    </row>
    <row r="14" spans="1:14" x14ac:dyDescent="0.25">
      <c r="A14" s="3" t="s">
        <v>109</v>
      </c>
      <c r="C14" s="3">
        <v>0.09</v>
      </c>
      <c r="D14" s="3">
        <v>0.3</v>
      </c>
      <c r="E14" s="3">
        <v>1.38</v>
      </c>
      <c r="F14" s="3">
        <v>0.21</v>
      </c>
      <c r="G14" s="3">
        <v>0.94</v>
      </c>
      <c r="H14" s="3">
        <v>0.82</v>
      </c>
      <c r="I14" s="3">
        <v>1.5</v>
      </c>
      <c r="J14" s="3">
        <v>3.43</v>
      </c>
      <c r="K14" s="3">
        <v>0.63</v>
      </c>
      <c r="L14" s="3">
        <v>1.4</v>
      </c>
      <c r="M14" s="3">
        <v>0.82</v>
      </c>
      <c r="N14" s="3">
        <v>3.69</v>
      </c>
    </row>
    <row r="15" spans="1:14" x14ac:dyDescent="0.25">
      <c r="A15" s="3" t="s">
        <v>110</v>
      </c>
      <c r="C15" s="3">
        <v>11.96</v>
      </c>
      <c r="D15" s="3">
        <v>10.89</v>
      </c>
      <c r="E15" s="3">
        <v>9.6999999999999993</v>
      </c>
      <c r="F15" s="3">
        <v>9.39</v>
      </c>
      <c r="G15" s="3">
        <v>12.68</v>
      </c>
      <c r="H15" s="3">
        <v>10.99</v>
      </c>
      <c r="I15" s="3">
        <v>12.28</v>
      </c>
      <c r="J15" s="3">
        <v>7.85</v>
      </c>
      <c r="K15" s="3">
        <v>13.12</v>
      </c>
      <c r="L15" s="3">
        <v>8.5500000000000007</v>
      </c>
      <c r="M15" s="3">
        <v>12.01</v>
      </c>
      <c r="N15" s="3">
        <v>11.01</v>
      </c>
    </row>
    <row r="16" spans="1:14" x14ac:dyDescent="0.25">
      <c r="A16" s="3" t="s">
        <v>2</v>
      </c>
      <c r="C16" s="3">
        <v>34.799999999999997</v>
      </c>
      <c r="D16" s="3">
        <v>34.51</v>
      </c>
      <c r="E16" s="3">
        <v>38.58</v>
      </c>
      <c r="F16" s="3">
        <v>41.47</v>
      </c>
      <c r="G16" s="3">
        <v>35.39</v>
      </c>
      <c r="H16" s="3">
        <v>36.46</v>
      </c>
      <c r="I16" s="3">
        <v>34.19</v>
      </c>
      <c r="J16" s="3">
        <v>27.13</v>
      </c>
      <c r="K16" s="3">
        <v>25.27</v>
      </c>
      <c r="L16" s="3">
        <v>25.67</v>
      </c>
      <c r="M16" s="3">
        <v>28.42</v>
      </c>
      <c r="N16" s="3">
        <v>27.77</v>
      </c>
    </row>
    <row r="18" spans="1:14" x14ac:dyDescent="0.25">
      <c r="A18" s="3" t="s">
        <v>115</v>
      </c>
    </row>
    <row r="20" spans="1:14" x14ac:dyDescent="0.25">
      <c r="A20" s="1" t="s">
        <v>34</v>
      </c>
      <c r="B20" s="1" t="s">
        <v>35</v>
      </c>
      <c r="C20" s="5" t="s">
        <v>80</v>
      </c>
      <c r="D20" s="5" t="s">
        <v>81</v>
      </c>
      <c r="E20" s="5" t="s">
        <v>82</v>
      </c>
      <c r="F20" s="5" t="s">
        <v>83</v>
      </c>
      <c r="G20" s="5" t="s">
        <v>84</v>
      </c>
      <c r="H20" s="5" t="s">
        <v>85</v>
      </c>
      <c r="I20" s="5" t="s">
        <v>86</v>
      </c>
      <c r="J20" s="5" t="s">
        <v>87</v>
      </c>
      <c r="K20" s="5" t="s">
        <v>88</v>
      </c>
      <c r="L20" s="5" t="s">
        <v>96</v>
      </c>
      <c r="M20" s="5" t="s">
        <v>95</v>
      </c>
      <c r="N20" s="5" t="s">
        <v>89</v>
      </c>
    </row>
    <row r="21" spans="1:14" ht="14.45" customHeight="1" x14ac:dyDescent="0.25">
      <c r="A21" s="3" t="s">
        <v>40</v>
      </c>
      <c r="B21" s="3" t="s">
        <v>41</v>
      </c>
      <c r="C21" s="3">
        <v>3.49</v>
      </c>
      <c r="D21" s="3">
        <v>3.97</v>
      </c>
      <c r="E21" s="3">
        <v>3.5</v>
      </c>
      <c r="F21" s="3">
        <v>3.81</v>
      </c>
      <c r="G21" s="3">
        <v>3.58</v>
      </c>
      <c r="H21" s="3">
        <v>3.64</v>
      </c>
      <c r="I21" s="3">
        <v>3.13</v>
      </c>
      <c r="J21" s="3">
        <v>3.24</v>
      </c>
      <c r="K21" s="3">
        <v>3.29</v>
      </c>
      <c r="L21" s="3">
        <v>4.3600000000000003</v>
      </c>
      <c r="M21" s="3">
        <v>4.3</v>
      </c>
      <c r="N21" s="3">
        <v>3.49</v>
      </c>
    </row>
    <row r="22" spans="1:14" x14ac:dyDescent="0.25">
      <c r="B22" s="3" t="s">
        <v>90</v>
      </c>
      <c r="C22" s="3">
        <v>0.13</v>
      </c>
      <c r="D22" s="3">
        <v>0.16</v>
      </c>
      <c r="E22" s="3">
        <v>0.14000000000000001</v>
      </c>
      <c r="F22" s="3">
        <v>0.15</v>
      </c>
      <c r="G22" s="3">
        <v>0.15</v>
      </c>
      <c r="H22" s="3">
        <v>0.16</v>
      </c>
      <c r="I22" s="3">
        <v>0.14000000000000001</v>
      </c>
      <c r="J22" s="3">
        <v>0.22</v>
      </c>
      <c r="K22" s="3">
        <v>0.23</v>
      </c>
      <c r="L22" s="3">
        <v>0.26</v>
      </c>
      <c r="M22" s="3">
        <v>0.27</v>
      </c>
      <c r="N22" s="3">
        <v>0.21</v>
      </c>
    </row>
    <row r="23" spans="1:14" x14ac:dyDescent="0.25">
      <c r="A23" s="3" t="s">
        <v>45</v>
      </c>
      <c r="B23" s="3" t="s">
        <v>46</v>
      </c>
      <c r="C23" s="3">
        <v>1.99</v>
      </c>
      <c r="D23" s="3">
        <v>2.5</v>
      </c>
      <c r="E23" s="3">
        <v>2.2400000000000002</v>
      </c>
      <c r="F23" s="3">
        <v>2.39</v>
      </c>
      <c r="G23" s="3">
        <v>2.63</v>
      </c>
      <c r="H23" s="3">
        <v>2.74</v>
      </c>
      <c r="I23" s="3">
        <v>1.79</v>
      </c>
      <c r="J23" s="3">
        <v>2.52</v>
      </c>
      <c r="K23" s="3">
        <v>1.73</v>
      </c>
      <c r="L23" s="3">
        <v>1.65</v>
      </c>
      <c r="M23" s="3">
        <v>1.65</v>
      </c>
      <c r="N23" s="3">
        <v>1.04</v>
      </c>
    </row>
    <row r="24" spans="1:14" x14ac:dyDescent="0.25">
      <c r="B24" s="3" t="s">
        <v>49</v>
      </c>
      <c r="C24" s="3">
        <v>17.32</v>
      </c>
      <c r="D24" s="3">
        <v>17.09</v>
      </c>
      <c r="E24" s="3">
        <v>16.010000000000002</v>
      </c>
      <c r="F24" s="3">
        <v>18.489999999999998</v>
      </c>
      <c r="G24" s="3">
        <v>17.190000000000001</v>
      </c>
      <c r="H24" s="3">
        <v>17.5</v>
      </c>
      <c r="I24" s="3">
        <v>13.13</v>
      </c>
      <c r="J24" s="3">
        <v>11.65</v>
      </c>
      <c r="K24" s="3">
        <v>11.16</v>
      </c>
      <c r="L24" s="3">
        <v>12.06</v>
      </c>
      <c r="M24" s="3">
        <v>12.52</v>
      </c>
      <c r="N24" s="3">
        <v>9.02</v>
      </c>
    </row>
    <row r="25" spans="1:14" x14ac:dyDescent="0.25">
      <c r="B25" s="3" t="s">
        <v>52</v>
      </c>
      <c r="C25" s="3">
        <v>0.1</v>
      </c>
      <c r="D25" s="3">
        <v>0.13</v>
      </c>
      <c r="E25" s="3">
        <v>0.06</v>
      </c>
      <c r="F25" s="3">
        <v>7.0000000000000007E-2</v>
      </c>
      <c r="G25" s="3">
        <v>0.09</v>
      </c>
      <c r="H25" s="3">
        <v>0.09</v>
      </c>
      <c r="I25" s="3">
        <v>0.08</v>
      </c>
      <c r="J25" s="3">
        <v>0.11</v>
      </c>
      <c r="K25" s="3">
        <v>0.14000000000000001</v>
      </c>
      <c r="L25" s="3">
        <v>0.1</v>
      </c>
      <c r="M25" s="3">
        <v>0.08</v>
      </c>
      <c r="N25" s="3">
        <v>0.05</v>
      </c>
    </row>
    <row r="26" spans="1:14" x14ac:dyDescent="0.25">
      <c r="A26" s="3" t="s">
        <v>91</v>
      </c>
      <c r="C26" s="3">
        <v>1.41</v>
      </c>
      <c r="D26" s="3">
        <v>1.03</v>
      </c>
      <c r="E26" s="3">
        <v>1.23</v>
      </c>
      <c r="F26" s="3">
        <v>0.94</v>
      </c>
      <c r="G26" s="3">
        <v>0.87</v>
      </c>
      <c r="H26" s="3">
        <v>1.67</v>
      </c>
      <c r="I26" s="3">
        <v>1.8</v>
      </c>
      <c r="J26" s="3">
        <v>2.59</v>
      </c>
      <c r="K26" s="3">
        <v>1.31</v>
      </c>
      <c r="L26" s="3">
        <v>1.58</v>
      </c>
      <c r="M26" s="3">
        <v>2.87</v>
      </c>
      <c r="N26" s="3">
        <v>1.66</v>
      </c>
    </row>
    <row r="27" spans="1:14" x14ac:dyDescent="0.25">
      <c r="A27" s="3" t="s">
        <v>92</v>
      </c>
      <c r="C27" s="3">
        <v>0.01</v>
      </c>
      <c r="D27" s="3">
        <v>0.01</v>
      </c>
      <c r="E27" s="3">
        <v>0.02</v>
      </c>
      <c r="F27" s="3">
        <v>0.03</v>
      </c>
      <c r="G27" s="3">
        <v>0.03</v>
      </c>
      <c r="H27" s="3">
        <v>0.03</v>
      </c>
      <c r="I27" s="3">
        <v>0.03</v>
      </c>
      <c r="J27" s="3">
        <v>0.05</v>
      </c>
      <c r="K27" s="3">
        <v>0.03</v>
      </c>
      <c r="L27" s="3">
        <v>0.04</v>
      </c>
      <c r="M27" s="3">
        <v>0.05</v>
      </c>
      <c r="N27" s="3">
        <v>0.04</v>
      </c>
    </row>
    <row r="28" spans="1:14" x14ac:dyDescent="0.25">
      <c r="A28" s="3" t="s">
        <v>59</v>
      </c>
      <c r="C28" s="3">
        <v>0.08</v>
      </c>
      <c r="D28" s="3">
        <v>0.05</v>
      </c>
      <c r="E28" s="3">
        <v>0.06</v>
      </c>
      <c r="F28" s="3">
        <v>0.11</v>
      </c>
      <c r="G28" s="3">
        <v>0.05</v>
      </c>
      <c r="H28" s="3">
        <v>0.06</v>
      </c>
      <c r="I28" s="3">
        <v>0.05</v>
      </c>
      <c r="J28" s="3">
        <v>3.44</v>
      </c>
      <c r="K28" s="3">
        <v>2.4</v>
      </c>
      <c r="L28" s="3">
        <v>1.2</v>
      </c>
      <c r="M28" s="3">
        <v>1.43</v>
      </c>
      <c r="N28" s="3">
        <v>2.2999999999999998</v>
      </c>
    </row>
    <row r="29" spans="1:14" x14ac:dyDescent="0.25">
      <c r="A29" s="3" t="s">
        <v>93</v>
      </c>
      <c r="C29" s="3">
        <v>14.61</v>
      </c>
      <c r="D29" s="3">
        <v>14.9</v>
      </c>
      <c r="E29" s="3">
        <v>24.35</v>
      </c>
      <c r="F29" s="3">
        <v>22.14</v>
      </c>
      <c r="G29" s="3">
        <v>16.399999999999999</v>
      </c>
      <c r="H29" s="3">
        <v>17.149999999999999</v>
      </c>
      <c r="I29" s="3">
        <v>16.82</v>
      </c>
      <c r="J29" s="3">
        <v>7.99</v>
      </c>
      <c r="K29" s="3">
        <v>5.44</v>
      </c>
      <c r="L29" s="3">
        <v>12.37</v>
      </c>
      <c r="M29" s="3">
        <v>5.78</v>
      </c>
      <c r="N29" s="3">
        <v>9.11</v>
      </c>
    </row>
    <row r="30" spans="1:14" x14ac:dyDescent="0.25">
      <c r="A30" s="3" t="s">
        <v>54</v>
      </c>
      <c r="C30" s="3">
        <v>12.65</v>
      </c>
      <c r="D30" s="3">
        <v>13.18</v>
      </c>
      <c r="E30" s="3">
        <v>12.87</v>
      </c>
      <c r="F30" s="3">
        <v>12.54</v>
      </c>
      <c r="G30" s="3">
        <v>13.21</v>
      </c>
      <c r="H30" s="3">
        <v>13.36</v>
      </c>
      <c r="I30" s="3">
        <v>15.87</v>
      </c>
      <c r="J30" s="3">
        <v>12.22</v>
      </c>
      <c r="K30" s="3">
        <v>11.29</v>
      </c>
      <c r="L30" s="3">
        <v>13.84</v>
      </c>
      <c r="M30" s="3">
        <v>10.27</v>
      </c>
      <c r="N30" s="3">
        <v>8.85</v>
      </c>
    </row>
    <row r="31" spans="1:14" x14ac:dyDescent="0.25">
      <c r="A31" s="3" t="s">
        <v>2</v>
      </c>
      <c r="C31" s="3">
        <f t="shared" ref="C31:I31" si="0">SUM(C21:C30)</f>
        <v>51.79</v>
      </c>
      <c r="D31" s="3">
        <f t="shared" si="0"/>
        <v>53.02</v>
      </c>
      <c r="E31" s="3">
        <f t="shared" si="0"/>
        <v>60.48</v>
      </c>
      <c r="F31" s="3">
        <f t="shared" si="0"/>
        <v>60.669999999999995</v>
      </c>
      <c r="G31" s="3">
        <f t="shared" si="0"/>
        <v>54.2</v>
      </c>
      <c r="H31" s="3">
        <f t="shared" si="0"/>
        <v>56.399999999999991</v>
      </c>
      <c r="I31" s="3">
        <f t="shared" si="0"/>
        <v>52.839999999999996</v>
      </c>
      <c r="J31" s="3">
        <v>44.03</v>
      </c>
      <c r="K31" s="3">
        <f>SUM(K21:K30)</f>
        <v>37.019999999999996</v>
      </c>
      <c r="L31" s="3">
        <f>SUM(L21:L30)</f>
        <v>47.459999999999994</v>
      </c>
      <c r="M31" s="3">
        <f>SUM(M21:M30)</f>
        <v>39.22</v>
      </c>
      <c r="N31" s="3">
        <f>SUM(N21:N30)</f>
        <v>35.769999999999996</v>
      </c>
    </row>
    <row r="33" spans="1:1" x14ac:dyDescent="0.25">
      <c r="A33" s="1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67C9-FD42-4494-A80E-D48971002815}">
  <dimension ref="A1:L20"/>
  <sheetViews>
    <sheetView tabSelected="1" workbookViewId="0"/>
  </sheetViews>
  <sheetFormatPr defaultColWidth="8.85546875" defaultRowHeight="15.75" x14ac:dyDescent="0.25"/>
  <cols>
    <col min="1" max="1" width="18.5703125" style="3" customWidth="1"/>
    <col min="2" max="2" width="8.140625" style="3" customWidth="1"/>
    <col min="3" max="3" width="14.42578125" style="3" customWidth="1"/>
    <col min="4" max="4" width="12.28515625" style="3" customWidth="1"/>
    <col min="5" max="5" width="15.42578125" style="3" customWidth="1"/>
    <col min="6" max="6" width="13.7109375" style="3" customWidth="1"/>
    <col min="7" max="7" width="12.28515625" style="3" customWidth="1"/>
    <col min="8" max="8" width="16.28515625" style="3" bestFit="1" customWidth="1"/>
    <col min="9" max="9" width="14" style="3" customWidth="1"/>
    <col min="10" max="10" width="12" style="3" customWidth="1"/>
    <col min="11" max="11" width="16.7109375" style="3" customWidth="1"/>
    <col min="12" max="12" width="14.28515625" style="3" customWidth="1"/>
    <col min="13" max="13" width="8.85546875" style="3" customWidth="1"/>
    <col min="14" max="14" width="8.85546875" style="3"/>
    <col min="15" max="15" width="8.85546875" style="3" customWidth="1"/>
    <col min="16" max="16384" width="8.85546875" style="3"/>
  </cols>
  <sheetData>
    <row r="1" spans="1:12" x14ac:dyDescent="0.25">
      <c r="A1" s="3" t="s">
        <v>119</v>
      </c>
    </row>
    <row r="3" spans="1:12" x14ac:dyDescent="0.25">
      <c r="D3" s="14" t="s">
        <v>95</v>
      </c>
      <c r="E3" s="14"/>
      <c r="F3" s="14"/>
      <c r="G3" s="14" t="s">
        <v>96</v>
      </c>
      <c r="H3" s="14"/>
      <c r="I3" s="14"/>
      <c r="J3" s="14" t="s">
        <v>85</v>
      </c>
      <c r="K3" s="14"/>
      <c r="L3" s="14"/>
    </row>
    <row r="4" spans="1:12" x14ac:dyDescent="0.2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37</v>
      </c>
      <c r="H4" s="1" t="s">
        <v>38</v>
      </c>
      <c r="I4" s="1" t="s">
        <v>39</v>
      </c>
      <c r="J4" s="1" t="s">
        <v>37</v>
      </c>
      <c r="K4" s="1" t="s">
        <v>38</v>
      </c>
      <c r="L4" s="1" t="s">
        <v>39</v>
      </c>
    </row>
    <row r="5" spans="1:12" x14ac:dyDescent="0.25">
      <c r="A5" s="3" t="s">
        <v>40</v>
      </c>
      <c r="B5" s="3" t="s">
        <v>41</v>
      </c>
      <c r="C5" s="2" t="s">
        <v>42</v>
      </c>
      <c r="D5" s="4">
        <v>33857</v>
      </c>
      <c r="E5" s="6">
        <v>9233115</v>
      </c>
      <c r="F5" s="3">
        <v>2.33</v>
      </c>
      <c r="G5" s="4">
        <v>37586</v>
      </c>
      <c r="H5" s="4">
        <v>10811354</v>
      </c>
      <c r="I5" s="3">
        <v>2.65</v>
      </c>
      <c r="J5" s="4">
        <v>36474</v>
      </c>
      <c r="K5" s="4">
        <v>10146112</v>
      </c>
      <c r="L5" s="3">
        <v>1.74</v>
      </c>
    </row>
    <row r="6" spans="1:12" x14ac:dyDescent="0.25">
      <c r="C6" s="2" t="s">
        <v>43</v>
      </c>
      <c r="D6" s="4">
        <v>45900</v>
      </c>
      <c r="E6" s="7">
        <v>8579508</v>
      </c>
      <c r="F6" s="3">
        <v>2.17</v>
      </c>
      <c r="G6" s="4">
        <v>42539</v>
      </c>
      <c r="H6" s="4">
        <v>8350859</v>
      </c>
      <c r="I6" s="3">
        <v>2.04</v>
      </c>
      <c r="J6" s="4">
        <v>43359</v>
      </c>
      <c r="K6" s="4">
        <v>7799873</v>
      </c>
      <c r="L6" s="3">
        <v>1.34</v>
      </c>
    </row>
    <row r="7" spans="1:12" x14ac:dyDescent="0.25">
      <c r="C7" s="2" t="s">
        <v>44</v>
      </c>
      <c r="D7" s="4">
        <v>10711</v>
      </c>
      <c r="E7" s="8">
        <v>4915086</v>
      </c>
      <c r="F7" s="3">
        <v>1.24</v>
      </c>
      <c r="G7" s="4">
        <v>11708</v>
      </c>
      <c r="H7" s="4">
        <v>6084562</v>
      </c>
      <c r="I7" s="3">
        <v>1.49</v>
      </c>
      <c r="J7" s="4">
        <v>14646</v>
      </c>
      <c r="K7" s="4">
        <v>10504424</v>
      </c>
      <c r="L7" s="3">
        <v>1.8</v>
      </c>
    </row>
    <row r="8" spans="1:12" x14ac:dyDescent="0.25">
      <c r="B8" s="3" t="s">
        <v>90</v>
      </c>
      <c r="C8" s="2" t="s">
        <v>97</v>
      </c>
      <c r="D8" s="4">
        <v>5817</v>
      </c>
      <c r="E8" s="4">
        <v>2068966</v>
      </c>
      <c r="F8" s="3">
        <v>0.52</v>
      </c>
      <c r="G8" s="4">
        <v>5629</v>
      </c>
      <c r="H8" s="4">
        <v>2264658</v>
      </c>
      <c r="I8" s="3">
        <v>0.55000000000000004</v>
      </c>
      <c r="J8" s="4">
        <v>5043</v>
      </c>
      <c r="K8" s="4">
        <v>1935867</v>
      </c>
      <c r="L8" s="3">
        <v>0.33</v>
      </c>
    </row>
    <row r="9" spans="1:12" x14ac:dyDescent="0.25">
      <c r="A9" s="3" t="s">
        <v>45</v>
      </c>
      <c r="B9" s="3" t="s">
        <v>46</v>
      </c>
      <c r="C9" s="2" t="s">
        <v>47</v>
      </c>
      <c r="D9" s="4">
        <v>10669</v>
      </c>
      <c r="E9" s="4">
        <v>8144474</v>
      </c>
      <c r="F9" s="3">
        <v>2.06</v>
      </c>
      <c r="G9" s="4">
        <v>8777</v>
      </c>
      <c r="H9" s="4">
        <v>6853681</v>
      </c>
      <c r="I9" s="3">
        <v>1.68</v>
      </c>
      <c r="J9" s="4">
        <v>22763</v>
      </c>
      <c r="K9" s="4">
        <v>22489213</v>
      </c>
      <c r="L9" s="3">
        <v>3.86</v>
      </c>
    </row>
    <row r="10" spans="1:12" x14ac:dyDescent="0.25">
      <c r="C10" s="2" t="s">
        <v>48</v>
      </c>
      <c r="D10" s="4">
        <v>23480</v>
      </c>
      <c r="E10" s="4">
        <v>5798528</v>
      </c>
      <c r="F10" s="3">
        <v>1.46</v>
      </c>
      <c r="G10" s="4">
        <v>26228</v>
      </c>
      <c r="H10" s="4">
        <v>6205812</v>
      </c>
      <c r="I10" s="3">
        <v>1.52</v>
      </c>
      <c r="J10" s="4">
        <v>21618</v>
      </c>
      <c r="K10" s="4">
        <v>5597896</v>
      </c>
      <c r="L10" s="3">
        <v>0.96</v>
      </c>
    </row>
    <row r="11" spans="1:12" x14ac:dyDescent="0.25">
      <c r="B11" s="3" t="s">
        <v>49</v>
      </c>
      <c r="C11" s="2" t="s">
        <v>50</v>
      </c>
      <c r="D11" s="4">
        <v>76912</v>
      </c>
      <c r="E11" s="4">
        <v>37559608</v>
      </c>
      <c r="F11" s="3">
        <v>9.49</v>
      </c>
      <c r="G11" s="4">
        <v>75980</v>
      </c>
      <c r="H11" s="4">
        <v>38074208</v>
      </c>
      <c r="I11" s="3">
        <v>9.32</v>
      </c>
      <c r="J11" s="4">
        <v>138626</v>
      </c>
      <c r="K11" s="4">
        <v>73269263</v>
      </c>
      <c r="L11" s="3">
        <v>12.58</v>
      </c>
    </row>
    <row r="12" spans="1:12" x14ac:dyDescent="0.25">
      <c r="C12" s="2" t="s">
        <v>51</v>
      </c>
      <c r="D12" s="4">
        <v>45753</v>
      </c>
      <c r="E12" s="4">
        <v>31186426</v>
      </c>
      <c r="F12" s="3">
        <v>7.88</v>
      </c>
      <c r="G12" s="4">
        <v>46451</v>
      </c>
      <c r="H12" s="4">
        <v>35410725</v>
      </c>
      <c r="I12" s="3">
        <v>8.66</v>
      </c>
      <c r="J12" s="4">
        <v>110017</v>
      </c>
      <c r="K12" s="4">
        <v>99009296</v>
      </c>
      <c r="L12" s="3">
        <v>17.010000000000002</v>
      </c>
    </row>
    <row r="13" spans="1:12" x14ac:dyDescent="0.25">
      <c r="B13" s="3" t="s">
        <v>52</v>
      </c>
      <c r="C13" s="2" t="s">
        <v>53</v>
      </c>
      <c r="D13" s="4">
        <v>11825</v>
      </c>
      <c r="E13" s="4">
        <v>1660524</v>
      </c>
      <c r="F13" s="3">
        <v>0.42</v>
      </c>
      <c r="G13" s="4">
        <v>8268</v>
      </c>
      <c r="H13" s="4">
        <v>1052340</v>
      </c>
      <c r="I13" s="3">
        <v>0.26</v>
      </c>
      <c r="J13" s="4">
        <v>11377</v>
      </c>
      <c r="K13" s="4">
        <v>1593229</v>
      </c>
      <c r="L13" s="3">
        <v>0.27</v>
      </c>
    </row>
    <row r="14" spans="1:12" x14ac:dyDescent="0.25">
      <c r="A14" s="3" t="s">
        <v>54</v>
      </c>
      <c r="D14" s="4">
        <v>443107</v>
      </c>
      <c r="E14" s="4">
        <v>86340525</v>
      </c>
      <c r="F14" s="3">
        <v>21.81</v>
      </c>
      <c r="G14" s="4">
        <v>411952</v>
      </c>
      <c r="H14" s="4">
        <v>81458428</v>
      </c>
      <c r="I14" s="3">
        <v>19.93</v>
      </c>
      <c r="J14" s="4">
        <v>451997</v>
      </c>
      <c r="K14" s="4">
        <v>86842114</v>
      </c>
      <c r="L14" s="3">
        <v>14.92</v>
      </c>
    </row>
    <row r="15" spans="1:12" x14ac:dyDescent="0.25">
      <c r="A15" s="3" t="s">
        <v>55</v>
      </c>
      <c r="D15" s="4">
        <v>777562</v>
      </c>
      <c r="E15" s="4">
        <v>216828713</v>
      </c>
      <c r="F15" s="3">
        <v>54.78</v>
      </c>
      <c r="G15" s="4">
        <v>776662</v>
      </c>
      <c r="H15" s="4">
        <v>223323159</v>
      </c>
      <c r="I15" s="3">
        <v>54.64</v>
      </c>
      <c r="J15" s="4">
        <v>1008619</v>
      </c>
      <c r="K15" s="4">
        <v>364751538</v>
      </c>
      <c r="L15" s="3">
        <v>62.65</v>
      </c>
    </row>
    <row r="16" spans="1:12" x14ac:dyDescent="0.25">
      <c r="A16" s="3" t="s">
        <v>56</v>
      </c>
      <c r="D16" s="4">
        <v>17178</v>
      </c>
      <c r="E16" s="4">
        <v>888319</v>
      </c>
      <c r="F16" s="3">
        <v>0.22</v>
      </c>
      <c r="G16" s="4">
        <v>16345</v>
      </c>
      <c r="H16" s="4">
        <v>833222</v>
      </c>
      <c r="I16" s="3">
        <v>0.2</v>
      </c>
      <c r="J16" s="4">
        <v>18951</v>
      </c>
      <c r="K16" s="4">
        <v>970570</v>
      </c>
      <c r="L16" s="3">
        <v>0.17</v>
      </c>
    </row>
    <row r="17" spans="1:12" x14ac:dyDescent="0.25">
      <c r="A17" s="3" t="s">
        <v>57</v>
      </c>
      <c r="D17" s="4">
        <v>2887</v>
      </c>
      <c r="E17" s="4">
        <v>425766</v>
      </c>
      <c r="F17" s="3">
        <v>0.11</v>
      </c>
      <c r="G17" s="4">
        <v>4735</v>
      </c>
      <c r="H17" s="4">
        <v>1022498</v>
      </c>
      <c r="I17" s="3">
        <v>0.25</v>
      </c>
      <c r="J17" s="4">
        <v>4514</v>
      </c>
      <c r="K17" s="4">
        <v>1697848</v>
      </c>
      <c r="L17" s="3">
        <v>0.28999999999999998</v>
      </c>
    </row>
    <row r="18" spans="1:12" x14ac:dyDescent="0.25">
      <c r="A18" s="3" t="s">
        <v>58</v>
      </c>
      <c r="D18" s="3">
        <v>101</v>
      </c>
      <c r="E18" s="4">
        <v>7473</v>
      </c>
      <c r="F18" s="3">
        <v>0</v>
      </c>
      <c r="G18" s="4">
        <v>2763</v>
      </c>
      <c r="H18" s="4">
        <v>479235</v>
      </c>
      <c r="I18" s="3">
        <v>0.12</v>
      </c>
      <c r="J18" s="4">
        <v>1138</v>
      </c>
      <c r="K18" s="4">
        <v>279514</v>
      </c>
      <c r="L18" s="3">
        <v>0.05</v>
      </c>
    </row>
    <row r="19" spans="1:12" x14ac:dyDescent="0.25">
      <c r="A19" s="3" t="s">
        <v>59</v>
      </c>
      <c r="D19" s="4">
        <v>102899</v>
      </c>
      <c r="E19" s="4">
        <v>10178309</v>
      </c>
      <c r="F19" s="3">
        <v>2.57</v>
      </c>
      <c r="G19" s="4">
        <v>98015</v>
      </c>
      <c r="H19" s="4">
        <v>8749544</v>
      </c>
      <c r="I19" s="3">
        <v>2.14</v>
      </c>
      <c r="J19" s="4">
        <v>126749</v>
      </c>
      <c r="K19" s="4">
        <v>16952634</v>
      </c>
      <c r="L19" s="3">
        <v>2.91</v>
      </c>
    </row>
    <row r="20" spans="1:12" x14ac:dyDescent="0.25">
      <c r="A20" s="3" t="s">
        <v>2</v>
      </c>
      <c r="D20" s="4">
        <v>900314</v>
      </c>
      <c r="E20" s="4">
        <v>228295514</v>
      </c>
      <c r="F20" s="3">
        <v>57.68</v>
      </c>
      <c r="G20" s="4">
        <v>898253</v>
      </c>
      <c r="H20" s="4">
        <v>234378724</v>
      </c>
      <c r="I20" s="3">
        <v>57.34</v>
      </c>
      <c r="J20" s="4">
        <v>1159631</v>
      </c>
      <c r="K20" s="4">
        <v>384617925</v>
      </c>
      <c r="L20" s="3">
        <v>66.06</v>
      </c>
    </row>
  </sheetData>
  <mergeCells count="3">
    <mergeCell ref="D3:F3"/>
    <mergeCell ref="G3:I3"/>
    <mergeCell ref="J3:L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5B57-C2EA-4533-A5B8-D315849918E2}">
  <dimension ref="A1:I20"/>
  <sheetViews>
    <sheetView workbookViewId="0">
      <selection activeCell="I9" sqref="I9"/>
    </sheetView>
  </sheetViews>
  <sheetFormatPr defaultColWidth="8.85546875" defaultRowHeight="15.75" x14ac:dyDescent="0.25"/>
  <cols>
    <col min="1" max="1" width="18.28515625" style="3" customWidth="1"/>
    <col min="2" max="2" width="8.5703125" style="3" customWidth="1"/>
    <col min="3" max="3" width="13.5703125" style="3" customWidth="1"/>
    <col min="4" max="4" width="14.140625" style="3" customWidth="1"/>
    <col min="5" max="5" width="17.28515625" style="3" customWidth="1"/>
    <col min="6" max="6" width="13.7109375" style="3" customWidth="1"/>
    <col min="7" max="7" width="13.140625" style="3" customWidth="1"/>
    <col min="8" max="8" width="16.7109375" style="3" customWidth="1"/>
    <col min="9" max="9" width="14.28515625" style="3" customWidth="1"/>
    <col min="10" max="16384" width="8.85546875" style="3"/>
  </cols>
  <sheetData>
    <row r="1" spans="1:9" x14ac:dyDescent="0.25">
      <c r="A1" s="3" t="s">
        <v>118</v>
      </c>
    </row>
    <row r="3" spans="1:9" x14ac:dyDescent="0.25">
      <c r="D3" s="15" t="s">
        <v>98</v>
      </c>
      <c r="E3" s="15"/>
      <c r="F3" s="15"/>
      <c r="G3" s="15" t="s">
        <v>94</v>
      </c>
      <c r="H3" s="15"/>
      <c r="I3" s="15"/>
    </row>
    <row r="4" spans="1:9" x14ac:dyDescent="0.2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37</v>
      </c>
      <c r="H4" s="1" t="s">
        <v>38</v>
      </c>
      <c r="I4" s="1" t="s">
        <v>39</v>
      </c>
    </row>
    <row r="5" spans="1:9" x14ac:dyDescent="0.25">
      <c r="A5" s="3" t="s">
        <v>40</v>
      </c>
      <c r="B5" s="3" t="s">
        <v>41</v>
      </c>
      <c r="C5" s="2" t="s">
        <v>42</v>
      </c>
      <c r="D5" s="4">
        <v>45612</v>
      </c>
      <c r="E5" s="4">
        <v>9825800</v>
      </c>
      <c r="F5" s="3">
        <v>2.39</v>
      </c>
      <c r="G5" s="3">
        <v>28</v>
      </c>
      <c r="H5" s="4">
        <v>20894</v>
      </c>
      <c r="I5" s="3">
        <v>1.65</v>
      </c>
    </row>
    <row r="6" spans="1:9" x14ac:dyDescent="0.25">
      <c r="C6" s="2" t="s">
        <v>43</v>
      </c>
      <c r="D6" s="4">
        <v>41127</v>
      </c>
      <c r="E6" s="4">
        <v>7346724</v>
      </c>
      <c r="F6" s="3">
        <v>1.78</v>
      </c>
      <c r="G6" s="3">
        <v>55</v>
      </c>
      <c r="H6" s="4">
        <v>11489</v>
      </c>
      <c r="I6" s="3">
        <v>0.91</v>
      </c>
    </row>
    <row r="7" spans="1:9" x14ac:dyDescent="0.25">
      <c r="C7" s="2" t="s">
        <v>44</v>
      </c>
      <c r="D7" s="4">
        <v>11707</v>
      </c>
      <c r="E7" s="4">
        <v>5290356</v>
      </c>
      <c r="F7" s="3">
        <v>1.28</v>
      </c>
      <c r="G7" s="3">
        <v>89</v>
      </c>
      <c r="H7" s="4">
        <v>42008</v>
      </c>
      <c r="I7" s="3">
        <v>3.31</v>
      </c>
    </row>
    <row r="8" spans="1:9" x14ac:dyDescent="0.25">
      <c r="B8" s="3" t="s">
        <v>90</v>
      </c>
      <c r="C8" s="2" t="s">
        <v>97</v>
      </c>
      <c r="D8" s="4">
        <v>3619</v>
      </c>
      <c r="E8" s="4">
        <v>1483280</v>
      </c>
      <c r="F8" s="3">
        <v>0.36</v>
      </c>
      <c r="G8" s="3">
        <v>2</v>
      </c>
      <c r="H8" s="3">
        <v>106</v>
      </c>
      <c r="I8" s="3">
        <v>0.01</v>
      </c>
    </row>
    <row r="9" spans="1:9" x14ac:dyDescent="0.25">
      <c r="A9" s="3" t="s">
        <v>45</v>
      </c>
      <c r="B9" s="3" t="s">
        <v>46</v>
      </c>
      <c r="C9" s="2" t="s">
        <v>47</v>
      </c>
      <c r="D9" s="4">
        <v>20169</v>
      </c>
      <c r="E9" s="4">
        <v>15056477</v>
      </c>
      <c r="F9" s="3">
        <v>3.66</v>
      </c>
      <c r="G9" s="3">
        <v>160</v>
      </c>
      <c r="H9" s="4">
        <v>242543</v>
      </c>
      <c r="I9" s="3">
        <v>19.13</v>
      </c>
    </row>
    <row r="10" spans="1:9" x14ac:dyDescent="0.25">
      <c r="C10" s="2" t="s">
        <v>48</v>
      </c>
      <c r="D10" s="4">
        <v>19013</v>
      </c>
      <c r="E10" s="4">
        <v>4790960</v>
      </c>
      <c r="F10" s="3">
        <v>1.1599999999999999</v>
      </c>
      <c r="G10" s="3">
        <v>36</v>
      </c>
      <c r="H10" s="4">
        <v>20822</v>
      </c>
      <c r="I10" s="3">
        <v>1.64</v>
      </c>
    </row>
    <row r="11" spans="1:9" x14ac:dyDescent="0.25">
      <c r="B11" s="3" t="s">
        <v>49</v>
      </c>
      <c r="C11" s="2" t="s">
        <v>50</v>
      </c>
      <c r="D11" s="4">
        <v>90411</v>
      </c>
      <c r="E11" s="4">
        <v>40076858</v>
      </c>
      <c r="F11" s="3">
        <v>9.73</v>
      </c>
      <c r="G11" s="3">
        <v>266</v>
      </c>
      <c r="H11" s="4">
        <v>198221</v>
      </c>
      <c r="I11" s="3">
        <v>15.64</v>
      </c>
    </row>
    <row r="12" spans="1:9" x14ac:dyDescent="0.25">
      <c r="C12" s="2" t="s">
        <v>51</v>
      </c>
      <c r="D12" s="4">
        <v>41744</v>
      </c>
      <c r="E12" s="4">
        <v>32074485</v>
      </c>
      <c r="F12" s="3">
        <v>7.79</v>
      </c>
      <c r="G12" s="3">
        <v>160</v>
      </c>
      <c r="H12" s="4">
        <v>163715</v>
      </c>
      <c r="I12" s="3">
        <v>12.91</v>
      </c>
    </row>
    <row r="13" spans="1:9" x14ac:dyDescent="0.25">
      <c r="B13" s="3" t="s">
        <v>52</v>
      </c>
      <c r="C13" s="2" t="s">
        <v>53</v>
      </c>
      <c r="D13" s="4">
        <v>10213</v>
      </c>
      <c r="E13" s="4">
        <v>1444994</v>
      </c>
      <c r="F13" s="3">
        <v>0.35</v>
      </c>
      <c r="G13" s="3">
        <v>5</v>
      </c>
      <c r="H13" s="3">
        <v>816</v>
      </c>
      <c r="I13" s="3">
        <v>0.06</v>
      </c>
    </row>
    <row r="14" spans="1:9" x14ac:dyDescent="0.25">
      <c r="A14" s="3" t="s">
        <v>54</v>
      </c>
      <c r="D14" s="4">
        <v>402719</v>
      </c>
      <c r="E14" s="4">
        <v>71824048</v>
      </c>
      <c r="F14" s="3">
        <v>17.440000000000001</v>
      </c>
      <c r="G14" s="3">
        <v>534</v>
      </c>
      <c r="H14" s="4">
        <v>105421</v>
      </c>
      <c r="I14" s="3">
        <v>8.32</v>
      </c>
    </row>
    <row r="15" spans="1:9" x14ac:dyDescent="0.25">
      <c r="A15" s="3" t="s">
        <v>55</v>
      </c>
      <c r="D15" s="4">
        <v>771063</v>
      </c>
      <c r="E15" s="4">
        <v>214411999</v>
      </c>
      <c r="F15" s="3">
        <v>52.05</v>
      </c>
      <c r="G15" s="4">
        <v>1576</v>
      </c>
      <c r="H15" s="4">
        <v>911592</v>
      </c>
      <c r="I15" s="3">
        <v>71.91</v>
      </c>
    </row>
    <row r="16" spans="1:9" x14ac:dyDescent="0.25">
      <c r="A16" s="3" t="s">
        <v>56</v>
      </c>
      <c r="D16" s="4">
        <v>17917</v>
      </c>
      <c r="E16" s="4">
        <v>934457</v>
      </c>
      <c r="F16" s="3">
        <v>0.23</v>
      </c>
      <c r="G16" s="3">
        <v>38</v>
      </c>
      <c r="H16" s="4">
        <v>1946</v>
      </c>
      <c r="I16" s="3">
        <v>0.15</v>
      </c>
    </row>
    <row r="17" spans="1:9" x14ac:dyDescent="0.25">
      <c r="A17" s="3" t="s">
        <v>57</v>
      </c>
      <c r="D17" s="4">
        <v>5384</v>
      </c>
      <c r="E17" s="4">
        <v>917846</v>
      </c>
      <c r="F17" s="3">
        <v>0.22</v>
      </c>
      <c r="G17" s="3">
        <v>17</v>
      </c>
      <c r="H17" s="4">
        <v>14634</v>
      </c>
      <c r="I17" s="3">
        <v>1.1499999999999999</v>
      </c>
    </row>
    <row r="18" spans="1:9" x14ac:dyDescent="0.25">
      <c r="A18" s="3" t="s">
        <v>58</v>
      </c>
      <c r="D18" s="3">
        <v>211</v>
      </c>
      <c r="E18" s="4">
        <v>64245</v>
      </c>
      <c r="F18" s="3">
        <v>0.02</v>
      </c>
      <c r="G18" s="3">
        <v>7</v>
      </c>
      <c r="H18" s="4">
        <v>5966</v>
      </c>
      <c r="I18" s="3">
        <v>0.47</v>
      </c>
    </row>
    <row r="19" spans="1:9" x14ac:dyDescent="0.25">
      <c r="A19" s="3" t="s">
        <v>59</v>
      </c>
      <c r="D19" s="4">
        <v>102889</v>
      </c>
      <c r="E19" s="4">
        <v>14502688</v>
      </c>
      <c r="F19" s="3">
        <v>3.52</v>
      </c>
      <c r="G19" s="3">
        <v>279</v>
      </c>
      <c r="H19" s="4">
        <v>60804</v>
      </c>
      <c r="I19" s="3">
        <v>4.8</v>
      </c>
    </row>
    <row r="20" spans="1:9" x14ac:dyDescent="0.25">
      <c r="A20" s="3" t="s">
        <v>2</v>
      </c>
      <c r="D20" s="4">
        <v>897144</v>
      </c>
      <c r="E20" s="4">
        <v>230795754</v>
      </c>
      <c r="F20" s="3">
        <v>56.03</v>
      </c>
      <c r="G20" s="4">
        <v>1917</v>
      </c>
      <c r="H20" s="4">
        <v>994942</v>
      </c>
      <c r="I20" s="3">
        <v>78.489999999999995</v>
      </c>
    </row>
  </sheetData>
  <mergeCells count="2">
    <mergeCell ref="G3:I3"/>
    <mergeCell ref="D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CF0A-EED4-4AB0-BEF0-ACD5E6954F76}">
  <dimension ref="A1:E14"/>
  <sheetViews>
    <sheetView workbookViewId="0">
      <selection sqref="A1:E1"/>
    </sheetView>
  </sheetViews>
  <sheetFormatPr defaultColWidth="8.85546875" defaultRowHeight="15.75" x14ac:dyDescent="0.25"/>
  <cols>
    <col min="1" max="1" width="34.7109375" style="3" customWidth="1"/>
    <col min="2" max="2" width="17.7109375" style="3" customWidth="1"/>
    <col min="3" max="3" width="16.5703125" style="3" customWidth="1"/>
    <col min="4" max="5" width="24.28515625" style="3" customWidth="1"/>
    <col min="6" max="16384" width="8.85546875" style="3"/>
  </cols>
  <sheetData>
    <row r="1" spans="1:5" x14ac:dyDescent="0.25">
      <c r="A1" s="13" t="s">
        <v>116</v>
      </c>
      <c r="B1" s="13"/>
      <c r="C1" s="13"/>
      <c r="D1" s="13"/>
      <c r="E1" s="13"/>
    </row>
    <row r="3" spans="1:5" x14ac:dyDescent="0.25">
      <c r="A3" s="1" t="s">
        <v>0</v>
      </c>
      <c r="B3" s="1" t="s">
        <v>2</v>
      </c>
      <c r="C3" s="1" t="s">
        <v>3</v>
      </c>
      <c r="D3" s="10" t="s">
        <v>4</v>
      </c>
      <c r="E3" s="1" t="s">
        <v>5</v>
      </c>
    </row>
    <row r="4" spans="1:5" x14ac:dyDescent="0.25">
      <c r="A4" s="2" t="s">
        <v>68</v>
      </c>
      <c r="B4" s="4">
        <v>637967781</v>
      </c>
      <c r="C4" s="4">
        <v>33663611</v>
      </c>
      <c r="D4" s="9" t="s">
        <v>6</v>
      </c>
      <c r="E4" s="9" t="s">
        <v>7</v>
      </c>
    </row>
    <row r="5" spans="1:5" x14ac:dyDescent="0.25">
      <c r="A5" s="2" t="s">
        <v>69</v>
      </c>
      <c r="B5" s="4">
        <v>565228705</v>
      </c>
      <c r="C5" s="4">
        <v>31747819</v>
      </c>
      <c r="D5" s="9" t="s">
        <v>8</v>
      </c>
      <c r="E5" s="9" t="s">
        <v>9</v>
      </c>
    </row>
    <row r="6" spans="1:5" x14ac:dyDescent="0.25">
      <c r="A6" s="2" t="s">
        <v>70</v>
      </c>
      <c r="B6" s="4">
        <v>674884005</v>
      </c>
      <c r="C6" s="4">
        <v>32473511</v>
      </c>
      <c r="D6" s="9" t="s">
        <v>10</v>
      </c>
      <c r="E6" s="9" t="s">
        <v>11</v>
      </c>
    </row>
    <row r="7" spans="1:5" x14ac:dyDescent="0.25">
      <c r="A7" s="2" t="s">
        <v>71</v>
      </c>
      <c r="B7" s="4">
        <v>631558571</v>
      </c>
      <c r="C7" s="4">
        <v>39144151</v>
      </c>
      <c r="D7" s="9" t="s">
        <v>12</v>
      </c>
      <c r="E7" s="9" t="s">
        <v>13</v>
      </c>
    </row>
    <row r="8" spans="1:5" x14ac:dyDescent="0.25">
      <c r="A8" s="2" t="s">
        <v>72</v>
      </c>
      <c r="B8" s="4">
        <v>599389303</v>
      </c>
      <c r="C8" s="4">
        <v>26697429</v>
      </c>
      <c r="D8" s="9" t="s">
        <v>14</v>
      </c>
      <c r="E8" s="9" t="s">
        <v>15</v>
      </c>
    </row>
    <row r="9" spans="1:5" x14ac:dyDescent="0.25">
      <c r="A9" s="2" t="s">
        <v>73</v>
      </c>
      <c r="B9" s="4">
        <v>465413725</v>
      </c>
      <c r="C9" s="4">
        <v>7987031</v>
      </c>
      <c r="D9" s="9" t="s">
        <v>64</v>
      </c>
      <c r="E9" s="9" t="s">
        <v>65</v>
      </c>
    </row>
    <row r="10" spans="1:5" x14ac:dyDescent="0.25">
      <c r="A10" s="2" t="s">
        <v>74</v>
      </c>
      <c r="B10" s="4">
        <v>550711527</v>
      </c>
      <c r="C10" s="4">
        <v>24775951</v>
      </c>
      <c r="D10" s="9" t="s">
        <v>16</v>
      </c>
      <c r="E10" s="9" t="s">
        <v>17</v>
      </c>
    </row>
    <row r="11" spans="1:5" x14ac:dyDescent="0.25">
      <c r="A11" s="2" t="s">
        <v>75</v>
      </c>
      <c r="B11" s="4">
        <v>560886641</v>
      </c>
      <c r="C11" s="4">
        <v>35562483</v>
      </c>
      <c r="D11" s="9" t="s">
        <v>18</v>
      </c>
      <c r="E11" s="9" t="s">
        <v>19</v>
      </c>
    </row>
    <row r="12" spans="1:5" x14ac:dyDescent="0.25">
      <c r="A12" s="2" t="s">
        <v>76</v>
      </c>
      <c r="B12" s="4">
        <v>177074719</v>
      </c>
      <c r="C12" s="4">
        <v>7172467</v>
      </c>
      <c r="D12" s="9" t="s">
        <v>66</v>
      </c>
      <c r="E12" s="9" t="s">
        <v>67</v>
      </c>
    </row>
    <row r="14" spans="1:5" x14ac:dyDescent="0.25">
      <c r="A14" s="3" t="s">
        <v>77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4D3EF-15AF-4DE6-8477-F56A81F0E9A3}">
  <dimension ref="A1:F14"/>
  <sheetViews>
    <sheetView workbookViewId="0">
      <selection sqref="A1:F1"/>
    </sheetView>
  </sheetViews>
  <sheetFormatPr defaultColWidth="8.85546875" defaultRowHeight="15.75" x14ac:dyDescent="0.25"/>
  <cols>
    <col min="1" max="1" width="34.7109375" style="3" customWidth="1"/>
    <col min="2" max="2" width="17.7109375" style="3" customWidth="1"/>
    <col min="3" max="3" width="16.7109375" style="3" customWidth="1"/>
    <col min="4" max="4" width="24.42578125" style="3" customWidth="1"/>
    <col min="5" max="5" width="23.7109375" style="3" customWidth="1"/>
    <col min="6" max="6" width="9.140625" style="3" customWidth="1"/>
    <col min="7" max="16384" width="8.85546875" style="3"/>
  </cols>
  <sheetData>
    <row r="1" spans="1:6" x14ac:dyDescent="0.25">
      <c r="A1" s="13" t="s">
        <v>117</v>
      </c>
      <c r="B1" s="13"/>
      <c r="C1" s="13"/>
      <c r="D1" s="13"/>
      <c r="E1" s="13"/>
      <c r="F1" s="13"/>
    </row>
    <row r="3" spans="1:6" x14ac:dyDescent="0.25">
      <c r="A3" s="1" t="s">
        <v>0</v>
      </c>
      <c r="B3" s="1" t="s">
        <v>2</v>
      </c>
      <c r="C3" s="1" t="s">
        <v>3</v>
      </c>
      <c r="D3" s="1" t="s">
        <v>4</v>
      </c>
      <c r="E3" s="1" t="s">
        <v>5</v>
      </c>
    </row>
    <row r="4" spans="1:6" x14ac:dyDescent="0.25">
      <c r="A4" s="2" t="s">
        <v>68</v>
      </c>
      <c r="B4" s="4">
        <v>637369385</v>
      </c>
      <c r="C4" s="4">
        <v>33065215</v>
      </c>
      <c r="D4" s="9" t="s">
        <v>20</v>
      </c>
      <c r="E4" s="9" t="s">
        <v>21</v>
      </c>
    </row>
    <row r="5" spans="1:6" x14ac:dyDescent="0.25">
      <c r="A5" s="2" t="s">
        <v>69</v>
      </c>
      <c r="B5" s="4">
        <v>566819982</v>
      </c>
      <c r="C5" s="4">
        <v>33339096</v>
      </c>
      <c r="D5" s="9" t="s">
        <v>22</v>
      </c>
      <c r="E5" s="9" t="s">
        <v>23</v>
      </c>
    </row>
    <row r="6" spans="1:6" x14ac:dyDescent="0.25">
      <c r="A6" s="2" t="s">
        <v>70</v>
      </c>
      <c r="B6" s="4">
        <v>673893831</v>
      </c>
      <c r="C6" s="4">
        <v>31483337</v>
      </c>
      <c r="D6" s="9" t="s">
        <v>24</v>
      </c>
      <c r="E6" s="9" t="s">
        <v>25</v>
      </c>
    </row>
    <row r="7" spans="1:6" x14ac:dyDescent="0.25">
      <c r="A7" s="2" t="s">
        <v>71</v>
      </c>
      <c r="B7" s="4">
        <v>630748705</v>
      </c>
      <c r="C7" s="4">
        <v>38334285</v>
      </c>
      <c r="D7" s="9" t="s">
        <v>26</v>
      </c>
      <c r="E7" s="9" t="s">
        <v>27</v>
      </c>
    </row>
    <row r="8" spans="1:6" x14ac:dyDescent="0.25">
      <c r="A8" s="2" t="s">
        <v>72</v>
      </c>
      <c r="B8" s="4">
        <v>606914537</v>
      </c>
      <c r="C8" s="4">
        <v>34222663</v>
      </c>
      <c r="D8" s="9" t="s">
        <v>28</v>
      </c>
      <c r="E8" s="9" t="s">
        <v>29</v>
      </c>
    </row>
    <row r="9" spans="1:6" x14ac:dyDescent="0.25">
      <c r="A9" s="2" t="s">
        <v>73</v>
      </c>
      <c r="B9" s="4">
        <v>485277940</v>
      </c>
      <c r="C9" s="4">
        <v>27851246</v>
      </c>
      <c r="D9" s="9" t="s">
        <v>60</v>
      </c>
      <c r="E9" s="9" t="s">
        <v>61</v>
      </c>
    </row>
    <row r="10" spans="1:6" x14ac:dyDescent="0.25">
      <c r="A10" s="2" t="s">
        <v>74</v>
      </c>
      <c r="B10" s="4">
        <v>552515483</v>
      </c>
      <c r="C10" s="4">
        <v>26579907</v>
      </c>
      <c r="D10" s="9" t="s">
        <v>30</v>
      </c>
      <c r="E10" s="9" t="s">
        <v>31</v>
      </c>
    </row>
    <row r="11" spans="1:6" x14ac:dyDescent="0.25">
      <c r="A11" s="2" t="s">
        <v>75</v>
      </c>
      <c r="B11" s="4">
        <v>550765143</v>
      </c>
      <c r="C11" s="4">
        <v>25440985</v>
      </c>
      <c r="D11" s="9" t="s">
        <v>32</v>
      </c>
      <c r="E11" s="9" t="s">
        <v>33</v>
      </c>
    </row>
    <row r="12" spans="1:6" x14ac:dyDescent="0.25">
      <c r="A12" s="2" t="s">
        <v>76</v>
      </c>
      <c r="B12" s="4">
        <v>175307668</v>
      </c>
      <c r="C12" s="4">
        <v>5405416</v>
      </c>
      <c r="D12" s="9" t="s">
        <v>62</v>
      </c>
      <c r="E12" s="9" t="s">
        <v>63</v>
      </c>
    </row>
    <row r="14" spans="1:6" x14ac:dyDescent="0.25">
      <c r="A14" s="3" t="s">
        <v>77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RAIYEMO DAMILOLA</dc:creator>
  <cp:lastModifiedBy>Raiyemo, Damilola Alex</cp:lastModifiedBy>
  <dcterms:created xsi:type="dcterms:W3CDTF">2022-05-05T17:43:50Z</dcterms:created>
  <dcterms:modified xsi:type="dcterms:W3CDTF">2023-01-31T23:30:21Z</dcterms:modified>
</cp:coreProperties>
</file>