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nnections.xml" ContentType="application/vnd.openxmlformats-officedocument.spreadsheetml.connection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500" firstSheet="1" activeTab="8"/>
  </bookViews>
  <sheets>
    <sheet name="Table S1" sheetId="21" r:id="rId1"/>
    <sheet name="Table S2" sheetId="22" r:id="rId2"/>
    <sheet name="Table S3" sheetId="23" r:id="rId3"/>
    <sheet name="Table S4" sheetId="25" r:id="rId4"/>
    <sheet name="Table S5" sheetId="26" r:id="rId5"/>
    <sheet name="Table S6" sheetId="27" r:id="rId6"/>
    <sheet name="Table S7" sheetId="28" r:id="rId7"/>
    <sheet name="Table S8" sheetId="29" r:id="rId8"/>
    <sheet name="Table S9" sheetId="30" r:id="rId9"/>
    <sheet name="Table S10" sheetId="31" r:id="rId10"/>
    <sheet name="Table S11" sheetId="3" r:id="rId11"/>
    <sheet name="Table S12" sheetId="6" r:id="rId12"/>
    <sheet name="Table S13" sheetId="7" r:id="rId13"/>
    <sheet name="Table S14" sheetId="8" r:id="rId14"/>
    <sheet name="Table S15" sheetId="9" r:id="rId15"/>
    <sheet name="Table S16" sheetId="10" r:id="rId16"/>
    <sheet name="Table S17" sheetId="11" r:id="rId17"/>
    <sheet name="Table S18" sheetId="16" r:id="rId18"/>
    <sheet name="Table S19" sheetId="35" r:id="rId19"/>
    <sheet name="Table S20" sheetId="12" r:id="rId20"/>
    <sheet name="Table S21" sheetId="13" r:id="rId21"/>
    <sheet name="Table S22" sheetId="17" r:id="rId22"/>
    <sheet name="Table S23" sheetId="18" r:id="rId23"/>
  </sheets>
  <definedNames>
    <definedName name="effectsImpact" localSheetId="14">'Table S15'!$J$26</definedName>
    <definedName name="OLE_LINK11" localSheetId="1">'Table S2'!#REF!</definedName>
    <definedName name="OLE_LINK25" localSheetId="0">'Table S1'!$E$2</definedName>
    <definedName name="OLE_LINK27" localSheetId="0">'Table S1'!#REF!</definedName>
    <definedName name="OLE_LINK31" localSheetId="2">'Table S3'!$A$2</definedName>
    <definedName name="OLE_LINK34" localSheetId="5">'Table S6'!#REF!</definedName>
    <definedName name="OLE_LINK36" localSheetId="6">'Table S7'!#REF!</definedName>
    <definedName name="OLE_LINK44" localSheetId="7">'Table S8'!$A$2</definedName>
    <definedName name="OLE_LINK48" localSheetId="8">'Table S9'!$A$2</definedName>
    <definedName name="OLE_LINK50" localSheetId="9">'Table S10'!$A$2</definedName>
    <definedName name="plink" localSheetId="20">'Table S21'!$A$3:$F$72</definedName>
    <definedName name="plink.genome.PI_HAT" localSheetId="19">'Table S20'!$A$2:$F$497</definedName>
  </definedNames>
  <calcPr calcId="144525"/>
</workbook>
</file>

<file path=xl/connections.xml><?xml version="1.0" encoding="utf-8"?>
<connections xmlns="http://schemas.openxmlformats.org/spreadsheetml/2006/main">
  <connection id="1" name="plink" type="6" background="1" refreshedVersion="2" saveData="1">
    <textPr sourceFile="E:\项目流程\重测序\06.群体进化-WGS\项目\老虎\plink.het" delimited="0">
      <textFields count="6">
        <textField/>
        <textField position="11"/>
        <textField position="25"/>
        <textField position="37"/>
        <textField position="51"/>
        <textField position="62"/>
      </textFields>
    </textPr>
  </connection>
  <connection id="2" name="plink.genome.PI_HAT.0" type="6" background="1" refreshedVersion="2" saveData="1">
    <textPr sourceFile="E:\项目流程\重测序\06.群体进化-WGS\项目\老虎\plink.genome.PI_HAT.0.05" delimited="0">
      <textFields count="14">
        <textField/>
        <textField position="11"/>
        <textField position="22"/>
        <textField position="33"/>
        <textField position="44"/>
        <textField position="48"/>
        <textField position="53"/>
        <textField position="61"/>
        <textField position="69"/>
        <textField position="77"/>
        <textField position="85"/>
        <textField position="89"/>
        <textField position="99"/>
        <textField position="107"/>
      </textFields>
    </textPr>
  </connection>
</connections>
</file>

<file path=xl/sharedStrings.xml><?xml version="1.0" encoding="utf-8"?>
<sst xmlns="http://schemas.openxmlformats.org/spreadsheetml/2006/main" count="4547" uniqueCount="522">
  <si>
    <r>
      <rPr>
        <b/>
        <sz val="11"/>
        <color theme="1"/>
        <rFont val="Times New Roman"/>
        <charset val="134"/>
      </rPr>
      <t xml:space="preserve">Table S1. </t>
    </r>
    <r>
      <rPr>
        <sz val="11"/>
        <color theme="1"/>
        <rFont val="Times New Roman"/>
        <charset val="134"/>
      </rPr>
      <t>Sample characteristics and genome sequencing information before and after filtering.</t>
    </r>
  </si>
  <si>
    <t xml:space="preserve">Systematic name </t>
  </si>
  <si>
    <t>Sample</t>
  </si>
  <si>
    <t>Name</t>
  </si>
  <si>
    <t>Sex</t>
  </si>
  <si>
    <t>Origin</t>
  </si>
  <si>
    <t>Illumina</t>
  </si>
  <si>
    <t>Insert size (bp)</t>
  </si>
  <si>
    <t>Reads length (bp)</t>
  </si>
  <si>
    <t>Total raw data (Gb)</t>
  </si>
  <si>
    <t>Sequence coverage (X)</t>
  </si>
  <si>
    <t>Total clean data (Gb)</t>
  </si>
  <si>
    <t>P. t. amoyensis</t>
  </si>
  <si>
    <t>South China tiger</t>
  </si>
  <si>
    <t>Tuantuan</t>
  </si>
  <si>
    <t>male</t>
  </si>
  <si>
    <t>Guangzhou Zoo, China</t>
  </si>
  <si>
    <t>X Ten</t>
  </si>
  <si>
    <t>Hiseq2500</t>
  </si>
  <si>
    <t>Short libraries Total data</t>
  </si>
  <si>
    <t>Huanhuan</t>
  </si>
  <si>
    <t xml:space="preserve">female </t>
  </si>
  <si>
    <t>2 k</t>
  </si>
  <si>
    <t>5 k</t>
  </si>
  <si>
    <t>10 k</t>
  </si>
  <si>
    <t>20 k</t>
  </si>
  <si>
    <t>Mate libraries Total data</t>
  </si>
  <si>
    <t>All libraries Total data</t>
  </si>
  <si>
    <r>
      <rPr>
        <b/>
        <sz val="11"/>
        <color theme="1"/>
        <rFont val="Times New Roman"/>
        <charset val="134"/>
      </rPr>
      <t xml:space="preserve">Table S2. </t>
    </r>
    <r>
      <rPr>
        <sz val="11"/>
        <color theme="1"/>
        <rFont val="Times New Roman"/>
        <charset val="134"/>
      </rPr>
      <t>Sequencing data statistics.</t>
    </r>
  </si>
  <si>
    <t>PacBio data</t>
  </si>
  <si>
    <t>Data (Gb)</t>
  </si>
  <si>
    <t>Read number</t>
  </si>
  <si>
    <t>Mean length (bp)</t>
  </si>
  <si>
    <t>N50 (bp)</t>
  </si>
  <si>
    <t>Max length (bp)</t>
  </si>
  <si>
    <t>Sequencing depth (X)</t>
  </si>
  <si>
    <t>Hi-C data</t>
  </si>
  <si>
    <t xml:space="preserve"> Insert size (bp)</t>
  </si>
  <si>
    <t>Read length (bp)</t>
  </si>
  <si>
    <t>Raw bases (Gb)</t>
  </si>
  <si>
    <t>Raw coverage (X)</t>
  </si>
  <si>
    <t>300-400</t>
  </si>
  <si>
    <t>BioNano data</t>
  </si>
  <si>
    <t>Data (bp)</t>
  </si>
  <si>
    <t>Coverage (X)</t>
  </si>
  <si>
    <t>N90 (bp)</t>
  </si>
  <si>
    <t>Raw data</t>
  </si>
  <si>
    <t>Clean data</t>
  </si>
  <si>
    <r>
      <rPr>
        <b/>
        <sz val="11"/>
        <color theme="1"/>
        <rFont val="Times New Roman"/>
        <charset val="134"/>
      </rPr>
      <t>Table S3.</t>
    </r>
    <r>
      <rPr>
        <sz val="11"/>
        <color theme="1"/>
        <rFont val="Times New Roman"/>
        <charset val="134"/>
      </rPr>
      <t xml:space="preserve"> 17-mer statistic information.</t>
    </r>
  </si>
  <si>
    <t xml:space="preserve">K-mer </t>
  </si>
  <si>
    <t>K-mer_number</t>
  </si>
  <si>
    <t>K_depth of peak</t>
  </si>
  <si>
    <t>Genome size (bp)</t>
  </si>
  <si>
    <t>Used bases (bp)</t>
  </si>
  <si>
    <t>Used reads</t>
  </si>
  <si>
    <t>Depth</t>
  </si>
  <si>
    <r>
      <rPr>
        <b/>
        <sz val="11"/>
        <color theme="1"/>
        <rFont val="Times New Roman"/>
        <charset val="134"/>
      </rPr>
      <t xml:space="preserve">Table S4. </t>
    </r>
    <r>
      <rPr>
        <sz val="11"/>
        <color theme="1"/>
        <rFont val="Times New Roman"/>
        <charset val="134"/>
      </rPr>
      <t>Genome assembly  information.</t>
    </r>
  </si>
  <si>
    <t>PacBio</t>
  </si>
  <si>
    <t>PacBio + BioNano</t>
  </si>
  <si>
    <t xml:space="preserve">PacBio + BioNano + Hi-C </t>
  </si>
  <si>
    <t xml:space="preserve"> Contig</t>
  </si>
  <si>
    <t xml:space="preserve"> Scaffold</t>
  </si>
  <si>
    <t>Length (bp)</t>
  </si>
  <si>
    <t>Number</t>
  </si>
  <si>
    <t>N50</t>
  </si>
  <si>
    <t>N60</t>
  </si>
  <si>
    <t>N70</t>
  </si>
  <si>
    <t>N80</t>
  </si>
  <si>
    <t>N90</t>
  </si>
  <si>
    <t>Maximal length</t>
  </si>
  <si>
    <t>Total length</t>
  </si>
  <si>
    <t>The comparison of genome quality of big cats</t>
  </si>
  <si>
    <t>Species</t>
  </si>
  <si>
    <t>Assembly level</t>
  </si>
  <si>
    <t>Total sequence length</t>
  </si>
  <si>
    <t>Scaffold N50</t>
  </si>
  <si>
    <t>Contig N50</t>
  </si>
  <si>
    <t>Source of data</t>
  </si>
  <si>
    <t xml:space="preserve"> assembly accession</t>
  </si>
  <si>
    <r>
      <rPr>
        <i/>
        <sz val="11"/>
        <color rgb="FF000000"/>
        <rFont val="Times New Roman"/>
        <charset val="134"/>
      </rPr>
      <t>Panthera tigris amoyensis</t>
    </r>
    <r>
      <rPr>
        <sz val="11"/>
        <color rgb="FF000000"/>
        <rFont val="Times New Roman"/>
        <charset val="134"/>
      </rPr>
      <t xml:space="preserve"> (South China tiger)</t>
    </r>
  </si>
  <si>
    <t>Chromosome</t>
  </si>
  <si>
    <t>NGDC</t>
  </si>
  <si>
    <t>GWHBEIN00000000</t>
  </si>
  <si>
    <t>CNGB</t>
  </si>
  <si>
    <t>CNA0019679</t>
  </si>
  <si>
    <r>
      <rPr>
        <i/>
        <sz val="11"/>
        <color theme="1"/>
        <rFont val="Times New Roman"/>
        <charset val="134"/>
      </rPr>
      <t>Panthera tigris altaica</t>
    </r>
    <r>
      <rPr>
        <sz val="11"/>
        <color theme="1"/>
        <rFont val="Times New Roman"/>
        <charset val="134"/>
      </rPr>
      <t> (Amur tiger)</t>
    </r>
  </si>
  <si>
    <t>CNA0019680</t>
  </si>
  <si>
    <r>
      <rPr>
        <i/>
        <sz val="11"/>
        <color rgb="FF000000"/>
        <rFont val="Times New Roman"/>
        <charset val="134"/>
      </rPr>
      <t>Panthera tigris</t>
    </r>
    <r>
      <rPr>
        <sz val="11"/>
        <color rgb="FF000000"/>
        <rFont val="Times New Roman"/>
        <charset val="134"/>
      </rPr>
      <t xml:space="preserve"> (tiger)</t>
    </r>
  </si>
  <si>
    <t>GenBank</t>
  </si>
  <si>
    <t>GCA_018350195.1 </t>
  </si>
  <si>
    <t>Panthera tigris (tiger)</t>
  </si>
  <si>
    <t>GCA_024034525.1</t>
  </si>
  <si>
    <r>
      <rPr>
        <i/>
        <sz val="11"/>
        <color theme="1"/>
        <rFont val="Times New Roman"/>
        <charset val="134"/>
      </rPr>
      <t>Panthera tigris tigris</t>
    </r>
    <r>
      <rPr>
        <sz val="11"/>
        <color theme="1"/>
        <rFont val="Times New Roman"/>
        <charset val="134"/>
      </rPr>
      <t> (Bengal tiger)</t>
    </r>
  </si>
  <si>
    <t xml:space="preserve">GCA_021130815.1 </t>
  </si>
  <si>
    <t xml:space="preserve">GCA_021131075.1 </t>
  </si>
  <si>
    <r>
      <rPr>
        <i/>
        <sz val="11"/>
        <color theme="1"/>
        <rFont val="Times New Roman"/>
        <charset val="134"/>
      </rPr>
      <t>Panthera leo</t>
    </r>
    <r>
      <rPr>
        <sz val="11"/>
        <color theme="1"/>
        <rFont val="Times New Roman"/>
        <charset val="134"/>
      </rPr>
      <t> (lion)</t>
    </r>
  </si>
  <si>
    <t>GCA_018350215.1</t>
  </si>
  <si>
    <t xml:space="preserve">GCA_008795835.1 </t>
  </si>
  <si>
    <t>Panthera uncia (snow leopard)</t>
  </si>
  <si>
    <t>GCA_023721935.1</t>
  </si>
  <si>
    <r>
      <rPr>
        <b/>
        <sz val="11"/>
        <color theme="1"/>
        <rFont val="Times New Roman"/>
        <charset val="134"/>
      </rPr>
      <t>Table S5.</t>
    </r>
    <r>
      <rPr>
        <sz val="11"/>
        <color theme="1"/>
        <rFont val="Times New Roman"/>
        <charset val="134"/>
      </rPr>
      <t xml:space="preserve"> Sizes of individual chromosomes.</t>
    </r>
  </si>
  <si>
    <t>Final_ID</t>
  </si>
  <si>
    <t>A1</t>
  </si>
  <si>
    <t>A2</t>
  </si>
  <si>
    <t>A3</t>
  </si>
  <si>
    <t>B1</t>
  </si>
  <si>
    <t>B2</t>
  </si>
  <si>
    <t>B3</t>
  </si>
  <si>
    <t>B4</t>
  </si>
  <si>
    <t>C1</t>
  </si>
  <si>
    <t>C2</t>
  </si>
  <si>
    <t>D1</t>
  </si>
  <si>
    <t>D2</t>
  </si>
  <si>
    <t>D3</t>
  </si>
  <si>
    <t>D4</t>
  </si>
  <si>
    <t>E1</t>
  </si>
  <si>
    <t>E2</t>
  </si>
  <si>
    <t>E3</t>
  </si>
  <si>
    <t>F1</t>
  </si>
  <si>
    <t>F2</t>
  </si>
  <si>
    <t>X</t>
  </si>
  <si>
    <r>
      <rPr>
        <b/>
        <sz val="11"/>
        <color theme="1"/>
        <rFont val="Times New Roman"/>
        <charset val="134"/>
      </rPr>
      <t xml:space="preserve">Table S6. </t>
    </r>
    <r>
      <rPr>
        <sz val="11"/>
        <color theme="1"/>
        <rFont val="Times New Roman"/>
        <charset val="134"/>
      </rPr>
      <t>Assessment of completeness of the South China tiger genome assembly</t>
    </r>
  </si>
  <si>
    <t>Percentage (%)</t>
  </si>
  <si>
    <t>Complete BUSCOs (C)</t>
  </si>
  <si>
    <t>Complete and single-copy BUSCOs (S)</t>
  </si>
  <si>
    <t>Complete and duplicated BUSCOs (D)</t>
  </si>
  <si>
    <t>Fragmented BUSCOs (F)</t>
  </si>
  <si>
    <t>Missing BUSCOs (M)</t>
  </si>
  <si>
    <t>Total BUSCO</t>
  </si>
  <si>
    <r>
      <rPr>
        <b/>
        <sz val="11"/>
        <color theme="1"/>
        <rFont val="Times New Roman"/>
        <charset val="134"/>
      </rPr>
      <t xml:space="preserve">Table S7. </t>
    </r>
    <r>
      <rPr>
        <sz val="11"/>
        <color theme="1"/>
        <rFont val="Times New Roman"/>
        <charset val="134"/>
      </rPr>
      <t>Summary of repeat contents.</t>
    </r>
  </si>
  <si>
    <t>Percent (%)</t>
  </si>
  <si>
    <t>Tandem repeats</t>
  </si>
  <si>
    <t>Class II</t>
  </si>
  <si>
    <t>DNA</t>
  </si>
  <si>
    <t xml:space="preserve">Class I </t>
  </si>
  <si>
    <t>LINE</t>
  </si>
  <si>
    <t>LTR</t>
  </si>
  <si>
    <t>SINE</t>
  </si>
  <si>
    <t>Other</t>
  </si>
  <si>
    <t>Unknown</t>
  </si>
  <si>
    <t>TE repeats</t>
  </si>
  <si>
    <t>Total</t>
  </si>
  <si>
    <r>
      <rPr>
        <b/>
        <sz val="11"/>
        <color rgb="FF000000"/>
        <rFont val="Times New Roman"/>
        <charset val="134"/>
      </rPr>
      <t xml:space="preserve">Table S8. </t>
    </r>
    <r>
      <rPr>
        <sz val="11"/>
        <color rgb="FF000000"/>
        <rFont val="Times New Roman"/>
        <charset val="134"/>
      </rPr>
      <t>Statistics of  gene stucture prediction.</t>
    </r>
  </si>
  <si>
    <t>Gene set</t>
  </si>
  <si>
    <t>Number of genes</t>
  </si>
  <si>
    <t>Average transcript length (bp)</t>
  </si>
  <si>
    <t>Average CDS length (bp)</t>
  </si>
  <si>
    <t>Average exon per gene</t>
  </si>
  <si>
    <t>Average exon length (bp)</t>
  </si>
  <si>
    <t>Average intron length (bp)</t>
  </si>
  <si>
    <t>Homolog</t>
  </si>
  <si>
    <t>Felis catus</t>
  </si>
  <si>
    <t>Homo sapiens</t>
  </si>
  <si>
    <t>Mus musculus</t>
  </si>
  <si>
    <t>Panthera pardus</t>
  </si>
  <si>
    <t>Panthera tigris altaica</t>
  </si>
  <si>
    <t>Final set</t>
  </si>
  <si>
    <r>
      <rPr>
        <b/>
        <sz val="11"/>
        <color theme="1"/>
        <rFont val="Times New Roman"/>
        <charset val="134"/>
      </rPr>
      <t xml:space="preserve">Table S9. </t>
    </r>
    <r>
      <rPr>
        <sz val="11"/>
        <color theme="1"/>
        <rFont val="Times New Roman"/>
        <charset val="134"/>
      </rPr>
      <t>Result of gene functional annotation.</t>
    </r>
  </si>
  <si>
    <t>Annotated</t>
  </si>
  <si>
    <t>InterPro</t>
  </si>
  <si>
    <t xml:space="preserve">GO </t>
  </si>
  <si>
    <t>KEGG</t>
  </si>
  <si>
    <t>Swissprot</t>
  </si>
  <si>
    <t xml:space="preserve">TrEMBL </t>
  </si>
  <si>
    <t>COG</t>
  </si>
  <si>
    <t>Nr</t>
  </si>
  <si>
    <t>Nt</t>
  </si>
  <si>
    <t>Un-annotated</t>
  </si>
  <si>
    <r>
      <rPr>
        <b/>
        <sz val="11"/>
        <color theme="1"/>
        <rFont val="Times New Roman"/>
        <charset val="134"/>
      </rPr>
      <t>Table S10.</t>
    </r>
    <r>
      <rPr>
        <sz val="11"/>
        <color theme="1"/>
        <rFont val="Times New Roman"/>
        <charset val="134"/>
      </rPr>
      <t xml:space="preserve"> Summary of non-coding RNA in genome.</t>
    </r>
  </si>
  <si>
    <t>Type</t>
  </si>
  <si>
    <t>Copy</t>
  </si>
  <si>
    <t>Average length (bp)</t>
  </si>
  <si>
    <t>Total length (bp)</t>
  </si>
  <si>
    <t>% of genome</t>
  </si>
  <si>
    <t>miRNA</t>
  </si>
  <si>
    <t>tRNA</t>
  </si>
  <si>
    <t>rRNA</t>
  </si>
  <si>
    <t>18S</t>
  </si>
  <si>
    <t>28S</t>
  </si>
  <si>
    <t>5.8S</t>
  </si>
  <si>
    <t>5S</t>
  </si>
  <si>
    <t>snRNA</t>
  </si>
  <si>
    <t>CD-box</t>
  </si>
  <si>
    <t>HACA-box</t>
  </si>
  <si>
    <t>splicing</t>
  </si>
  <si>
    <r>
      <rPr>
        <b/>
        <sz val="11"/>
        <color rgb="FF000000"/>
        <rFont val="Times New Roman"/>
        <charset val="134"/>
      </rPr>
      <t xml:space="preserve">Table S11. </t>
    </r>
    <r>
      <rPr>
        <sz val="11"/>
        <color rgb="FF000000"/>
        <rFont val="Times New Roman"/>
        <charset val="134"/>
      </rPr>
      <t>Sampling information included in the analyses.</t>
    </r>
  </si>
  <si>
    <t>Sample note</t>
  </si>
  <si>
    <t>Sample ID</t>
  </si>
  <si>
    <t>Common name</t>
  </si>
  <si>
    <t>Sampling site</t>
  </si>
  <si>
    <t>ptam_nc1</t>
  </si>
  <si>
    <t>PtA-393-1</t>
  </si>
  <si>
    <t>Nanchang Zoo, Jiangxi, China</t>
  </si>
  <si>
    <t>this study</t>
  </si>
  <si>
    <t>ptam_nc2</t>
  </si>
  <si>
    <t>PtA-489</t>
  </si>
  <si>
    <t>ptam_nc3</t>
  </si>
  <si>
    <t>PtA-531</t>
  </si>
  <si>
    <t>ptam_nc4</t>
  </si>
  <si>
    <t>PtA-616</t>
  </si>
  <si>
    <t>ptam_nc5</t>
  </si>
  <si>
    <t>PtA-468</t>
  </si>
  <si>
    <t>ptam_nc6</t>
  </si>
  <si>
    <t>PtA-441</t>
  </si>
  <si>
    <t>ptam_nc7</t>
  </si>
  <si>
    <t>PtA-530</t>
  </si>
  <si>
    <t>ptam_nc8</t>
  </si>
  <si>
    <t>PtA-558-1</t>
  </si>
  <si>
    <t>ptam_nc9</t>
  </si>
  <si>
    <t>PtA-551</t>
  </si>
  <si>
    <t>ptam_nc10</t>
  </si>
  <si>
    <t>PtA-553</t>
  </si>
  <si>
    <t>ptam_ly1</t>
  </si>
  <si>
    <t>PtA-625</t>
  </si>
  <si>
    <t>Luoyang Wangcheng Park, Henan, China</t>
  </si>
  <si>
    <t>ptam_ly2</t>
  </si>
  <si>
    <t>PtA-702</t>
  </si>
  <si>
    <t>ptam_ly3</t>
  </si>
  <si>
    <t>PtA-701</t>
  </si>
  <si>
    <t>ptam_ly4</t>
  </si>
  <si>
    <t>PtA-7462xiong</t>
  </si>
  <si>
    <t>ptam_ly5</t>
  </si>
  <si>
    <t>PtA-000ci</t>
  </si>
  <si>
    <t>ptam_ly6</t>
  </si>
  <si>
    <t>PtA-002xiong</t>
  </si>
  <si>
    <t>ptam_ly7</t>
  </si>
  <si>
    <t>PtA-927luoci</t>
  </si>
  <si>
    <t>ptam_gz1</t>
  </si>
  <si>
    <t>PtA-dachun</t>
  </si>
  <si>
    <t>Guangzhou Zoo, Guangdong, China</t>
  </si>
  <si>
    <t>ptam_gz2</t>
  </si>
  <si>
    <t>PtA-erchun</t>
  </si>
  <si>
    <t>ptam_gz3</t>
  </si>
  <si>
    <t>PtA-dabao</t>
  </si>
  <si>
    <t>ptam_gz4</t>
  </si>
  <si>
    <t>PtA-xiaobao</t>
  </si>
  <si>
    <t>ptam_gz5</t>
  </si>
  <si>
    <t>PtA-luoluo</t>
  </si>
  <si>
    <t>ptam_gz6</t>
  </si>
  <si>
    <t>PtA-yangyang</t>
  </si>
  <si>
    <t>ptam_gz7</t>
  </si>
  <si>
    <t>PtA-huihui</t>
  </si>
  <si>
    <t>ptam_sh1</t>
  </si>
  <si>
    <t>PtA-348</t>
  </si>
  <si>
    <t>Shanghai Zoo, China</t>
  </si>
  <si>
    <t>ptam_sh2</t>
  </si>
  <si>
    <t>PtA-544</t>
  </si>
  <si>
    <t>ptam_sh3</t>
  </si>
  <si>
    <t>PtA-516</t>
  </si>
  <si>
    <t>ptam_sh4</t>
  </si>
  <si>
    <t>PtA-635</t>
  </si>
  <si>
    <t>ptam_sh5</t>
  </si>
  <si>
    <t>PtA-299</t>
  </si>
  <si>
    <t>Domestic cat</t>
  </si>
  <si>
    <t>Jiamao</t>
  </si>
  <si>
    <t>ptal_1</t>
  </si>
  <si>
    <t>RFET0002</t>
  </si>
  <si>
    <t>Amur tiger</t>
  </si>
  <si>
    <t>P. t. altaica</t>
  </si>
  <si>
    <t>WWF</t>
  </si>
  <si>
    <t>SRX4071847</t>
  </si>
  <si>
    <t>YC Liu, et al, 2018</t>
  </si>
  <si>
    <t>ptal_2</t>
  </si>
  <si>
    <t>RFET0003</t>
  </si>
  <si>
    <t>SRX4071846</t>
  </si>
  <si>
    <t>ptal_3</t>
  </si>
  <si>
    <t>RFET0005</t>
  </si>
  <si>
    <t>SRX4071841</t>
  </si>
  <si>
    <t>ptal_4</t>
  </si>
  <si>
    <t>RFET0006</t>
  </si>
  <si>
    <t>SRX4071840</t>
  </si>
  <si>
    <t>ptal_5</t>
  </si>
  <si>
    <t>RFET0007</t>
  </si>
  <si>
    <t>SRX4071850</t>
  </si>
  <si>
    <t>ptal_6</t>
  </si>
  <si>
    <t>RFET0011</t>
  </si>
  <si>
    <t>SRX4071851</t>
  </si>
  <si>
    <t>ptam_1</t>
  </si>
  <si>
    <t>pti220</t>
  </si>
  <si>
    <t>Chongqing Zoo, China</t>
  </si>
  <si>
    <t>SRX4071863</t>
  </si>
  <si>
    <t>ptco_1</t>
  </si>
  <si>
    <t>pti292</t>
  </si>
  <si>
    <t>Indochinese tiger</t>
  </si>
  <si>
    <t>P. t. corbetti</t>
  </si>
  <si>
    <t>Khao Kheo Open Zoo, TH</t>
  </si>
  <si>
    <t>SRX4071855</t>
  </si>
  <si>
    <t>ptco_2</t>
  </si>
  <si>
    <t>pti305</t>
  </si>
  <si>
    <t>Nhim Vauda, Cambodia</t>
  </si>
  <si>
    <t>SRX4071845</t>
  </si>
  <si>
    <t>ptco_3</t>
  </si>
  <si>
    <t>pti306</t>
  </si>
  <si>
    <t>SRX4071844</t>
  </si>
  <si>
    <t>ptco_4</t>
  </si>
  <si>
    <t>pti307</t>
  </si>
  <si>
    <t>Phnom Tamao, Cambodia</t>
  </si>
  <si>
    <t>SRX4071843</t>
  </si>
  <si>
    <t>ptco_5</t>
  </si>
  <si>
    <t>pti330</t>
  </si>
  <si>
    <t>Huai Kha Khaeng</t>
  </si>
  <si>
    <t>SRX4071842</t>
  </si>
  <si>
    <t>ptco_6</t>
  </si>
  <si>
    <t>pti332</t>
  </si>
  <si>
    <t>SRX4071848</t>
  </si>
  <si>
    <t>ptja_1</t>
  </si>
  <si>
    <t>pti247</t>
  </si>
  <si>
    <t>Malayan tiger</t>
  </si>
  <si>
    <t>P. t. jacksoni</t>
  </si>
  <si>
    <t>Singapore Zoo</t>
  </si>
  <si>
    <t>SRX4071860</t>
  </si>
  <si>
    <t>ptja_2</t>
  </si>
  <si>
    <t>pti248</t>
  </si>
  <si>
    <t>Singarpore Zoo</t>
  </si>
  <si>
    <t>SRX4071861</t>
  </si>
  <si>
    <t>ptja_3</t>
  </si>
  <si>
    <t>pti262</t>
  </si>
  <si>
    <t>Melaka Zoo, Malaysia</t>
  </si>
  <si>
    <t>SRX4071858</t>
  </si>
  <si>
    <t>ptja_4</t>
  </si>
  <si>
    <t>pti269</t>
  </si>
  <si>
    <t>Taiping Zoo, Malaysia</t>
  </si>
  <si>
    <t>SRX4071859</t>
  </si>
  <si>
    <t>ptja_5</t>
  </si>
  <si>
    <t>pti270</t>
  </si>
  <si>
    <t>SRX4071856</t>
  </si>
  <si>
    <t>ptja_6</t>
  </si>
  <si>
    <t>pti272</t>
  </si>
  <si>
    <t>Negara Zoo, Malaysia</t>
  </si>
  <si>
    <t>SRX4071857</t>
  </si>
  <si>
    <t>ptja_7</t>
  </si>
  <si>
    <t>pti273</t>
  </si>
  <si>
    <t>SRX4071854</t>
  </si>
  <si>
    <t>ptja_8</t>
  </si>
  <si>
    <t>pti303</t>
  </si>
  <si>
    <t>Songkala Zoo, TH</t>
  </si>
  <si>
    <t>SRX4071852</t>
  </si>
  <si>
    <t>ptja_9</t>
  </si>
  <si>
    <t>pti304</t>
  </si>
  <si>
    <t>SRX4071853</t>
  </si>
  <si>
    <t>ptsu_1</t>
  </si>
  <si>
    <t>pti096</t>
  </si>
  <si>
    <t>Sumatran tiger</t>
  </si>
  <si>
    <t>P. t. sumatrae</t>
  </si>
  <si>
    <t>Phoenix Zoo, USA</t>
  </si>
  <si>
    <t>SRX4071868</t>
  </si>
  <si>
    <t>ptsu_2</t>
  </si>
  <si>
    <t>pti177</t>
  </si>
  <si>
    <t>Taman Safari, Indonesia</t>
  </si>
  <si>
    <t>SRX4071871</t>
  </si>
  <si>
    <t>ptsu_3</t>
  </si>
  <si>
    <t>pti183</t>
  </si>
  <si>
    <t>SRX4071864</t>
  </si>
  <si>
    <t>ptsu_4</t>
  </si>
  <si>
    <t>pti184</t>
  </si>
  <si>
    <t>SRX4071865</t>
  </si>
  <si>
    <t>ptsu_5</t>
  </si>
  <si>
    <t>pti185</t>
  </si>
  <si>
    <t>SRX4071866</t>
  </si>
  <si>
    <t>ptsu_6</t>
  </si>
  <si>
    <t>pti186</t>
  </si>
  <si>
    <t>SRX4071867</t>
  </si>
  <si>
    <t>ptsu_7</t>
  </si>
  <si>
    <t>pti208</t>
  </si>
  <si>
    <t>Atlanta Zoo, USA</t>
  </si>
  <si>
    <t>SRX4071862</t>
  </si>
  <si>
    <t>ptti_1</t>
  </si>
  <si>
    <t>pti103</t>
  </si>
  <si>
    <t>Bengal tiger</t>
  </si>
  <si>
    <t>P. t. tigris</t>
  </si>
  <si>
    <t>Nagarhole National Park</t>
  </si>
  <si>
    <t>SRX4071869</t>
  </si>
  <si>
    <t>ptti_2</t>
  </si>
  <si>
    <t>pti105</t>
  </si>
  <si>
    <t>SRX4071870</t>
  </si>
  <si>
    <t>ptti_3</t>
  </si>
  <si>
    <t>pti331</t>
  </si>
  <si>
    <t>Chitwan National Park</t>
  </si>
  <si>
    <t>SRX4071849</t>
  </si>
  <si>
    <t>ptal_7</t>
  </si>
  <si>
    <t>/</t>
  </si>
  <si>
    <t>Heilongjiang Siberian Tiger Park</t>
  </si>
  <si>
    <t>SRX4514236</t>
  </si>
  <si>
    <t>Q Li, et al, 2019</t>
  </si>
  <si>
    <t>ptal_8</t>
  </si>
  <si>
    <t>SRX4514235</t>
  </si>
  <si>
    <t>ptal_9</t>
  </si>
  <si>
    <t>SRX4514234</t>
  </si>
  <si>
    <t>ptal_10</t>
  </si>
  <si>
    <t>SRX4514233</t>
  </si>
  <si>
    <t>ptal_11</t>
  </si>
  <si>
    <t>SRX4514230</t>
  </si>
  <si>
    <t>ptam_2</t>
  </si>
  <si>
    <t>SRX4514232</t>
  </si>
  <si>
    <t>ptam_3</t>
  </si>
  <si>
    <t>SRX4514231</t>
  </si>
  <si>
    <t>ptam_4</t>
  </si>
  <si>
    <t>SRX4514229</t>
  </si>
  <si>
    <r>
      <rPr>
        <b/>
        <sz val="11"/>
        <color theme="1"/>
        <rFont val="Times New Roman"/>
        <charset val="134"/>
      </rPr>
      <t xml:space="preserve">Table S12. </t>
    </r>
    <r>
      <rPr>
        <sz val="11"/>
        <color theme="1"/>
        <rFont val="Times New Roman"/>
        <charset val="134"/>
      </rPr>
      <t>Re-sequencing data statistics in this study.</t>
    </r>
  </si>
  <si>
    <t>Raw data (Gbp)</t>
  </si>
  <si>
    <t>Clean Data (Gbp)</t>
  </si>
  <si>
    <t>Proportion of
Q20 (%)</t>
  </si>
  <si>
    <t>Proportion of
Q30 (%)</t>
  </si>
  <si>
    <t>Proportion of
GC (%)</t>
  </si>
  <si>
    <t>cat</t>
  </si>
  <si>
    <r>
      <rPr>
        <b/>
        <sz val="11"/>
        <rFont val="Times New Roman"/>
        <charset val="134"/>
      </rPr>
      <t xml:space="preserve">Table S13. </t>
    </r>
    <r>
      <rPr>
        <sz val="11"/>
        <rFont val="Times New Roman"/>
        <charset val="134"/>
      </rPr>
      <t xml:space="preserve">Genome mapping and coverage information for all accessions analyzed in this study. </t>
    </r>
  </si>
  <si>
    <t>Mapping rate (%)</t>
  </si>
  <si>
    <t>Average mapping depth (×)</t>
  </si>
  <si>
    <t>Coverage (%)</t>
  </si>
  <si>
    <t>Coverage at least 4× (%)</t>
  </si>
  <si>
    <r>
      <rPr>
        <b/>
        <sz val="11"/>
        <color theme="1"/>
        <rFont val="Times New Roman"/>
        <charset val="134"/>
      </rPr>
      <t xml:space="preserve">Table S14. </t>
    </r>
    <r>
      <rPr>
        <sz val="11"/>
        <color theme="1"/>
        <rFont val="Times New Roman"/>
        <charset val="134"/>
      </rPr>
      <t>Number and distribution of SNPs in each genome.</t>
    </r>
  </si>
  <si>
    <t>Subspecies/ species</t>
  </si>
  <si>
    <t>Sample code</t>
  </si>
  <si>
    <t>Total SNPs</t>
  </si>
  <si>
    <t>Intergenic</t>
  </si>
  <si>
    <t>Intronic</t>
  </si>
  <si>
    <t>Splicing</t>
  </si>
  <si>
    <t>1 kb Upstream</t>
  </si>
  <si>
    <t xml:space="preserve">1 kb Downstream </t>
  </si>
  <si>
    <t>Upstream/ Downstream</t>
  </si>
  <si>
    <t>Exonic</t>
  </si>
  <si>
    <t>Transition (Ts)</t>
  </si>
  <si>
    <t>Tranversion (Tv)</t>
  </si>
  <si>
    <t>Ts/Tv ratio</t>
  </si>
  <si>
    <t>Heterozygous SNPs</t>
  </si>
  <si>
    <t>Observed heterozygosity (‰)</t>
  </si>
  <si>
    <r>
      <rPr>
        <b/>
        <sz val="11"/>
        <color theme="1"/>
        <rFont val="Times New Roman"/>
        <charset val="134"/>
      </rPr>
      <t>Frequency per 10</t>
    </r>
    <r>
      <rPr>
        <b/>
        <vertAlign val="superscript"/>
        <sz val="11"/>
        <color indexed="8"/>
        <rFont val="Times New Roman"/>
        <charset val="134"/>
      </rPr>
      <t xml:space="preserve">3 </t>
    </r>
    <r>
      <rPr>
        <b/>
        <sz val="11"/>
        <color indexed="8"/>
        <rFont val="Times New Roman"/>
        <charset val="134"/>
      </rPr>
      <t>bp</t>
    </r>
  </si>
  <si>
    <t>Stop gain</t>
  </si>
  <si>
    <t>Synonymous</t>
  </si>
  <si>
    <t>Non-synonymous</t>
  </si>
  <si>
    <t>Ratio of non-synonymous/synonymous</t>
  </si>
  <si>
    <t>Intergenic: variant is in intergenic region.</t>
  </si>
  <si>
    <t>Intronic: variant overlaps an intron.</t>
  </si>
  <si>
    <t>Splicing: variant is within 2 bp of a splicing junction.</t>
  </si>
  <si>
    <t>Upstream: variant overlaps 1-kb region upstream of the transcription start site.</t>
  </si>
  <si>
    <t>Downstream: variant overlaps 1-kb region downtream of the transcription end site.</t>
  </si>
  <si>
    <t>Upstream/Downstream: a variant is located in both downstream and upstream regions (possibly for two different genes).</t>
  </si>
  <si>
    <t>Exonic: variant overlaps a coding.</t>
  </si>
  <si>
    <t>Stop gain: a single nucleotide change leading to the immediate creation of a stop codon at the variant site.</t>
  </si>
  <si>
    <t>Synonymous: a single nucleotide change that does not cause an amino acid replacement.</t>
  </si>
  <si>
    <t>Non-synonymous: a single nucleotide change that causes an amino acid replacement.</t>
  </si>
  <si>
    <t>Ratio of nonsynonymous/synonymous: ratio of non-synonymous/Synonymous SNPs.</t>
  </si>
  <si>
    <t>Heterozygous SNPs: number of heterozygous SNPs.</t>
  </si>
  <si>
    <r>
      <rPr>
        <sz val="11"/>
        <color theme="1"/>
        <rFont val="Times New Roman"/>
        <charset val="134"/>
      </rPr>
      <t>Observed heterozygosity (‰): number of heterozygous SNPs</t>
    </r>
    <r>
      <rPr>
        <b/>
        <sz val="11"/>
        <color theme="1"/>
        <rFont val="Times New Roman"/>
        <charset val="134"/>
      </rPr>
      <t>/</t>
    </r>
    <r>
      <rPr>
        <sz val="11"/>
        <color theme="1"/>
        <rFont val="Times New Roman"/>
        <charset val="134"/>
      </rPr>
      <t>genome size*1000</t>
    </r>
  </si>
  <si>
    <t>ts: number of transition SNPs.</t>
  </si>
  <si>
    <t>tv: number of transversion SNPs.</t>
  </si>
  <si>
    <t>ts/tv: ratio of transitions/transversions.</t>
  </si>
  <si>
    <r>
      <rPr>
        <b/>
        <sz val="11"/>
        <color theme="1"/>
        <rFont val="Times New Roman"/>
        <charset val="134"/>
      </rPr>
      <t xml:space="preserve">Table S15. </t>
    </r>
    <r>
      <rPr>
        <sz val="11"/>
        <color theme="1"/>
        <rFont val="Times New Roman"/>
        <charset val="134"/>
      </rPr>
      <t>Distribution of whole-genome SNPs in different subspecies/species.</t>
    </r>
  </si>
  <si>
    <t>Subspecies/species</t>
  </si>
  <si>
    <t>Sample size</t>
  </si>
  <si>
    <t>Ratio of nonsynouymous/synonymous</t>
  </si>
  <si>
    <t>tiger</t>
  </si>
  <si>
    <t>tiger+cat</t>
  </si>
  <si>
    <r>
      <t xml:space="preserve">Table S16. </t>
    </r>
    <r>
      <rPr>
        <sz val="11"/>
        <color theme="1"/>
        <rFont val="Times New Roman"/>
        <charset val="134"/>
      </rPr>
      <t>Average genome-wide nucleotide diversity in six tiger subspecies.</t>
    </r>
  </si>
  <si>
    <t>Subspecies</t>
  </si>
  <si>
    <t>Diversity index</t>
  </si>
  <si>
    <r>
      <rPr>
        <b/>
        <sz val="11"/>
        <color theme="1"/>
        <rFont val="Times New Roman"/>
        <charset val="134"/>
      </rPr>
      <t>Polymorphism π(10</t>
    </r>
    <r>
      <rPr>
        <b/>
        <vertAlign val="superscript"/>
        <sz val="11"/>
        <color theme="1"/>
        <rFont val="Times New Roman"/>
        <charset val="134"/>
      </rPr>
      <t>-3</t>
    </r>
    <r>
      <rPr>
        <b/>
        <sz val="11"/>
        <color theme="1"/>
        <rFont val="Times New Roman"/>
        <charset val="134"/>
      </rPr>
      <t>)</t>
    </r>
  </si>
  <si>
    <r>
      <rPr>
        <b/>
        <sz val="11"/>
        <color theme="1"/>
        <rFont val="Times New Roman"/>
        <charset val="134"/>
      </rPr>
      <t>Polymorphism θw(10</t>
    </r>
    <r>
      <rPr>
        <b/>
        <vertAlign val="superscript"/>
        <sz val="11"/>
        <color theme="1"/>
        <rFont val="Times New Roman"/>
        <charset val="134"/>
      </rPr>
      <t>-3</t>
    </r>
    <r>
      <rPr>
        <b/>
        <sz val="11"/>
        <color theme="1"/>
        <rFont val="Times New Roman"/>
        <charset val="134"/>
      </rPr>
      <t>)</t>
    </r>
  </si>
  <si>
    <r>
      <t xml:space="preserve">Table S17. </t>
    </r>
    <r>
      <rPr>
        <sz val="11"/>
        <color theme="1"/>
        <rFont val="Times New Roman"/>
        <charset val="134"/>
      </rPr>
      <t xml:space="preserve">Pairwise </t>
    </r>
    <r>
      <rPr>
        <i/>
        <sz val="11"/>
        <color theme="1"/>
        <rFont val="Times New Roman"/>
        <charset val="134"/>
      </rPr>
      <t>F</t>
    </r>
    <r>
      <rPr>
        <vertAlign val="subscript"/>
        <sz val="11"/>
        <color theme="1"/>
        <rFont val="Times New Roman"/>
        <charset val="134"/>
      </rPr>
      <t>ST</t>
    </r>
    <r>
      <rPr>
        <sz val="11"/>
        <color theme="1"/>
        <rFont val="Times New Roman"/>
        <charset val="134"/>
      </rPr>
      <t xml:space="preserve"> values between six tiger subspecies.</t>
    </r>
  </si>
  <si>
    <r>
      <rPr>
        <sz val="11"/>
        <color theme="1"/>
        <rFont val="Times New Roman"/>
        <charset val="134"/>
      </rPr>
      <t xml:space="preserve">Note: weighted </t>
    </r>
    <r>
      <rPr>
        <i/>
        <sz val="11"/>
        <color theme="1"/>
        <rFont val="Times New Roman"/>
        <charset val="134"/>
      </rPr>
      <t>F</t>
    </r>
    <r>
      <rPr>
        <vertAlign val="subscript"/>
        <sz val="11"/>
        <color theme="1"/>
        <rFont val="Times New Roman"/>
        <charset val="134"/>
      </rPr>
      <t>ST</t>
    </r>
    <r>
      <rPr>
        <sz val="11"/>
        <color theme="1"/>
        <rFont val="Times New Roman"/>
        <charset val="134"/>
      </rPr>
      <t xml:space="preserve"> values are shown above the diagonal while their standard deviations below the diagonal.</t>
    </r>
  </si>
  <si>
    <r>
      <t xml:space="preserve">Table S18. </t>
    </r>
    <r>
      <rPr>
        <sz val="11"/>
        <color theme="1"/>
        <rFont val="Times New Roman"/>
        <charset val="134"/>
      </rPr>
      <t>ABBA-BABA estimates.</t>
    </r>
    <r>
      <rPr>
        <b/>
        <sz val="11"/>
        <color theme="1"/>
        <rFont val="Times New Roman"/>
        <charset val="134"/>
      </rPr>
      <t xml:space="preserve"> </t>
    </r>
    <r>
      <rPr>
        <sz val="11"/>
        <color theme="1"/>
        <rFont val="Times New Roman"/>
        <charset val="134"/>
      </rPr>
      <t>Only |Z score| &gt; 3 was remained.</t>
    </r>
  </si>
  <si>
    <t xml:space="preserve">D-statistic for South China tiger (subgroup1) with other tiger subspecies. </t>
  </si>
  <si>
    <t xml:space="preserve">Pop1 (W) </t>
  </si>
  <si>
    <t>Pop2 (X)</t>
  </si>
  <si>
    <t xml:space="preserve">Pop3 (Y) </t>
  </si>
  <si>
    <t xml:space="preserve"> Pop4 (Z)</t>
  </si>
  <si>
    <t xml:space="preserve"> BABA</t>
  </si>
  <si>
    <t>ABBA</t>
  </si>
  <si>
    <t xml:space="preserve">D-stat </t>
  </si>
  <si>
    <t>s.e.</t>
  </si>
  <si>
    <t xml:space="preserve">  Z    </t>
  </si>
  <si>
    <t xml:space="preserve">D-statistic for South China tiger (subgroup2) with other tiger subspecies. </t>
  </si>
  <si>
    <t xml:space="preserve">D-statistic for South China tiger (ptam1 individual) with other tigers subspecies. </t>
  </si>
  <si>
    <r>
      <t xml:space="preserve">Table S19. </t>
    </r>
    <r>
      <rPr>
        <i/>
        <sz val="11"/>
        <color theme="1"/>
        <rFont val="Times New Roman"/>
        <charset val="134"/>
      </rPr>
      <t>f</t>
    </r>
    <r>
      <rPr>
        <sz val="11"/>
        <color theme="1"/>
        <rFont val="Times New Roman"/>
        <charset val="134"/>
      </rPr>
      <t>4-ratio caculated  between individual South China tiger and other tiger subspecies. Only results with FDR &lt; 0.05 were retained.</t>
    </r>
  </si>
  <si>
    <t>P1</t>
  </si>
  <si>
    <t>P2</t>
  </si>
  <si>
    <t>P3</t>
  </si>
  <si>
    <t>Dstatistic</t>
  </si>
  <si>
    <t>Z-score</t>
  </si>
  <si>
    <r>
      <rPr>
        <b/>
        <i/>
        <sz val="11"/>
        <color theme="1"/>
        <rFont val="Times New Roman"/>
        <charset val="134"/>
      </rPr>
      <t>P</t>
    </r>
    <r>
      <rPr>
        <b/>
        <sz val="11"/>
        <color theme="1"/>
        <rFont val="Times New Roman"/>
        <charset val="134"/>
      </rPr>
      <t>-value</t>
    </r>
  </si>
  <si>
    <r>
      <rPr>
        <b/>
        <i/>
        <sz val="11"/>
        <color theme="1"/>
        <rFont val="Times New Roman"/>
        <charset val="134"/>
      </rPr>
      <t>f4</t>
    </r>
    <r>
      <rPr>
        <b/>
        <sz val="11"/>
        <color theme="1"/>
        <rFont val="Times New Roman"/>
        <charset val="134"/>
      </rPr>
      <t>-ratio</t>
    </r>
  </si>
  <si>
    <t>FDR</t>
  </si>
  <si>
    <r>
      <rPr>
        <b/>
        <sz val="11"/>
        <color theme="1"/>
        <rFont val="Times New Roman"/>
        <charset val="134"/>
      </rPr>
      <t xml:space="preserve">Table S20. </t>
    </r>
    <r>
      <rPr>
        <sz val="11"/>
        <color theme="1"/>
        <rFont val="Times New Roman"/>
        <charset val="134"/>
      </rPr>
      <t>Pairwise relatedness estimates based on allelic identity-by-descent (IBD).</t>
    </r>
  </si>
  <si>
    <t>Sample code 1</t>
  </si>
  <si>
    <t>Sample code 2</t>
  </si>
  <si>
    <t>Z0</t>
  </si>
  <si>
    <t>Z1</t>
  </si>
  <si>
    <t>Z2</t>
  </si>
  <si>
    <t>PI_HAT</t>
  </si>
  <si>
    <r>
      <rPr>
        <b/>
        <sz val="11"/>
        <color theme="1"/>
        <rFont val="Times New Roman"/>
        <charset val="134"/>
      </rPr>
      <t xml:space="preserve">Table S21. </t>
    </r>
    <r>
      <rPr>
        <sz val="11"/>
        <color theme="1"/>
        <rFont val="Times New Roman"/>
        <charset val="134"/>
      </rPr>
      <t>Inbreeding coefficients and ROH information.</t>
    </r>
  </si>
  <si>
    <t xml:space="preserve">Sample code </t>
  </si>
  <si>
    <t>O(HOM)</t>
  </si>
  <si>
    <t>E(HOM)</t>
  </si>
  <si>
    <t>N(NM)</t>
  </si>
  <si>
    <r>
      <rPr>
        <b/>
        <i/>
        <sz val="11"/>
        <color theme="1"/>
        <rFont val="Times New Roman"/>
        <charset val="134"/>
      </rPr>
      <t>F</t>
    </r>
    <r>
      <rPr>
        <b/>
        <vertAlign val="subscript"/>
        <sz val="11"/>
        <color theme="1"/>
        <rFont val="Times New Roman"/>
        <charset val="134"/>
      </rPr>
      <t>H</t>
    </r>
    <r>
      <rPr>
        <b/>
        <sz val="11"/>
        <color theme="1"/>
        <rFont val="Times New Roman"/>
        <charset val="134"/>
      </rPr>
      <t xml:space="preserve"> value</t>
    </r>
  </si>
  <si>
    <t>ROH (≥ 0.1 M)</t>
  </si>
  <si>
    <t>ROH (&gt; 2 M)</t>
  </si>
  <si>
    <t>ROH (1 - 2 M)</t>
  </si>
  <si>
    <t>ROH (0.1 - 1 M)</t>
  </si>
  <si>
    <t xml:space="preserve">Number </t>
  </si>
  <si>
    <t>Total length (kb)</t>
  </si>
  <si>
    <t>Average length (kb)</t>
  </si>
  <si>
    <r>
      <rPr>
        <b/>
        <i/>
        <sz val="11"/>
        <color theme="1"/>
        <rFont val="Times New Roman"/>
        <charset val="134"/>
      </rPr>
      <t>F</t>
    </r>
    <r>
      <rPr>
        <b/>
        <vertAlign val="subscript"/>
        <sz val="11"/>
        <color theme="1"/>
        <rFont val="Times New Roman"/>
        <charset val="134"/>
      </rPr>
      <t>ROH</t>
    </r>
  </si>
  <si>
    <t>Note:</t>
  </si>
  <si>
    <t>O(HOM): Observed number of homozygous SNPs.</t>
  </si>
  <si>
    <t>E(HOM): Expected number of homozygous SNPs.</t>
  </si>
  <si>
    <t>N(NM): Number of non-missing genotypes</t>
  </si>
  <si>
    <r>
      <rPr>
        <i/>
        <sz val="11"/>
        <color rgb="FF000000"/>
        <rFont val="Times New Roman"/>
        <charset val="134"/>
      </rPr>
      <t>F</t>
    </r>
    <r>
      <rPr>
        <vertAlign val="subscript"/>
        <sz val="11"/>
        <color rgb="FF000000"/>
        <rFont val="Times New Roman"/>
        <charset val="134"/>
      </rPr>
      <t>H</t>
    </r>
    <r>
      <rPr>
        <sz val="11"/>
        <color rgb="FF000000"/>
        <rFont val="Times New Roman"/>
        <charset val="134"/>
      </rPr>
      <t>: Inbreeding coefficients.</t>
    </r>
  </si>
  <si>
    <r>
      <rPr>
        <b/>
        <sz val="11"/>
        <color theme="1"/>
        <rFont val="Times New Roman"/>
        <charset val="134"/>
      </rPr>
      <t xml:space="preserve">Table S22. </t>
    </r>
    <r>
      <rPr>
        <sz val="11"/>
        <color theme="1"/>
        <rFont val="Times New Roman"/>
        <charset val="134"/>
      </rPr>
      <t>Deleterious mutations segregating across and within six tiger subspecies.</t>
    </r>
  </si>
  <si>
    <t>Tiger</t>
  </si>
  <si>
    <t>Number of SNPs</t>
  </si>
  <si>
    <t>%</t>
  </si>
  <si>
    <t xml:space="preserve">Total </t>
  </si>
  <si>
    <t>SnpEff category</t>
  </si>
  <si>
    <t>High</t>
  </si>
  <si>
    <t>Moderate</t>
  </si>
  <si>
    <t>Low</t>
  </si>
  <si>
    <r>
      <rPr>
        <b/>
        <sz val="11"/>
        <color theme="1"/>
        <rFont val="Times New Roman"/>
        <charset val="134"/>
      </rPr>
      <t>Table S23.</t>
    </r>
    <r>
      <rPr>
        <sz val="11"/>
        <color theme="1"/>
        <rFont val="Times New Roman"/>
        <charset val="134"/>
      </rPr>
      <t xml:space="preserve"> Individual homozygote and heterozygote SNP counts per impact category in each tiger subspecies.</t>
    </r>
  </si>
  <si>
    <t>Number of homozygote</t>
  </si>
  <si>
    <t>Number of heterozygote</t>
  </si>
  <si>
    <t>Percentage of homozygote</t>
  </si>
  <si>
    <t>Percentage of heterozygote</t>
  </si>
</sst>
</file>

<file path=xl/styles.xml><?xml version="1.0" encoding="utf-8"?>
<styleSheet xmlns="http://schemas.openxmlformats.org/spreadsheetml/2006/main">
  <numFmts count="1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"/>
    <numFmt numFmtId="178" formatCode="0.00000_);[Red]\(0.00000\)"/>
    <numFmt numFmtId="179" formatCode="_ * #,##0_ ;_ * \-#,##0_ ;_ * &quot;-&quot;??_ ;_ @_ "/>
    <numFmt numFmtId="180" formatCode="0_);[Red]\(0\)"/>
    <numFmt numFmtId="181" formatCode="0.0000000_);[Red]\(0.0000000\)"/>
    <numFmt numFmtId="182" formatCode="0.000_ "/>
    <numFmt numFmtId="183" formatCode="#,##0.000"/>
    <numFmt numFmtId="184" formatCode="0.0000_ "/>
    <numFmt numFmtId="185" formatCode="_-* #,##0_-;\-* #,##0_-;_-* &quot;-&quot;_-;_-@_-"/>
    <numFmt numFmtId="186" formatCode="#,##0_ "/>
  </numFmts>
  <fonts count="43">
    <font>
      <sz val="12"/>
      <color theme="1"/>
      <name val="DengXian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rgb="FF262626"/>
      <name val="Times New Roman"/>
      <charset val="134"/>
    </font>
    <font>
      <sz val="12"/>
      <color theme="1"/>
      <name val="Times New Roman"/>
      <charset val="134"/>
    </font>
    <font>
      <i/>
      <sz val="11"/>
      <color theme="1"/>
      <name val="Times New Roman"/>
      <charset val="134"/>
    </font>
    <font>
      <sz val="11"/>
      <name val="Times New Roman"/>
      <charset val="134"/>
    </font>
    <font>
      <i/>
      <sz val="11"/>
      <name val="Times New Roman"/>
      <charset val="134"/>
    </font>
    <font>
      <b/>
      <i/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theme="4"/>
      <name val="Times New Roman"/>
      <charset val="134"/>
    </font>
    <font>
      <b/>
      <sz val="11"/>
      <color rgb="FF000000"/>
      <name val="Times New Roman"/>
      <charset val="134"/>
    </font>
    <font>
      <b/>
      <sz val="11"/>
      <name val="Times New Roman"/>
      <charset val="134"/>
    </font>
    <font>
      <sz val="11"/>
      <color theme="1"/>
      <name val="DengXian"/>
      <charset val="134"/>
      <scheme val="minor"/>
    </font>
    <font>
      <i/>
      <sz val="11"/>
      <color rgb="FF000000"/>
      <name val="Times New Roman"/>
      <charset val="134"/>
    </font>
    <font>
      <b/>
      <i/>
      <sz val="11"/>
      <name val="Times New Roman"/>
      <charset val="134"/>
    </font>
    <font>
      <sz val="11"/>
      <color theme="1"/>
      <name val="DengXian"/>
      <charset val="0"/>
      <scheme val="minor"/>
    </font>
    <font>
      <sz val="11"/>
      <color rgb="FF3F3F76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theme="0"/>
      <name val="DengXian"/>
      <charset val="0"/>
      <scheme val="minor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b/>
      <sz val="11"/>
      <color theme="3"/>
      <name val="DengXian"/>
      <charset val="134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0"/>
      <color theme="1"/>
      <name val="DengXian"/>
      <charset val="134"/>
      <scheme val="minor"/>
    </font>
    <font>
      <sz val="12"/>
      <name val="宋体"/>
      <charset val="134"/>
    </font>
    <font>
      <b/>
      <vertAlign val="subscript"/>
      <sz val="11"/>
      <color theme="1"/>
      <name val="Times New Roman"/>
      <charset val="134"/>
    </font>
    <font>
      <vertAlign val="subscript"/>
      <sz val="11"/>
      <color rgb="FF000000"/>
      <name val="Times New Roman"/>
      <charset val="134"/>
    </font>
    <font>
      <vertAlign val="subscript"/>
      <sz val="11"/>
      <color theme="1"/>
      <name val="Times New Roman"/>
      <charset val="134"/>
    </font>
    <font>
      <b/>
      <vertAlign val="superscript"/>
      <sz val="11"/>
      <color theme="1"/>
      <name val="Times New Roman"/>
      <charset val="134"/>
    </font>
    <font>
      <b/>
      <vertAlign val="superscript"/>
      <sz val="11"/>
      <color indexed="8"/>
      <name val="Times New Roman"/>
      <charset val="134"/>
    </font>
    <font>
      <b/>
      <sz val="11"/>
      <color indexed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2" fontId="13" fillId="0" borderId="0" applyFon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3" borderId="22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7" borderId="23" applyNumberFormat="0" applyFon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24" applyNumberFormat="0" applyFill="0" applyAlignment="0" applyProtection="0">
      <alignment vertical="center"/>
    </xf>
    <xf numFmtId="0" fontId="27" fillId="0" borderId="2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8" fillId="11" borderId="26" applyNumberFormat="0" applyAlignment="0" applyProtection="0">
      <alignment vertical="center"/>
    </xf>
    <xf numFmtId="0" fontId="29" fillId="11" borderId="22" applyNumberFormat="0" applyAlignment="0" applyProtection="0">
      <alignment vertical="center"/>
    </xf>
    <xf numFmtId="0" fontId="30" fillId="12" borderId="27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1" fillId="0" borderId="28" applyNumberFormat="0" applyFill="0" applyAlignment="0" applyProtection="0">
      <alignment vertical="center"/>
    </xf>
    <xf numFmtId="0" fontId="32" fillId="0" borderId="29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176" fontId="13" fillId="0" borderId="0" applyFont="0" applyFill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3" fillId="0" borderId="0"/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0" fillId="0" borderId="0"/>
    <xf numFmtId="0" fontId="13" fillId="0" borderId="0">
      <alignment vertical="center"/>
    </xf>
    <xf numFmtId="0" fontId="13" fillId="0" borderId="0">
      <alignment vertical="center"/>
    </xf>
    <xf numFmtId="0" fontId="35" fillId="0" borderId="0">
      <alignment vertical="center"/>
    </xf>
    <xf numFmtId="0" fontId="36" fillId="0" borderId="0">
      <alignment vertical="center"/>
    </xf>
  </cellStyleXfs>
  <cellXfs count="27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1" xfId="53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53" applyFont="1" applyFill="1" applyBorder="1" applyAlignment="1">
      <alignment horizontal="center" vertical="center" wrapText="1"/>
    </xf>
    <xf numFmtId="0" fontId="3" fillId="0" borderId="3" xfId="53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0" fontId="6" fillId="0" borderId="4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0" fontId="7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0" fontId="7" fillId="0" borderId="3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0" fontId="6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10" fontId="1" fillId="0" borderId="0" xfId="0" applyNumberFormat="1" applyFont="1"/>
    <xf numFmtId="10" fontId="1" fillId="0" borderId="6" xfId="0" applyNumberFormat="1" applyFont="1" applyBorder="1"/>
    <xf numFmtId="40" fontId="7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0" fontId="1" fillId="0" borderId="7" xfId="0" applyNumberFormat="1" applyFont="1" applyBorder="1"/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7" fontId="1" fillId="0" borderId="11" xfId="0" applyNumberFormat="1" applyFont="1" applyBorder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77" fontId="1" fillId="0" borderId="15" xfId="0" applyNumberFormat="1" applyFont="1" applyBorder="1" applyAlignment="1">
      <alignment horizontal="center" vertical="center"/>
    </xf>
    <xf numFmtId="177" fontId="1" fillId="0" borderId="7" xfId="0" applyNumberFormat="1" applyFont="1" applyBorder="1" applyAlignment="1">
      <alignment horizontal="center" vertical="center"/>
    </xf>
    <xf numFmtId="2" fontId="1" fillId="0" borderId="0" xfId="0" applyNumberFormat="1" applyFont="1"/>
    <xf numFmtId="177" fontId="1" fillId="0" borderId="0" xfId="0" applyNumberFormat="1" applyFont="1" applyBorder="1" applyAlignment="1">
      <alignment horizontal="center" vertical="center"/>
    </xf>
    <xf numFmtId="0" fontId="1" fillId="0" borderId="0" xfId="0" applyFont="1" applyFill="1"/>
    <xf numFmtId="179" fontId="1" fillId="0" borderId="0" xfId="8" applyNumberFormat="1" applyFont="1" applyFill="1" applyAlignment="1"/>
    <xf numFmtId="177" fontId="1" fillId="0" borderId="0" xfId="0" applyNumberFormat="1" applyFont="1" applyFill="1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80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180" fontId="1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180" fontId="1" fillId="0" borderId="7" xfId="0" applyNumberFormat="1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/>
    </xf>
    <xf numFmtId="1" fontId="1" fillId="0" borderId="0" xfId="0" applyNumberFormat="1" applyFont="1" applyFill="1"/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181" fontId="10" fillId="0" borderId="0" xfId="0" applyNumberFormat="1" applyFont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181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81" fontId="1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181" fontId="1" fillId="0" borderId="3" xfId="0" applyNumberFormat="1" applyFont="1" applyBorder="1" applyAlignment="1">
      <alignment horizontal="center" vertical="center"/>
    </xf>
    <xf numFmtId="181" fontId="1" fillId="0" borderId="0" xfId="0" applyNumberFormat="1" applyFont="1" applyAlignment="1">
      <alignment horizontal="center"/>
    </xf>
    <xf numFmtId="181" fontId="10" fillId="0" borderId="0" xfId="0" applyNumberFormat="1" applyFont="1" applyAlignment="1">
      <alignment vertical="center"/>
    </xf>
    <xf numFmtId="181" fontId="10" fillId="0" borderId="0" xfId="0" applyNumberFormat="1" applyFont="1"/>
    <xf numFmtId="178" fontId="1" fillId="0" borderId="0" xfId="0" applyNumberFormat="1" applyFont="1"/>
    <xf numFmtId="178" fontId="1" fillId="0" borderId="0" xfId="0" applyNumberFormat="1" applyFont="1" applyAlignment="1">
      <alignment vertical="center"/>
    </xf>
    <xf numFmtId="181" fontId="1" fillId="0" borderId="3" xfId="0" applyNumberFormat="1" applyFont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Border="1" applyAlignment="1">
      <alignment horizontal="center"/>
    </xf>
    <xf numFmtId="181" fontId="1" fillId="0" borderId="0" xfId="0" applyNumberFormat="1" applyFont="1" applyBorder="1" applyAlignment="1">
      <alignment horizontal="center" vertical="center"/>
    </xf>
    <xf numFmtId="181" fontId="1" fillId="0" borderId="0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81" fontId="1" fillId="0" borderId="7" xfId="0" applyNumberFormat="1" applyFont="1" applyBorder="1" applyAlignment="1">
      <alignment horizontal="center" vertical="center"/>
    </xf>
    <xf numFmtId="181" fontId="10" fillId="0" borderId="0" xfId="0" applyNumberFormat="1" applyFont="1" applyAlignment="1">
      <alignment horizontal="center"/>
    </xf>
    <xf numFmtId="181" fontId="1" fillId="0" borderId="7" xfId="0" applyNumberFormat="1" applyFont="1" applyBorder="1" applyAlignment="1">
      <alignment horizontal="center"/>
    </xf>
    <xf numFmtId="0" fontId="1" fillId="0" borderId="0" xfId="0" applyFont="1" applyAlignment="1">
      <alignment vertical="center"/>
    </xf>
    <xf numFmtId="0" fontId="2" fillId="0" borderId="17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182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177" fontId="1" fillId="0" borderId="7" xfId="0" applyNumberFormat="1" applyFont="1" applyBorder="1" applyAlignment="1">
      <alignment horizontal="center"/>
    </xf>
    <xf numFmtId="0" fontId="3" fillId="0" borderId="1" xfId="52" applyFont="1" applyFill="1" applyBorder="1" applyAlignment="1">
      <alignment horizontal="center" vertical="center" wrapText="1"/>
    </xf>
    <xf numFmtId="0" fontId="3" fillId="0" borderId="2" xfId="52" applyFont="1" applyFill="1" applyBorder="1" applyAlignment="1">
      <alignment horizontal="center" vertical="center" wrapText="1"/>
    </xf>
    <xf numFmtId="0" fontId="3" fillId="0" borderId="0" xfId="52" applyFont="1" applyFill="1" applyBorder="1" applyAlignment="1">
      <alignment horizontal="center" vertical="center" wrapText="1"/>
    </xf>
    <xf numFmtId="0" fontId="3" fillId="0" borderId="4" xfId="52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NumberFormat="1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1" fillId="0" borderId="1" xfId="0" applyFont="1" applyFill="1" applyBorder="1" applyAlignment="1">
      <alignment horizontal="center" vertical="center" wrapText="1"/>
    </xf>
    <xf numFmtId="183" fontId="3" fillId="0" borderId="4" xfId="52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184" fontId="1" fillId="0" borderId="4" xfId="0" applyNumberFormat="1" applyFont="1" applyBorder="1" applyAlignment="1">
      <alignment horizontal="center" vertical="center"/>
    </xf>
    <xf numFmtId="184" fontId="1" fillId="0" borderId="0" xfId="0" applyNumberFormat="1" applyFont="1" applyAlignment="1">
      <alignment horizontal="center" vertical="center"/>
    </xf>
    <xf numFmtId="184" fontId="1" fillId="0" borderId="6" xfId="0" applyNumberFormat="1" applyFont="1" applyBorder="1" applyAlignment="1">
      <alignment horizontal="center" vertical="center"/>
    </xf>
    <xf numFmtId="10" fontId="1" fillId="0" borderId="0" xfId="11" applyNumberFormat="1" applyFont="1" applyAlignment="1"/>
    <xf numFmtId="0" fontId="2" fillId="0" borderId="1" xfId="53" applyFont="1" applyFill="1" applyBorder="1" applyAlignment="1">
      <alignment horizontal="center" vertical="center" wrapText="1"/>
    </xf>
    <xf numFmtId="185" fontId="2" fillId="0" borderId="1" xfId="39" applyNumberFormat="1" applyFont="1" applyFill="1" applyBorder="1" applyAlignment="1">
      <alignment horizontal="center" vertical="center" wrapText="1"/>
    </xf>
    <xf numFmtId="0" fontId="2" fillId="0" borderId="0" xfId="53" applyFont="1" applyFill="1" applyBorder="1" applyAlignment="1">
      <alignment horizontal="center" vertical="center" wrapText="1"/>
    </xf>
    <xf numFmtId="185" fontId="2" fillId="0" borderId="0" xfId="39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40" fontId="6" fillId="0" borderId="5" xfId="0" applyNumberFormat="1" applyFont="1" applyFill="1" applyBorder="1" applyAlignment="1">
      <alignment horizontal="center" vertical="center" wrapText="1"/>
    </xf>
    <xf numFmtId="40" fontId="7" fillId="0" borderId="6" xfId="0" applyNumberFormat="1" applyFont="1" applyFill="1" applyBorder="1" applyAlignment="1">
      <alignment horizontal="center" vertical="center" wrapText="1"/>
    </xf>
    <xf numFmtId="40" fontId="6" fillId="0" borderId="6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2" fillId="0" borderId="7" xfId="0" applyFont="1" applyFill="1" applyBorder="1" applyAlignment="1">
      <alignment horizontal="left" vertical="center"/>
    </xf>
    <xf numFmtId="0" fontId="2" fillId="0" borderId="1" xfId="53" applyFont="1" applyFill="1" applyBorder="1" applyAlignment="1">
      <alignment horizontal="center" vertical="center"/>
    </xf>
    <xf numFmtId="0" fontId="2" fillId="0" borderId="1" xfId="53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2" fillId="0" borderId="0" xfId="53" applyFont="1" applyFill="1" applyBorder="1" applyAlignment="1">
      <alignment horizontal="center" vertical="center"/>
    </xf>
    <xf numFmtId="0" fontId="2" fillId="0" borderId="0" xfId="53" applyFont="1" applyBorder="1" applyAlignment="1">
      <alignment horizontal="center" vertical="center"/>
    </xf>
    <xf numFmtId="0" fontId="2" fillId="0" borderId="3" xfId="53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justify"/>
    </xf>
    <xf numFmtId="2" fontId="1" fillId="0" borderId="4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40" fontId="6" fillId="0" borderId="5" xfId="0" applyNumberFormat="1" applyFont="1" applyFill="1" applyBorder="1" applyAlignment="1">
      <alignment horizontal="center" vertical="center"/>
    </xf>
    <xf numFmtId="2" fontId="1" fillId="0" borderId="5" xfId="0" applyNumberFormat="1" applyFont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40" fontId="6" fillId="0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justify"/>
    </xf>
    <xf numFmtId="2" fontId="1" fillId="0" borderId="6" xfId="0" applyNumberFormat="1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40" fontId="6" fillId="0" borderId="7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justify"/>
    </xf>
    <xf numFmtId="2" fontId="1" fillId="0" borderId="7" xfId="0" applyNumberFormat="1" applyFont="1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176" fontId="1" fillId="0" borderId="7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2" fillId="0" borderId="5" xfId="53" applyFont="1" applyBorder="1" applyAlignment="1">
      <alignment horizontal="left" vertical="center"/>
    </xf>
    <xf numFmtId="0" fontId="2" fillId="0" borderId="5" xfId="53" applyFont="1" applyFill="1" applyBorder="1" applyAlignment="1">
      <alignment horizontal="left" vertical="center"/>
    </xf>
    <xf numFmtId="0" fontId="2" fillId="0" borderId="5" xfId="53" applyFont="1" applyFill="1" applyBorder="1" applyAlignment="1">
      <alignment horizontal="center" vertical="center"/>
    </xf>
    <xf numFmtId="0" fontId="2" fillId="0" borderId="5" xfId="53" applyFont="1" applyBorder="1" applyAlignment="1">
      <alignment horizontal="center" vertical="center"/>
    </xf>
    <xf numFmtId="0" fontId="2" fillId="0" borderId="0" xfId="53" applyFont="1" applyBorder="1" applyAlignment="1">
      <alignment horizontal="left" vertical="center"/>
    </xf>
    <xf numFmtId="0" fontId="2" fillId="0" borderId="0" xfId="53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40" fontId="7" fillId="0" borderId="4" xfId="0" applyNumberFormat="1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40" fontId="7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40" fontId="6" fillId="0" borderId="5" xfId="0" applyNumberFormat="1" applyFont="1" applyFill="1" applyBorder="1" applyAlignment="1">
      <alignment horizontal="left" vertical="center"/>
    </xf>
    <xf numFmtId="40" fontId="7" fillId="0" borderId="5" xfId="0" applyNumberFormat="1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40" fontId="6" fillId="0" borderId="0" xfId="0" applyNumberFormat="1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40" fontId="6" fillId="0" borderId="7" xfId="0" applyNumberFormat="1" applyFont="1" applyFill="1" applyBorder="1" applyAlignment="1">
      <alignment horizontal="left" vertical="center"/>
    </xf>
    <xf numFmtId="40" fontId="7" fillId="0" borderId="7" xfId="0" applyNumberFormat="1" applyFont="1" applyFill="1" applyBorder="1" applyAlignment="1">
      <alignment horizontal="left" vertical="center"/>
    </xf>
    <xf numFmtId="0" fontId="1" fillId="0" borderId="0" xfId="0" applyFont="1" applyBorder="1"/>
    <xf numFmtId="0" fontId="13" fillId="0" borderId="0" xfId="0" applyFont="1"/>
    <xf numFmtId="0" fontId="2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3" fontId="9" fillId="0" borderId="4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3" fontId="9" fillId="0" borderId="6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176" fontId="9" fillId="0" borderId="4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176" fontId="9" fillId="0" borderId="0" xfId="0" applyNumberFormat="1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6" fontId="9" fillId="0" borderId="6" xfId="0" applyNumberFormat="1" applyFont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vertical="center" wrapText="1"/>
    </xf>
    <xf numFmtId="2" fontId="9" fillId="0" borderId="4" xfId="0" applyNumberFormat="1" applyFont="1" applyBorder="1" applyAlignment="1">
      <alignment horizontal="center" vertical="center"/>
    </xf>
    <xf numFmtId="2" fontId="9" fillId="0" borderId="0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center" vertical="center" wrapText="1"/>
    </xf>
    <xf numFmtId="4" fontId="9" fillId="0" borderId="7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3" fontId="9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3" fontId="9" fillId="0" borderId="4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3" fontId="9" fillId="0" borderId="7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3" fontId="9" fillId="0" borderId="10" xfId="0" applyNumberFormat="1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top"/>
    </xf>
    <xf numFmtId="0" fontId="9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top"/>
    </xf>
    <xf numFmtId="3" fontId="9" fillId="0" borderId="1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/>
    </xf>
    <xf numFmtId="0" fontId="14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5" fillId="0" borderId="0" xfId="0" applyFont="1" applyFill="1" applyAlignment="1">
      <alignment horizontal="left" vertical="center" wrapText="1"/>
    </xf>
    <xf numFmtId="0" fontId="1" fillId="0" borderId="6" xfId="0" applyFont="1" applyBorder="1" applyAlignment="1">
      <alignment horizontal="left"/>
    </xf>
    <xf numFmtId="3" fontId="1" fillId="0" borderId="6" xfId="0" applyNumberFormat="1" applyFont="1" applyBorder="1" applyAlignment="1">
      <alignment horizontal="left"/>
    </xf>
    <xf numFmtId="3" fontId="9" fillId="0" borderId="6" xfId="0" applyNumberFormat="1" applyFont="1" applyBorder="1" applyAlignment="1">
      <alignment horizontal="left"/>
    </xf>
    <xf numFmtId="0" fontId="1" fillId="0" borderId="6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3" fontId="1" fillId="0" borderId="20" xfId="0" applyNumberFormat="1" applyFont="1" applyBorder="1" applyAlignment="1">
      <alignment horizontal="center" vertical="center" wrapText="1"/>
    </xf>
    <xf numFmtId="0" fontId="2" fillId="0" borderId="0" xfId="0" applyFont="1" applyAlignment="1"/>
    <xf numFmtId="0" fontId="1" fillId="0" borderId="20" xfId="0" applyFont="1" applyBorder="1" applyAlignment="1">
      <alignment horizontal="center" vertical="center"/>
    </xf>
    <xf numFmtId="3" fontId="1" fillId="0" borderId="20" xfId="0" applyNumberFormat="1" applyFont="1" applyBorder="1" applyAlignment="1">
      <alignment horizontal="center" vertical="center"/>
    </xf>
    <xf numFmtId="4" fontId="1" fillId="0" borderId="20" xfId="0" applyNumberFormat="1" applyFont="1" applyBorder="1" applyAlignment="1">
      <alignment horizontal="center" vertical="center"/>
    </xf>
    <xf numFmtId="186" fontId="1" fillId="0" borderId="4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186" fontId="1" fillId="0" borderId="7" xfId="0" applyNumberFormat="1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 wrapText="1"/>
    </xf>
    <xf numFmtId="40" fontId="7" fillId="0" borderId="4" xfId="0" applyNumberFormat="1" applyFont="1" applyFill="1" applyBorder="1" applyAlignment="1">
      <alignment horizontal="center" vertical="center"/>
    </xf>
    <xf numFmtId="40" fontId="15" fillId="0" borderId="0" xfId="0" applyNumberFormat="1" applyFont="1" applyFill="1" applyBorder="1" applyAlignment="1">
      <alignment horizontal="center" vertical="center"/>
    </xf>
    <xf numFmtId="40" fontId="15" fillId="0" borderId="7" xfId="0" applyNumberFormat="1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11" fillId="0" borderId="7" xfId="0" applyFont="1" applyBorder="1" applyAlignment="1">
      <alignment horizontal="center" vertical="center"/>
    </xf>
    <xf numFmtId="40" fontId="6" fillId="0" borderId="5" xfId="0" applyNumberFormat="1" applyFont="1" applyFill="1" applyBorder="1" applyAlignment="1" quotePrefix="1">
      <alignment horizontal="left" vertical="center"/>
    </xf>
    <xf numFmtId="40" fontId="6" fillId="0" borderId="0" xfId="0" applyNumberFormat="1" applyFont="1" applyFill="1" applyBorder="1" applyAlignment="1" quotePrefix="1">
      <alignment horizontal="left"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千位分隔[0] 2" xfId="39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Normal 4 4" xfId="51"/>
    <cellStyle name="常规 17" xfId="52"/>
    <cellStyle name="常规 2" xfId="53"/>
    <cellStyle name="常规 3" xfId="54"/>
    <cellStyle name="常规 4" xfId="55"/>
  </cellStyle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haredStrings" Target="sharedStrings.xml"/><Relationship Id="rId26" Type="http://schemas.openxmlformats.org/officeDocument/2006/relationships/styles" Target="styles.xml"/><Relationship Id="rId25" Type="http://schemas.openxmlformats.org/officeDocument/2006/relationships/theme" Target="theme/theme1.xml"/><Relationship Id="rId24" Type="http://schemas.openxmlformats.org/officeDocument/2006/relationships/connections" Target="connections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queryTables/queryTable1.xml><?xml version="1.0" encoding="utf-8"?>
<queryTable xmlns="http://schemas.openxmlformats.org/spreadsheetml/2006/main" name="plink.genome.PI_HAT" connectionId="2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plink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cbi.nlm.nih.gov/sra/SRX4514229%5baccn%5d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workbookViewId="0">
      <selection activeCell="O13" sqref="O13"/>
    </sheetView>
  </sheetViews>
  <sheetFormatPr defaultColWidth="9" defaultRowHeight="19.5" customHeight="1"/>
  <cols>
    <col min="1" max="1" width="15.3833333333333" style="248" customWidth="1"/>
    <col min="2" max="2" width="14.3833333333333" style="248" customWidth="1"/>
    <col min="3" max="3" width="9" style="248" customWidth="1"/>
    <col min="4" max="4" width="6.84166666666667" style="248" customWidth="1"/>
    <col min="5" max="5" width="19.225" style="248" customWidth="1"/>
    <col min="6" max="6" width="22.4583333333333" style="248" customWidth="1"/>
    <col min="7" max="7" width="13.8416666666667" style="248" customWidth="1"/>
    <col min="8" max="8" width="16.7666666666667" style="248" customWidth="1"/>
    <col min="9" max="9" width="17.4583333333333" style="248" customWidth="1"/>
    <col min="10" max="10" width="20.8416666666667" style="248" customWidth="1"/>
    <col min="11" max="11" width="17.225" style="248" customWidth="1"/>
    <col min="12" max="12" width="18.8416666666667" style="248" customWidth="1"/>
    <col min="13" max="16384" width="9" style="248"/>
  </cols>
  <sheetData>
    <row r="1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2.25" customHeight="1" spans="1:12">
      <c r="A2" s="131" t="s">
        <v>1</v>
      </c>
      <c r="B2" s="272" t="s">
        <v>2</v>
      </c>
      <c r="C2" s="272" t="s">
        <v>3</v>
      </c>
      <c r="D2" s="272" t="s">
        <v>4</v>
      </c>
      <c r="E2" s="272" t="s">
        <v>5</v>
      </c>
      <c r="F2" s="272" t="s">
        <v>6</v>
      </c>
      <c r="G2" s="272" t="s">
        <v>7</v>
      </c>
      <c r="H2" s="272" t="s">
        <v>8</v>
      </c>
      <c r="I2" s="272" t="s">
        <v>9</v>
      </c>
      <c r="J2" s="272" t="s">
        <v>10</v>
      </c>
      <c r="K2" s="272" t="s">
        <v>11</v>
      </c>
      <c r="L2" s="272" t="s">
        <v>10</v>
      </c>
    </row>
    <row r="3" customHeight="1" spans="1:12">
      <c r="A3" s="273" t="s">
        <v>12</v>
      </c>
      <c r="B3" s="39" t="s">
        <v>13</v>
      </c>
      <c r="C3" s="185" t="s">
        <v>14</v>
      </c>
      <c r="D3" s="39" t="s">
        <v>15</v>
      </c>
      <c r="E3" s="39" t="s">
        <v>16</v>
      </c>
      <c r="F3" s="185" t="s">
        <v>17</v>
      </c>
      <c r="G3" s="185">
        <v>270</v>
      </c>
      <c r="H3" s="185">
        <v>150</v>
      </c>
      <c r="I3" s="185">
        <v>199.8</v>
      </c>
      <c r="J3" s="185">
        <v>83.25</v>
      </c>
      <c r="K3" s="185">
        <v>173</v>
      </c>
      <c r="L3" s="185">
        <v>72.08</v>
      </c>
    </row>
    <row r="4" customHeight="1" spans="1:12">
      <c r="A4" s="274"/>
      <c r="B4" s="16"/>
      <c r="C4" s="218"/>
      <c r="D4" s="16"/>
      <c r="E4" s="16"/>
      <c r="F4" s="218" t="s">
        <v>17</v>
      </c>
      <c r="G4" s="218">
        <v>500</v>
      </c>
      <c r="H4" s="218">
        <v>150</v>
      </c>
      <c r="I4" s="218">
        <v>145.65</v>
      </c>
      <c r="J4" s="218">
        <v>60.68</v>
      </c>
      <c r="K4" s="218">
        <v>127.31</v>
      </c>
      <c r="L4" s="218">
        <v>53.05</v>
      </c>
    </row>
    <row r="5" customHeight="1" spans="1:12">
      <c r="A5" s="274"/>
      <c r="B5" s="16"/>
      <c r="C5" s="218"/>
      <c r="D5" s="16"/>
      <c r="E5" s="16"/>
      <c r="F5" s="218" t="s">
        <v>18</v>
      </c>
      <c r="G5" s="218">
        <v>800</v>
      </c>
      <c r="H5" s="218">
        <v>125</v>
      </c>
      <c r="I5" s="218">
        <v>110.75</v>
      </c>
      <c r="J5" s="218">
        <v>46.15</v>
      </c>
      <c r="K5" s="218">
        <v>100.95</v>
      </c>
      <c r="L5" s="218">
        <v>42.06</v>
      </c>
    </row>
    <row r="6" customHeight="1" spans="1:12">
      <c r="A6" s="274"/>
      <c r="B6" s="16"/>
      <c r="C6" s="218"/>
      <c r="D6" s="16"/>
      <c r="E6" s="16"/>
      <c r="F6" s="210" t="s">
        <v>19</v>
      </c>
      <c r="G6" s="16"/>
      <c r="H6" s="16"/>
      <c r="I6" s="218">
        <v>456.19</v>
      </c>
      <c r="J6" s="218">
        <v>190.08</v>
      </c>
      <c r="K6" s="218">
        <v>401.26</v>
      </c>
      <c r="L6" s="218">
        <v>167.19</v>
      </c>
    </row>
    <row r="7" customHeight="1" spans="1:12">
      <c r="A7" s="274"/>
      <c r="B7" s="16"/>
      <c r="C7" s="16" t="s">
        <v>20</v>
      </c>
      <c r="D7" s="16" t="s">
        <v>21</v>
      </c>
      <c r="E7" s="16" t="s">
        <v>16</v>
      </c>
      <c r="F7" s="218" t="s">
        <v>17</v>
      </c>
      <c r="G7" s="218" t="s">
        <v>22</v>
      </c>
      <c r="H7" s="218">
        <v>150</v>
      </c>
      <c r="I7" s="218">
        <v>137.09</v>
      </c>
      <c r="J7" s="218">
        <v>57.12</v>
      </c>
      <c r="K7" s="218">
        <v>80.35</v>
      </c>
      <c r="L7" s="218">
        <v>33.48</v>
      </c>
    </row>
    <row r="8" customHeight="1" spans="1:12">
      <c r="A8" s="274"/>
      <c r="B8" s="16"/>
      <c r="C8" s="16"/>
      <c r="D8" s="16"/>
      <c r="E8" s="16"/>
      <c r="F8" s="218" t="s">
        <v>17</v>
      </c>
      <c r="G8" s="218" t="s">
        <v>23</v>
      </c>
      <c r="H8" s="218">
        <v>150</v>
      </c>
      <c r="I8" s="218">
        <v>142.71</v>
      </c>
      <c r="J8" s="218">
        <v>59.46</v>
      </c>
      <c r="K8" s="218">
        <v>86.18</v>
      </c>
      <c r="L8" s="218">
        <v>35.91</v>
      </c>
    </row>
    <row r="9" customHeight="1" spans="1:12">
      <c r="A9" s="274"/>
      <c r="B9" s="16"/>
      <c r="C9" s="16"/>
      <c r="D9" s="16"/>
      <c r="E9" s="16"/>
      <c r="F9" s="218" t="s">
        <v>17</v>
      </c>
      <c r="G9" s="218" t="s">
        <v>24</v>
      </c>
      <c r="H9" s="218">
        <v>150</v>
      </c>
      <c r="I9" s="218">
        <v>139.21</v>
      </c>
      <c r="J9" s="218">
        <v>58</v>
      </c>
      <c r="K9" s="218">
        <v>72.53</v>
      </c>
      <c r="L9" s="218">
        <v>30.22</v>
      </c>
    </row>
    <row r="10" customHeight="1" spans="1:12">
      <c r="A10" s="274"/>
      <c r="B10" s="16"/>
      <c r="C10" s="16"/>
      <c r="D10" s="16"/>
      <c r="E10" s="16"/>
      <c r="F10" s="218" t="s">
        <v>17</v>
      </c>
      <c r="G10" s="218" t="s">
        <v>25</v>
      </c>
      <c r="H10" s="218">
        <v>150</v>
      </c>
      <c r="I10" s="218">
        <v>136.53</v>
      </c>
      <c r="J10" s="218">
        <v>56.89</v>
      </c>
      <c r="K10" s="218">
        <v>49.71</v>
      </c>
      <c r="L10" s="218">
        <v>20.71</v>
      </c>
    </row>
    <row r="11" customHeight="1" spans="1:12">
      <c r="A11" s="274"/>
      <c r="B11" s="16"/>
      <c r="C11" s="16"/>
      <c r="D11" s="16"/>
      <c r="E11" s="16"/>
      <c r="F11" s="210" t="s">
        <v>26</v>
      </c>
      <c r="G11" s="16"/>
      <c r="H11" s="16"/>
      <c r="I11" s="218">
        <v>555.54</v>
      </c>
      <c r="J11" s="218">
        <v>231.47</v>
      </c>
      <c r="K11" s="218">
        <v>288.77</v>
      </c>
      <c r="L11" s="218">
        <v>120.32</v>
      </c>
    </row>
    <row r="12" customHeight="1" spans="1:12">
      <c r="A12" s="275"/>
      <c r="B12" s="26"/>
      <c r="C12" s="276"/>
      <c r="D12" s="91"/>
      <c r="E12" s="91"/>
      <c r="F12" s="277" t="s">
        <v>27</v>
      </c>
      <c r="G12" s="26"/>
      <c r="H12" s="26"/>
      <c r="I12" s="220">
        <v>1011.73</v>
      </c>
      <c r="J12" s="220">
        <v>421.55</v>
      </c>
      <c r="K12" s="220">
        <v>690.03</v>
      </c>
      <c r="L12" s="220">
        <v>287.51</v>
      </c>
    </row>
  </sheetData>
  <mergeCells count="9">
    <mergeCell ref="A1:L1"/>
    <mergeCell ref="A3:A12"/>
    <mergeCell ref="B3:B12"/>
    <mergeCell ref="C3:C6"/>
    <mergeCell ref="C7:C11"/>
    <mergeCell ref="D3:D6"/>
    <mergeCell ref="D7:D11"/>
    <mergeCell ref="E3:E6"/>
    <mergeCell ref="E7:E11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F28" sqref="F28"/>
    </sheetView>
  </sheetViews>
  <sheetFormatPr defaultColWidth="9" defaultRowHeight="22.5" customHeight="1" outlineLevelCol="5"/>
  <cols>
    <col min="1" max="1" width="9" style="183"/>
    <col min="2" max="2" width="10.6166666666667" style="183" customWidth="1"/>
    <col min="3" max="3" width="8.225" style="183" customWidth="1"/>
    <col min="4" max="4" width="18.15" style="183" customWidth="1"/>
    <col min="5" max="5" width="15.15" style="183" customWidth="1"/>
    <col min="6" max="6" width="12.6166666666667" style="183" customWidth="1"/>
    <col min="7" max="16384" width="9" style="183"/>
  </cols>
  <sheetData>
    <row r="1" customHeight="1" spans="1:6">
      <c r="A1" s="2" t="s">
        <v>168</v>
      </c>
      <c r="B1" s="2"/>
      <c r="C1" s="2"/>
      <c r="D1" s="2"/>
      <c r="E1" s="2"/>
      <c r="F1" s="2"/>
    </row>
    <row r="2" customHeight="1" spans="1:6">
      <c r="A2" s="184" t="s">
        <v>169</v>
      </c>
      <c r="B2" s="184"/>
      <c r="C2" s="184" t="s">
        <v>170</v>
      </c>
      <c r="D2" s="184" t="s">
        <v>171</v>
      </c>
      <c r="E2" s="184" t="s">
        <v>172</v>
      </c>
      <c r="F2" s="184" t="s">
        <v>173</v>
      </c>
    </row>
    <row r="3" customHeight="1" spans="1:6">
      <c r="A3" s="185" t="s">
        <v>174</v>
      </c>
      <c r="B3" s="186"/>
      <c r="C3" s="185">
        <v>568</v>
      </c>
      <c r="D3" s="185">
        <v>82.19894</v>
      </c>
      <c r="E3" s="187">
        <v>46689</v>
      </c>
      <c r="F3" s="185">
        <v>0.001933</v>
      </c>
    </row>
    <row r="4" customHeight="1" spans="1:6">
      <c r="A4" s="188" t="s">
        <v>175</v>
      </c>
      <c r="B4" s="95"/>
      <c r="C4" s="189">
        <v>6309</v>
      </c>
      <c r="D4" s="188">
        <v>83.96798</v>
      </c>
      <c r="E4" s="189">
        <v>529754</v>
      </c>
      <c r="F4" s="188">
        <v>0.02193</v>
      </c>
    </row>
    <row r="5" customHeight="1" spans="1:6">
      <c r="A5" s="188" t="s">
        <v>176</v>
      </c>
      <c r="B5" s="188" t="s">
        <v>176</v>
      </c>
      <c r="C5" s="188">
        <v>993</v>
      </c>
      <c r="D5" s="188">
        <v>381.9809</v>
      </c>
      <c r="E5" s="189">
        <v>379307</v>
      </c>
      <c r="F5" s="188">
        <v>0.015702</v>
      </c>
    </row>
    <row r="6" customHeight="1" spans="1:6">
      <c r="A6" s="95"/>
      <c r="B6" s="188" t="s">
        <v>177</v>
      </c>
      <c r="C6" s="188">
        <v>122</v>
      </c>
      <c r="D6" s="188">
        <v>1065.475</v>
      </c>
      <c r="E6" s="189">
        <v>129988</v>
      </c>
      <c r="F6" s="188">
        <v>0.005381</v>
      </c>
    </row>
    <row r="7" customHeight="1" spans="1:6">
      <c r="A7" s="95"/>
      <c r="B7" s="188" t="s">
        <v>178</v>
      </c>
      <c r="C7" s="188">
        <v>547</v>
      </c>
      <c r="D7" s="188">
        <v>404.3949</v>
      </c>
      <c r="E7" s="189">
        <v>221204</v>
      </c>
      <c r="F7" s="188">
        <v>0.009157</v>
      </c>
    </row>
    <row r="8" customHeight="1" spans="1:6">
      <c r="A8" s="95"/>
      <c r="B8" s="188" t="s">
        <v>179</v>
      </c>
      <c r="C8" s="188">
        <v>75</v>
      </c>
      <c r="D8" s="188">
        <v>146.3733</v>
      </c>
      <c r="E8" s="189">
        <v>10978</v>
      </c>
      <c r="F8" s="188">
        <v>0.000454</v>
      </c>
    </row>
    <row r="9" customHeight="1" spans="1:6">
      <c r="A9" s="95"/>
      <c r="B9" s="188" t="s">
        <v>180</v>
      </c>
      <c r="C9" s="188">
        <v>249</v>
      </c>
      <c r="D9" s="188">
        <v>68.82329</v>
      </c>
      <c r="E9" s="189">
        <v>17137</v>
      </c>
      <c r="F9" s="188">
        <v>0.000709</v>
      </c>
    </row>
    <row r="10" customHeight="1" spans="1:6">
      <c r="A10" s="188" t="s">
        <v>181</v>
      </c>
      <c r="B10" s="188" t="s">
        <v>181</v>
      </c>
      <c r="C10" s="189">
        <v>1410</v>
      </c>
      <c r="D10" s="188">
        <v>120.1461</v>
      </c>
      <c r="E10" s="189">
        <v>169406</v>
      </c>
      <c r="F10" s="188">
        <v>0.007013</v>
      </c>
    </row>
    <row r="11" customHeight="1" spans="1:6">
      <c r="A11" s="95"/>
      <c r="B11" s="188" t="s">
        <v>182</v>
      </c>
      <c r="C11" s="188">
        <v>293</v>
      </c>
      <c r="D11" s="188">
        <v>91.45392</v>
      </c>
      <c r="E11" s="189">
        <v>26796</v>
      </c>
      <c r="F11" s="188">
        <v>0.001109</v>
      </c>
    </row>
    <row r="12" customHeight="1" spans="1:6">
      <c r="A12" s="95"/>
      <c r="B12" s="188" t="s">
        <v>183</v>
      </c>
      <c r="C12" s="188">
        <v>270</v>
      </c>
      <c r="D12" s="188">
        <v>137.3667</v>
      </c>
      <c r="E12" s="189">
        <v>37089</v>
      </c>
      <c r="F12" s="188">
        <v>0.001535</v>
      </c>
    </row>
    <row r="13" customHeight="1" spans="1:6">
      <c r="A13" s="190"/>
      <c r="B13" s="191" t="s">
        <v>184</v>
      </c>
      <c r="C13" s="191">
        <v>806</v>
      </c>
      <c r="D13" s="191">
        <v>123.7519</v>
      </c>
      <c r="E13" s="192">
        <v>99744</v>
      </c>
      <c r="F13" s="191">
        <v>0.004129</v>
      </c>
    </row>
  </sheetData>
  <mergeCells count="2">
    <mergeCell ref="A1:F1"/>
    <mergeCell ref="A2:B2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6"/>
  <sheetViews>
    <sheetView workbookViewId="0">
      <selection activeCell="J66" sqref="J66"/>
    </sheetView>
  </sheetViews>
  <sheetFormatPr defaultColWidth="9" defaultRowHeight="20.25" customHeight="1" outlineLevelCol="6"/>
  <cols>
    <col min="1" max="1" width="12.4583333333333" style="1" customWidth="1"/>
    <col min="2" max="2" width="13.6166666666667" style="48" customWidth="1"/>
    <col min="3" max="3" width="16.875" style="48" customWidth="1"/>
    <col min="4" max="4" width="15.4583333333333" style="1" customWidth="1"/>
    <col min="5" max="5" width="33.3833333333333" style="1" customWidth="1"/>
    <col min="6" max="6" width="17.3833333333333" style="1" customWidth="1"/>
    <col min="7" max="7" width="18.4583333333333" style="1" customWidth="1"/>
    <col min="8" max="16384" width="9" style="1"/>
  </cols>
  <sheetData>
    <row r="1" customHeight="1" spans="1:7">
      <c r="A1" s="161" t="s">
        <v>185</v>
      </c>
      <c r="B1" s="161"/>
      <c r="C1" s="161"/>
      <c r="D1" s="161"/>
      <c r="E1" s="161"/>
      <c r="F1" s="161"/>
      <c r="G1" s="161"/>
    </row>
    <row r="2" customHeight="1" spans="1:7">
      <c r="A2" s="162" t="s">
        <v>186</v>
      </c>
      <c r="B2" s="163" t="s">
        <v>187</v>
      </c>
      <c r="C2" s="164" t="s">
        <v>188</v>
      </c>
      <c r="D2" s="162" t="s">
        <v>1</v>
      </c>
      <c r="E2" s="162" t="s">
        <v>189</v>
      </c>
      <c r="F2" s="165" t="s">
        <v>77</v>
      </c>
      <c r="G2" s="165"/>
    </row>
    <row r="3" customHeight="1" spans="1:7">
      <c r="A3" s="166"/>
      <c r="B3" s="167"/>
      <c r="C3" s="135"/>
      <c r="D3" s="166"/>
      <c r="E3" s="166"/>
      <c r="F3" s="134"/>
      <c r="G3" s="134"/>
    </row>
    <row r="4" customHeight="1" spans="1:7">
      <c r="A4" s="68" t="s">
        <v>190</v>
      </c>
      <c r="B4" s="168" t="s">
        <v>191</v>
      </c>
      <c r="C4" s="138" t="s">
        <v>13</v>
      </c>
      <c r="D4" s="169" t="s">
        <v>12</v>
      </c>
      <c r="E4" s="68" t="s">
        <v>192</v>
      </c>
      <c r="F4" s="137" t="s">
        <v>193</v>
      </c>
      <c r="G4" s="137"/>
    </row>
    <row r="5" customHeight="1" spans="1:7">
      <c r="A5" s="69" t="s">
        <v>194</v>
      </c>
      <c r="B5" s="170" t="s">
        <v>195</v>
      </c>
      <c r="C5" s="138" t="s">
        <v>13</v>
      </c>
      <c r="D5" s="171" t="s">
        <v>12</v>
      </c>
      <c r="E5" s="70" t="s">
        <v>192</v>
      </c>
      <c r="F5" s="142" t="s">
        <v>193</v>
      </c>
      <c r="G5" s="142"/>
    </row>
    <row r="6" customHeight="1" spans="1:7">
      <c r="A6" s="69" t="s">
        <v>196</v>
      </c>
      <c r="B6" s="170" t="s">
        <v>197</v>
      </c>
      <c r="C6" s="138" t="s">
        <v>13</v>
      </c>
      <c r="D6" s="171" t="s">
        <v>12</v>
      </c>
      <c r="E6" s="70" t="s">
        <v>192</v>
      </c>
      <c r="F6" s="142" t="s">
        <v>193</v>
      </c>
      <c r="G6" s="142"/>
    </row>
    <row r="7" customHeight="1" spans="1:7">
      <c r="A7" s="69" t="s">
        <v>198</v>
      </c>
      <c r="B7" s="170" t="s">
        <v>199</v>
      </c>
      <c r="C7" s="138" t="s">
        <v>13</v>
      </c>
      <c r="D7" s="171" t="s">
        <v>12</v>
      </c>
      <c r="E7" s="70" t="s">
        <v>192</v>
      </c>
      <c r="F7" s="142" t="s">
        <v>193</v>
      </c>
      <c r="G7" s="142"/>
    </row>
    <row r="8" customHeight="1" spans="1:7">
      <c r="A8" s="69" t="s">
        <v>200</v>
      </c>
      <c r="B8" s="170" t="s">
        <v>201</v>
      </c>
      <c r="C8" s="138" t="s">
        <v>13</v>
      </c>
      <c r="D8" s="171" t="s">
        <v>12</v>
      </c>
      <c r="E8" s="70" t="s">
        <v>192</v>
      </c>
      <c r="F8" s="142" t="s">
        <v>193</v>
      </c>
      <c r="G8" s="142"/>
    </row>
    <row r="9" customHeight="1" spans="1:7">
      <c r="A9" s="69" t="s">
        <v>202</v>
      </c>
      <c r="B9" s="170" t="s">
        <v>203</v>
      </c>
      <c r="C9" s="138" t="s">
        <v>13</v>
      </c>
      <c r="D9" s="171" t="s">
        <v>12</v>
      </c>
      <c r="E9" s="70" t="s">
        <v>192</v>
      </c>
      <c r="F9" s="142" t="s">
        <v>193</v>
      </c>
      <c r="G9" s="142"/>
    </row>
    <row r="10" customHeight="1" spans="1:7">
      <c r="A10" s="69" t="s">
        <v>204</v>
      </c>
      <c r="B10" s="170" t="s">
        <v>205</v>
      </c>
      <c r="C10" s="138" t="s">
        <v>13</v>
      </c>
      <c r="D10" s="171" t="s">
        <v>12</v>
      </c>
      <c r="E10" s="70" t="s">
        <v>192</v>
      </c>
      <c r="F10" s="142" t="s">
        <v>193</v>
      </c>
      <c r="G10" s="142"/>
    </row>
    <row r="11" customHeight="1" spans="1:7">
      <c r="A11" s="69" t="s">
        <v>206</v>
      </c>
      <c r="B11" s="170" t="s">
        <v>207</v>
      </c>
      <c r="C11" s="138" t="s">
        <v>13</v>
      </c>
      <c r="D11" s="171" t="s">
        <v>12</v>
      </c>
      <c r="E11" s="70" t="s">
        <v>192</v>
      </c>
      <c r="F11" s="142" t="s">
        <v>193</v>
      </c>
      <c r="G11" s="142"/>
    </row>
    <row r="12" customHeight="1" spans="1:7">
      <c r="A12" s="69" t="s">
        <v>208</v>
      </c>
      <c r="B12" s="170" t="s">
        <v>209</v>
      </c>
      <c r="C12" s="138" t="s">
        <v>13</v>
      </c>
      <c r="D12" s="171" t="s">
        <v>12</v>
      </c>
      <c r="E12" s="70" t="s">
        <v>192</v>
      </c>
      <c r="F12" s="142" t="s">
        <v>193</v>
      </c>
      <c r="G12" s="142"/>
    </row>
    <row r="13" customHeight="1" spans="1:7">
      <c r="A13" s="69" t="s">
        <v>210</v>
      </c>
      <c r="B13" s="170" t="s">
        <v>211</v>
      </c>
      <c r="C13" s="138" t="s">
        <v>13</v>
      </c>
      <c r="D13" s="171" t="s">
        <v>12</v>
      </c>
      <c r="E13" s="70" t="s">
        <v>192</v>
      </c>
      <c r="F13" s="142" t="s">
        <v>193</v>
      </c>
      <c r="G13" s="142"/>
    </row>
    <row r="14" customHeight="1" spans="1:7">
      <c r="A14" s="69" t="s">
        <v>212</v>
      </c>
      <c r="B14" s="170" t="s">
        <v>213</v>
      </c>
      <c r="C14" s="138" t="s">
        <v>13</v>
      </c>
      <c r="D14" s="171" t="s">
        <v>12</v>
      </c>
      <c r="E14" s="172" t="s">
        <v>214</v>
      </c>
      <c r="F14" s="142" t="s">
        <v>193</v>
      </c>
      <c r="G14" s="142"/>
    </row>
    <row r="15" customHeight="1" spans="1:7">
      <c r="A15" s="69" t="s">
        <v>215</v>
      </c>
      <c r="B15" s="170" t="s">
        <v>216</v>
      </c>
      <c r="C15" s="138" t="s">
        <v>13</v>
      </c>
      <c r="D15" s="171" t="s">
        <v>12</v>
      </c>
      <c r="E15" s="172" t="s">
        <v>214</v>
      </c>
      <c r="F15" s="142" t="s">
        <v>193</v>
      </c>
      <c r="G15" s="142"/>
    </row>
    <row r="16" customHeight="1" spans="1:7">
      <c r="A16" s="69" t="s">
        <v>217</v>
      </c>
      <c r="B16" s="170" t="s">
        <v>218</v>
      </c>
      <c r="C16" s="138" t="s">
        <v>13</v>
      </c>
      <c r="D16" s="171" t="s">
        <v>12</v>
      </c>
      <c r="E16" s="172" t="s">
        <v>214</v>
      </c>
      <c r="F16" s="142" t="s">
        <v>193</v>
      </c>
      <c r="G16" s="142"/>
    </row>
    <row r="17" customHeight="1" spans="1:7">
      <c r="A17" s="69" t="s">
        <v>219</v>
      </c>
      <c r="B17" s="170" t="s">
        <v>220</v>
      </c>
      <c r="C17" s="138" t="s">
        <v>13</v>
      </c>
      <c r="D17" s="171" t="s">
        <v>12</v>
      </c>
      <c r="E17" s="172" t="s">
        <v>214</v>
      </c>
      <c r="F17" s="142" t="s">
        <v>193</v>
      </c>
      <c r="G17" s="142"/>
    </row>
    <row r="18" customHeight="1" spans="1:7">
      <c r="A18" s="69" t="s">
        <v>221</v>
      </c>
      <c r="B18" s="170" t="s">
        <v>222</v>
      </c>
      <c r="C18" s="138" t="s">
        <v>13</v>
      </c>
      <c r="D18" s="171" t="s">
        <v>12</v>
      </c>
      <c r="E18" s="172" t="s">
        <v>214</v>
      </c>
      <c r="F18" s="142" t="s">
        <v>193</v>
      </c>
      <c r="G18" s="142"/>
    </row>
    <row r="19" customHeight="1" spans="1:7">
      <c r="A19" s="69" t="s">
        <v>223</v>
      </c>
      <c r="B19" s="170" t="s">
        <v>224</v>
      </c>
      <c r="C19" s="138" t="s">
        <v>13</v>
      </c>
      <c r="D19" s="171" t="s">
        <v>12</v>
      </c>
      <c r="E19" s="172" t="s">
        <v>214</v>
      </c>
      <c r="F19" s="142" t="s">
        <v>193</v>
      </c>
      <c r="G19" s="142"/>
    </row>
    <row r="20" customHeight="1" spans="1:7">
      <c r="A20" s="69" t="s">
        <v>225</v>
      </c>
      <c r="B20" s="170" t="s">
        <v>226</v>
      </c>
      <c r="C20" s="138" t="s">
        <v>13</v>
      </c>
      <c r="D20" s="171" t="s">
        <v>12</v>
      </c>
      <c r="E20" s="172" t="s">
        <v>214</v>
      </c>
      <c r="F20" s="142" t="s">
        <v>193</v>
      </c>
      <c r="G20" s="142"/>
    </row>
    <row r="21" customHeight="1" spans="1:7">
      <c r="A21" s="69" t="s">
        <v>227</v>
      </c>
      <c r="B21" s="170" t="s">
        <v>228</v>
      </c>
      <c r="C21" s="138" t="s">
        <v>13</v>
      </c>
      <c r="D21" s="171" t="s">
        <v>12</v>
      </c>
      <c r="E21" s="172" t="s">
        <v>229</v>
      </c>
      <c r="F21" s="142" t="s">
        <v>193</v>
      </c>
      <c r="G21" s="142"/>
    </row>
    <row r="22" customHeight="1" spans="1:7">
      <c r="A22" s="69" t="s">
        <v>230</v>
      </c>
      <c r="B22" s="170" t="s">
        <v>231</v>
      </c>
      <c r="C22" s="138" t="s">
        <v>13</v>
      </c>
      <c r="D22" s="171" t="s">
        <v>12</v>
      </c>
      <c r="E22" s="172" t="s">
        <v>229</v>
      </c>
      <c r="F22" s="142" t="s">
        <v>193</v>
      </c>
      <c r="G22" s="142"/>
    </row>
    <row r="23" customHeight="1" spans="1:7">
      <c r="A23" s="69" t="s">
        <v>232</v>
      </c>
      <c r="B23" s="170" t="s">
        <v>233</v>
      </c>
      <c r="C23" s="138" t="s">
        <v>13</v>
      </c>
      <c r="D23" s="171" t="s">
        <v>12</v>
      </c>
      <c r="E23" s="172" t="s">
        <v>229</v>
      </c>
      <c r="F23" s="142" t="s">
        <v>193</v>
      </c>
      <c r="G23" s="142"/>
    </row>
    <row r="24" customHeight="1" spans="1:7">
      <c r="A24" s="69" t="s">
        <v>234</v>
      </c>
      <c r="B24" s="170" t="s">
        <v>235</v>
      </c>
      <c r="C24" s="138" t="s">
        <v>13</v>
      </c>
      <c r="D24" s="171" t="s">
        <v>12</v>
      </c>
      <c r="E24" s="172" t="s">
        <v>229</v>
      </c>
      <c r="F24" s="142" t="s">
        <v>193</v>
      </c>
      <c r="G24" s="142"/>
    </row>
    <row r="25" customHeight="1" spans="1:7">
      <c r="A25" s="69" t="s">
        <v>236</v>
      </c>
      <c r="B25" s="170" t="s">
        <v>237</v>
      </c>
      <c r="C25" s="138" t="s">
        <v>13</v>
      </c>
      <c r="D25" s="171" t="s">
        <v>12</v>
      </c>
      <c r="E25" s="172" t="s">
        <v>229</v>
      </c>
      <c r="F25" s="142" t="s">
        <v>193</v>
      </c>
      <c r="G25" s="142"/>
    </row>
    <row r="26" customHeight="1" spans="1:7">
      <c r="A26" s="69" t="s">
        <v>238</v>
      </c>
      <c r="B26" s="170" t="s">
        <v>239</v>
      </c>
      <c r="C26" s="138" t="s">
        <v>13</v>
      </c>
      <c r="D26" s="171" t="s">
        <v>12</v>
      </c>
      <c r="E26" s="172" t="s">
        <v>229</v>
      </c>
      <c r="F26" s="142" t="s">
        <v>193</v>
      </c>
      <c r="G26" s="142"/>
    </row>
    <row r="27" customHeight="1" spans="1:7">
      <c r="A27" s="69" t="s">
        <v>240</v>
      </c>
      <c r="B27" s="170" t="s">
        <v>241</v>
      </c>
      <c r="C27" s="138" t="s">
        <v>13</v>
      </c>
      <c r="D27" s="171" t="s">
        <v>12</v>
      </c>
      <c r="E27" s="172" t="s">
        <v>229</v>
      </c>
      <c r="F27" s="142" t="s">
        <v>193</v>
      </c>
      <c r="G27" s="142"/>
    </row>
    <row r="28" customHeight="1" spans="1:7">
      <c r="A28" s="69" t="s">
        <v>242</v>
      </c>
      <c r="B28" s="170" t="s">
        <v>243</v>
      </c>
      <c r="C28" s="138" t="s">
        <v>13</v>
      </c>
      <c r="D28" s="171" t="s">
        <v>12</v>
      </c>
      <c r="E28" s="172" t="s">
        <v>244</v>
      </c>
      <c r="F28" s="142" t="s">
        <v>193</v>
      </c>
      <c r="G28" s="142"/>
    </row>
    <row r="29" customHeight="1" spans="1:7">
      <c r="A29" s="69" t="s">
        <v>245</v>
      </c>
      <c r="B29" s="170" t="s">
        <v>246</v>
      </c>
      <c r="C29" s="138" t="s">
        <v>13</v>
      </c>
      <c r="D29" s="171" t="s">
        <v>12</v>
      </c>
      <c r="E29" s="172" t="s">
        <v>244</v>
      </c>
      <c r="F29" s="142" t="s">
        <v>193</v>
      </c>
      <c r="G29" s="142"/>
    </row>
    <row r="30" customHeight="1" spans="1:7">
      <c r="A30" s="69" t="s">
        <v>247</v>
      </c>
      <c r="B30" s="170" t="s">
        <v>248</v>
      </c>
      <c r="C30" s="138" t="s">
        <v>13</v>
      </c>
      <c r="D30" s="171" t="s">
        <v>12</v>
      </c>
      <c r="E30" s="172" t="s">
        <v>244</v>
      </c>
      <c r="F30" s="142" t="s">
        <v>193</v>
      </c>
      <c r="G30" s="142"/>
    </row>
    <row r="31" customHeight="1" spans="1:7">
      <c r="A31" s="69" t="s">
        <v>249</v>
      </c>
      <c r="B31" s="170" t="s">
        <v>250</v>
      </c>
      <c r="C31" s="138" t="s">
        <v>13</v>
      </c>
      <c r="D31" s="171" t="s">
        <v>12</v>
      </c>
      <c r="E31" s="172" t="s">
        <v>244</v>
      </c>
      <c r="F31" s="142" t="s">
        <v>193</v>
      </c>
      <c r="G31" s="142"/>
    </row>
    <row r="32" customHeight="1" spans="1:7">
      <c r="A32" s="69" t="s">
        <v>251</v>
      </c>
      <c r="B32" s="170" t="s">
        <v>252</v>
      </c>
      <c r="C32" s="138" t="s">
        <v>13</v>
      </c>
      <c r="D32" s="171" t="s">
        <v>12</v>
      </c>
      <c r="E32" s="172" t="s">
        <v>244</v>
      </c>
      <c r="F32" s="142" t="s">
        <v>193</v>
      </c>
      <c r="G32" s="142"/>
    </row>
    <row r="33" customHeight="1" spans="1:7">
      <c r="A33" s="69" t="s">
        <v>253</v>
      </c>
      <c r="B33" s="170" t="s">
        <v>254</v>
      </c>
      <c r="C33" s="143" t="s">
        <v>253</v>
      </c>
      <c r="D33" s="171" t="s">
        <v>151</v>
      </c>
      <c r="E33" s="172" t="s">
        <v>229</v>
      </c>
      <c r="F33" s="142" t="s">
        <v>193</v>
      </c>
      <c r="G33" s="142"/>
    </row>
    <row r="34" customHeight="1" spans="1:7">
      <c r="A34" s="173" t="s">
        <v>255</v>
      </c>
      <c r="B34" s="174" t="s">
        <v>256</v>
      </c>
      <c r="C34" s="138" t="s">
        <v>257</v>
      </c>
      <c r="D34" s="175" t="s">
        <v>258</v>
      </c>
      <c r="E34" s="278" t="s">
        <v>259</v>
      </c>
      <c r="F34" s="176" t="s">
        <v>260</v>
      </c>
      <c r="G34" s="177" t="s">
        <v>261</v>
      </c>
    </row>
    <row r="35" customHeight="1" spans="1:7">
      <c r="A35" s="70" t="s">
        <v>262</v>
      </c>
      <c r="B35" s="178" t="s">
        <v>263</v>
      </c>
      <c r="C35" s="138" t="s">
        <v>257</v>
      </c>
      <c r="D35" s="171" t="s">
        <v>258</v>
      </c>
      <c r="E35" s="279" t="s">
        <v>259</v>
      </c>
      <c r="F35" s="172" t="s">
        <v>264</v>
      </c>
      <c r="G35" s="179"/>
    </row>
    <row r="36" customHeight="1" spans="1:7">
      <c r="A36" s="70" t="s">
        <v>265</v>
      </c>
      <c r="B36" s="178" t="s">
        <v>266</v>
      </c>
      <c r="C36" s="138" t="s">
        <v>257</v>
      </c>
      <c r="D36" s="171" t="s">
        <v>258</v>
      </c>
      <c r="E36" s="279" t="s">
        <v>259</v>
      </c>
      <c r="F36" s="172" t="s">
        <v>267</v>
      </c>
      <c r="G36" s="179"/>
    </row>
    <row r="37" customHeight="1" spans="1:7">
      <c r="A37" s="70" t="s">
        <v>268</v>
      </c>
      <c r="B37" s="178" t="s">
        <v>269</v>
      </c>
      <c r="C37" s="138" t="s">
        <v>257</v>
      </c>
      <c r="D37" s="171" t="s">
        <v>258</v>
      </c>
      <c r="E37" s="279" t="s">
        <v>259</v>
      </c>
      <c r="F37" s="172" t="s">
        <v>270</v>
      </c>
      <c r="G37" s="179"/>
    </row>
    <row r="38" customHeight="1" spans="1:7">
      <c r="A38" s="70" t="s">
        <v>271</v>
      </c>
      <c r="B38" s="178" t="s">
        <v>272</v>
      </c>
      <c r="C38" s="138" t="s">
        <v>257</v>
      </c>
      <c r="D38" s="171" t="s">
        <v>258</v>
      </c>
      <c r="E38" s="279" t="s">
        <v>259</v>
      </c>
      <c r="F38" s="172" t="s">
        <v>273</v>
      </c>
      <c r="G38" s="179"/>
    </row>
    <row r="39" customHeight="1" spans="1:7">
      <c r="A39" s="70" t="s">
        <v>274</v>
      </c>
      <c r="B39" s="178" t="s">
        <v>275</v>
      </c>
      <c r="C39" s="138" t="s">
        <v>257</v>
      </c>
      <c r="D39" s="171" t="s">
        <v>258</v>
      </c>
      <c r="E39" s="279" t="s">
        <v>259</v>
      </c>
      <c r="F39" s="172" t="s">
        <v>276</v>
      </c>
      <c r="G39" s="179"/>
    </row>
    <row r="40" customHeight="1" spans="1:7">
      <c r="A40" s="70" t="s">
        <v>277</v>
      </c>
      <c r="B40" s="178" t="s">
        <v>278</v>
      </c>
      <c r="C40" s="138" t="s">
        <v>13</v>
      </c>
      <c r="D40" s="171" t="s">
        <v>12</v>
      </c>
      <c r="E40" s="178" t="s">
        <v>279</v>
      </c>
      <c r="F40" s="172" t="s">
        <v>280</v>
      </c>
      <c r="G40" s="179"/>
    </row>
    <row r="41" customHeight="1" spans="1:7">
      <c r="A41" s="70" t="s">
        <v>281</v>
      </c>
      <c r="B41" s="178" t="s">
        <v>282</v>
      </c>
      <c r="C41" s="138" t="s">
        <v>283</v>
      </c>
      <c r="D41" s="171" t="s">
        <v>284</v>
      </c>
      <c r="E41" s="178" t="s">
        <v>285</v>
      </c>
      <c r="F41" s="172" t="s">
        <v>286</v>
      </c>
      <c r="G41" s="179"/>
    </row>
    <row r="42" customHeight="1" spans="1:7">
      <c r="A42" s="70" t="s">
        <v>287</v>
      </c>
      <c r="B42" s="178" t="s">
        <v>288</v>
      </c>
      <c r="C42" s="138" t="s">
        <v>283</v>
      </c>
      <c r="D42" s="171" t="s">
        <v>284</v>
      </c>
      <c r="E42" s="178" t="s">
        <v>289</v>
      </c>
      <c r="F42" s="172" t="s">
        <v>290</v>
      </c>
      <c r="G42" s="179"/>
    </row>
    <row r="43" customHeight="1" spans="1:7">
      <c r="A43" s="70" t="s">
        <v>291</v>
      </c>
      <c r="B43" s="178" t="s">
        <v>292</v>
      </c>
      <c r="C43" s="138" t="s">
        <v>283</v>
      </c>
      <c r="D43" s="171" t="s">
        <v>284</v>
      </c>
      <c r="E43" s="178" t="s">
        <v>289</v>
      </c>
      <c r="F43" s="172" t="s">
        <v>293</v>
      </c>
      <c r="G43" s="179"/>
    </row>
    <row r="44" customHeight="1" spans="1:7">
      <c r="A44" s="70" t="s">
        <v>294</v>
      </c>
      <c r="B44" s="178" t="s">
        <v>295</v>
      </c>
      <c r="C44" s="138" t="s">
        <v>283</v>
      </c>
      <c r="D44" s="171" t="s">
        <v>284</v>
      </c>
      <c r="E44" s="178" t="s">
        <v>296</v>
      </c>
      <c r="F44" s="172" t="s">
        <v>297</v>
      </c>
      <c r="G44" s="179"/>
    </row>
    <row r="45" customHeight="1" spans="1:7">
      <c r="A45" s="70" t="s">
        <v>298</v>
      </c>
      <c r="B45" s="178" t="s">
        <v>299</v>
      </c>
      <c r="C45" s="138" t="s">
        <v>283</v>
      </c>
      <c r="D45" s="171" t="s">
        <v>284</v>
      </c>
      <c r="E45" s="279" t="s">
        <v>300</v>
      </c>
      <c r="F45" s="172" t="s">
        <v>301</v>
      </c>
      <c r="G45" s="179"/>
    </row>
    <row r="46" customHeight="1" spans="1:7">
      <c r="A46" s="70" t="s">
        <v>302</v>
      </c>
      <c r="B46" s="178" t="s">
        <v>303</v>
      </c>
      <c r="C46" s="138" t="s">
        <v>283</v>
      </c>
      <c r="D46" s="171" t="s">
        <v>284</v>
      </c>
      <c r="E46" s="279" t="s">
        <v>300</v>
      </c>
      <c r="F46" s="172" t="s">
        <v>304</v>
      </c>
      <c r="G46" s="179"/>
    </row>
    <row r="47" customHeight="1" spans="1:7">
      <c r="A47" s="70" t="s">
        <v>305</v>
      </c>
      <c r="B47" s="178" t="s">
        <v>306</v>
      </c>
      <c r="C47" s="138" t="s">
        <v>307</v>
      </c>
      <c r="D47" s="171" t="s">
        <v>308</v>
      </c>
      <c r="E47" s="178" t="s">
        <v>309</v>
      </c>
      <c r="F47" s="172" t="s">
        <v>310</v>
      </c>
      <c r="G47" s="179"/>
    </row>
    <row r="48" customHeight="1" spans="1:7">
      <c r="A48" s="70" t="s">
        <v>311</v>
      </c>
      <c r="B48" s="178" t="s">
        <v>312</v>
      </c>
      <c r="C48" s="138" t="s">
        <v>307</v>
      </c>
      <c r="D48" s="171" t="s">
        <v>308</v>
      </c>
      <c r="E48" s="178" t="s">
        <v>313</v>
      </c>
      <c r="F48" s="172" t="s">
        <v>314</v>
      </c>
      <c r="G48" s="179"/>
    </row>
    <row r="49" customHeight="1" spans="1:7">
      <c r="A49" s="70" t="s">
        <v>315</v>
      </c>
      <c r="B49" s="178" t="s">
        <v>316</v>
      </c>
      <c r="C49" s="138" t="s">
        <v>307</v>
      </c>
      <c r="D49" s="171" t="s">
        <v>308</v>
      </c>
      <c r="E49" s="178" t="s">
        <v>317</v>
      </c>
      <c r="F49" s="172" t="s">
        <v>318</v>
      </c>
      <c r="G49" s="179"/>
    </row>
    <row r="50" customHeight="1" spans="1:7">
      <c r="A50" s="70" t="s">
        <v>319</v>
      </c>
      <c r="B50" s="178" t="s">
        <v>320</v>
      </c>
      <c r="C50" s="138" t="s">
        <v>307</v>
      </c>
      <c r="D50" s="171" t="s">
        <v>308</v>
      </c>
      <c r="E50" s="178" t="s">
        <v>321</v>
      </c>
      <c r="F50" s="172" t="s">
        <v>322</v>
      </c>
      <c r="G50" s="179"/>
    </row>
    <row r="51" customHeight="1" spans="1:7">
      <c r="A51" s="70" t="s">
        <v>323</v>
      </c>
      <c r="B51" s="178" t="s">
        <v>324</v>
      </c>
      <c r="C51" s="138" t="s">
        <v>307</v>
      </c>
      <c r="D51" s="171" t="s">
        <v>308</v>
      </c>
      <c r="E51" s="178" t="s">
        <v>321</v>
      </c>
      <c r="F51" s="172" t="s">
        <v>325</v>
      </c>
      <c r="G51" s="179"/>
    </row>
    <row r="52" customHeight="1" spans="1:7">
      <c r="A52" s="70" t="s">
        <v>326</v>
      </c>
      <c r="B52" s="178" t="s">
        <v>327</v>
      </c>
      <c r="C52" s="138" t="s">
        <v>307</v>
      </c>
      <c r="D52" s="171" t="s">
        <v>308</v>
      </c>
      <c r="E52" s="178" t="s">
        <v>328</v>
      </c>
      <c r="F52" s="172" t="s">
        <v>329</v>
      </c>
      <c r="G52" s="179"/>
    </row>
    <row r="53" customHeight="1" spans="1:7">
      <c r="A53" s="70" t="s">
        <v>330</v>
      </c>
      <c r="B53" s="178" t="s">
        <v>331</v>
      </c>
      <c r="C53" s="138" t="s">
        <v>307</v>
      </c>
      <c r="D53" s="171" t="s">
        <v>308</v>
      </c>
      <c r="E53" s="178" t="s">
        <v>328</v>
      </c>
      <c r="F53" s="172" t="s">
        <v>332</v>
      </c>
      <c r="G53" s="179"/>
    </row>
    <row r="54" customHeight="1" spans="1:7">
      <c r="A54" s="70" t="s">
        <v>333</v>
      </c>
      <c r="B54" s="178" t="s">
        <v>334</v>
      </c>
      <c r="C54" s="138" t="s">
        <v>307</v>
      </c>
      <c r="D54" s="171" t="s">
        <v>308</v>
      </c>
      <c r="E54" s="178" t="s">
        <v>335</v>
      </c>
      <c r="F54" s="172" t="s">
        <v>336</v>
      </c>
      <c r="G54" s="179"/>
    </row>
    <row r="55" customHeight="1" spans="1:7">
      <c r="A55" s="70" t="s">
        <v>337</v>
      </c>
      <c r="B55" s="178" t="s">
        <v>338</v>
      </c>
      <c r="C55" s="138" t="s">
        <v>307</v>
      </c>
      <c r="D55" s="171" t="s">
        <v>308</v>
      </c>
      <c r="E55" s="178" t="s">
        <v>335</v>
      </c>
      <c r="F55" s="172" t="s">
        <v>339</v>
      </c>
      <c r="G55" s="179"/>
    </row>
    <row r="56" customHeight="1" spans="1:7">
      <c r="A56" s="70" t="s">
        <v>340</v>
      </c>
      <c r="B56" s="178" t="s">
        <v>341</v>
      </c>
      <c r="C56" s="138" t="s">
        <v>342</v>
      </c>
      <c r="D56" s="171" t="s">
        <v>343</v>
      </c>
      <c r="E56" s="178" t="s">
        <v>344</v>
      </c>
      <c r="F56" s="172" t="s">
        <v>345</v>
      </c>
      <c r="G56" s="179"/>
    </row>
    <row r="57" customHeight="1" spans="1:7">
      <c r="A57" s="70" t="s">
        <v>346</v>
      </c>
      <c r="B57" s="178" t="s">
        <v>347</v>
      </c>
      <c r="C57" s="138" t="s">
        <v>342</v>
      </c>
      <c r="D57" s="171" t="s">
        <v>343</v>
      </c>
      <c r="E57" s="178" t="s">
        <v>348</v>
      </c>
      <c r="F57" s="172" t="s">
        <v>349</v>
      </c>
      <c r="G57" s="179"/>
    </row>
    <row r="58" customHeight="1" spans="1:7">
      <c r="A58" s="70" t="s">
        <v>350</v>
      </c>
      <c r="B58" s="178" t="s">
        <v>351</v>
      </c>
      <c r="C58" s="138" t="s">
        <v>342</v>
      </c>
      <c r="D58" s="171" t="s">
        <v>343</v>
      </c>
      <c r="E58" s="178" t="s">
        <v>348</v>
      </c>
      <c r="F58" s="172" t="s">
        <v>352</v>
      </c>
      <c r="G58" s="179"/>
    </row>
    <row r="59" customHeight="1" spans="1:7">
      <c r="A59" s="70" t="s">
        <v>353</v>
      </c>
      <c r="B59" s="178" t="s">
        <v>354</v>
      </c>
      <c r="C59" s="138" t="s">
        <v>342</v>
      </c>
      <c r="D59" s="171" t="s">
        <v>343</v>
      </c>
      <c r="E59" s="178" t="s">
        <v>348</v>
      </c>
      <c r="F59" s="172" t="s">
        <v>355</v>
      </c>
      <c r="G59" s="179"/>
    </row>
    <row r="60" customHeight="1" spans="1:7">
      <c r="A60" s="70" t="s">
        <v>356</v>
      </c>
      <c r="B60" s="178" t="s">
        <v>357</v>
      </c>
      <c r="C60" s="138" t="s">
        <v>342</v>
      </c>
      <c r="D60" s="171" t="s">
        <v>343</v>
      </c>
      <c r="E60" s="178" t="s">
        <v>348</v>
      </c>
      <c r="F60" s="172" t="s">
        <v>358</v>
      </c>
      <c r="G60" s="179"/>
    </row>
    <row r="61" customHeight="1" spans="1:7">
      <c r="A61" s="70" t="s">
        <v>359</v>
      </c>
      <c r="B61" s="178" t="s">
        <v>360</v>
      </c>
      <c r="C61" s="138" t="s">
        <v>342</v>
      </c>
      <c r="D61" s="171" t="s">
        <v>343</v>
      </c>
      <c r="E61" s="178" t="s">
        <v>348</v>
      </c>
      <c r="F61" s="172" t="s">
        <v>361</v>
      </c>
      <c r="G61" s="179"/>
    </row>
    <row r="62" customHeight="1" spans="1:7">
      <c r="A62" s="70" t="s">
        <v>362</v>
      </c>
      <c r="B62" s="178" t="s">
        <v>363</v>
      </c>
      <c r="C62" s="138" t="s">
        <v>342</v>
      </c>
      <c r="D62" s="171" t="s">
        <v>343</v>
      </c>
      <c r="E62" s="178" t="s">
        <v>364</v>
      </c>
      <c r="F62" s="172" t="s">
        <v>365</v>
      </c>
      <c r="G62" s="179"/>
    </row>
    <row r="63" customHeight="1" spans="1:7">
      <c r="A63" s="70" t="s">
        <v>366</v>
      </c>
      <c r="B63" s="178" t="s">
        <v>367</v>
      </c>
      <c r="C63" s="138" t="s">
        <v>368</v>
      </c>
      <c r="D63" s="171" t="s">
        <v>369</v>
      </c>
      <c r="E63" s="178" t="s">
        <v>370</v>
      </c>
      <c r="F63" s="172" t="s">
        <v>371</v>
      </c>
      <c r="G63" s="179"/>
    </row>
    <row r="64" customHeight="1" spans="1:7">
      <c r="A64" s="70" t="s">
        <v>372</v>
      </c>
      <c r="B64" s="178" t="s">
        <v>373</v>
      </c>
      <c r="C64" s="138" t="s">
        <v>368</v>
      </c>
      <c r="D64" s="171" t="s">
        <v>369</v>
      </c>
      <c r="E64" s="178" t="s">
        <v>370</v>
      </c>
      <c r="F64" s="172" t="s">
        <v>374</v>
      </c>
      <c r="G64" s="179"/>
    </row>
    <row r="65" customHeight="1" spans="1:7">
      <c r="A65" s="70" t="s">
        <v>375</v>
      </c>
      <c r="B65" s="178" t="s">
        <v>376</v>
      </c>
      <c r="C65" s="153" t="s">
        <v>368</v>
      </c>
      <c r="D65" s="171" t="s">
        <v>369</v>
      </c>
      <c r="E65" s="279" t="s">
        <v>377</v>
      </c>
      <c r="F65" s="172" t="s">
        <v>378</v>
      </c>
      <c r="G65" s="179"/>
    </row>
    <row r="66" customHeight="1" spans="1:7">
      <c r="A66" s="173" t="s">
        <v>379</v>
      </c>
      <c r="B66" s="174" t="s">
        <v>380</v>
      </c>
      <c r="C66" s="138" t="s">
        <v>257</v>
      </c>
      <c r="D66" s="175" t="s">
        <v>258</v>
      </c>
      <c r="E66" s="174" t="s">
        <v>381</v>
      </c>
      <c r="F66" s="173" t="s">
        <v>382</v>
      </c>
      <c r="G66" s="13" t="s">
        <v>383</v>
      </c>
    </row>
    <row r="67" customHeight="1" spans="1:7">
      <c r="A67" s="70" t="s">
        <v>384</v>
      </c>
      <c r="B67" s="178" t="s">
        <v>380</v>
      </c>
      <c r="C67" s="138" t="s">
        <v>257</v>
      </c>
      <c r="D67" s="171" t="s">
        <v>258</v>
      </c>
      <c r="E67" s="178" t="s">
        <v>381</v>
      </c>
      <c r="F67" s="70" t="s">
        <v>385</v>
      </c>
      <c r="G67" s="16"/>
    </row>
    <row r="68" customHeight="1" spans="1:7">
      <c r="A68" s="70" t="s">
        <v>386</v>
      </c>
      <c r="B68" s="178" t="s">
        <v>380</v>
      </c>
      <c r="C68" s="138" t="s">
        <v>257</v>
      </c>
      <c r="D68" s="171" t="s">
        <v>258</v>
      </c>
      <c r="E68" s="178" t="s">
        <v>381</v>
      </c>
      <c r="F68" s="70" t="s">
        <v>387</v>
      </c>
      <c r="G68" s="16"/>
    </row>
    <row r="69" customHeight="1" spans="1:7">
      <c r="A69" s="70" t="s">
        <v>388</v>
      </c>
      <c r="B69" s="178" t="s">
        <v>380</v>
      </c>
      <c r="C69" s="138" t="s">
        <v>257</v>
      </c>
      <c r="D69" s="171" t="s">
        <v>258</v>
      </c>
      <c r="E69" s="178" t="s">
        <v>381</v>
      </c>
      <c r="F69" s="70" t="s">
        <v>389</v>
      </c>
      <c r="G69" s="16"/>
    </row>
    <row r="70" customHeight="1" spans="1:7">
      <c r="A70" s="70" t="s">
        <v>390</v>
      </c>
      <c r="B70" s="178" t="s">
        <v>380</v>
      </c>
      <c r="C70" s="138" t="s">
        <v>257</v>
      </c>
      <c r="D70" s="171" t="s">
        <v>258</v>
      </c>
      <c r="E70" s="178" t="s">
        <v>381</v>
      </c>
      <c r="F70" s="70" t="s">
        <v>391</v>
      </c>
      <c r="G70" s="16"/>
    </row>
    <row r="71" customHeight="1" spans="1:7">
      <c r="A71" s="70" t="s">
        <v>392</v>
      </c>
      <c r="B71" s="178" t="s">
        <v>380</v>
      </c>
      <c r="C71" s="138" t="s">
        <v>13</v>
      </c>
      <c r="D71" s="171" t="s">
        <v>12</v>
      </c>
      <c r="E71" s="172" t="s">
        <v>244</v>
      </c>
      <c r="F71" s="70" t="s">
        <v>393</v>
      </c>
      <c r="G71" s="16"/>
    </row>
    <row r="72" customHeight="1" spans="1:7">
      <c r="A72" s="70" t="s">
        <v>394</v>
      </c>
      <c r="B72" s="178" t="s">
        <v>380</v>
      </c>
      <c r="C72" s="138" t="s">
        <v>13</v>
      </c>
      <c r="D72" s="171" t="s">
        <v>12</v>
      </c>
      <c r="E72" s="172" t="s">
        <v>244</v>
      </c>
      <c r="F72" s="70" t="s">
        <v>395</v>
      </c>
      <c r="G72" s="16"/>
    </row>
    <row r="73" customHeight="1" spans="1:7">
      <c r="A73" s="71" t="s">
        <v>396</v>
      </c>
      <c r="B73" s="180" t="s">
        <v>380</v>
      </c>
      <c r="C73" s="157" t="s">
        <v>13</v>
      </c>
      <c r="D73" s="181" t="s">
        <v>12</v>
      </c>
      <c r="E73" s="180" t="s">
        <v>244</v>
      </c>
      <c r="F73" s="71" t="s">
        <v>397</v>
      </c>
      <c r="G73" s="26"/>
    </row>
    <row r="76" customHeight="1" spans="4:4">
      <c r="D76" s="182"/>
    </row>
  </sheetData>
  <mergeCells count="39">
    <mergeCell ref="A1:G1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A2:A3"/>
    <mergeCell ref="B2:B3"/>
    <mergeCell ref="C2:C3"/>
    <mergeCell ref="D2:D3"/>
    <mergeCell ref="E2:E3"/>
    <mergeCell ref="G34:G65"/>
    <mergeCell ref="G66:G73"/>
    <mergeCell ref="F2:G3"/>
  </mergeCells>
  <hyperlinks>
    <hyperlink ref="F73" r:id="rId1" display="SRX4514229"/>
  </hyperlinks>
  <pageMargins left="0.7" right="0.7" top="0.75" bottom="0.75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3"/>
  <sheetViews>
    <sheetView workbookViewId="0">
      <selection activeCell="E4" sqref="E4"/>
    </sheetView>
  </sheetViews>
  <sheetFormatPr defaultColWidth="9" defaultRowHeight="18.75" customHeight="1"/>
  <cols>
    <col min="1" max="1" width="12.15" style="1" customWidth="1"/>
    <col min="2" max="2" width="13.8416666666667" style="76" customWidth="1"/>
    <col min="3" max="3" width="16" style="76" customWidth="1"/>
    <col min="4" max="4" width="10.8416666666667" style="1" customWidth="1"/>
    <col min="5" max="5" width="10.4583333333333" style="1" customWidth="1"/>
    <col min="6" max="6" width="12.4583333333333" style="1" customWidth="1"/>
    <col min="7" max="7" width="11.4583333333333" style="1" customWidth="1"/>
    <col min="8" max="8" width="14.8416666666667" style="1" customWidth="1"/>
    <col min="9" max="9" width="9" style="1" customWidth="1"/>
    <col min="10" max="16384" width="9" style="1"/>
  </cols>
  <sheetData>
    <row r="1" customHeight="1" spans="1:8">
      <c r="A1" s="2" t="s">
        <v>398</v>
      </c>
      <c r="B1" s="2"/>
      <c r="C1" s="2"/>
      <c r="D1" s="2"/>
      <c r="E1" s="2"/>
      <c r="F1" s="2"/>
      <c r="G1" s="2"/>
      <c r="H1" s="2"/>
    </row>
    <row r="2" customHeight="1" spans="1:8">
      <c r="A2" s="131" t="s">
        <v>186</v>
      </c>
      <c r="B2" s="131" t="s">
        <v>187</v>
      </c>
      <c r="C2" s="130" t="s">
        <v>188</v>
      </c>
      <c r="D2" s="132" t="s">
        <v>399</v>
      </c>
      <c r="E2" s="132" t="s">
        <v>400</v>
      </c>
      <c r="F2" s="132" t="s">
        <v>401</v>
      </c>
      <c r="G2" s="132" t="s">
        <v>402</v>
      </c>
      <c r="H2" s="132" t="s">
        <v>403</v>
      </c>
    </row>
    <row r="3" customHeight="1" spans="1:8">
      <c r="A3" s="134"/>
      <c r="B3" s="134"/>
      <c r="C3" s="135"/>
      <c r="D3" s="136"/>
      <c r="E3" s="136"/>
      <c r="F3" s="136"/>
      <c r="G3" s="136"/>
      <c r="H3" s="136"/>
    </row>
    <row r="4" customHeight="1" spans="1:8">
      <c r="A4" s="39" t="s">
        <v>190</v>
      </c>
      <c r="B4" s="39" t="s">
        <v>191</v>
      </c>
      <c r="C4" s="138" t="s">
        <v>13</v>
      </c>
      <c r="D4" s="139">
        <v>38.72</v>
      </c>
      <c r="E4" s="139">
        <v>36.75</v>
      </c>
      <c r="F4" s="139">
        <v>96.89</v>
      </c>
      <c r="G4" s="139">
        <v>92.4916666666667</v>
      </c>
      <c r="H4" s="139">
        <v>41.8033333333333</v>
      </c>
    </row>
    <row r="5" customHeight="1" spans="1:8">
      <c r="A5" s="8" t="s">
        <v>194</v>
      </c>
      <c r="B5" s="8" t="s">
        <v>195</v>
      </c>
      <c r="C5" s="138" t="s">
        <v>13</v>
      </c>
      <c r="D5" s="140">
        <v>44.94</v>
      </c>
      <c r="E5" s="140">
        <v>42.61</v>
      </c>
      <c r="F5" s="140">
        <v>96.9466666666667</v>
      </c>
      <c r="G5" s="140">
        <v>92.6033333333333</v>
      </c>
      <c r="H5" s="140">
        <v>42.0883333333333</v>
      </c>
    </row>
    <row r="6" customHeight="1" spans="1:8">
      <c r="A6" s="8" t="s">
        <v>196</v>
      </c>
      <c r="B6" s="8" t="s">
        <v>197</v>
      </c>
      <c r="C6" s="138" t="s">
        <v>13</v>
      </c>
      <c r="D6" s="140">
        <v>41.51</v>
      </c>
      <c r="E6" s="140">
        <v>39.48</v>
      </c>
      <c r="F6" s="140">
        <v>97.1383333333333</v>
      </c>
      <c r="G6" s="140">
        <v>93.0366666666667</v>
      </c>
      <c r="H6" s="140">
        <v>41.7</v>
      </c>
    </row>
    <row r="7" customHeight="1" spans="1:8">
      <c r="A7" s="8" t="s">
        <v>198</v>
      </c>
      <c r="B7" s="8" t="s">
        <v>199</v>
      </c>
      <c r="C7" s="138" t="s">
        <v>13</v>
      </c>
      <c r="D7" s="140">
        <v>41.27</v>
      </c>
      <c r="E7" s="140">
        <v>39.28</v>
      </c>
      <c r="F7" s="140">
        <v>97.075</v>
      </c>
      <c r="G7" s="140">
        <v>92.8933333333333</v>
      </c>
      <c r="H7" s="140">
        <v>41.5216666666667</v>
      </c>
    </row>
    <row r="8" customHeight="1" spans="1:8">
      <c r="A8" s="8" t="s">
        <v>200</v>
      </c>
      <c r="B8" s="8" t="s">
        <v>201</v>
      </c>
      <c r="C8" s="138" t="s">
        <v>13</v>
      </c>
      <c r="D8" s="140">
        <v>44.13</v>
      </c>
      <c r="E8" s="140">
        <v>41.1</v>
      </c>
      <c r="F8" s="140">
        <v>97.3133333333333</v>
      </c>
      <c r="G8" s="140">
        <v>93.3633333333333</v>
      </c>
      <c r="H8" s="140">
        <v>43.52</v>
      </c>
    </row>
    <row r="9" customHeight="1" spans="1:8">
      <c r="A9" s="8" t="s">
        <v>202</v>
      </c>
      <c r="B9" s="8" t="s">
        <v>203</v>
      </c>
      <c r="C9" s="138" t="s">
        <v>13</v>
      </c>
      <c r="D9" s="140">
        <v>46.14</v>
      </c>
      <c r="E9" s="140">
        <v>43.83</v>
      </c>
      <c r="F9" s="140">
        <v>97.2333333333333</v>
      </c>
      <c r="G9" s="140">
        <v>93.2</v>
      </c>
      <c r="H9" s="140">
        <v>43.09</v>
      </c>
    </row>
    <row r="10" customHeight="1" spans="1:8">
      <c r="A10" s="8" t="s">
        <v>204</v>
      </c>
      <c r="B10" s="8" t="s">
        <v>205</v>
      </c>
      <c r="C10" s="138" t="s">
        <v>13</v>
      </c>
      <c r="D10" s="140">
        <v>41.7</v>
      </c>
      <c r="E10" s="140">
        <v>39.58</v>
      </c>
      <c r="F10" s="140">
        <v>97.0033333333333</v>
      </c>
      <c r="G10" s="140">
        <v>92.7166666666667</v>
      </c>
      <c r="H10" s="140">
        <v>42.3933333333333</v>
      </c>
    </row>
    <row r="11" customHeight="1" spans="1:8">
      <c r="A11" s="8" t="s">
        <v>206</v>
      </c>
      <c r="B11" s="8" t="s">
        <v>207</v>
      </c>
      <c r="C11" s="138" t="s">
        <v>13</v>
      </c>
      <c r="D11" s="140">
        <v>48.54</v>
      </c>
      <c r="E11" s="140">
        <v>46.35</v>
      </c>
      <c r="F11" s="140">
        <v>97.37</v>
      </c>
      <c r="G11" s="140">
        <v>93.56</v>
      </c>
      <c r="H11" s="140">
        <v>41.7366666666667</v>
      </c>
    </row>
    <row r="12" customHeight="1" spans="1:8">
      <c r="A12" s="8" t="s">
        <v>208</v>
      </c>
      <c r="B12" s="8" t="s">
        <v>209</v>
      </c>
      <c r="C12" s="138" t="s">
        <v>13</v>
      </c>
      <c r="D12" s="140">
        <v>47.25</v>
      </c>
      <c r="E12" s="140">
        <v>44.93</v>
      </c>
      <c r="F12" s="140">
        <v>97.19</v>
      </c>
      <c r="G12" s="140">
        <v>93.1666666666667</v>
      </c>
      <c r="H12" s="140">
        <v>42.2266666666667</v>
      </c>
    </row>
    <row r="13" customHeight="1" spans="1:8">
      <c r="A13" s="8" t="s">
        <v>210</v>
      </c>
      <c r="B13" s="8" t="s">
        <v>211</v>
      </c>
      <c r="C13" s="138" t="s">
        <v>13</v>
      </c>
      <c r="D13" s="140">
        <v>46.49</v>
      </c>
      <c r="E13" s="140">
        <v>44.31</v>
      </c>
      <c r="F13" s="140">
        <v>97.2666666666667</v>
      </c>
      <c r="G13" s="140">
        <v>93.325</v>
      </c>
      <c r="H13" s="140">
        <v>42.085</v>
      </c>
    </row>
    <row r="14" customHeight="1" spans="1:8">
      <c r="A14" s="8" t="s">
        <v>212</v>
      </c>
      <c r="B14" s="8" t="s">
        <v>213</v>
      </c>
      <c r="C14" s="138" t="s">
        <v>13</v>
      </c>
      <c r="D14" s="140">
        <v>44.37</v>
      </c>
      <c r="E14" s="140">
        <v>42.41</v>
      </c>
      <c r="F14" s="140">
        <v>97.33</v>
      </c>
      <c r="G14" s="140">
        <v>93.5016666666667</v>
      </c>
      <c r="H14" s="140">
        <v>41.5083333333333</v>
      </c>
    </row>
    <row r="15" customHeight="1" spans="1:8">
      <c r="A15" s="8" t="s">
        <v>215</v>
      </c>
      <c r="B15" s="8" t="s">
        <v>216</v>
      </c>
      <c r="C15" s="138" t="s">
        <v>13</v>
      </c>
      <c r="D15" s="140">
        <v>43.09</v>
      </c>
      <c r="E15" s="140">
        <v>41.21</v>
      </c>
      <c r="F15" s="140">
        <v>97.4283333333333</v>
      </c>
      <c r="G15" s="140">
        <v>93.68</v>
      </c>
      <c r="H15" s="140">
        <v>42.125</v>
      </c>
    </row>
    <row r="16" customHeight="1" spans="1:8">
      <c r="A16" s="8" t="s">
        <v>217</v>
      </c>
      <c r="B16" s="8" t="s">
        <v>218</v>
      </c>
      <c r="C16" s="138" t="s">
        <v>13</v>
      </c>
      <c r="D16" s="140">
        <v>42.69</v>
      </c>
      <c r="E16" s="140">
        <v>40.71</v>
      </c>
      <c r="F16" s="140">
        <v>97.39</v>
      </c>
      <c r="G16" s="140">
        <v>93.615</v>
      </c>
      <c r="H16" s="140">
        <v>42.3533333333333</v>
      </c>
    </row>
    <row r="17" customHeight="1" spans="1:8">
      <c r="A17" s="8" t="s">
        <v>219</v>
      </c>
      <c r="B17" s="8" t="s">
        <v>220</v>
      </c>
      <c r="C17" s="138" t="s">
        <v>13</v>
      </c>
      <c r="D17" s="140">
        <v>34.12</v>
      </c>
      <c r="E17" s="140">
        <v>32.7</v>
      </c>
      <c r="F17" s="140">
        <v>97.3516666666667</v>
      </c>
      <c r="G17" s="140">
        <v>93.555</v>
      </c>
      <c r="H17" s="140">
        <v>41.785</v>
      </c>
    </row>
    <row r="18" customHeight="1" spans="1:8">
      <c r="A18" s="8" t="s">
        <v>221</v>
      </c>
      <c r="B18" s="8" t="s">
        <v>222</v>
      </c>
      <c r="C18" s="138" t="s">
        <v>13</v>
      </c>
      <c r="D18" s="140">
        <v>39.96</v>
      </c>
      <c r="E18" s="140">
        <v>38.12</v>
      </c>
      <c r="F18" s="140">
        <v>97.4616666666667</v>
      </c>
      <c r="G18" s="140">
        <v>93.8016666666667</v>
      </c>
      <c r="H18" s="140">
        <v>41.725</v>
      </c>
    </row>
    <row r="19" customHeight="1" spans="1:8">
      <c r="A19" s="8" t="s">
        <v>223</v>
      </c>
      <c r="B19" s="8" t="s">
        <v>224</v>
      </c>
      <c r="C19" s="138" t="s">
        <v>13</v>
      </c>
      <c r="D19" s="140">
        <v>39.39</v>
      </c>
      <c r="E19" s="140">
        <v>37.78</v>
      </c>
      <c r="F19" s="140">
        <v>97.4833333333333</v>
      </c>
      <c r="G19" s="140">
        <v>93.8416666666667</v>
      </c>
      <c r="H19" s="140">
        <v>42.03</v>
      </c>
    </row>
    <row r="20" customHeight="1" spans="1:8">
      <c r="A20" s="8" t="s">
        <v>225</v>
      </c>
      <c r="B20" s="8" t="s">
        <v>226</v>
      </c>
      <c r="C20" s="138" t="s">
        <v>13</v>
      </c>
      <c r="D20" s="140">
        <v>38.64</v>
      </c>
      <c r="E20" s="140">
        <v>36.96</v>
      </c>
      <c r="F20" s="140">
        <v>97.1633333333333</v>
      </c>
      <c r="G20" s="140">
        <v>93.1433333333333</v>
      </c>
      <c r="H20" s="140">
        <v>41.85</v>
      </c>
    </row>
    <row r="21" customHeight="1" spans="1:8">
      <c r="A21" s="8" t="s">
        <v>227</v>
      </c>
      <c r="B21" s="8" t="s">
        <v>228</v>
      </c>
      <c r="C21" s="138" t="s">
        <v>13</v>
      </c>
      <c r="D21" s="140">
        <v>37.43</v>
      </c>
      <c r="E21" s="140">
        <v>35.91</v>
      </c>
      <c r="F21" s="140">
        <v>97.38</v>
      </c>
      <c r="G21" s="140">
        <v>93.6066666666667</v>
      </c>
      <c r="H21" s="140">
        <v>42.0533333333333</v>
      </c>
    </row>
    <row r="22" customHeight="1" spans="1:8">
      <c r="A22" s="8" t="s">
        <v>230</v>
      </c>
      <c r="B22" s="8" t="s">
        <v>231</v>
      </c>
      <c r="C22" s="138" t="s">
        <v>13</v>
      </c>
      <c r="D22" s="140">
        <v>39.57</v>
      </c>
      <c r="E22" s="140">
        <v>38.05</v>
      </c>
      <c r="F22" s="140">
        <v>97.4866666666667</v>
      </c>
      <c r="G22" s="140">
        <v>93.8383333333333</v>
      </c>
      <c r="H22" s="140">
        <v>41.9683333333333</v>
      </c>
    </row>
    <row r="23" customHeight="1" spans="1:8">
      <c r="A23" s="8" t="s">
        <v>232</v>
      </c>
      <c r="B23" s="8" t="s">
        <v>233</v>
      </c>
      <c r="C23" s="138" t="s">
        <v>13</v>
      </c>
      <c r="D23" s="140">
        <v>35.44</v>
      </c>
      <c r="E23" s="140">
        <v>34.2</v>
      </c>
      <c r="F23" s="140">
        <v>97.4783333333333</v>
      </c>
      <c r="G23" s="140">
        <v>93.7983333333333</v>
      </c>
      <c r="H23" s="140">
        <v>42.1666666666667</v>
      </c>
    </row>
    <row r="24" customHeight="1" spans="1:8">
      <c r="A24" s="8" t="s">
        <v>234</v>
      </c>
      <c r="B24" s="8" t="s">
        <v>235</v>
      </c>
      <c r="C24" s="138" t="s">
        <v>13</v>
      </c>
      <c r="D24" s="140">
        <v>32.83</v>
      </c>
      <c r="E24" s="140">
        <v>31.54</v>
      </c>
      <c r="F24" s="140">
        <v>97.47</v>
      </c>
      <c r="G24" s="140">
        <v>93.8083333333333</v>
      </c>
      <c r="H24" s="140">
        <v>42.0233333333333</v>
      </c>
    </row>
    <row r="25" customHeight="1" spans="1:8">
      <c r="A25" s="8" t="s">
        <v>236</v>
      </c>
      <c r="B25" s="8" t="s">
        <v>237</v>
      </c>
      <c r="C25" s="138" t="s">
        <v>13</v>
      </c>
      <c r="D25" s="140">
        <v>34.11</v>
      </c>
      <c r="E25" s="140">
        <v>32.96</v>
      </c>
      <c r="F25" s="140">
        <v>97.0475</v>
      </c>
      <c r="G25" s="140">
        <v>92.75</v>
      </c>
      <c r="H25" s="140">
        <v>41.7475</v>
      </c>
    </row>
    <row r="26" customHeight="1" spans="1:8">
      <c r="A26" s="8" t="s">
        <v>238</v>
      </c>
      <c r="B26" s="8" t="s">
        <v>239</v>
      </c>
      <c r="C26" s="138" t="s">
        <v>13</v>
      </c>
      <c r="D26" s="140">
        <v>37.91</v>
      </c>
      <c r="E26" s="140">
        <v>36.58</v>
      </c>
      <c r="F26" s="140">
        <v>97.4866666666667</v>
      </c>
      <c r="G26" s="140">
        <v>93.8133333333333</v>
      </c>
      <c r="H26" s="140">
        <v>41.8933333333333</v>
      </c>
    </row>
    <row r="27" customHeight="1" spans="1:8">
      <c r="A27" s="8" t="s">
        <v>240</v>
      </c>
      <c r="B27" s="8" t="s">
        <v>241</v>
      </c>
      <c r="C27" s="138" t="s">
        <v>13</v>
      </c>
      <c r="D27" s="140">
        <v>40.35</v>
      </c>
      <c r="E27" s="140">
        <v>38.75</v>
      </c>
      <c r="F27" s="140">
        <v>97.3316666666667</v>
      </c>
      <c r="G27" s="140">
        <v>93.4933333333333</v>
      </c>
      <c r="H27" s="140">
        <v>41.8466666666667</v>
      </c>
    </row>
    <row r="28" customHeight="1" spans="1:8">
      <c r="A28" s="8" t="s">
        <v>242</v>
      </c>
      <c r="B28" s="8" t="s">
        <v>243</v>
      </c>
      <c r="C28" s="138" t="s">
        <v>13</v>
      </c>
      <c r="D28" s="140">
        <v>37.65</v>
      </c>
      <c r="E28" s="140">
        <v>36.25</v>
      </c>
      <c r="F28" s="140">
        <v>96.9575</v>
      </c>
      <c r="G28" s="140">
        <v>92.5525</v>
      </c>
      <c r="H28" s="140">
        <v>42.1125</v>
      </c>
    </row>
    <row r="29" customHeight="1" spans="1:8">
      <c r="A29" s="8" t="s">
        <v>245</v>
      </c>
      <c r="B29" s="8" t="s">
        <v>246</v>
      </c>
      <c r="C29" s="138" t="s">
        <v>13</v>
      </c>
      <c r="D29" s="140">
        <v>34.67</v>
      </c>
      <c r="E29" s="140">
        <v>33.17</v>
      </c>
      <c r="F29" s="140">
        <v>96.9075</v>
      </c>
      <c r="G29" s="140">
        <v>92.475</v>
      </c>
      <c r="H29" s="140">
        <v>41.9625</v>
      </c>
    </row>
    <row r="30" customHeight="1" spans="1:8">
      <c r="A30" s="8" t="s">
        <v>247</v>
      </c>
      <c r="B30" s="8" t="s">
        <v>248</v>
      </c>
      <c r="C30" s="138" t="s">
        <v>13</v>
      </c>
      <c r="D30" s="140">
        <v>34.48</v>
      </c>
      <c r="E30" s="140">
        <v>33.25</v>
      </c>
      <c r="F30" s="140">
        <v>97.16</v>
      </c>
      <c r="G30" s="140">
        <v>93.01</v>
      </c>
      <c r="H30" s="140">
        <v>41.925</v>
      </c>
    </row>
    <row r="31" customHeight="1" spans="1:8">
      <c r="A31" s="8" t="s">
        <v>249</v>
      </c>
      <c r="B31" s="8" t="s">
        <v>250</v>
      </c>
      <c r="C31" s="138" t="s">
        <v>13</v>
      </c>
      <c r="D31" s="140">
        <v>35.01</v>
      </c>
      <c r="E31" s="140">
        <v>33.62</v>
      </c>
      <c r="F31" s="140">
        <v>97.0475</v>
      </c>
      <c r="G31" s="140">
        <v>92.7625</v>
      </c>
      <c r="H31" s="140">
        <v>41.965</v>
      </c>
    </row>
    <row r="32" customHeight="1" spans="1:8">
      <c r="A32" s="8" t="s">
        <v>251</v>
      </c>
      <c r="B32" s="8" t="s">
        <v>252</v>
      </c>
      <c r="C32" s="138" t="s">
        <v>13</v>
      </c>
      <c r="D32" s="140">
        <v>39.08</v>
      </c>
      <c r="E32" s="140">
        <v>37.5</v>
      </c>
      <c r="F32" s="140">
        <v>97.085</v>
      </c>
      <c r="G32" s="140">
        <v>92.87</v>
      </c>
      <c r="H32" s="140">
        <v>41.8375</v>
      </c>
    </row>
    <row r="33" customHeight="1" spans="1:11">
      <c r="A33" s="16" t="s">
        <v>404</v>
      </c>
      <c r="B33" s="16" t="s">
        <v>254</v>
      </c>
      <c r="C33" s="143" t="s">
        <v>253</v>
      </c>
      <c r="D33" s="149">
        <v>39.05</v>
      </c>
      <c r="E33" s="149">
        <v>37.65</v>
      </c>
      <c r="F33" s="149">
        <v>97.1</v>
      </c>
      <c r="G33" s="149">
        <v>92.875</v>
      </c>
      <c r="H33" s="149">
        <v>42.2825</v>
      </c>
      <c r="J33" s="46"/>
      <c r="K33" s="46"/>
    </row>
    <row r="34" customHeight="1" spans="1:8">
      <c r="A34" s="13" t="s">
        <v>255</v>
      </c>
      <c r="B34" s="145" t="s">
        <v>256</v>
      </c>
      <c r="C34" s="138" t="s">
        <v>257</v>
      </c>
      <c r="D34" s="13">
        <v>37.55</v>
      </c>
      <c r="E34" s="13">
        <v>35.92</v>
      </c>
      <c r="F34" s="159">
        <v>94.1</v>
      </c>
      <c r="G34" s="13">
        <v>88.81</v>
      </c>
      <c r="H34" s="159">
        <v>40.4</v>
      </c>
    </row>
    <row r="35" customHeight="1" spans="1:8">
      <c r="A35" s="16" t="s">
        <v>262</v>
      </c>
      <c r="B35" s="148" t="s">
        <v>263</v>
      </c>
      <c r="C35" s="138" t="s">
        <v>257</v>
      </c>
      <c r="D35" s="16">
        <v>34.02</v>
      </c>
      <c r="E35" s="16">
        <v>32.45</v>
      </c>
      <c r="F35" s="16">
        <v>93.81</v>
      </c>
      <c r="G35" s="16">
        <v>88.29</v>
      </c>
      <c r="H35" s="16">
        <v>40.43</v>
      </c>
    </row>
    <row r="36" customHeight="1" spans="1:8">
      <c r="A36" s="16" t="s">
        <v>265</v>
      </c>
      <c r="B36" s="148" t="s">
        <v>266</v>
      </c>
      <c r="C36" s="138" t="s">
        <v>257</v>
      </c>
      <c r="D36" s="149">
        <v>36.24</v>
      </c>
      <c r="E36" s="149">
        <v>33.93</v>
      </c>
      <c r="F36" s="149">
        <v>94.4</v>
      </c>
      <c r="G36" s="149">
        <v>89.31</v>
      </c>
      <c r="H36" s="149">
        <v>41.87</v>
      </c>
    </row>
    <row r="37" customHeight="1" spans="1:8">
      <c r="A37" s="16" t="s">
        <v>268</v>
      </c>
      <c r="B37" s="148" t="s">
        <v>269</v>
      </c>
      <c r="C37" s="138" t="s">
        <v>257</v>
      </c>
      <c r="D37" s="149">
        <v>34.05</v>
      </c>
      <c r="E37" s="149">
        <v>32.25</v>
      </c>
      <c r="F37" s="149">
        <v>94.19</v>
      </c>
      <c r="G37" s="149">
        <v>88.98</v>
      </c>
      <c r="H37" s="149">
        <v>40.35</v>
      </c>
    </row>
    <row r="38" customHeight="1" spans="1:8">
      <c r="A38" s="16" t="s">
        <v>271</v>
      </c>
      <c r="B38" s="148" t="s">
        <v>272</v>
      </c>
      <c r="C38" s="138" t="s">
        <v>257</v>
      </c>
      <c r="D38" s="149">
        <v>30.47</v>
      </c>
      <c r="E38" s="149">
        <v>28.56</v>
      </c>
      <c r="F38" s="149">
        <v>93.86</v>
      </c>
      <c r="G38" s="149">
        <v>88.33</v>
      </c>
      <c r="H38" s="149">
        <v>41.47</v>
      </c>
    </row>
    <row r="39" customHeight="1" spans="1:8">
      <c r="A39" s="16" t="s">
        <v>274</v>
      </c>
      <c r="B39" s="148" t="s">
        <v>275</v>
      </c>
      <c r="C39" s="138" t="s">
        <v>257</v>
      </c>
      <c r="D39" s="149">
        <v>31.62</v>
      </c>
      <c r="E39" s="149">
        <v>29.94</v>
      </c>
      <c r="F39" s="149">
        <v>93.78</v>
      </c>
      <c r="G39" s="149">
        <v>88.25</v>
      </c>
      <c r="H39" s="149">
        <v>40.19</v>
      </c>
    </row>
    <row r="40" customHeight="1" spans="1:8">
      <c r="A40" s="16" t="s">
        <v>277</v>
      </c>
      <c r="B40" s="148" t="s">
        <v>278</v>
      </c>
      <c r="C40" s="138" t="s">
        <v>13</v>
      </c>
      <c r="D40" s="149">
        <v>26.32</v>
      </c>
      <c r="E40" s="149">
        <v>25.44</v>
      </c>
      <c r="F40" s="149">
        <v>98.52</v>
      </c>
      <c r="G40" s="149">
        <v>95.06</v>
      </c>
      <c r="H40" s="149">
        <v>51.78</v>
      </c>
    </row>
    <row r="41" customHeight="1" spans="1:8">
      <c r="A41" s="16" t="s">
        <v>281</v>
      </c>
      <c r="B41" s="148" t="s">
        <v>282</v>
      </c>
      <c r="C41" s="138" t="s">
        <v>283</v>
      </c>
      <c r="D41" s="149">
        <v>32.09</v>
      </c>
      <c r="E41" s="149">
        <v>30.62</v>
      </c>
      <c r="F41" s="149">
        <v>94.13</v>
      </c>
      <c r="G41" s="149">
        <v>88.79</v>
      </c>
      <c r="H41" s="149">
        <v>42.06</v>
      </c>
    </row>
    <row r="42" customHeight="1" spans="1:8">
      <c r="A42" s="16" t="s">
        <v>287</v>
      </c>
      <c r="B42" s="148" t="s">
        <v>288</v>
      </c>
      <c r="C42" s="138" t="s">
        <v>283</v>
      </c>
      <c r="D42" s="149">
        <v>36.17</v>
      </c>
      <c r="E42" s="149">
        <v>34.04</v>
      </c>
      <c r="F42" s="149">
        <v>94.03</v>
      </c>
      <c r="G42" s="149">
        <v>88.71</v>
      </c>
      <c r="H42" s="149">
        <v>41</v>
      </c>
    </row>
    <row r="43" customHeight="1" spans="1:8">
      <c r="A43" s="16" t="s">
        <v>291</v>
      </c>
      <c r="B43" s="148" t="s">
        <v>292</v>
      </c>
      <c r="C43" s="138" t="s">
        <v>283</v>
      </c>
      <c r="D43" s="149">
        <v>33.93</v>
      </c>
      <c r="E43" s="149">
        <v>31.49</v>
      </c>
      <c r="F43" s="149">
        <v>94.16</v>
      </c>
      <c r="G43" s="149">
        <v>88.86</v>
      </c>
      <c r="H43" s="149">
        <v>42.75</v>
      </c>
    </row>
    <row r="44" customHeight="1" spans="1:8">
      <c r="A44" s="16" t="s">
        <v>294</v>
      </c>
      <c r="B44" s="148" t="s">
        <v>295</v>
      </c>
      <c r="C44" s="138" t="s">
        <v>283</v>
      </c>
      <c r="D44" s="149">
        <v>32.92</v>
      </c>
      <c r="E44" s="149">
        <v>30.95</v>
      </c>
      <c r="F44" s="149">
        <v>93.06</v>
      </c>
      <c r="G44" s="149">
        <v>86.9</v>
      </c>
      <c r="H44" s="149">
        <v>41.06</v>
      </c>
    </row>
    <row r="45" customHeight="1" spans="1:8">
      <c r="A45" s="16" t="s">
        <v>298</v>
      </c>
      <c r="B45" s="148" t="s">
        <v>299</v>
      </c>
      <c r="C45" s="138" t="s">
        <v>283</v>
      </c>
      <c r="D45" s="149">
        <v>35.01</v>
      </c>
      <c r="E45" s="149">
        <v>33.2</v>
      </c>
      <c r="F45" s="149">
        <v>93.5</v>
      </c>
      <c r="G45" s="149">
        <v>87.72</v>
      </c>
      <c r="H45" s="149">
        <v>40.49</v>
      </c>
    </row>
    <row r="46" customHeight="1" spans="1:8">
      <c r="A46" s="16" t="s">
        <v>302</v>
      </c>
      <c r="B46" s="148" t="s">
        <v>303</v>
      </c>
      <c r="C46" s="138" t="s">
        <v>283</v>
      </c>
      <c r="D46" s="149">
        <v>33.74</v>
      </c>
      <c r="E46" s="149">
        <v>31.99</v>
      </c>
      <c r="F46" s="149">
        <v>93.68</v>
      </c>
      <c r="G46" s="149">
        <v>88.1</v>
      </c>
      <c r="H46" s="149">
        <v>40.23</v>
      </c>
    </row>
    <row r="47" customHeight="1" spans="1:8">
      <c r="A47" s="16" t="s">
        <v>305</v>
      </c>
      <c r="B47" s="148" t="s">
        <v>306</v>
      </c>
      <c r="C47" s="138" t="s">
        <v>307</v>
      </c>
      <c r="D47" s="149">
        <v>31.49</v>
      </c>
      <c r="E47" s="149">
        <v>29.54</v>
      </c>
      <c r="F47" s="149">
        <v>94.25</v>
      </c>
      <c r="G47" s="149">
        <v>89.02</v>
      </c>
      <c r="H47" s="149">
        <v>41.95</v>
      </c>
    </row>
    <row r="48" customHeight="1" spans="1:8">
      <c r="A48" s="16" t="s">
        <v>311</v>
      </c>
      <c r="B48" s="148" t="s">
        <v>312</v>
      </c>
      <c r="C48" s="138" t="s">
        <v>307</v>
      </c>
      <c r="D48" s="149">
        <v>38.01</v>
      </c>
      <c r="E48" s="149">
        <v>34.54</v>
      </c>
      <c r="F48" s="149">
        <v>93.35</v>
      </c>
      <c r="G48" s="149">
        <v>87.25</v>
      </c>
      <c r="H48" s="149">
        <v>44.2</v>
      </c>
    </row>
    <row r="49" customHeight="1" spans="1:8">
      <c r="A49" s="16" t="s">
        <v>315</v>
      </c>
      <c r="B49" s="148" t="s">
        <v>316</v>
      </c>
      <c r="C49" s="138" t="s">
        <v>307</v>
      </c>
      <c r="D49" s="149">
        <v>31.69</v>
      </c>
      <c r="E49" s="149">
        <v>29.96</v>
      </c>
      <c r="F49" s="149">
        <v>93.98</v>
      </c>
      <c r="G49" s="149">
        <v>88.52</v>
      </c>
      <c r="H49" s="149">
        <v>41.94</v>
      </c>
    </row>
    <row r="50" customHeight="1" spans="1:8">
      <c r="A50" s="16" t="s">
        <v>319</v>
      </c>
      <c r="B50" s="148" t="s">
        <v>320</v>
      </c>
      <c r="C50" s="138" t="s">
        <v>307</v>
      </c>
      <c r="D50" s="149">
        <v>32.98</v>
      </c>
      <c r="E50" s="149">
        <v>31.08</v>
      </c>
      <c r="F50" s="149">
        <v>93.64</v>
      </c>
      <c r="G50" s="149">
        <v>87.93</v>
      </c>
      <c r="H50" s="149">
        <v>41.88</v>
      </c>
    </row>
    <row r="51" customHeight="1" spans="1:8">
      <c r="A51" s="16" t="s">
        <v>323</v>
      </c>
      <c r="B51" s="148" t="s">
        <v>324</v>
      </c>
      <c r="C51" s="138" t="s">
        <v>307</v>
      </c>
      <c r="D51" s="149">
        <v>32.13</v>
      </c>
      <c r="E51" s="149">
        <v>30.64</v>
      </c>
      <c r="F51" s="149">
        <v>94.02</v>
      </c>
      <c r="G51" s="149">
        <v>88.65</v>
      </c>
      <c r="H51" s="149">
        <v>40.73</v>
      </c>
    </row>
    <row r="52" customHeight="1" spans="1:8">
      <c r="A52" s="16" t="s">
        <v>326</v>
      </c>
      <c r="B52" s="148" t="s">
        <v>327</v>
      </c>
      <c r="C52" s="138" t="s">
        <v>307</v>
      </c>
      <c r="D52" s="149">
        <v>33.06</v>
      </c>
      <c r="E52" s="149">
        <v>30.82</v>
      </c>
      <c r="F52" s="149">
        <v>94.18</v>
      </c>
      <c r="G52" s="149">
        <v>88.97</v>
      </c>
      <c r="H52" s="149">
        <v>41.72</v>
      </c>
    </row>
    <row r="53" customHeight="1" spans="1:8">
      <c r="A53" s="16" t="s">
        <v>330</v>
      </c>
      <c r="B53" s="148" t="s">
        <v>331</v>
      </c>
      <c r="C53" s="138" t="s">
        <v>307</v>
      </c>
      <c r="D53" s="149">
        <v>33.82</v>
      </c>
      <c r="E53" s="149">
        <v>31.97</v>
      </c>
      <c r="F53" s="149">
        <v>93.97</v>
      </c>
      <c r="G53" s="149">
        <v>88.49</v>
      </c>
      <c r="H53" s="149">
        <v>41.77</v>
      </c>
    </row>
    <row r="54" customHeight="1" spans="1:8">
      <c r="A54" s="16" t="s">
        <v>333</v>
      </c>
      <c r="B54" s="148" t="s">
        <v>334</v>
      </c>
      <c r="C54" s="138" t="s">
        <v>307</v>
      </c>
      <c r="D54" s="149">
        <v>30.91</v>
      </c>
      <c r="E54" s="149">
        <v>29.06</v>
      </c>
      <c r="F54" s="149">
        <v>93.16</v>
      </c>
      <c r="G54" s="149">
        <v>87.03</v>
      </c>
      <c r="H54" s="149">
        <v>41.89</v>
      </c>
    </row>
    <row r="55" customHeight="1" spans="1:8">
      <c r="A55" s="16" t="s">
        <v>337</v>
      </c>
      <c r="B55" s="148" t="s">
        <v>338</v>
      </c>
      <c r="C55" s="138" t="s">
        <v>307</v>
      </c>
      <c r="D55" s="149">
        <v>31.3</v>
      </c>
      <c r="E55" s="149">
        <v>29.99</v>
      </c>
      <c r="F55" s="149">
        <v>94.16</v>
      </c>
      <c r="G55" s="149">
        <v>88.86</v>
      </c>
      <c r="H55" s="149">
        <v>40.84</v>
      </c>
    </row>
    <row r="56" customHeight="1" spans="1:8">
      <c r="A56" s="16" t="s">
        <v>340</v>
      </c>
      <c r="B56" s="148" t="s">
        <v>341</v>
      </c>
      <c r="C56" s="138" t="s">
        <v>342</v>
      </c>
      <c r="D56" s="149">
        <v>34.23</v>
      </c>
      <c r="E56" s="149">
        <v>32.63</v>
      </c>
      <c r="F56" s="149">
        <v>93.59</v>
      </c>
      <c r="G56" s="149">
        <v>87.78</v>
      </c>
      <c r="H56" s="149">
        <v>41.52</v>
      </c>
    </row>
    <row r="57" customHeight="1" spans="1:8">
      <c r="A57" s="16" t="s">
        <v>346</v>
      </c>
      <c r="B57" s="148" t="s">
        <v>347</v>
      </c>
      <c r="C57" s="138" t="s">
        <v>342</v>
      </c>
      <c r="D57" s="149">
        <v>31.98</v>
      </c>
      <c r="E57" s="149">
        <v>29.75</v>
      </c>
      <c r="F57" s="149">
        <v>93.47</v>
      </c>
      <c r="G57" s="149">
        <v>87.59</v>
      </c>
      <c r="H57" s="149">
        <v>42.39</v>
      </c>
    </row>
    <row r="58" customHeight="1" spans="1:8">
      <c r="A58" s="16" t="s">
        <v>350</v>
      </c>
      <c r="B58" s="148" t="s">
        <v>351</v>
      </c>
      <c r="C58" s="138" t="s">
        <v>342</v>
      </c>
      <c r="D58" s="149">
        <v>30.1</v>
      </c>
      <c r="E58" s="149">
        <v>27.87</v>
      </c>
      <c r="F58" s="149">
        <v>93.47</v>
      </c>
      <c r="G58" s="149">
        <v>87.57</v>
      </c>
      <c r="H58" s="149">
        <v>42.14</v>
      </c>
    </row>
    <row r="59" customHeight="1" spans="1:8">
      <c r="A59" s="16" t="s">
        <v>353</v>
      </c>
      <c r="B59" s="148" t="s">
        <v>354</v>
      </c>
      <c r="C59" s="138" t="s">
        <v>342</v>
      </c>
      <c r="D59" s="16">
        <v>31.93</v>
      </c>
      <c r="E59" s="16">
        <v>29.88</v>
      </c>
      <c r="F59" s="16">
        <v>93.71</v>
      </c>
      <c r="G59" s="151">
        <v>88</v>
      </c>
      <c r="H59" s="16">
        <v>41.83</v>
      </c>
    </row>
    <row r="60" customHeight="1" spans="1:8">
      <c r="A60" s="16" t="s">
        <v>356</v>
      </c>
      <c r="B60" s="148" t="s">
        <v>357</v>
      </c>
      <c r="C60" s="138" t="s">
        <v>342</v>
      </c>
      <c r="D60" s="16">
        <v>30.89</v>
      </c>
      <c r="E60" s="16">
        <v>29.01</v>
      </c>
      <c r="F60" s="16">
        <v>93.96</v>
      </c>
      <c r="G60" s="16">
        <v>88.49</v>
      </c>
      <c r="H60" s="16">
        <v>41.44</v>
      </c>
    </row>
    <row r="61" customHeight="1" spans="1:8">
      <c r="A61" s="16" t="s">
        <v>359</v>
      </c>
      <c r="B61" s="148" t="s">
        <v>360</v>
      </c>
      <c r="C61" s="138" t="s">
        <v>342</v>
      </c>
      <c r="D61" s="16">
        <v>30.76</v>
      </c>
      <c r="E61" s="16">
        <v>27.88</v>
      </c>
      <c r="F61" s="16">
        <v>93.31</v>
      </c>
      <c r="G61" s="16">
        <v>87.22</v>
      </c>
      <c r="H61" s="16">
        <v>42.46</v>
      </c>
    </row>
    <row r="62" customHeight="1" spans="1:8">
      <c r="A62" s="16" t="s">
        <v>362</v>
      </c>
      <c r="B62" s="148" t="s">
        <v>363</v>
      </c>
      <c r="C62" s="138" t="s">
        <v>342</v>
      </c>
      <c r="D62" s="16">
        <v>31.16</v>
      </c>
      <c r="E62" s="16">
        <v>29.59</v>
      </c>
      <c r="F62" s="16">
        <v>93.47</v>
      </c>
      <c r="G62" s="16">
        <v>87.58</v>
      </c>
      <c r="H62" s="16">
        <v>42.28</v>
      </c>
    </row>
    <row r="63" customHeight="1" spans="1:8">
      <c r="A63" s="16" t="s">
        <v>366</v>
      </c>
      <c r="B63" s="148" t="s">
        <v>367</v>
      </c>
      <c r="C63" s="138" t="s">
        <v>368</v>
      </c>
      <c r="D63" s="16">
        <v>27.38</v>
      </c>
      <c r="E63" s="16">
        <v>26.47</v>
      </c>
      <c r="F63" s="16">
        <v>98.72</v>
      </c>
      <c r="G63" s="16">
        <v>95.51</v>
      </c>
      <c r="H63" s="16">
        <v>44.23</v>
      </c>
    </row>
    <row r="64" customHeight="1" spans="1:8">
      <c r="A64" s="16" t="s">
        <v>372</v>
      </c>
      <c r="B64" s="148" t="s">
        <v>373</v>
      </c>
      <c r="C64" s="138" t="s">
        <v>368</v>
      </c>
      <c r="D64" s="16">
        <v>27.25</v>
      </c>
      <c r="E64" s="16">
        <v>26.28</v>
      </c>
      <c r="F64" s="16">
        <v>98.72</v>
      </c>
      <c r="G64" s="16">
        <v>95.58</v>
      </c>
      <c r="H64" s="16">
        <v>43.98</v>
      </c>
    </row>
    <row r="65" customHeight="1" spans="1:8">
      <c r="A65" s="19" t="s">
        <v>375</v>
      </c>
      <c r="B65" s="148" t="s">
        <v>376</v>
      </c>
      <c r="C65" s="153" t="s">
        <v>368</v>
      </c>
      <c r="D65" s="19">
        <v>35.52</v>
      </c>
      <c r="E65" s="19">
        <v>33.6</v>
      </c>
      <c r="F65" s="19">
        <v>93.41</v>
      </c>
      <c r="G65" s="19">
        <v>87.55</v>
      </c>
      <c r="H65" s="19">
        <v>40.69</v>
      </c>
    </row>
    <row r="66" customHeight="1" spans="1:8">
      <c r="A66" s="8" t="s">
        <v>379</v>
      </c>
      <c r="B66" s="145" t="s">
        <v>380</v>
      </c>
      <c r="C66" s="138" t="s">
        <v>257</v>
      </c>
      <c r="D66" s="8">
        <v>72.88</v>
      </c>
      <c r="E66" s="8">
        <v>72.83</v>
      </c>
      <c r="F66" s="8">
        <v>97.49</v>
      </c>
      <c r="G66" s="8">
        <v>95.03</v>
      </c>
      <c r="H66" s="8">
        <v>42.81</v>
      </c>
    </row>
    <row r="67" customHeight="1" spans="1:8">
      <c r="A67" s="8" t="s">
        <v>384</v>
      </c>
      <c r="B67" s="148" t="s">
        <v>380</v>
      </c>
      <c r="C67" s="138" t="s">
        <v>257</v>
      </c>
      <c r="D67" s="8">
        <v>62.23</v>
      </c>
      <c r="E67" s="141">
        <v>62.2</v>
      </c>
      <c r="F67" s="8">
        <v>97.53</v>
      </c>
      <c r="G67" s="8">
        <v>95.12</v>
      </c>
      <c r="H67" s="8">
        <v>42.71</v>
      </c>
    </row>
    <row r="68" customHeight="1" spans="1:8">
      <c r="A68" s="8" t="s">
        <v>386</v>
      </c>
      <c r="B68" s="148" t="s">
        <v>380</v>
      </c>
      <c r="C68" s="138" t="s">
        <v>257</v>
      </c>
      <c r="D68" s="8">
        <v>66.42</v>
      </c>
      <c r="E68" s="8">
        <v>66.39</v>
      </c>
      <c r="F68" s="8">
        <v>97.81</v>
      </c>
      <c r="G68" s="8">
        <v>95.71</v>
      </c>
      <c r="H68" s="8">
        <v>42.36</v>
      </c>
    </row>
    <row r="69" customHeight="1" spans="1:8">
      <c r="A69" s="8" t="s">
        <v>388</v>
      </c>
      <c r="B69" s="148" t="s">
        <v>380</v>
      </c>
      <c r="C69" s="138" t="s">
        <v>257</v>
      </c>
      <c r="D69" s="8">
        <v>71.86</v>
      </c>
      <c r="E69" s="8">
        <v>71.82</v>
      </c>
      <c r="F69" s="8">
        <v>97.57</v>
      </c>
      <c r="G69" s="141">
        <v>95.2</v>
      </c>
      <c r="H69" s="8">
        <v>42.49</v>
      </c>
    </row>
    <row r="70" customHeight="1" spans="1:8">
      <c r="A70" s="8" t="s">
        <v>390</v>
      </c>
      <c r="B70" s="148" t="s">
        <v>380</v>
      </c>
      <c r="C70" s="138" t="s">
        <v>257</v>
      </c>
      <c r="D70" s="8">
        <v>64.37</v>
      </c>
      <c r="E70" s="8">
        <v>64.33</v>
      </c>
      <c r="F70" s="8">
        <v>97.64</v>
      </c>
      <c r="G70" s="8">
        <v>95.31</v>
      </c>
      <c r="H70" s="8">
        <v>42.56</v>
      </c>
    </row>
    <row r="71" customHeight="1" spans="1:8">
      <c r="A71" s="8" t="s">
        <v>392</v>
      </c>
      <c r="B71" s="148" t="s">
        <v>380</v>
      </c>
      <c r="C71" s="138" t="s">
        <v>13</v>
      </c>
      <c r="D71" s="141">
        <v>59.9</v>
      </c>
      <c r="E71" s="8">
        <v>59.86</v>
      </c>
      <c r="F71" s="8">
        <v>97.56</v>
      </c>
      <c r="G71" s="8">
        <v>95.27</v>
      </c>
      <c r="H71" s="8">
        <v>42.92</v>
      </c>
    </row>
    <row r="72" customHeight="1" spans="1:8">
      <c r="A72" s="8" t="s">
        <v>394</v>
      </c>
      <c r="B72" s="148" t="s">
        <v>380</v>
      </c>
      <c r="C72" s="138" t="s">
        <v>13</v>
      </c>
      <c r="D72" s="8">
        <v>62.25</v>
      </c>
      <c r="E72" s="8">
        <v>62.21</v>
      </c>
      <c r="F72" s="8">
        <v>97.73</v>
      </c>
      <c r="G72" s="141">
        <v>95.5</v>
      </c>
      <c r="H72" s="8">
        <v>42.79</v>
      </c>
    </row>
    <row r="73" customHeight="1" spans="1:8">
      <c r="A73" s="26" t="s">
        <v>396</v>
      </c>
      <c r="B73" s="156" t="s">
        <v>380</v>
      </c>
      <c r="C73" s="157" t="s">
        <v>13</v>
      </c>
      <c r="D73" s="160">
        <v>62.4</v>
      </c>
      <c r="E73" s="26">
        <v>62.37</v>
      </c>
      <c r="F73" s="26">
        <v>97.69</v>
      </c>
      <c r="G73" s="26">
        <v>95.41</v>
      </c>
      <c r="H73" s="26">
        <v>42.66</v>
      </c>
    </row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pageMargins left="0.7" right="0.7" top="0.75" bottom="0.75" header="0.3" footer="0.3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4"/>
  <sheetViews>
    <sheetView workbookViewId="0">
      <selection activeCell="G4" sqref="G4"/>
    </sheetView>
  </sheetViews>
  <sheetFormatPr defaultColWidth="9" defaultRowHeight="19.5" customHeight="1"/>
  <cols>
    <col min="1" max="1" width="12.15" style="48" customWidth="1"/>
    <col min="2" max="2" width="12.8416666666667" style="1" customWidth="1"/>
    <col min="3" max="3" width="16.6166666666667" style="1" customWidth="1"/>
    <col min="4" max="4" width="16.3833333333333" style="1" customWidth="1"/>
    <col min="5" max="5" width="25.3833333333333" style="1" customWidth="1"/>
    <col min="6" max="6" width="13.4583333333333" style="1" customWidth="1"/>
    <col min="7" max="7" width="23.4583333333333" style="1" customWidth="1"/>
    <col min="8" max="16384" width="9" style="1"/>
  </cols>
  <sheetData>
    <row r="1" customHeight="1" spans="1:7">
      <c r="A1" s="129" t="s">
        <v>405</v>
      </c>
      <c r="B1" s="129"/>
      <c r="C1" s="129"/>
      <c r="D1" s="129"/>
      <c r="E1" s="129"/>
      <c r="F1" s="129"/>
      <c r="G1" s="129"/>
    </row>
    <row r="2" customHeight="1" spans="1:7">
      <c r="A2" s="130" t="s">
        <v>186</v>
      </c>
      <c r="B2" s="131" t="s">
        <v>187</v>
      </c>
      <c r="C2" s="130" t="s">
        <v>188</v>
      </c>
      <c r="D2" s="132" t="s">
        <v>406</v>
      </c>
      <c r="E2" s="132" t="s">
        <v>407</v>
      </c>
      <c r="F2" s="132" t="s">
        <v>408</v>
      </c>
      <c r="G2" s="132" t="s">
        <v>409</v>
      </c>
    </row>
    <row r="3" customHeight="1" spans="1:7">
      <c r="A3" s="133"/>
      <c r="B3" s="134"/>
      <c r="C3" s="135"/>
      <c r="D3" s="136"/>
      <c r="E3" s="136"/>
      <c r="F3" s="136"/>
      <c r="G3" s="136"/>
    </row>
    <row r="4" customHeight="1" spans="1:7">
      <c r="A4" s="137" t="s">
        <v>190</v>
      </c>
      <c r="B4" s="39" t="s">
        <v>191</v>
      </c>
      <c r="C4" s="138" t="s">
        <v>13</v>
      </c>
      <c r="D4" s="39">
        <v>98.75</v>
      </c>
      <c r="E4" s="139">
        <v>15.02</v>
      </c>
      <c r="F4" s="139">
        <v>99.11</v>
      </c>
      <c r="G4" s="139">
        <v>98.13</v>
      </c>
    </row>
    <row r="5" customHeight="1" spans="1:7">
      <c r="A5" s="122" t="s">
        <v>194</v>
      </c>
      <c r="B5" s="8" t="s">
        <v>195</v>
      </c>
      <c r="C5" s="138" t="s">
        <v>13</v>
      </c>
      <c r="D5" s="8">
        <v>98.76</v>
      </c>
      <c r="E5" s="140">
        <v>17.42</v>
      </c>
      <c r="F5" s="140">
        <v>99.02</v>
      </c>
      <c r="G5" s="140">
        <v>98.6</v>
      </c>
    </row>
    <row r="6" customHeight="1" spans="1:7">
      <c r="A6" s="122" t="s">
        <v>196</v>
      </c>
      <c r="B6" s="8" t="s">
        <v>197</v>
      </c>
      <c r="C6" s="138" t="s">
        <v>13</v>
      </c>
      <c r="D6" s="8">
        <v>98.76</v>
      </c>
      <c r="E6" s="140">
        <v>16.14</v>
      </c>
      <c r="F6" s="140">
        <v>99.01</v>
      </c>
      <c r="G6" s="140">
        <v>98.51</v>
      </c>
    </row>
    <row r="7" customHeight="1" spans="1:7">
      <c r="A7" s="122" t="s">
        <v>198</v>
      </c>
      <c r="B7" s="8" t="s">
        <v>199</v>
      </c>
      <c r="C7" s="138" t="s">
        <v>13</v>
      </c>
      <c r="D7" s="141">
        <v>98.8</v>
      </c>
      <c r="E7" s="140">
        <v>16.06</v>
      </c>
      <c r="F7" s="140">
        <v>99.12</v>
      </c>
      <c r="G7" s="140">
        <v>98.27</v>
      </c>
    </row>
    <row r="8" customHeight="1" spans="1:7">
      <c r="A8" s="122" t="s">
        <v>200</v>
      </c>
      <c r="B8" s="8" t="s">
        <v>201</v>
      </c>
      <c r="C8" s="138" t="s">
        <v>13</v>
      </c>
      <c r="D8" s="8">
        <v>98.73</v>
      </c>
      <c r="E8" s="140">
        <v>16.8</v>
      </c>
      <c r="F8" s="140">
        <v>99.12</v>
      </c>
      <c r="G8" s="140">
        <v>98.05</v>
      </c>
    </row>
    <row r="9" customHeight="1" spans="1:7">
      <c r="A9" s="122" t="s">
        <v>202</v>
      </c>
      <c r="B9" s="8" t="s">
        <v>203</v>
      </c>
      <c r="C9" s="138" t="s">
        <v>13</v>
      </c>
      <c r="D9" s="8">
        <v>98.73</v>
      </c>
      <c r="E9" s="140">
        <v>17.91</v>
      </c>
      <c r="F9" s="140">
        <v>99.02</v>
      </c>
      <c r="G9" s="140">
        <v>98.57</v>
      </c>
    </row>
    <row r="10" customHeight="1" spans="1:7">
      <c r="A10" s="122" t="s">
        <v>204</v>
      </c>
      <c r="B10" s="8" t="s">
        <v>205</v>
      </c>
      <c r="C10" s="138" t="s">
        <v>13</v>
      </c>
      <c r="D10" s="8">
        <v>98.77</v>
      </c>
      <c r="E10" s="140">
        <v>16.18</v>
      </c>
      <c r="F10" s="140">
        <v>99.01</v>
      </c>
      <c r="G10" s="140">
        <v>98.51</v>
      </c>
    </row>
    <row r="11" customHeight="1" spans="1:7">
      <c r="A11" s="122" t="s">
        <v>206</v>
      </c>
      <c r="B11" s="8" t="s">
        <v>207</v>
      </c>
      <c r="C11" s="138" t="s">
        <v>13</v>
      </c>
      <c r="D11" s="8">
        <v>98.83</v>
      </c>
      <c r="E11" s="140">
        <v>18.96</v>
      </c>
      <c r="F11" s="140">
        <v>99.14</v>
      </c>
      <c r="G11" s="140">
        <v>98.61</v>
      </c>
    </row>
    <row r="12" customHeight="1" spans="1:7">
      <c r="A12" s="122" t="s">
        <v>208</v>
      </c>
      <c r="B12" s="8" t="s">
        <v>209</v>
      </c>
      <c r="C12" s="138" t="s">
        <v>13</v>
      </c>
      <c r="D12" s="8">
        <v>98.76</v>
      </c>
      <c r="E12" s="140">
        <v>18.37</v>
      </c>
      <c r="F12" s="140">
        <v>99.04</v>
      </c>
      <c r="G12" s="140">
        <v>98.65</v>
      </c>
    </row>
    <row r="13" customHeight="1" spans="1:7">
      <c r="A13" s="122" t="s">
        <v>210</v>
      </c>
      <c r="B13" s="8" t="s">
        <v>211</v>
      </c>
      <c r="C13" s="138" t="s">
        <v>13</v>
      </c>
      <c r="D13" s="141">
        <v>98.8</v>
      </c>
      <c r="E13" s="140">
        <v>18.12</v>
      </c>
      <c r="F13" s="140">
        <v>99.04</v>
      </c>
      <c r="G13" s="140">
        <v>98.64</v>
      </c>
    </row>
    <row r="14" customHeight="1" spans="1:7">
      <c r="A14" s="122" t="s">
        <v>212</v>
      </c>
      <c r="B14" s="8" t="s">
        <v>213</v>
      </c>
      <c r="C14" s="138" t="s">
        <v>13</v>
      </c>
      <c r="D14" s="8">
        <v>98.84</v>
      </c>
      <c r="E14" s="140">
        <v>17.35</v>
      </c>
      <c r="F14" s="140">
        <v>99.14</v>
      </c>
      <c r="G14" s="140">
        <v>98.45</v>
      </c>
    </row>
    <row r="15" customHeight="1" spans="1:7">
      <c r="A15" s="122" t="s">
        <v>215</v>
      </c>
      <c r="B15" s="8" t="s">
        <v>216</v>
      </c>
      <c r="C15" s="138" t="s">
        <v>13</v>
      </c>
      <c r="D15" s="8">
        <v>98.85</v>
      </c>
      <c r="E15" s="140">
        <v>16.86</v>
      </c>
      <c r="F15" s="140">
        <v>99.13</v>
      </c>
      <c r="G15" s="140">
        <v>98.32</v>
      </c>
    </row>
    <row r="16" customHeight="1" spans="1:7">
      <c r="A16" s="122" t="s">
        <v>217</v>
      </c>
      <c r="B16" s="8" t="s">
        <v>218</v>
      </c>
      <c r="C16" s="138" t="s">
        <v>13</v>
      </c>
      <c r="D16" s="8">
        <v>98.82</v>
      </c>
      <c r="E16" s="140">
        <v>16.65</v>
      </c>
      <c r="F16" s="140">
        <v>99.03</v>
      </c>
      <c r="G16" s="140">
        <v>98.55</v>
      </c>
    </row>
    <row r="17" customHeight="1" spans="1:7">
      <c r="A17" s="122" t="s">
        <v>219</v>
      </c>
      <c r="B17" s="8" t="s">
        <v>220</v>
      </c>
      <c r="C17" s="138" t="s">
        <v>13</v>
      </c>
      <c r="D17" s="8">
        <v>98.88</v>
      </c>
      <c r="E17" s="140">
        <v>13.38</v>
      </c>
      <c r="F17" s="140">
        <v>98.99</v>
      </c>
      <c r="G17" s="140">
        <v>98.04</v>
      </c>
    </row>
    <row r="18" customHeight="1" spans="1:9">
      <c r="A18" s="122" t="s">
        <v>221</v>
      </c>
      <c r="B18" s="8" t="s">
        <v>222</v>
      </c>
      <c r="C18" s="138" t="s">
        <v>13</v>
      </c>
      <c r="D18" s="8">
        <v>98.75</v>
      </c>
      <c r="E18" s="140">
        <v>15.58</v>
      </c>
      <c r="F18" s="140">
        <v>99.02</v>
      </c>
      <c r="G18" s="140">
        <v>98.47</v>
      </c>
      <c r="I18" s="46"/>
    </row>
    <row r="19" customHeight="1" spans="1:7">
      <c r="A19" s="122" t="s">
        <v>223</v>
      </c>
      <c r="B19" s="8" t="s">
        <v>224</v>
      </c>
      <c r="C19" s="138" t="s">
        <v>13</v>
      </c>
      <c r="D19" s="8">
        <v>98.85</v>
      </c>
      <c r="E19" s="140">
        <v>15.46</v>
      </c>
      <c r="F19" s="140">
        <v>99.13</v>
      </c>
      <c r="G19" s="140">
        <v>98.15</v>
      </c>
    </row>
    <row r="20" customHeight="1" spans="1:7">
      <c r="A20" s="122" t="s">
        <v>225</v>
      </c>
      <c r="B20" s="8" t="s">
        <v>226</v>
      </c>
      <c r="C20" s="138" t="s">
        <v>13</v>
      </c>
      <c r="D20" s="8">
        <v>98.86</v>
      </c>
      <c r="E20" s="140">
        <v>15.13</v>
      </c>
      <c r="F20" s="140">
        <v>99.03</v>
      </c>
      <c r="G20" s="140">
        <v>98.45</v>
      </c>
    </row>
    <row r="21" customHeight="1" spans="1:7">
      <c r="A21" s="122" t="s">
        <v>227</v>
      </c>
      <c r="B21" s="8" t="s">
        <v>228</v>
      </c>
      <c r="C21" s="138" t="s">
        <v>13</v>
      </c>
      <c r="D21" s="8">
        <v>98.88</v>
      </c>
      <c r="E21" s="140">
        <v>14.7</v>
      </c>
      <c r="F21" s="140">
        <v>99.11</v>
      </c>
      <c r="G21" s="140">
        <v>98.01</v>
      </c>
    </row>
    <row r="22" customHeight="1" spans="1:10">
      <c r="A22" s="122" t="s">
        <v>230</v>
      </c>
      <c r="B22" s="8" t="s">
        <v>231</v>
      </c>
      <c r="C22" s="138" t="s">
        <v>13</v>
      </c>
      <c r="D22" s="8">
        <v>98.88</v>
      </c>
      <c r="E22" s="140">
        <v>15.57</v>
      </c>
      <c r="F22" s="140">
        <v>99.15</v>
      </c>
      <c r="G22" s="140">
        <v>98.47</v>
      </c>
      <c r="J22" s="140"/>
    </row>
    <row r="23" customHeight="1" spans="1:10">
      <c r="A23" s="122" t="s">
        <v>232</v>
      </c>
      <c r="B23" s="8" t="s">
        <v>233</v>
      </c>
      <c r="C23" s="138" t="s">
        <v>13</v>
      </c>
      <c r="D23" s="8">
        <v>98.91</v>
      </c>
      <c r="E23" s="140">
        <v>14</v>
      </c>
      <c r="F23" s="140">
        <v>99.01</v>
      </c>
      <c r="G23" s="140">
        <v>98.19</v>
      </c>
      <c r="H23" s="140"/>
      <c r="I23" s="140"/>
      <c r="J23" s="140"/>
    </row>
    <row r="24" customHeight="1" spans="1:10">
      <c r="A24" s="122" t="s">
        <v>234</v>
      </c>
      <c r="B24" s="8" t="s">
        <v>235</v>
      </c>
      <c r="C24" s="138" t="s">
        <v>13</v>
      </c>
      <c r="D24" s="8">
        <v>98.88</v>
      </c>
      <c r="E24" s="140">
        <v>12.91</v>
      </c>
      <c r="F24" s="140">
        <v>99.07</v>
      </c>
      <c r="G24" s="140">
        <v>97.31</v>
      </c>
      <c r="H24" s="140"/>
      <c r="I24" s="140"/>
      <c r="J24" s="140"/>
    </row>
    <row r="25" customHeight="1" spans="1:10">
      <c r="A25" s="122" t="s">
        <v>236</v>
      </c>
      <c r="B25" s="8" t="s">
        <v>237</v>
      </c>
      <c r="C25" s="138" t="s">
        <v>13</v>
      </c>
      <c r="D25" s="8">
        <v>98.66</v>
      </c>
      <c r="E25" s="140">
        <v>13.46</v>
      </c>
      <c r="F25" s="140">
        <v>98.99</v>
      </c>
      <c r="G25" s="140">
        <v>98.11</v>
      </c>
      <c r="H25" s="140"/>
      <c r="I25" s="140"/>
      <c r="J25" s="140"/>
    </row>
    <row r="26" customHeight="1" spans="1:10">
      <c r="A26" s="122" t="s">
        <v>238</v>
      </c>
      <c r="B26" s="8" t="s">
        <v>239</v>
      </c>
      <c r="C26" s="138" t="s">
        <v>13</v>
      </c>
      <c r="D26" s="8">
        <v>98.92</v>
      </c>
      <c r="E26" s="140">
        <v>14.98</v>
      </c>
      <c r="F26" s="140">
        <v>99.11</v>
      </c>
      <c r="G26" s="140">
        <v>98.09</v>
      </c>
      <c r="H26" s="46"/>
      <c r="I26" s="46"/>
      <c r="J26" s="46"/>
    </row>
    <row r="27" customHeight="1" spans="1:7">
      <c r="A27" s="122" t="s">
        <v>240</v>
      </c>
      <c r="B27" s="8" t="s">
        <v>241</v>
      </c>
      <c r="C27" s="138" t="s">
        <v>13</v>
      </c>
      <c r="D27" s="8">
        <v>98.88</v>
      </c>
      <c r="E27" s="140">
        <v>15.86</v>
      </c>
      <c r="F27" s="140">
        <v>99.05</v>
      </c>
      <c r="G27" s="140">
        <v>98.52</v>
      </c>
    </row>
    <row r="28" customHeight="1" spans="1:7">
      <c r="A28" s="122" t="s">
        <v>242</v>
      </c>
      <c r="B28" s="8" t="s">
        <v>243</v>
      </c>
      <c r="C28" s="138" t="s">
        <v>13</v>
      </c>
      <c r="D28" s="8">
        <v>98.63</v>
      </c>
      <c r="E28" s="140">
        <v>14.8</v>
      </c>
      <c r="F28" s="140">
        <v>99.12</v>
      </c>
      <c r="G28" s="140">
        <v>98.09</v>
      </c>
    </row>
    <row r="29" customHeight="1" spans="1:7">
      <c r="A29" s="122" t="s">
        <v>245</v>
      </c>
      <c r="B29" s="8" t="s">
        <v>246</v>
      </c>
      <c r="C29" s="138" t="s">
        <v>13</v>
      </c>
      <c r="D29" s="8">
        <v>98.57</v>
      </c>
      <c r="E29" s="140">
        <v>13.53</v>
      </c>
      <c r="F29" s="140">
        <v>99</v>
      </c>
      <c r="G29" s="140">
        <v>98.14</v>
      </c>
    </row>
    <row r="30" customHeight="1" spans="1:7">
      <c r="A30" s="122" t="s">
        <v>247</v>
      </c>
      <c r="B30" s="8" t="s">
        <v>248</v>
      </c>
      <c r="C30" s="138" t="s">
        <v>13</v>
      </c>
      <c r="D30" s="141">
        <v>98.6</v>
      </c>
      <c r="E30" s="140">
        <v>13.57</v>
      </c>
      <c r="F30" s="140">
        <v>98.98</v>
      </c>
      <c r="G30" s="140">
        <v>98.07</v>
      </c>
    </row>
    <row r="31" customHeight="1" spans="1:7">
      <c r="A31" s="122" t="s">
        <v>249</v>
      </c>
      <c r="B31" s="8" t="s">
        <v>250</v>
      </c>
      <c r="C31" s="138" t="s">
        <v>13</v>
      </c>
      <c r="D31" s="8">
        <v>98.57</v>
      </c>
      <c r="E31" s="140">
        <v>13.72</v>
      </c>
      <c r="F31" s="140">
        <v>99.08</v>
      </c>
      <c r="G31" s="140">
        <v>97.69</v>
      </c>
    </row>
    <row r="32" customHeight="1" spans="1:7">
      <c r="A32" s="122" t="s">
        <v>251</v>
      </c>
      <c r="B32" s="8" t="s">
        <v>252</v>
      </c>
      <c r="C32" s="138" t="s">
        <v>13</v>
      </c>
      <c r="D32" s="141">
        <v>98.6</v>
      </c>
      <c r="E32" s="140">
        <v>15.31</v>
      </c>
      <c r="F32" s="140">
        <v>99.03</v>
      </c>
      <c r="G32" s="140">
        <v>98.47</v>
      </c>
    </row>
    <row r="33" customHeight="1" spans="1:7">
      <c r="A33" s="142" t="s">
        <v>404</v>
      </c>
      <c r="B33" s="16" t="s">
        <v>254</v>
      </c>
      <c r="C33" s="143" t="s">
        <v>253</v>
      </c>
      <c r="D33" s="8">
        <v>96.03</v>
      </c>
      <c r="E33" s="140">
        <v>14.97</v>
      </c>
      <c r="F33" s="140">
        <v>97.56</v>
      </c>
      <c r="G33" s="140">
        <v>95.96</v>
      </c>
    </row>
    <row r="34" customHeight="1" spans="1:7">
      <c r="A34" s="144" t="s">
        <v>255</v>
      </c>
      <c r="B34" s="145" t="s">
        <v>256</v>
      </c>
      <c r="C34" s="138" t="s">
        <v>257</v>
      </c>
      <c r="D34" s="13">
        <v>99.22</v>
      </c>
      <c r="E34" s="146">
        <v>14.76</v>
      </c>
      <c r="F34" s="147">
        <v>98.95</v>
      </c>
      <c r="G34" s="147">
        <v>96.98</v>
      </c>
    </row>
    <row r="35" customHeight="1" spans="1:7">
      <c r="A35" s="142" t="s">
        <v>262</v>
      </c>
      <c r="B35" s="148" t="s">
        <v>263</v>
      </c>
      <c r="C35" s="138" t="s">
        <v>257</v>
      </c>
      <c r="D35" s="16">
        <v>99.23</v>
      </c>
      <c r="E35" s="149">
        <v>13.33</v>
      </c>
      <c r="F35" s="149">
        <v>98.77</v>
      </c>
      <c r="G35" s="149">
        <v>96.63</v>
      </c>
    </row>
    <row r="36" customHeight="1" spans="1:7">
      <c r="A36" s="142" t="s">
        <v>265</v>
      </c>
      <c r="B36" s="148" t="s">
        <v>266</v>
      </c>
      <c r="C36" s="138" t="s">
        <v>257</v>
      </c>
      <c r="D36" s="16">
        <v>99.26</v>
      </c>
      <c r="E36" s="149">
        <v>13.94</v>
      </c>
      <c r="F36" s="149">
        <v>98.76</v>
      </c>
      <c r="G36" s="149">
        <v>96.85</v>
      </c>
    </row>
    <row r="37" customHeight="1" spans="1:7">
      <c r="A37" s="142" t="s">
        <v>268</v>
      </c>
      <c r="B37" s="148" t="s">
        <v>269</v>
      </c>
      <c r="C37" s="138" t="s">
        <v>257</v>
      </c>
      <c r="D37" s="16">
        <v>99.19</v>
      </c>
      <c r="E37" s="149">
        <v>13.24</v>
      </c>
      <c r="F37" s="149">
        <v>98.86</v>
      </c>
      <c r="G37" s="149">
        <v>96.19</v>
      </c>
    </row>
    <row r="38" customHeight="1" spans="1:7">
      <c r="A38" s="142" t="s">
        <v>271</v>
      </c>
      <c r="B38" s="148" t="s">
        <v>272</v>
      </c>
      <c r="C38" s="138" t="s">
        <v>257</v>
      </c>
      <c r="D38" s="16">
        <v>99.22</v>
      </c>
      <c r="E38" s="149">
        <v>11.73</v>
      </c>
      <c r="F38" s="149">
        <v>98.76</v>
      </c>
      <c r="G38" s="149">
        <v>95.15</v>
      </c>
    </row>
    <row r="39" customHeight="1" spans="1:7">
      <c r="A39" s="142" t="s">
        <v>274</v>
      </c>
      <c r="B39" s="148" t="s">
        <v>275</v>
      </c>
      <c r="C39" s="138" t="s">
        <v>257</v>
      </c>
      <c r="D39" s="16">
        <v>99.21</v>
      </c>
      <c r="E39" s="149">
        <v>12.3</v>
      </c>
      <c r="F39" s="149">
        <v>98.74</v>
      </c>
      <c r="G39" s="149">
        <v>95.9</v>
      </c>
    </row>
    <row r="40" customHeight="1" spans="1:7">
      <c r="A40" s="142" t="s">
        <v>277</v>
      </c>
      <c r="B40" s="148" t="s">
        <v>278</v>
      </c>
      <c r="C40" s="138" t="s">
        <v>13</v>
      </c>
      <c r="D40" s="16">
        <v>98.54</v>
      </c>
      <c r="E40" s="149">
        <v>10.38</v>
      </c>
      <c r="F40" s="149">
        <v>81.91</v>
      </c>
      <c r="G40" s="149">
        <v>56.89</v>
      </c>
    </row>
    <row r="41" customHeight="1" spans="1:7">
      <c r="A41" s="142" t="s">
        <v>281</v>
      </c>
      <c r="B41" s="148" t="s">
        <v>282</v>
      </c>
      <c r="C41" s="138" t="s">
        <v>283</v>
      </c>
      <c r="D41" s="16">
        <v>99.24</v>
      </c>
      <c r="E41" s="149">
        <v>12.58</v>
      </c>
      <c r="F41" s="149">
        <v>98.73</v>
      </c>
      <c r="G41" s="149">
        <v>96.28</v>
      </c>
    </row>
    <row r="42" customHeight="1" spans="1:7">
      <c r="A42" s="142" t="s">
        <v>287</v>
      </c>
      <c r="B42" s="148" t="s">
        <v>288</v>
      </c>
      <c r="C42" s="138" t="s">
        <v>283</v>
      </c>
      <c r="D42" s="16">
        <v>99.23</v>
      </c>
      <c r="E42" s="150">
        <v>13.98</v>
      </c>
      <c r="F42" s="149">
        <v>98.8</v>
      </c>
      <c r="G42" s="149">
        <v>96.85</v>
      </c>
    </row>
    <row r="43" customHeight="1" spans="1:7">
      <c r="A43" s="142" t="s">
        <v>291</v>
      </c>
      <c r="B43" s="148" t="s">
        <v>292</v>
      </c>
      <c r="C43" s="138" t="s">
        <v>283</v>
      </c>
      <c r="D43" s="16">
        <v>99.25</v>
      </c>
      <c r="E43" s="149">
        <v>12.94</v>
      </c>
      <c r="F43" s="149">
        <v>98.81</v>
      </c>
      <c r="G43" s="149">
        <v>95.73</v>
      </c>
    </row>
    <row r="44" customHeight="1" spans="1:7">
      <c r="A44" s="142" t="s">
        <v>294</v>
      </c>
      <c r="B44" s="148" t="s">
        <v>295</v>
      </c>
      <c r="C44" s="138" t="s">
        <v>283</v>
      </c>
      <c r="D44" s="16">
        <v>99.23</v>
      </c>
      <c r="E44" s="149">
        <v>12.71</v>
      </c>
      <c r="F44" s="149">
        <v>98.8</v>
      </c>
      <c r="G44" s="149">
        <v>95.55</v>
      </c>
    </row>
    <row r="45" customHeight="1" spans="1:7">
      <c r="A45" s="142" t="s">
        <v>298</v>
      </c>
      <c r="B45" s="148" t="s">
        <v>299</v>
      </c>
      <c r="C45" s="138" t="s">
        <v>283</v>
      </c>
      <c r="D45" s="151">
        <v>99.2</v>
      </c>
      <c r="E45" s="149">
        <v>13.63</v>
      </c>
      <c r="F45" s="149">
        <v>98.81</v>
      </c>
      <c r="G45" s="149">
        <v>96.73</v>
      </c>
    </row>
    <row r="46" customHeight="1" spans="1:7">
      <c r="A46" s="142" t="s">
        <v>302</v>
      </c>
      <c r="B46" s="148" t="s">
        <v>303</v>
      </c>
      <c r="C46" s="138" t="s">
        <v>283</v>
      </c>
      <c r="D46" s="16">
        <v>99.21</v>
      </c>
      <c r="E46" s="149">
        <v>13.14</v>
      </c>
      <c r="F46" s="149">
        <v>98.88</v>
      </c>
      <c r="G46" s="149">
        <v>95.98</v>
      </c>
    </row>
    <row r="47" customHeight="1" spans="1:7">
      <c r="A47" s="142" t="s">
        <v>305</v>
      </c>
      <c r="B47" s="148" t="s">
        <v>306</v>
      </c>
      <c r="C47" s="138" t="s">
        <v>307</v>
      </c>
      <c r="D47" s="16">
        <v>99.24</v>
      </c>
      <c r="E47" s="149">
        <v>12.13</v>
      </c>
      <c r="F47" s="149">
        <v>98.74</v>
      </c>
      <c r="G47" s="149">
        <v>96.12</v>
      </c>
    </row>
    <row r="48" customHeight="1" spans="1:7">
      <c r="A48" s="142" t="s">
        <v>311</v>
      </c>
      <c r="B48" s="148" t="s">
        <v>312</v>
      </c>
      <c r="C48" s="138" t="s">
        <v>307</v>
      </c>
      <c r="D48" s="16">
        <v>79.02</v>
      </c>
      <c r="E48" s="149">
        <v>11.3</v>
      </c>
      <c r="F48" s="149">
        <v>98.8</v>
      </c>
      <c r="G48" s="149">
        <v>95.11</v>
      </c>
    </row>
    <row r="49" customHeight="1" spans="1:7">
      <c r="A49" s="142" t="s">
        <v>315</v>
      </c>
      <c r="B49" s="148" t="s">
        <v>316</v>
      </c>
      <c r="C49" s="138" t="s">
        <v>307</v>
      </c>
      <c r="D49" s="16">
        <v>99.24</v>
      </c>
      <c r="E49" s="149">
        <v>12.31</v>
      </c>
      <c r="F49" s="149">
        <v>98.72</v>
      </c>
      <c r="G49" s="149">
        <v>96.14</v>
      </c>
    </row>
    <row r="50" customHeight="1" spans="1:7">
      <c r="A50" s="142" t="s">
        <v>319</v>
      </c>
      <c r="B50" s="148" t="s">
        <v>320</v>
      </c>
      <c r="C50" s="138" t="s">
        <v>307</v>
      </c>
      <c r="D50" s="16">
        <v>99.24</v>
      </c>
      <c r="E50" s="149">
        <v>12.77</v>
      </c>
      <c r="F50" s="149">
        <v>98.76</v>
      </c>
      <c r="G50" s="149">
        <v>96.46</v>
      </c>
    </row>
    <row r="51" customHeight="1" spans="1:7">
      <c r="A51" s="142" t="s">
        <v>323</v>
      </c>
      <c r="B51" s="148" t="s">
        <v>324</v>
      </c>
      <c r="C51" s="138" t="s">
        <v>307</v>
      </c>
      <c r="D51" s="16">
        <v>99.25</v>
      </c>
      <c r="E51" s="149">
        <v>12.59</v>
      </c>
      <c r="F51" s="149">
        <v>98.84</v>
      </c>
      <c r="G51" s="149">
        <v>95.75</v>
      </c>
    </row>
    <row r="52" customHeight="1" spans="1:7">
      <c r="A52" s="142" t="s">
        <v>326</v>
      </c>
      <c r="B52" s="148" t="s">
        <v>327</v>
      </c>
      <c r="C52" s="138" t="s">
        <v>307</v>
      </c>
      <c r="D52" s="16">
        <v>99.24</v>
      </c>
      <c r="E52" s="149">
        <v>12.66</v>
      </c>
      <c r="F52" s="149">
        <v>98.74</v>
      </c>
      <c r="G52" s="149">
        <v>96.3</v>
      </c>
    </row>
    <row r="53" customHeight="1" spans="1:7">
      <c r="A53" s="142" t="s">
        <v>330</v>
      </c>
      <c r="B53" s="148" t="s">
        <v>331</v>
      </c>
      <c r="C53" s="138" t="s">
        <v>307</v>
      </c>
      <c r="D53" s="16">
        <v>99.24</v>
      </c>
      <c r="E53" s="150">
        <v>13.13</v>
      </c>
      <c r="F53" s="149">
        <v>98.79</v>
      </c>
      <c r="G53" s="149">
        <v>96.74</v>
      </c>
    </row>
    <row r="54" customHeight="1" spans="1:7">
      <c r="A54" s="142" t="s">
        <v>333</v>
      </c>
      <c r="B54" s="148" t="s">
        <v>334</v>
      </c>
      <c r="C54" s="138" t="s">
        <v>307</v>
      </c>
      <c r="D54" s="16">
        <v>99.23</v>
      </c>
      <c r="E54" s="149">
        <v>11.94</v>
      </c>
      <c r="F54" s="149">
        <v>98.74</v>
      </c>
      <c r="G54" s="149">
        <v>95.13</v>
      </c>
    </row>
    <row r="55" customHeight="1" spans="1:7">
      <c r="A55" s="142" t="s">
        <v>337</v>
      </c>
      <c r="B55" s="148" t="s">
        <v>338</v>
      </c>
      <c r="C55" s="138" t="s">
        <v>307</v>
      </c>
      <c r="D55" s="16">
        <v>99.23</v>
      </c>
      <c r="E55" s="149">
        <v>12.32</v>
      </c>
      <c r="F55" s="149">
        <v>98.77</v>
      </c>
      <c r="G55" s="149">
        <v>96.45</v>
      </c>
    </row>
    <row r="56" customHeight="1" spans="1:7">
      <c r="A56" s="142" t="s">
        <v>340</v>
      </c>
      <c r="B56" s="148" t="s">
        <v>341</v>
      </c>
      <c r="C56" s="138" t="s">
        <v>342</v>
      </c>
      <c r="D56" s="16">
        <v>99.25</v>
      </c>
      <c r="E56" s="149">
        <v>13.41</v>
      </c>
      <c r="F56" s="149">
        <v>98.71</v>
      </c>
      <c r="G56" s="149">
        <v>96.64</v>
      </c>
    </row>
    <row r="57" customHeight="1" spans="1:7">
      <c r="A57" s="142" t="s">
        <v>346</v>
      </c>
      <c r="B57" s="148" t="s">
        <v>347</v>
      </c>
      <c r="C57" s="138" t="s">
        <v>342</v>
      </c>
      <c r="D57" s="16">
        <v>99.25</v>
      </c>
      <c r="E57" s="149">
        <v>12.22</v>
      </c>
      <c r="F57" s="149">
        <v>98.74</v>
      </c>
      <c r="G57" s="149">
        <v>95.42</v>
      </c>
    </row>
    <row r="58" customHeight="1" spans="1:7">
      <c r="A58" s="142" t="s">
        <v>350</v>
      </c>
      <c r="B58" s="148" t="s">
        <v>351</v>
      </c>
      <c r="C58" s="138" t="s">
        <v>342</v>
      </c>
      <c r="D58" s="16">
        <v>99.23</v>
      </c>
      <c r="E58" s="149">
        <v>11.45</v>
      </c>
      <c r="F58" s="149">
        <v>98.66</v>
      </c>
      <c r="G58" s="149">
        <v>95.54</v>
      </c>
    </row>
    <row r="59" customHeight="1" spans="1:7">
      <c r="A59" s="142" t="s">
        <v>353</v>
      </c>
      <c r="B59" s="148" t="s">
        <v>354</v>
      </c>
      <c r="C59" s="138" t="s">
        <v>342</v>
      </c>
      <c r="D59" s="16">
        <v>99.23</v>
      </c>
      <c r="E59" s="149">
        <v>12.27</v>
      </c>
      <c r="F59" s="149">
        <v>98.76</v>
      </c>
      <c r="G59" s="149">
        <v>95.59</v>
      </c>
    </row>
    <row r="60" customHeight="1" spans="1:7">
      <c r="A60" s="142" t="s">
        <v>356</v>
      </c>
      <c r="B60" s="148" t="s">
        <v>357</v>
      </c>
      <c r="C60" s="138" t="s">
        <v>342</v>
      </c>
      <c r="D60" s="16">
        <v>99.25</v>
      </c>
      <c r="E60" s="149">
        <v>11.92</v>
      </c>
      <c r="F60" s="149">
        <v>98.67</v>
      </c>
      <c r="G60" s="149">
        <v>95.92</v>
      </c>
    </row>
    <row r="61" customHeight="1" spans="1:7">
      <c r="A61" s="142" t="s">
        <v>359</v>
      </c>
      <c r="B61" s="148" t="s">
        <v>360</v>
      </c>
      <c r="C61" s="138" t="s">
        <v>342</v>
      </c>
      <c r="D61" s="16">
        <v>99.07</v>
      </c>
      <c r="E61" s="149">
        <v>11.43</v>
      </c>
      <c r="F61" s="149">
        <v>98.73</v>
      </c>
      <c r="G61" s="149">
        <v>94.88</v>
      </c>
    </row>
    <row r="62" customHeight="1" spans="1:7">
      <c r="A62" s="142" t="s">
        <v>362</v>
      </c>
      <c r="B62" s="148" t="s">
        <v>363</v>
      </c>
      <c r="C62" s="138" t="s">
        <v>342</v>
      </c>
      <c r="D62" s="16">
        <v>99.15</v>
      </c>
      <c r="E62" s="149">
        <v>12.14</v>
      </c>
      <c r="F62" s="149">
        <v>98.81</v>
      </c>
      <c r="G62" s="149">
        <v>95.69</v>
      </c>
    </row>
    <row r="63" customHeight="1" spans="1:7">
      <c r="A63" s="142" t="s">
        <v>366</v>
      </c>
      <c r="B63" s="148" t="s">
        <v>367</v>
      </c>
      <c r="C63" s="138" t="s">
        <v>368</v>
      </c>
      <c r="D63" s="16">
        <v>99.06</v>
      </c>
      <c r="E63" s="149">
        <v>10.85</v>
      </c>
      <c r="F63" s="149">
        <v>97.88</v>
      </c>
      <c r="G63" s="149">
        <v>91.16</v>
      </c>
    </row>
    <row r="64" customHeight="1" spans="1:7">
      <c r="A64" s="142" t="s">
        <v>372</v>
      </c>
      <c r="B64" s="148" t="s">
        <v>373</v>
      </c>
      <c r="C64" s="138" t="s">
        <v>368</v>
      </c>
      <c r="D64" s="16">
        <v>98.48</v>
      </c>
      <c r="E64" s="149">
        <v>10.71</v>
      </c>
      <c r="F64" s="149">
        <v>98.21</v>
      </c>
      <c r="G64" s="149">
        <v>91.69</v>
      </c>
    </row>
    <row r="65" customHeight="1" spans="1:7">
      <c r="A65" s="152" t="s">
        <v>375</v>
      </c>
      <c r="B65" s="148" t="s">
        <v>376</v>
      </c>
      <c r="C65" s="153" t="s">
        <v>368</v>
      </c>
      <c r="D65" s="19">
        <v>99.13</v>
      </c>
      <c r="E65" s="154">
        <v>13.79</v>
      </c>
      <c r="F65" s="154">
        <v>98.77</v>
      </c>
      <c r="G65" s="154">
        <v>96.66</v>
      </c>
    </row>
    <row r="66" customHeight="1" spans="1:7">
      <c r="A66" s="122" t="s">
        <v>379</v>
      </c>
      <c r="B66" s="145" t="s">
        <v>380</v>
      </c>
      <c r="C66" s="138" t="s">
        <v>257</v>
      </c>
      <c r="D66" s="8">
        <v>98.15</v>
      </c>
      <c r="E66" s="140">
        <v>29.59</v>
      </c>
      <c r="F66" s="140">
        <v>98.62</v>
      </c>
      <c r="G66" s="140">
        <v>98.25</v>
      </c>
    </row>
    <row r="67" customHeight="1" spans="1:7">
      <c r="A67" s="122" t="s">
        <v>384</v>
      </c>
      <c r="B67" s="148" t="s">
        <v>380</v>
      </c>
      <c r="C67" s="138" t="s">
        <v>257</v>
      </c>
      <c r="D67" s="8">
        <v>98.86</v>
      </c>
      <c r="E67" s="140">
        <v>25.27</v>
      </c>
      <c r="F67" s="140">
        <v>98.5</v>
      </c>
      <c r="G67" s="140">
        <v>98.11</v>
      </c>
    </row>
    <row r="68" customHeight="1" spans="1:7">
      <c r="A68" s="122" t="s">
        <v>386</v>
      </c>
      <c r="B68" s="148" t="s">
        <v>380</v>
      </c>
      <c r="C68" s="138" t="s">
        <v>257</v>
      </c>
      <c r="D68" s="8">
        <v>98.23</v>
      </c>
      <c r="E68" s="140">
        <v>27</v>
      </c>
      <c r="F68" s="140">
        <v>98.59</v>
      </c>
      <c r="G68" s="140">
        <v>98.2</v>
      </c>
    </row>
    <row r="69" customHeight="1" spans="1:7">
      <c r="A69" s="122" t="s">
        <v>388</v>
      </c>
      <c r="B69" s="148" t="s">
        <v>380</v>
      </c>
      <c r="C69" s="138" t="s">
        <v>257</v>
      </c>
      <c r="D69" s="8">
        <v>98.24</v>
      </c>
      <c r="E69" s="140">
        <v>29.21</v>
      </c>
      <c r="F69" s="140">
        <v>98.62</v>
      </c>
      <c r="G69" s="140">
        <v>98.22</v>
      </c>
    </row>
    <row r="70" customHeight="1" spans="1:7">
      <c r="A70" s="122" t="s">
        <v>390</v>
      </c>
      <c r="B70" s="148" t="s">
        <v>380</v>
      </c>
      <c r="C70" s="138" t="s">
        <v>257</v>
      </c>
      <c r="D70" s="8">
        <v>98.21</v>
      </c>
      <c r="E70" s="140">
        <v>26.16</v>
      </c>
      <c r="F70" s="140">
        <v>98.61</v>
      </c>
      <c r="G70" s="140">
        <v>98.21</v>
      </c>
    </row>
    <row r="71" customHeight="1" spans="1:7">
      <c r="A71" s="122" t="s">
        <v>392</v>
      </c>
      <c r="B71" s="148" t="s">
        <v>380</v>
      </c>
      <c r="C71" s="138" t="s">
        <v>13</v>
      </c>
      <c r="D71" s="8">
        <v>98.25</v>
      </c>
      <c r="E71" s="140">
        <v>24.34</v>
      </c>
      <c r="F71" s="140">
        <v>98.6</v>
      </c>
      <c r="G71" s="140">
        <v>98.19</v>
      </c>
    </row>
    <row r="72" customHeight="1" spans="1:7">
      <c r="A72" s="122" t="s">
        <v>394</v>
      </c>
      <c r="B72" s="148" t="s">
        <v>380</v>
      </c>
      <c r="C72" s="138" t="s">
        <v>13</v>
      </c>
      <c r="D72" s="8">
        <v>98.93</v>
      </c>
      <c r="E72" s="140">
        <v>25.3</v>
      </c>
      <c r="F72" s="140">
        <v>98.51</v>
      </c>
      <c r="G72" s="140">
        <v>98.15</v>
      </c>
    </row>
    <row r="73" customHeight="1" spans="1:7">
      <c r="A73" s="155" t="s">
        <v>396</v>
      </c>
      <c r="B73" s="156" t="s">
        <v>380</v>
      </c>
      <c r="C73" s="157" t="s">
        <v>13</v>
      </c>
      <c r="D73" s="26">
        <v>98.97</v>
      </c>
      <c r="E73" s="158">
        <v>25.38</v>
      </c>
      <c r="F73" s="158">
        <v>98.6</v>
      </c>
      <c r="G73" s="158">
        <v>98.2</v>
      </c>
    </row>
    <row r="74" customHeight="1" spans="5:5">
      <c r="E74" s="46"/>
    </row>
    <row r="75" customHeight="1" spans="5:5">
      <c r="E75" s="46"/>
    </row>
    <row r="81" customHeight="1" spans="5:6">
      <c r="E81" s="76"/>
      <c r="F81" s="140"/>
    </row>
    <row r="82" customHeight="1" spans="5:6">
      <c r="E82" s="140"/>
      <c r="F82" s="140"/>
    </row>
    <row r="83" customHeight="1" spans="5:6">
      <c r="E83" s="140"/>
      <c r="F83" s="140"/>
    </row>
    <row r="84" customHeight="1" spans="5:6">
      <c r="E84" s="140"/>
      <c r="F84" s="140"/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9"/>
  <sheetViews>
    <sheetView workbookViewId="0">
      <selection activeCell="M18" sqref="M18"/>
    </sheetView>
  </sheetViews>
  <sheetFormatPr defaultColWidth="9" defaultRowHeight="18.75" customHeight="1"/>
  <cols>
    <col min="1" max="1" width="20.5" style="1" customWidth="1"/>
    <col min="2" max="2" width="10.8416666666667" style="1" customWidth="1"/>
    <col min="3" max="5" width="11.6166666666667" style="1" customWidth="1"/>
    <col min="6" max="6" width="8.15" style="8" customWidth="1"/>
    <col min="7" max="9" width="12.7666666666667" style="1" customWidth="1"/>
    <col min="10" max="10" width="9" style="1" customWidth="1"/>
    <col min="11" max="11" width="9.225" style="1" customWidth="1"/>
    <col min="12" max="12" width="13" style="1" customWidth="1"/>
    <col min="13" max="13" width="17" style="1" customWidth="1"/>
    <col min="14" max="14" width="22.4583333333333" style="1" customWidth="1"/>
    <col min="15" max="16" width="15.4583333333333" style="1" customWidth="1"/>
    <col min="17" max="17" width="6.45833333333333" style="1" customWidth="1"/>
    <col min="18" max="18" width="13.8416666666667" style="1" customWidth="1"/>
    <col min="19" max="19" width="15" style="1" customWidth="1"/>
    <col min="20" max="20" width="12.8416666666667" style="1" customWidth="1"/>
    <col min="21" max="16384" width="9" style="1"/>
  </cols>
  <sheetData>
    <row r="1" customHeight="1" spans="1:20">
      <c r="A1" s="2" t="s">
        <v>410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customHeight="1" spans="1:20">
      <c r="A2" s="3" t="s">
        <v>411</v>
      </c>
      <c r="B2" s="3" t="s">
        <v>412</v>
      </c>
      <c r="C2" s="3" t="s">
        <v>413</v>
      </c>
      <c r="D2" s="103" t="s">
        <v>414</v>
      </c>
      <c r="E2" s="103" t="s">
        <v>415</v>
      </c>
      <c r="F2" s="103" t="s">
        <v>416</v>
      </c>
      <c r="G2" s="103" t="s">
        <v>417</v>
      </c>
      <c r="H2" s="103" t="s">
        <v>418</v>
      </c>
      <c r="I2" s="104" t="s">
        <v>419</v>
      </c>
      <c r="J2" s="104" t="s">
        <v>420</v>
      </c>
      <c r="K2" s="104"/>
      <c r="L2" s="104"/>
      <c r="M2" s="104"/>
      <c r="N2" s="104"/>
      <c r="O2" s="111" t="s">
        <v>421</v>
      </c>
      <c r="P2" s="111" t="s">
        <v>422</v>
      </c>
      <c r="Q2" s="118" t="s">
        <v>423</v>
      </c>
      <c r="R2" s="119" t="s">
        <v>424</v>
      </c>
      <c r="S2" s="118" t="s">
        <v>425</v>
      </c>
      <c r="T2" s="118" t="s">
        <v>426</v>
      </c>
    </row>
    <row r="3" s="95" customFormat="1" ht="33.75" customHeight="1" spans="1:20">
      <c r="A3" s="5"/>
      <c r="B3" s="5"/>
      <c r="C3" s="5"/>
      <c r="D3" s="105"/>
      <c r="E3" s="105"/>
      <c r="F3" s="105"/>
      <c r="G3" s="105"/>
      <c r="H3" s="105"/>
      <c r="I3" s="106"/>
      <c r="J3" s="106" t="s">
        <v>141</v>
      </c>
      <c r="K3" s="106" t="s">
        <v>427</v>
      </c>
      <c r="L3" s="106" t="s">
        <v>428</v>
      </c>
      <c r="M3" s="106" t="s">
        <v>429</v>
      </c>
      <c r="N3" s="112" t="s">
        <v>430</v>
      </c>
      <c r="O3" s="113"/>
      <c r="P3" s="113"/>
      <c r="Q3" s="120"/>
      <c r="R3" s="121"/>
      <c r="S3" s="120"/>
      <c r="T3" s="120"/>
    </row>
    <row r="4" customHeight="1" spans="1:20">
      <c r="A4" s="7" t="s">
        <v>13</v>
      </c>
      <c r="B4" s="39" t="s">
        <v>277</v>
      </c>
      <c r="C4" s="39">
        <v>1844834</v>
      </c>
      <c r="D4" s="39">
        <v>1374260</v>
      </c>
      <c r="E4" s="39">
        <v>421392</v>
      </c>
      <c r="F4" s="39">
        <v>45</v>
      </c>
      <c r="G4" s="39">
        <v>16371</v>
      </c>
      <c r="H4" s="39">
        <v>15803</v>
      </c>
      <c r="I4" s="39">
        <v>255</v>
      </c>
      <c r="J4" s="39">
        <f t="shared" ref="J4:J68" si="0">K4+L4+M4</f>
        <v>16708</v>
      </c>
      <c r="K4" s="39">
        <v>66</v>
      </c>
      <c r="L4" s="39">
        <v>9552</v>
      </c>
      <c r="M4" s="39">
        <v>7090</v>
      </c>
      <c r="N4" s="114">
        <f>M4/L4</f>
        <v>0.742252931323283</v>
      </c>
      <c r="O4" s="39">
        <v>1348519</v>
      </c>
      <c r="P4" s="39">
        <v>496315</v>
      </c>
      <c r="Q4" s="39">
        <v>2.717</v>
      </c>
      <c r="R4" s="39">
        <v>999715</v>
      </c>
      <c r="S4" s="114">
        <f>R4*1000/2415695052</f>
        <v>0.413841556355516</v>
      </c>
      <c r="T4" s="114">
        <f>C4*1000/2415695052</f>
        <v>0.763686624465545</v>
      </c>
    </row>
    <row r="5" customHeight="1" spans="1:20">
      <c r="A5" s="11"/>
      <c r="B5" s="8" t="s">
        <v>392</v>
      </c>
      <c r="C5" s="8">
        <v>1875706</v>
      </c>
      <c r="D5" s="8">
        <v>1426502</v>
      </c>
      <c r="E5" s="8">
        <v>408513</v>
      </c>
      <c r="F5" s="8">
        <v>41</v>
      </c>
      <c r="G5" s="8">
        <v>13781</v>
      </c>
      <c r="H5" s="8">
        <v>13806</v>
      </c>
      <c r="I5" s="8">
        <v>176</v>
      </c>
      <c r="J5" s="8">
        <f t="shared" si="0"/>
        <v>12887</v>
      </c>
      <c r="K5" s="8">
        <v>57</v>
      </c>
      <c r="L5" s="8">
        <v>7165</v>
      </c>
      <c r="M5" s="8">
        <v>5665</v>
      </c>
      <c r="N5" s="115">
        <f t="shared" ref="N5:N68" si="1">M5/L5</f>
        <v>0.790648988136776</v>
      </c>
      <c r="O5" s="8">
        <v>1326618</v>
      </c>
      <c r="P5" s="8">
        <v>549088</v>
      </c>
      <c r="Q5" s="8">
        <v>2.416</v>
      </c>
      <c r="R5" s="8">
        <v>1223611</v>
      </c>
      <c r="S5" s="115">
        <f t="shared" ref="S5:S68" si="2">R5*1000/2415695052</f>
        <v>0.506525440364234</v>
      </c>
      <c r="T5" s="115">
        <f t="shared" ref="T5:T68" si="3">C5*1000/2415695052</f>
        <v>0.776466383224599</v>
      </c>
    </row>
    <row r="6" customHeight="1" spans="1:20">
      <c r="A6" s="11"/>
      <c r="B6" s="8" t="s">
        <v>394</v>
      </c>
      <c r="C6" s="8">
        <v>2081654</v>
      </c>
      <c r="D6" s="8">
        <v>1581258</v>
      </c>
      <c r="E6" s="8">
        <v>455465</v>
      </c>
      <c r="F6" s="8">
        <v>42</v>
      </c>
      <c r="G6" s="8">
        <v>15441</v>
      </c>
      <c r="H6" s="8">
        <v>15198</v>
      </c>
      <c r="I6" s="8">
        <v>195</v>
      </c>
      <c r="J6" s="8">
        <f t="shared" si="0"/>
        <v>14055</v>
      </c>
      <c r="K6" s="8">
        <v>63</v>
      </c>
      <c r="L6" s="8">
        <v>7852</v>
      </c>
      <c r="M6" s="8">
        <v>6140</v>
      </c>
      <c r="N6" s="115">
        <f t="shared" si="1"/>
        <v>0.781966377992868</v>
      </c>
      <c r="O6" s="8">
        <v>1476534</v>
      </c>
      <c r="P6" s="8">
        <v>605120</v>
      </c>
      <c r="Q6" s="8">
        <v>2.44</v>
      </c>
      <c r="R6" s="8">
        <v>1507910</v>
      </c>
      <c r="S6" s="115">
        <f t="shared" si="2"/>
        <v>0.624213722154861</v>
      </c>
      <c r="T6" s="115">
        <f t="shared" si="3"/>
        <v>0.861720521502314</v>
      </c>
    </row>
    <row r="7" customHeight="1" spans="1:20">
      <c r="A7" s="11"/>
      <c r="B7" s="8" t="s">
        <v>396</v>
      </c>
      <c r="C7" s="8">
        <v>1852115</v>
      </c>
      <c r="D7" s="8">
        <v>1404344</v>
      </c>
      <c r="E7" s="8">
        <v>406583</v>
      </c>
      <c r="F7" s="8">
        <v>38</v>
      </c>
      <c r="G7" s="8">
        <v>14104</v>
      </c>
      <c r="H7" s="8">
        <v>14034</v>
      </c>
      <c r="I7" s="8">
        <v>192</v>
      </c>
      <c r="J7" s="8">
        <f t="shared" si="0"/>
        <v>12820</v>
      </c>
      <c r="K7" s="8">
        <v>49</v>
      </c>
      <c r="L7" s="8">
        <v>7159</v>
      </c>
      <c r="M7" s="8">
        <v>5612</v>
      </c>
      <c r="N7" s="115">
        <f t="shared" si="1"/>
        <v>0.783908367090376</v>
      </c>
      <c r="O7" s="8">
        <v>1311526</v>
      </c>
      <c r="P7" s="8">
        <v>540589</v>
      </c>
      <c r="Q7" s="8">
        <v>2.426</v>
      </c>
      <c r="R7" s="8">
        <v>1164908</v>
      </c>
      <c r="S7" s="115">
        <f t="shared" si="2"/>
        <v>0.482224773791522</v>
      </c>
      <c r="T7" s="115">
        <f t="shared" si="3"/>
        <v>0.766700663838591</v>
      </c>
    </row>
    <row r="8" customHeight="1" spans="1:20">
      <c r="A8" s="11"/>
      <c r="B8" s="8" t="s">
        <v>227</v>
      </c>
      <c r="C8" s="8">
        <v>1867731</v>
      </c>
      <c r="D8" s="8">
        <v>1411313</v>
      </c>
      <c r="E8" s="8">
        <v>414029</v>
      </c>
      <c r="F8" s="8">
        <v>36</v>
      </c>
      <c r="G8" s="8">
        <v>14510</v>
      </c>
      <c r="H8" s="8">
        <v>14363</v>
      </c>
      <c r="I8" s="8">
        <v>206</v>
      </c>
      <c r="J8" s="8">
        <f t="shared" si="0"/>
        <v>13274</v>
      </c>
      <c r="K8" s="8">
        <v>66</v>
      </c>
      <c r="L8" s="8">
        <v>7378</v>
      </c>
      <c r="M8" s="8">
        <v>5830</v>
      </c>
      <c r="N8" s="115">
        <f t="shared" si="1"/>
        <v>0.790187042558959</v>
      </c>
      <c r="O8" s="8">
        <v>1322209</v>
      </c>
      <c r="P8" s="8">
        <v>545522</v>
      </c>
      <c r="Q8" s="8">
        <v>2.423</v>
      </c>
      <c r="R8" s="8">
        <v>1449390</v>
      </c>
      <c r="S8" s="115">
        <f t="shared" si="2"/>
        <v>0.599988810177022</v>
      </c>
      <c r="T8" s="115">
        <f t="shared" si="3"/>
        <v>0.773165055934386</v>
      </c>
    </row>
    <row r="9" customHeight="1" spans="1:20">
      <c r="A9" s="11"/>
      <c r="B9" s="8" t="s">
        <v>230</v>
      </c>
      <c r="C9" s="8">
        <v>1975173</v>
      </c>
      <c r="D9" s="8">
        <v>1496692</v>
      </c>
      <c r="E9" s="8">
        <v>434671</v>
      </c>
      <c r="F9" s="8">
        <v>40</v>
      </c>
      <c r="G9" s="8">
        <v>15036</v>
      </c>
      <c r="H9" s="8">
        <v>14836</v>
      </c>
      <c r="I9" s="8">
        <v>211</v>
      </c>
      <c r="J9" s="8">
        <f t="shared" si="0"/>
        <v>13687</v>
      </c>
      <c r="K9" s="8">
        <v>57</v>
      </c>
      <c r="L9" s="8">
        <v>7669</v>
      </c>
      <c r="M9" s="8">
        <v>5961</v>
      </c>
      <c r="N9" s="115">
        <f t="shared" si="1"/>
        <v>0.777285174077455</v>
      </c>
      <c r="O9" s="8">
        <v>1400043</v>
      </c>
      <c r="P9" s="8">
        <v>575130</v>
      </c>
      <c r="Q9" s="8">
        <v>2.434</v>
      </c>
      <c r="R9" s="8">
        <v>1690036</v>
      </c>
      <c r="S9" s="115">
        <f t="shared" si="2"/>
        <v>0.699606516394024</v>
      </c>
      <c r="T9" s="115">
        <f t="shared" si="3"/>
        <v>0.817641696274833</v>
      </c>
    </row>
    <row r="10" s="48" customFormat="1" customHeight="1" spans="1:20">
      <c r="A10" s="11"/>
      <c r="B10" s="122" t="s">
        <v>232</v>
      </c>
      <c r="C10" s="8">
        <v>1977945</v>
      </c>
      <c r="D10" s="8">
        <v>1504298</v>
      </c>
      <c r="E10" s="8">
        <v>430374</v>
      </c>
      <c r="F10" s="8">
        <v>37</v>
      </c>
      <c r="G10" s="8">
        <v>14786</v>
      </c>
      <c r="H10" s="8">
        <v>14733</v>
      </c>
      <c r="I10" s="8">
        <v>207</v>
      </c>
      <c r="J10" s="8">
        <f t="shared" si="0"/>
        <v>13510</v>
      </c>
      <c r="K10" s="8">
        <v>60</v>
      </c>
      <c r="L10" s="8">
        <v>7559</v>
      </c>
      <c r="M10" s="8">
        <v>5891</v>
      </c>
      <c r="N10" s="115">
        <f t="shared" si="1"/>
        <v>0.779335890990872</v>
      </c>
      <c r="O10" s="8">
        <v>1399418</v>
      </c>
      <c r="P10" s="8">
        <v>578527</v>
      </c>
      <c r="Q10" s="8">
        <v>2.418</v>
      </c>
      <c r="R10" s="8">
        <v>1463073</v>
      </c>
      <c r="S10" s="115">
        <f t="shared" si="2"/>
        <v>0.605653018492005</v>
      </c>
      <c r="T10" s="115">
        <f t="shared" si="3"/>
        <v>0.818789192105362</v>
      </c>
    </row>
    <row r="11" s="48" customFormat="1" customHeight="1" spans="1:20">
      <c r="A11" s="11"/>
      <c r="B11" s="122" t="s">
        <v>234</v>
      </c>
      <c r="C11" s="8">
        <v>2000295</v>
      </c>
      <c r="D11" s="8">
        <v>1521970</v>
      </c>
      <c r="E11" s="8">
        <v>434481</v>
      </c>
      <c r="F11" s="8">
        <v>39</v>
      </c>
      <c r="G11" s="8">
        <v>15058</v>
      </c>
      <c r="H11" s="8">
        <v>14836</v>
      </c>
      <c r="I11" s="8">
        <v>222</v>
      </c>
      <c r="J11" s="8">
        <f t="shared" si="0"/>
        <v>13689</v>
      </c>
      <c r="K11" s="8">
        <v>63</v>
      </c>
      <c r="L11" s="8">
        <v>7696</v>
      </c>
      <c r="M11" s="8">
        <v>5930</v>
      </c>
      <c r="N11" s="115">
        <f t="shared" si="1"/>
        <v>0.770530145530146</v>
      </c>
      <c r="O11" s="8">
        <v>1416198</v>
      </c>
      <c r="P11" s="8">
        <v>584097</v>
      </c>
      <c r="Q11" s="8">
        <v>2.424</v>
      </c>
      <c r="R11" s="8">
        <v>1510786</v>
      </c>
      <c r="S11" s="115">
        <f t="shared" si="2"/>
        <v>0.625404269777012</v>
      </c>
      <c r="T11" s="115">
        <f t="shared" si="3"/>
        <v>0.828041187708655</v>
      </c>
    </row>
    <row r="12" s="48" customFormat="1" customHeight="1" spans="1:20">
      <c r="A12" s="11"/>
      <c r="B12" s="122" t="s">
        <v>236</v>
      </c>
      <c r="C12" s="8">
        <v>1597822</v>
      </c>
      <c r="D12" s="8">
        <v>1220762</v>
      </c>
      <c r="E12" s="8">
        <v>341522</v>
      </c>
      <c r="F12" s="8">
        <v>35</v>
      </c>
      <c r="G12" s="8">
        <v>12116</v>
      </c>
      <c r="H12" s="8">
        <v>11984</v>
      </c>
      <c r="I12" s="8">
        <v>165</v>
      </c>
      <c r="J12" s="8">
        <f t="shared" si="0"/>
        <v>11238</v>
      </c>
      <c r="K12" s="8">
        <v>46</v>
      </c>
      <c r="L12" s="8">
        <v>6233</v>
      </c>
      <c r="M12" s="8">
        <v>4959</v>
      </c>
      <c r="N12" s="115">
        <f t="shared" si="1"/>
        <v>0.795604042996952</v>
      </c>
      <c r="O12" s="8">
        <v>1127403</v>
      </c>
      <c r="P12" s="8">
        <v>470419</v>
      </c>
      <c r="Q12" s="8">
        <v>2.396</v>
      </c>
      <c r="R12" s="8">
        <v>1231381</v>
      </c>
      <c r="S12" s="115">
        <f t="shared" si="2"/>
        <v>0.509741905949808</v>
      </c>
      <c r="T12" s="115">
        <f t="shared" si="3"/>
        <v>0.661433651849861</v>
      </c>
    </row>
    <row r="13" s="48" customFormat="1" customHeight="1" spans="1:20">
      <c r="A13" s="11"/>
      <c r="B13" s="122" t="s">
        <v>238</v>
      </c>
      <c r="C13" s="8">
        <v>1692729</v>
      </c>
      <c r="D13" s="8">
        <v>1292704</v>
      </c>
      <c r="E13" s="8">
        <v>362400</v>
      </c>
      <c r="F13" s="8">
        <v>33</v>
      </c>
      <c r="G13" s="8">
        <v>12844</v>
      </c>
      <c r="H13" s="8">
        <v>12724</v>
      </c>
      <c r="I13" s="8">
        <v>199</v>
      </c>
      <c r="J13" s="8">
        <f t="shared" si="0"/>
        <v>11825</v>
      </c>
      <c r="K13" s="8">
        <v>50</v>
      </c>
      <c r="L13" s="8">
        <v>6551</v>
      </c>
      <c r="M13" s="8">
        <v>5224</v>
      </c>
      <c r="N13" s="115">
        <f t="shared" si="1"/>
        <v>0.797435506029614</v>
      </c>
      <c r="O13" s="8">
        <v>1192543</v>
      </c>
      <c r="P13" s="8">
        <v>500186</v>
      </c>
      <c r="Q13" s="8">
        <v>2.384</v>
      </c>
      <c r="R13" s="8">
        <v>1217244</v>
      </c>
      <c r="S13" s="115">
        <f t="shared" si="2"/>
        <v>0.503889760006016</v>
      </c>
      <c r="T13" s="115">
        <f t="shared" si="3"/>
        <v>0.700721309421302</v>
      </c>
    </row>
    <row r="14" s="48" customFormat="1" customHeight="1" spans="1:20">
      <c r="A14" s="11"/>
      <c r="B14" s="122" t="s">
        <v>240</v>
      </c>
      <c r="C14" s="8">
        <v>2275292</v>
      </c>
      <c r="D14" s="8">
        <v>1728538</v>
      </c>
      <c r="E14" s="8">
        <v>496198</v>
      </c>
      <c r="F14" s="8">
        <v>45</v>
      </c>
      <c r="G14" s="8">
        <v>17331</v>
      </c>
      <c r="H14" s="8">
        <v>17224</v>
      </c>
      <c r="I14" s="8">
        <v>244</v>
      </c>
      <c r="J14" s="8">
        <f t="shared" si="0"/>
        <v>15712</v>
      </c>
      <c r="K14" s="8">
        <v>62</v>
      </c>
      <c r="L14" s="8">
        <v>8796</v>
      </c>
      <c r="M14" s="8">
        <v>6854</v>
      </c>
      <c r="N14" s="115">
        <f t="shared" si="1"/>
        <v>0.779217826284675</v>
      </c>
      <c r="O14" s="8">
        <v>1613629</v>
      </c>
      <c r="P14" s="8">
        <v>661663</v>
      </c>
      <c r="Q14" s="8">
        <v>2.438</v>
      </c>
      <c r="R14" s="8">
        <v>1708134</v>
      </c>
      <c r="S14" s="115">
        <f t="shared" si="2"/>
        <v>0.707098356055249</v>
      </c>
      <c r="T14" s="115">
        <f t="shared" si="3"/>
        <v>0.941878817906359</v>
      </c>
    </row>
    <row r="15" customHeight="1" spans="1:20">
      <c r="A15" s="11"/>
      <c r="B15" s="8" t="s">
        <v>212</v>
      </c>
      <c r="C15" s="8">
        <v>2224723</v>
      </c>
      <c r="D15" s="8">
        <v>1695676</v>
      </c>
      <c r="E15" s="8">
        <v>481318</v>
      </c>
      <c r="F15" s="8">
        <v>39</v>
      </c>
      <c r="G15" s="8">
        <v>16406</v>
      </c>
      <c r="H15" s="8">
        <v>16140</v>
      </c>
      <c r="I15" s="8">
        <v>200</v>
      </c>
      <c r="J15" s="8">
        <f t="shared" si="0"/>
        <v>14944</v>
      </c>
      <c r="K15" s="8">
        <v>61</v>
      </c>
      <c r="L15" s="8">
        <v>8321</v>
      </c>
      <c r="M15" s="8">
        <v>6562</v>
      </c>
      <c r="N15" s="115">
        <f t="shared" si="1"/>
        <v>0.788607138565076</v>
      </c>
      <c r="O15" s="8">
        <v>1577380</v>
      </c>
      <c r="P15" s="8">
        <v>647343</v>
      </c>
      <c r="Q15" s="8">
        <v>2.436</v>
      </c>
      <c r="R15" s="8">
        <v>1645516</v>
      </c>
      <c r="S15" s="115">
        <f t="shared" si="2"/>
        <v>0.681177037903706</v>
      </c>
      <c r="T15" s="115">
        <f t="shared" si="3"/>
        <v>0.920945298189898</v>
      </c>
    </row>
    <row r="16" customHeight="1" spans="1:20">
      <c r="A16" s="11"/>
      <c r="B16" s="8" t="s">
        <v>215</v>
      </c>
      <c r="C16" s="8">
        <v>2221428</v>
      </c>
      <c r="D16" s="8">
        <v>1686380</v>
      </c>
      <c r="E16" s="8">
        <v>486975</v>
      </c>
      <c r="F16" s="8">
        <v>40</v>
      </c>
      <c r="G16" s="8">
        <v>16531</v>
      </c>
      <c r="H16" s="8">
        <v>16225</v>
      </c>
      <c r="I16" s="8">
        <v>187</v>
      </c>
      <c r="J16" s="8">
        <f t="shared" si="0"/>
        <v>15090</v>
      </c>
      <c r="K16" s="8">
        <v>62</v>
      </c>
      <c r="L16" s="8">
        <v>8426</v>
      </c>
      <c r="M16" s="8">
        <v>6602</v>
      </c>
      <c r="N16" s="115">
        <f t="shared" si="1"/>
        <v>0.783527177783052</v>
      </c>
      <c r="O16" s="8">
        <v>1575246</v>
      </c>
      <c r="P16" s="8">
        <v>646182</v>
      </c>
      <c r="Q16" s="8">
        <v>2.437</v>
      </c>
      <c r="R16" s="8">
        <v>1598291</v>
      </c>
      <c r="S16" s="115">
        <f t="shared" si="2"/>
        <v>0.661627798871693</v>
      </c>
      <c r="T16" s="115">
        <f t="shared" si="3"/>
        <v>0.919581301522656</v>
      </c>
    </row>
    <row r="17" customHeight="1" spans="1:20">
      <c r="A17" s="11"/>
      <c r="B17" s="8" t="s">
        <v>217</v>
      </c>
      <c r="C17" s="8">
        <v>2236855</v>
      </c>
      <c r="D17" s="8">
        <v>1694116</v>
      </c>
      <c r="E17" s="8">
        <v>494122</v>
      </c>
      <c r="F17" s="8">
        <v>41</v>
      </c>
      <c r="G17" s="8">
        <v>16806</v>
      </c>
      <c r="H17" s="8">
        <v>16386</v>
      </c>
      <c r="I17" s="8">
        <v>183</v>
      </c>
      <c r="J17" s="8">
        <f t="shared" si="0"/>
        <v>15201</v>
      </c>
      <c r="K17" s="8">
        <v>67</v>
      </c>
      <c r="L17" s="8">
        <v>8526</v>
      </c>
      <c r="M17" s="8">
        <v>6608</v>
      </c>
      <c r="N17" s="115">
        <f t="shared" si="1"/>
        <v>0.77504105090312</v>
      </c>
      <c r="O17" s="8">
        <v>1587813</v>
      </c>
      <c r="P17" s="8">
        <v>649042</v>
      </c>
      <c r="Q17" s="8">
        <v>2.446</v>
      </c>
      <c r="R17" s="8">
        <v>1618495</v>
      </c>
      <c r="S17" s="115">
        <f t="shared" si="2"/>
        <v>0.669991437313256</v>
      </c>
      <c r="T17" s="115">
        <f t="shared" si="3"/>
        <v>0.925967455266369</v>
      </c>
    </row>
    <row r="18" customHeight="1" spans="1:20">
      <c r="A18" s="11"/>
      <c r="B18" s="8" t="s">
        <v>219</v>
      </c>
      <c r="C18" s="8">
        <v>2077818</v>
      </c>
      <c r="D18" s="8">
        <v>1578601</v>
      </c>
      <c r="E18" s="8">
        <v>452787</v>
      </c>
      <c r="F18" s="8">
        <v>37</v>
      </c>
      <c r="G18" s="8">
        <v>15862</v>
      </c>
      <c r="H18" s="8">
        <v>15793</v>
      </c>
      <c r="I18" s="8">
        <v>228</v>
      </c>
      <c r="J18" s="8">
        <f t="shared" si="0"/>
        <v>14510</v>
      </c>
      <c r="K18" s="8">
        <v>52</v>
      </c>
      <c r="L18" s="8">
        <v>8151</v>
      </c>
      <c r="M18" s="8">
        <v>6307</v>
      </c>
      <c r="N18" s="115">
        <f t="shared" si="1"/>
        <v>0.773770089559563</v>
      </c>
      <c r="O18" s="8">
        <v>1472542</v>
      </c>
      <c r="P18" s="8">
        <v>605276</v>
      </c>
      <c r="Q18" s="8">
        <v>2.432</v>
      </c>
      <c r="R18" s="8">
        <v>1586733</v>
      </c>
      <c r="S18" s="115">
        <f t="shared" si="2"/>
        <v>0.656843254568209</v>
      </c>
      <c r="T18" s="115">
        <f t="shared" si="3"/>
        <v>0.860132572726733</v>
      </c>
    </row>
    <row r="19" customHeight="1" spans="1:20">
      <c r="A19" s="11"/>
      <c r="B19" s="8" t="s">
        <v>221</v>
      </c>
      <c r="C19" s="8">
        <v>2300763</v>
      </c>
      <c r="D19" s="8">
        <v>1745299</v>
      </c>
      <c r="E19" s="8">
        <v>505252</v>
      </c>
      <c r="F19" s="8">
        <v>39</v>
      </c>
      <c r="G19" s="8">
        <v>17442</v>
      </c>
      <c r="H19" s="8">
        <v>16939</v>
      </c>
      <c r="I19" s="8">
        <v>237</v>
      </c>
      <c r="J19" s="8">
        <f t="shared" si="0"/>
        <v>15555</v>
      </c>
      <c r="K19" s="8">
        <v>66</v>
      </c>
      <c r="L19" s="8">
        <v>8676</v>
      </c>
      <c r="M19" s="8">
        <v>6813</v>
      </c>
      <c r="N19" s="115">
        <f t="shared" si="1"/>
        <v>0.785269709543568</v>
      </c>
      <c r="O19" s="8">
        <v>1633289</v>
      </c>
      <c r="P19" s="8">
        <v>667474</v>
      </c>
      <c r="Q19" s="8">
        <v>2.446</v>
      </c>
      <c r="R19" s="8">
        <v>1689955</v>
      </c>
      <c r="S19" s="115">
        <f t="shared" si="2"/>
        <v>0.699572985671703</v>
      </c>
      <c r="T19" s="115">
        <f t="shared" si="3"/>
        <v>0.952422781217834</v>
      </c>
    </row>
    <row r="20" customHeight="1" spans="1:20">
      <c r="A20" s="11"/>
      <c r="B20" s="8" t="s">
        <v>223</v>
      </c>
      <c r="C20" s="8">
        <v>1662126</v>
      </c>
      <c r="D20" s="8">
        <v>1262341</v>
      </c>
      <c r="E20" s="8">
        <v>362700</v>
      </c>
      <c r="F20" s="8">
        <v>37</v>
      </c>
      <c r="G20" s="8">
        <v>12716</v>
      </c>
      <c r="H20" s="8">
        <v>12529</v>
      </c>
      <c r="I20" s="8">
        <v>180</v>
      </c>
      <c r="J20" s="8">
        <f t="shared" si="0"/>
        <v>11623</v>
      </c>
      <c r="K20" s="8">
        <v>45</v>
      </c>
      <c r="L20" s="8">
        <v>6379</v>
      </c>
      <c r="M20" s="8">
        <v>5199</v>
      </c>
      <c r="N20" s="115">
        <f t="shared" si="1"/>
        <v>0.81501802790406</v>
      </c>
      <c r="O20" s="8">
        <v>1173320</v>
      </c>
      <c r="P20" s="8">
        <v>488806</v>
      </c>
      <c r="Q20" s="8">
        <v>2.4</v>
      </c>
      <c r="R20" s="8">
        <v>1301649</v>
      </c>
      <c r="S20" s="115">
        <f t="shared" si="2"/>
        <v>0.538830014542746</v>
      </c>
      <c r="T20" s="115">
        <f t="shared" si="3"/>
        <v>0.688052905777115</v>
      </c>
    </row>
    <row r="21" customHeight="1" spans="1:20">
      <c r="A21" s="11"/>
      <c r="B21" s="8" t="s">
        <v>225</v>
      </c>
      <c r="C21" s="8">
        <v>2043569</v>
      </c>
      <c r="D21" s="8">
        <v>1548084</v>
      </c>
      <c r="E21" s="8">
        <v>450015</v>
      </c>
      <c r="F21" s="8">
        <v>37</v>
      </c>
      <c r="G21" s="8">
        <v>15707</v>
      </c>
      <c r="H21" s="8">
        <v>15326</v>
      </c>
      <c r="I21" s="8">
        <v>219</v>
      </c>
      <c r="J21" s="8">
        <f t="shared" si="0"/>
        <v>14181</v>
      </c>
      <c r="K21" s="8">
        <v>62</v>
      </c>
      <c r="L21" s="8">
        <v>7894</v>
      </c>
      <c r="M21" s="8">
        <v>6225</v>
      </c>
      <c r="N21" s="115">
        <f t="shared" si="1"/>
        <v>0.788573600202686</v>
      </c>
      <c r="O21" s="8">
        <v>1447823</v>
      </c>
      <c r="P21" s="8">
        <v>595746</v>
      </c>
      <c r="Q21" s="8">
        <v>2.43</v>
      </c>
      <c r="R21" s="8">
        <v>1693672</v>
      </c>
      <c r="S21" s="115">
        <f t="shared" si="2"/>
        <v>0.70111167326264</v>
      </c>
      <c r="T21" s="115">
        <f t="shared" si="3"/>
        <v>0.845954872618582</v>
      </c>
    </row>
    <row r="22" customHeight="1" spans="1:20">
      <c r="A22" s="11"/>
      <c r="B22" s="8" t="s">
        <v>190</v>
      </c>
      <c r="C22" s="8">
        <v>2360893</v>
      </c>
      <c r="D22" s="8">
        <v>1792844</v>
      </c>
      <c r="E22" s="8">
        <v>515830</v>
      </c>
      <c r="F22" s="8">
        <v>37</v>
      </c>
      <c r="G22" s="8">
        <v>17880</v>
      </c>
      <c r="H22" s="8">
        <v>17809</v>
      </c>
      <c r="I22" s="8">
        <v>252</v>
      </c>
      <c r="J22" s="8">
        <f t="shared" si="0"/>
        <v>16241</v>
      </c>
      <c r="K22" s="8">
        <v>65</v>
      </c>
      <c r="L22" s="8">
        <v>9061</v>
      </c>
      <c r="M22" s="8">
        <v>7115</v>
      </c>
      <c r="N22" s="115">
        <f t="shared" si="1"/>
        <v>0.785233417945039</v>
      </c>
      <c r="O22" s="8">
        <v>1677292</v>
      </c>
      <c r="P22" s="8">
        <v>683601</v>
      </c>
      <c r="Q22" s="8">
        <v>2.453</v>
      </c>
      <c r="R22" s="8">
        <v>1627199</v>
      </c>
      <c r="S22" s="115">
        <f t="shared" si="2"/>
        <v>0.673594541104355</v>
      </c>
      <c r="T22" s="115">
        <f t="shared" si="3"/>
        <v>0.977314168046737</v>
      </c>
    </row>
    <row r="23" customHeight="1" spans="1:20">
      <c r="A23" s="11"/>
      <c r="B23" s="8" t="s">
        <v>194</v>
      </c>
      <c r="C23" s="8">
        <v>2280903</v>
      </c>
      <c r="D23" s="8">
        <v>1728409</v>
      </c>
      <c r="E23" s="8">
        <v>501867</v>
      </c>
      <c r="F23" s="8">
        <v>41</v>
      </c>
      <c r="G23" s="8">
        <v>17357</v>
      </c>
      <c r="H23" s="8">
        <v>17125</v>
      </c>
      <c r="I23" s="8">
        <v>227</v>
      </c>
      <c r="J23" s="8">
        <f t="shared" si="0"/>
        <v>15877</v>
      </c>
      <c r="K23" s="8">
        <v>59</v>
      </c>
      <c r="L23" s="8">
        <v>8943</v>
      </c>
      <c r="M23" s="8">
        <v>6875</v>
      </c>
      <c r="N23" s="115">
        <f t="shared" si="1"/>
        <v>0.768757687576876</v>
      </c>
      <c r="O23" s="8">
        <v>1622168</v>
      </c>
      <c r="P23" s="8">
        <v>658735</v>
      </c>
      <c r="Q23" s="8">
        <v>2.462</v>
      </c>
      <c r="R23" s="8">
        <v>1452387</v>
      </c>
      <c r="S23" s="115">
        <f t="shared" si="2"/>
        <v>0.601229446902887</v>
      </c>
      <c r="T23" s="115">
        <f t="shared" si="3"/>
        <v>0.94420154485625</v>
      </c>
    </row>
    <row r="24" customHeight="1" spans="1:20">
      <c r="A24" s="11"/>
      <c r="B24" s="8" t="s">
        <v>196</v>
      </c>
      <c r="C24" s="8">
        <v>2376514</v>
      </c>
      <c r="D24" s="8">
        <v>1813006</v>
      </c>
      <c r="E24" s="8">
        <v>512265</v>
      </c>
      <c r="F24" s="8">
        <v>38</v>
      </c>
      <c r="G24" s="8">
        <v>17574</v>
      </c>
      <c r="H24" s="8">
        <v>17317</v>
      </c>
      <c r="I24" s="8">
        <v>264</v>
      </c>
      <c r="J24" s="8">
        <f t="shared" si="0"/>
        <v>16050</v>
      </c>
      <c r="K24" s="8">
        <v>62</v>
      </c>
      <c r="L24" s="8">
        <v>9006</v>
      </c>
      <c r="M24" s="8">
        <v>6982</v>
      </c>
      <c r="N24" s="115">
        <f t="shared" si="1"/>
        <v>0.775260937153009</v>
      </c>
      <c r="O24" s="8">
        <v>1688553</v>
      </c>
      <c r="P24" s="8">
        <v>687961</v>
      </c>
      <c r="Q24" s="8">
        <v>2.454</v>
      </c>
      <c r="R24" s="8">
        <v>1524875</v>
      </c>
      <c r="S24" s="115">
        <f t="shared" si="2"/>
        <v>0.631236545663132</v>
      </c>
      <c r="T24" s="115">
        <f t="shared" si="3"/>
        <v>0.983780629940207</v>
      </c>
    </row>
    <row r="25" customHeight="1" spans="1:20">
      <c r="A25" s="11"/>
      <c r="B25" s="8" t="s">
        <v>198</v>
      </c>
      <c r="C25" s="8">
        <v>2172960</v>
      </c>
      <c r="D25" s="8">
        <v>1651159</v>
      </c>
      <c r="E25" s="8">
        <v>473595</v>
      </c>
      <c r="F25" s="8">
        <v>40</v>
      </c>
      <c r="G25" s="8">
        <v>16681</v>
      </c>
      <c r="H25" s="8">
        <v>16335</v>
      </c>
      <c r="I25" s="8">
        <v>239</v>
      </c>
      <c r="J25" s="8">
        <f t="shared" si="0"/>
        <v>14911</v>
      </c>
      <c r="K25" s="8">
        <v>61</v>
      </c>
      <c r="L25" s="8">
        <v>8368</v>
      </c>
      <c r="M25" s="8">
        <v>6482</v>
      </c>
      <c r="N25" s="115">
        <f t="shared" si="1"/>
        <v>0.77461759082218</v>
      </c>
      <c r="O25" s="8">
        <v>1541832</v>
      </c>
      <c r="P25" s="8">
        <v>631128</v>
      </c>
      <c r="Q25" s="8">
        <v>2.442</v>
      </c>
      <c r="R25" s="8">
        <v>1552830</v>
      </c>
      <c r="S25" s="115">
        <f t="shared" si="2"/>
        <v>0.642808784459107</v>
      </c>
      <c r="T25" s="115">
        <f t="shared" si="3"/>
        <v>0.899517510788858</v>
      </c>
    </row>
    <row r="26" customHeight="1" spans="1:20">
      <c r="A26" s="11"/>
      <c r="B26" s="8" t="s">
        <v>200</v>
      </c>
      <c r="C26" s="8">
        <v>1658742</v>
      </c>
      <c r="D26" s="8">
        <v>1265521</v>
      </c>
      <c r="E26" s="8">
        <v>355647</v>
      </c>
      <c r="F26" s="8">
        <v>37</v>
      </c>
      <c r="G26" s="8">
        <v>12798</v>
      </c>
      <c r="H26" s="8">
        <v>12553</v>
      </c>
      <c r="I26" s="8">
        <v>197</v>
      </c>
      <c r="J26" s="8">
        <f t="shared" si="0"/>
        <v>11989</v>
      </c>
      <c r="K26" s="8">
        <v>52</v>
      </c>
      <c r="L26" s="8">
        <v>6584</v>
      </c>
      <c r="M26" s="8">
        <v>5353</v>
      </c>
      <c r="N26" s="115">
        <f t="shared" si="1"/>
        <v>0.813031591737546</v>
      </c>
      <c r="O26" s="8">
        <v>1170037</v>
      </c>
      <c r="P26" s="8">
        <v>488705</v>
      </c>
      <c r="Q26" s="8">
        <v>2.394</v>
      </c>
      <c r="R26" s="8">
        <v>1208463</v>
      </c>
      <c r="S26" s="115">
        <f t="shared" si="2"/>
        <v>0.500254781330736</v>
      </c>
      <c r="T26" s="115">
        <f t="shared" si="3"/>
        <v>0.686652066711275</v>
      </c>
    </row>
    <row r="27" customHeight="1" spans="1:20">
      <c r="A27" s="11"/>
      <c r="B27" s="8" t="s">
        <v>202</v>
      </c>
      <c r="C27" s="8">
        <v>2208406</v>
      </c>
      <c r="D27" s="8">
        <v>1683047</v>
      </c>
      <c r="E27" s="8">
        <v>476451</v>
      </c>
      <c r="F27" s="8">
        <v>35</v>
      </c>
      <c r="G27" s="8">
        <v>16821</v>
      </c>
      <c r="H27" s="8">
        <v>16651</v>
      </c>
      <c r="I27" s="8">
        <v>238</v>
      </c>
      <c r="J27" s="8">
        <f t="shared" si="0"/>
        <v>15163</v>
      </c>
      <c r="K27" s="8">
        <v>62</v>
      </c>
      <c r="L27" s="8">
        <v>8464</v>
      </c>
      <c r="M27" s="8">
        <v>6637</v>
      </c>
      <c r="N27" s="115">
        <f t="shared" si="1"/>
        <v>0.78414461247637</v>
      </c>
      <c r="O27" s="8">
        <v>1565429</v>
      </c>
      <c r="P27" s="8">
        <v>642977</v>
      </c>
      <c r="Q27" s="8">
        <v>2.434</v>
      </c>
      <c r="R27" s="8">
        <v>1385676</v>
      </c>
      <c r="S27" s="115">
        <f t="shared" si="2"/>
        <v>0.573613792375313</v>
      </c>
      <c r="T27" s="115">
        <f t="shared" si="3"/>
        <v>0.914190720460192</v>
      </c>
    </row>
    <row r="28" customHeight="1" spans="1:20">
      <c r="A28" s="11"/>
      <c r="B28" s="8" t="s">
        <v>204</v>
      </c>
      <c r="C28" s="8">
        <v>2376531</v>
      </c>
      <c r="D28" s="8">
        <v>1799351</v>
      </c>
      <c r="E28" s="8">
        <v>524143</v>
      </c>
      <c r="F28" s="8">
        <v>40</v>
      </c>
      <c r="G28" s="8">
        <v>18242</v>
      </c>
      <c r="H28" s="8">
        <v>17901</v>
      </c>
      <c r="I28" s="8">
        <v>236</v>
      </c>
      <c r="J28" s="8">
        <f t="shared" si="0"/>
        <v>16618</v>
      </c>
      <c r="K28" s="8">
        <v>64</v>
      </c>
      <c r="L28" s="8">
        <v>9332</v>
      </c>
      <c r="M28" s="8">
        <v>7222</v>
      </c>
      <c r="N28" s="115">
        <f t="shared" si="1"/>
        <v>0.773896270895842</v>
      </c>
      <c r="O28" s="8">
        <v>1689327</v>
      </c>
      <c r="P28" s="8">
        <v>687204</v>
      </c>
      <c r="Q28" s="8">
        <v>2.458</v>
      </c>
      <c r="R28" s="8">
        <v>1558733</v>
      </c>
      <c r="S28" s="115">
        <f t="shared" si="2"/>
        <v>0.645252387593167</v>
      </c>
      <c r="T28" s="115">
        <f t="shared" si="3"/>
        <v>0.983787667252298</v>
      </c>
    </row>
    <row r="29" customHeight="1" spans="1:20">
      <c r="A29" s="11"/>
      <c r="B29" s="8" t="s">
        <v>206</v>
      </c>
      <c r="C29" s="8">
        <v>2060187</v>
      </c>
      <c r="D29" s="8">
        <v>1570013</v>
      </c>
      <c r="E29" s="8">
        <v>444711</v>
      </c>
      <c r="F29" s="8">
        <v>33</v>
      </c>
      <c r="G29" s="8">
        <v>15668</v>
      </c>
      <c r="H29" s="8">
        <v>15498</v>
      </c>
      <c r="I29" s="8">
        <v>217</v>
      </c>
      <c r="J29" s="8">
        <f t="shared" si="0"/>
        <v>14047</v>
      </c>
      <c r="K29" s="8">
        <v>58</v>
      </c>
      <c r="L29" s="8">
        <v>7856</v>
      </c>
      <c r="M29" s="8">
        <v>6133</v>
      </c>
      <c r="N29" s="115">
        <f t="shared" si="1"/>
        <v>0.780677189409369</v>
      </c>
      <c r="O29" s="8">
        <v>1457220</v>
      </c>
      <c r="P29" s="8">
        <v>602967</v>
      </c>
      <c r="Q29" s="8">
        <v>2.416</v>
      </c>
      <c r="R29" s="8">
        <v>1391689</v>
      </c>
      <c r="S29" s="115">
        <f t="shared" si="2"/>
        <v>0.576102931058204</v>
      </c>
      <c r="T29" s="115">
        <f t="shared" si="3"/>
        <v>0.85283405216827</v>
      </c>
    </row>
    <row r="30" customHeight="1" spans="1:20">
      <c r="A30" s="11"/>
      <c r="B30" s="8" t="s">
        <v>208</v>
      </c>
      <c r="C30" s="8">
        <v>2390449</v>
      </c>
      <c r="D30" s="8">
        <v>1816488</v>
      </c>
      <c r="E30" s="8">
        <v>521808</v>
      </c>
      <c r="F30" s="8">
        <v>42</v>
      </c>
      <c r="G30" s="8">
        <v>17987</v>
      </c>
      <c r="H30" s="8">
        <v>17631</v>
      </c>
      <c r="I30" s="8">
        <v>235</v>
      </c>
      <c r="J30" s="8">
        <f t="shared" si="0"/>
        <v>16258</v>
      </c>
      <c r="K30" s="8">
        <v>58</v>
      </c>
      <c r="L30" s="8">
        <v>9139</v>
      </c>
      <c r="M30" s="8">
        <v>7061</v>
      </c>
      <c r="N30" s="115">
        <f t="shared" si="1"/>
        <v>0.772622825254404</v>
      </c>
      <c r="O30" s="8">
        <v>1698132</v>
      </c>
      <c r="P30" s="8">
        <v>692317</v>
      </c>
      <c r="Q30" s="8">
        <v>2.452</v>
      </c>
      <c r="R30" s="8">
        <v>1496007</v>
      </c>
      <c r="S30" s="115">
        <f t="shared" si="2"/>
        <v>0.619286361811863</v>
      </c>
      <c r="T30" s="115">
        <f t="shared" si="3"/>
        <v>0.989549156057964</v>
      </c>
    </row>
    <row r="31" customHeight="1" spans="1:20">
      <c r="A31" s="11"/>
      <c r="B31" s="8" t="s">
        <v>210</v>
      </c>
      <c r="C31" s="8">
        <v>2378232</v>
      </c>
      <c r="D31" s="8">
        <v>1812881</v>
      </c>
      <c r="E31" s="8">
        <v>513692</v>
      </c>
      <c r="F31" s="8">
        <v>38</v>
      </c>
      <c r="G31" s="8">
        <v>17912</v>
      </c>
      <c r="H31" s="8">
        <v>17435</v>
      </c>
      <c r="I31" s="8">
        <v>234</v>
      </c>
      <c r="J31" s="8">
        <f t="shared" si="0"/>
        <v>16040</v>
      </c>
      <c r="K31" s="8">
        <v>65</v>
      </c>
      <c r="L31" s="8">
        <v>9034</v>
      </c>
      <c r="M31" s="8">
        <v>6941</v>
      </c>
      <c r="N31" s="115">
        <f t="shared" si="1"/>
        <v>0.768319681204339</v>
      </c>
      <c r="O31" s="8">
        <v>1687284</v>
      </c>
      <c r="P31" s="8">
        <v>690948</v>
      </c>
      <c r="Q31" s="8">
        <v>2.441</v>
      </c>
      <c r="R31" s="8">
        <v>1568390</v>
      </c>
      <c r="S31" s="115">
        <f t="shared" si="2"/>
        <v>0.649249994820952</v>
      </c>
      <c r="T31" s="115">
        <f t="shared" si="3"/>
        <v>0.984491812421032</v>
      </c>
    </row>
    <row r="32" customHeight="1" spans="1:20">
      <c r="A32" s="11"/>
      <c r="B32" s="8" t="s">
        <v>242</v>
      </c>
      <c r="C32" s="8">
        <v>2154577</v>
      </c>
      <c r="D32" s="8">
        <v>1634278</v>
      </c>
      <c r="E32" s="8">
        <v>471820</v>
      </c>
      <c r="F32" s="8">
        <v>40</v>
      </c>
      <c r="G32" s="8">
        <v>16607</v>
      </c>
      <c r="H32" s="8">
        <v>16522</v>
      </c>
      <c r="I32" s="8">
        <v>233</v>
      </c>
      <c r="J32" s="8">
        <f t="shared" si="0"/>
        <v>15077</v>
      </c>
      <c r="K32" s="8">
        <v>59</v>
      </c>
      <c r="L32" s="8">
        <v>8403</v>
      </c>
      <c r="M32" s="8">
        <v>6615</v>
      </c>
      <c r="N32" s="115">
        <f t="shared" si="1"/>
        <v>0.787218850410568</v>
      </c>
      <c r="O32" s="8">
        <v>1525230</v>
      </c>
      <c r="P32" s="8">
        <v>629347</v>
      </c>
      <c r="Q32" s="8">
        <v>2.423</v>
      </c>
      <c r="R32" s="8">
        <v>1800869</v>
      </c>
      <c r="S32" s="115">
        <f t="shared" si="2"/>
        <v>0.745486893517055</v>
      </c>
      <c r="T32" s="115">
        <f t="shared" si="3"/>
        <v>0.891907692660208</v>
      </c>
    </row>
    <row r="33" customHeight="1" spans="1:20">
      <c r="A33" s="11"/>
      <c r="B33" s="8" t="s">
        <v>245</v>
      </c>
      <c r="C33" s="8">
        <v>2000529</v>
      </c>
      <c r="D33" s="8">
        <v>1518715</v>
      </c>
      <c r="E33" s="8">
        <v>437237</v>
      </c>
      <c r="F33" s="8">
        <v>39</v>
      </c>
      <c r="G33" s="8">
        <v>15244</v>
      </c>
      <c r="H33" s="8">
        <v>15122</v>
      </c>
      <c r="I33" s="8">
        <v>228</v>
      </c>
      <c r="J33" s="8">
        <f t="shared" si="0"/>
        <v>13944</v>
      </c>
      <c r="K33" s="8">
        <v>51</v>
      </c>
      <c r="L33" s="8">
        <v>7717</v>
      </c>
      <c r="M33" s="8">
        <v>6176</v>
      </c>
      <c r="N33" s="115">
        <f t="shared" si="1"/>
        <v>0.800311001684592</v>
      </c>
      <c r="O33" s="8">
        <v>1417391</v>
      </c>
      <c r="P33" s="8">
        <v>583138</v>
      </c>
      <c r="Q33" s="8">
        <v>2.43</v>
      </c>
      <c r="R33" s="8">
        <v>1397537</v>
      </c>
      <c r="S33" s="115">
        <f t="shared" si="2"/>
        <v>0.578523766417848</v>
      </c>
      <c r="T33" s="115">
        <f t="shared" si="3"/>
        <v>0.828138054239803</v>
      </c>
    </row>
    <row r="34" customHeight="1" spans="1:20">
      <c r="A34" s="11"/>
      <c r="B34" s="8" t="s">
        <v>247</v>
      </c>
      <c r="C34" s="8">
        <v>2356995</v>
      </c>
      <c r="D34" s="8">
        <v>1793019</v>
      </c>
      <c r="E34" s="8">
        <v>512893</v>
      </c>
      <c r="F34" s="8">
        <v>37</v>
      </c>
      <c r="G34" s="8">
        <v>17642</v>
      </c>
      <c r="H34" s="8">
        <v>17248</v>
      </c>
      <c r="I34" s="8">
        <v>233</v>
      </c>
      <c r="J34" s="8">
        <f t="shared" si="0"/>
        <v>15923</v>
      </c>
      <c r="K34" s="8">
        <v>57</v>
      </c>
      <c r="L34" s="8">
        <v>8906</v>
      </c>
      <c r="M34" s="8">
        <v>6960</v>
      </c>
      <c r="N34" s="115">
        <f t="shared" si="1"/>
        <v>0.78149562092971</v>
      </c>
      <c r="O34" s="8">
        <v>1671274</v>
      </c>
      <c r="P34" s="8">
        <v>685721</v>
      </c>
      <c r="Q34" s="8">
        <v>2.437</v>
      </c>
      <c r="R34" s="8">
        <v>1515679</v>
      </c>
      <c r="S34" s="115">
        <f t="shared" si="2"/>
        <v>0.6274297737809</v>
      </c>
      <c r="T34" s="115">
        <f t="shared" si="3"/>
        <v>0.975700553779998</v>
      </c>
    </row>
    <row r="35" customHeight="1" spans="1:20">
      <c r="A35" s="11"/>
      <c r="B35" s="8" t="s">
        <v>249</v>
      </c>
      <c r="C35" s="8">
        <v>2512213</v>
      </c>
      <c r="D35" s="8">
        <v>1912276</v>
      </c>
      <c r="E35" s="8">
        <v>545632</v>
      </c>
      <c r="F35" s="8">
        <v>40</v>
      </c>
      <c r="G35" s="8">
        <v>18711</v>
      </c>
      <c r="H35" s="8">
        <v>18365</v>
      </c>
      <c r="I35" s="8">
        <v>262</v>
      </c>
      <c r="J35" s="8">
        <f t="shared" si="0"/>
        <v>16927</v>
      </c>
      <c r="K35" s="8">
        <v>65</v>
      </c>
      <c r="L35" s="8">
        <v>9486</v>
      </c>
      <c r="M35" s="8">
        <v>7376</v>
      </c>
      <c r="N35" s="115">
        <f t="shared" si="1"/>
        <v>0.777566940754796</v>
      </c>
      <c r="O35" s="8">
        <v>1779618</v>
      </c>
      <c r="P35" s="8">
        <v>732595</v>
      </c>
      <c r="Q35" s="8">
        <v>2.429</v>
      </c>
      <c r="R35" s="8">
        <v>1699235</v>
      </c>
      <c r="S35" s="115">
        <f t="shared" si="2"/>
        <v>0.70341453015486</v>
      </c>
      <c r="T35" s="115">
        <f t="shared" si="3"/>
        <v>1.03995452485614</v>
      </c>
    </row>
    <row r="36" customHeight="1" spans="1:20">
      <c r="A36" s="123"/>
      <c r="B36" s="8" t="s">
        <v>251</v>
      </c>
      <c r="C36" s="8">
        <v>2085963</v>
      </c>
      <c r="D36" s="8">
        <v>1587361</v>
      </c>
      <c r="E36" s="8">
        <v>452790</v>
      </c>
      <c r="F36" s="8">
        <v>40</v>
      </c>
      <c r="G36" s="8">
        <v>15566</v>
      </c>
      <c r="H36" s="8">
        <v>15651</v>
      </c>
      <c r="I36" s="8">
        <v>217</v>
      </c>
      <c r="J36" s="8">
        <f t="shared" si="0"/>
        <v>14338</v>
      </c>
      <c r="K36" s="8">
        <v>57</v>
      </c>
      <c r="L36" s="8">
        <v>7940</v>
      </c>
      <c r="M36" s="8">
        <v>6341</v>
      </c>
      <c r="N36" s="115">
        <f t="shared" si="1"/>
        <v>0.798614609571788</v>
      </c>
      <c r="O36" s="8">
        <v>1475691</v>
      </c>
      <c r="P36" s="8">
        <v>610272</v>
      </c>
      <c r="Q36" s="8">
        <v>2.418</v>
      </c>
      <c r="R36" s="8">
        <v>1620939</v>
      </c>
      <c r="S36" s="115">
        <f t="shared" si="2"/>
        <v>0.671003154416363</v>
      </c>
      <c r="T36" s="115">
        <f t="shared" si="3"/>
        <v>0.863504273137866</v>
      </c>
    </row>
    <row r="37" customHeight="1" spans="1:20">
      <c r="A37" s="124" t="s">
        <v>257</v>
      </c>
      <c r="B37" s="13" t="s">
        <v>255</v>
      </c>
      <c r="C37" s="8">
        <v>2950795</v>
      </c>
      <c r="D37" s="8">
        <v>2244710</v>
      </c>
      <c r="E37" s="8">
        <v>642371</v>
      </c>
      <c r="F37" s="8">
        <v>62</v>
      </c>
      <c r="G37" s="8">
        <v>22063</v>
      </c>
      <c r="H37" s="8">
        <v>21687</v>
      </c>
      <c r="I37" s="8">
        <v>315</v>
      </c>
      <c r="J37" s="8">
        <f t="shared" ref="J37:J47" si="4">K37+L37+M37</f>
        <v>19587</v>
      </c>
      <c r="K37" s="8">
        <v>79</v>
      </c>
      <c r="L37" s="8">
        <v>11073</v>
      </c>
      <c r="M37" s="8">
        <v>8435</v>
      </c>
      <c r="N37" s="115">
        <f t="shared" ref="N37:N47" si="5">M37/L37</f>
        <v>0.761762846563714</v>
      </c>
      <c r="O37" s="8">
        <v>2099906</v>
      </c>
      <c r="P37" s="8">
        <v>850889</v>
      </c>
      <c r="Q37" s="8">
        <v>2.467</v>
      </c>
      <c r="R37" s="8">
        <v>1263439</v>
      </c>
      <c r="S37" s="115">
        <f t="shared" si="2"/>
        <v>0.523012620717162</v>
      </c>
      <c r="T37" s="115">
        <f t="shared" si="3"/>
        <v>1.22150972555786</v>
      </c>
    </row>
    <row r="38" customHeight="1" spans="1:20">
      <c r="A38" s="15"/>
      <c r="B38" s="16" t="s">
        <v>262</v>
      </c>
      <c r="C38" s="8">
        <v>2873232</v>
      </c>
      <c r="D38" s="8">
        <v>2183509</v>
      </c>
      <c r="E38" s="8">
        <v>627575</v>
      </c>
      <c r="F38" s="8">
        <v>63</v>
      </c>
      <c r="G38" s="8">
        <v>21604</v>
      </c>
      <c r="H38" s="8">
        <v>21024</v>
      </c>
      <c r="I38" s="8">
        <v>315</v>
      </c>
      <c r="J38" s="8">
        <f t="shared" si="4"/>
        <v>19142</v>
      </c>
      <c r="K38" s="8">
        <v>79</v>
      </c>
      <c r="L38" s="8">
        <v>10887</v>
      </c>
      <c r="M38" s="8">
        <v>8176</v>
      </c>
      <c r="N38" s="115">
        <f t="shared" si="5"/>
        <v>0.75098741618444</v>
      </c>
      <c r="O38" s="8">
        <v>2046181</v>
      </c>
      <c r="P38" s="8">
        <v>827051</v>
      </c>
      <c r="Q38" s="8">
        <v>2.474</v>
      </c>
      <c r="R38" s="8">
        <v>1133469</v>
      </c>
      <c r="S38" s="115">
        <f t="shared" si="2"/>
        <v>0.469210299976224</v>
      </c>
      <c r="T38" s="115">
        <f t="shared" si="3"/>
        <v>1.18940178215839</v>
      </c>
    </row>
    <row r="39" customHeight="1" spans="1:20">
      <c r="A39" s="15"/>
      <c r="B39" s="16" t="s">
        <v>265</v>
      </c>
      <c r="C39" s="8">
        <v>2954374</v>
      </c>
      <c r="D39" s="8">
        <v>2239079</v>
      </c>
      <c r="E39" s="8">
        <v>650243</v>
      </c>
      <c r="F39" s="8">
        <v>61</v>
      </c>
      <c r="G39" s="8">
        <v>22507</v>
      </c>
      <c r="H39" s="8">
        <v>22064</v>
      </c>
      <c r="I39" s="8">
        <v>327</v>
      </c>
      <c r="J39" s="8">
        <f t="shared" si="4"/>
        <v>20093</v>
      </c>
      <c r="K39" s="8">
        <v>79</v>
      </c>
      <c r="L39" s="8">
        <v>11515</v>
      </c>
      <c r="M39" s="8">
        <v>8499</v>
      </c>
      <c r="N39" s="115">
        <f t="shared" si="5"/>
        <v>0.738080764220582</v>
      </c>
      <c r="O39" s="8">
        <v>2105222</v>
      </c>
      <c r="P39" s="8">
        <v>849152</v>
      </c>
      <c r="Q39" s="8">
        <v>2.479</v>
      </c>
      <c r="R39" s="8">
        <v>1276710</v>
      </c>
      <c r="S39" s="115">
        <f t="shared" si="2"/>
        <v>0.528506277703797</v>
      </c>
      <c r="T39" s="115">
        <f t="shared" si="3"/>
        <v>1.22299128673299</v>
      </c>
    </row>
    <row r="40" customHeight="1" spans="1:20">
      <c r="A40" s="15"/>
      <c r="B40" s="16" t="s">
        <v>268</v>
      </c>
      <c r="C40" s="8">
        <v>2913355</v>
      </c>
      <c r="D40" s="8">
        <v>2213165</v>
      </c>
      <c r="E40" s="8">
        <v>636922</v>
      </c>
      <c r="F40" s="8">
        <v>62</v>
      </c>
      <c r="G40" s="8">
        <v>21884</v>
      </c>
      <c r="H40" s="8">
        <v>21570</v>
      </c>
      <c r="I40" s="8">
        <v>344</v>
      </c>
      <c r="J40" s="8">
        <f t="shared" si="4"/>
        <v>19408</v>
      </c>
      <c r="K40" s="8">
        <v>77</v>
      </c>
      <c r="L40" s="8">
        <v>11078</v>
      </c>
      <c r="M40" s="8">
        <v>8253</v>
      </c>
      <c r="N40" s="115">
        <f t="shared" si="5"/>
        <v>0.744990070409821</v>
      </c>
      <c r="O40" s="8">
        <v>2074208</v>
      </c>
      <c r="P40" s="8">
        <v>839147</v>
      </c>
      <c r="Q40" s="8">
        <v>2.471</v>
      </c>
      <c r="R40" s="8">
        <v>1208701</v>
      </c>
      <c r="S40" s="115">
        <f t="shared" si="2"/>
        <v>0.500353303700024</v>
      </c>
      <c r="T40" s="115">
        <f t="shared" si="3"/>
        <v>1.20601108057409</v>
      </c>
    </row>
    <row r="41" customHeight="1" spans="1:20">
      <c r="A41" s="15"/>
      <c r="B41" s="16" t="s">
        <v>271</v>
      </c>
      <c r="C41" s="8">
        <v>2910232</v>
      </c>
      <c r="D41" s="8">
        <v>2207308</v>
      </c>
      <c r="E41" s="8">
        <v>639038</v>
      </c>
      <c r="F41" s="8">
        <v>57</v>
      </c>
      <c r="G41" s="8">
        <v>21950</v>
      </c>
      <c r="H41" s="8">
        <v>21631</v>
      </c>
      <c r="I41" s="8">
        <v>337</v>
      </c>
      <c r="J41" s="8">
        <f t="shared" si="4"/>
        <v>19911</v>
      </c>
      <c r="K41" s="8">
        <v>72</v>
      </c>
      <c r="L41" s="8">
        <v>11530</v>
      </c>
      <c r="M41" s="8">
        <v>8309</v>
      </c>
      <c r="N41" s="115">
        <f t="shared" si="5"/>
        <v>0.720641803989592</v>
      </c>
      <c r="O41" s="8">
        <v>2074483</v>
      </c>
      <c r="P41" s="8">
        <v>835749</v>
      </c>
      <c r="Q41" s="8">
        <v>2.482</v>
      </c>
      <c r="R41" s="8">
        <v>1226335</v>
      </c>
      <c r="S41" s="115">
        <f t="shared" si="2"/>
        <v>0.507653066137091</v>
      </c>
      <c r="T41" s="115">
        <f t="shared" si="3"/>
        <v>1.20471828494684</v>
      </c>
    </row>
    <row r="42" customHeight="1" spans="1:20">
      <c r="A42" s="15"/>
      <c r="B42" s="16" t="s">
        <v>274</v>
      </c>
      <c r="C42" s="8">
        <v>2912559</v>
      </c>
      <c r="D42" s="8">
        <v>2214394</v>
      </c>
      <c r="E42" s="8">
        <v>635779</v>
      </c>
      <c r="F42" s="8">
        <v>58</v>
      </c>
      <c r="G42" s="8">
        <v>21642</v>
      </c>
      <c r="H42" s="8">
        <v>21226</v>
      </c>
      <c r="I42" s="8">
        <v>339</v>
      </c>
      <c r="J42" s="8">
        <f t="shared" si="4"/>
        <v>19121</v>
      </c>
      <c r="K42" s="8">
        <v>70</v>
      </c>
      <c r="L42" s="8">
        <v>10904</v>
      </c>
      <c r="M42" s="8">
        <v>8147</v>
      </c>
      <c r="N42" s="115">
        <f t="shared" si="5"/>
        <v>0.747157006603081</v>
      </c>
      <c r="O42" s="8">
        <v>2075181</v>
      </c>
      <c r="P42" s="8">
        <v>837378</v>
      </c>
      <c r="Q42" s="8">
        <v>2.478</v>
      </c>
      <c r="R42" s="8">
        <v>1239129</v>
      </c>
      <c r="S42" s="115">
        <f t="shared" si="2"/>
        <v>0.512949264425616</v>
      </c>
      <c r="T42" s="115">
        <f t="shared" si="3"/>
        <v>1.20568156878437</v>
      </c>
    </row>
    <row r="43" customHeight="1" spans="1:20">
      <c r="A43" s="15"/>
      <c r="B43" s="16" t="s">
        <v>379</v>
      </c>
      <c r="C43" s="8">
        <v>3346050</v>
      </c>
      <c r="D43" s="8">
        <v>2542165</v>
      </c>
      <c r="E43" s="8">
        <v>730734</v>
      </c>
      <c r="F43" s="8">
        <v>59</v>
      </c>
      <c r="G43" s="8">
        <v>25438</v>
      </c>
      <c r="H43" s="8">
        <v>25003</v>
      </c>
      <c r="I43" s="8">
        <v>389</v>
      </c>
      <c r="J43" s="8">
        <f t="shared" si="4"/>
        <v>22262</v>
      </c>
      <c r="K43" s="8">
        <v>94</v>
      </c>
      <c r="L43" s="8">
        <v>12603</v>
      </c>
      <c r="M43" s="8">
        <v>9565</v>
      </c>
      <c r="N43" s="115">
        <f t="shared" si="5"/>
        <v>0.75894628263112</v>
      </c>
      <c r="O43" s="8">
        <v>2383246</v>
      </c>
      <c r="P43" s="8">
        <v>962804</v>
      </c>
      <c r="Q43" s="8">
        <v>2.475</v>
      </c>
      <c r="R43" s="8">
        <v>2036733</v>
      </c>
      <c r="S43" s="115">
        <f t="shared" si="2"/>
        <v>0.843125045238533</v>
      </c>
      <c r="T43" s="115">
        <f t="shared" si="3"/>
        <v>1.3851293014943</v>
      </c>
    </row>
    <row r="44" customHeight="1" spans="1:20">
      <c r="A44" s="15"/>
      <c r="B44" s="16" t="s">
        <v>384</v>
      </c>
      <c r="C44" s="8">
        <v>3596778</v>
      </c>
      <c r="D44" s="8">
        <v>2743205</v>
      </c>
      <c r="E44" s="8">
        <v>776883</v>
      </c>
      <c r="F44" s="8">
        <v>75</v>
      </c>
      <c r="G44" s="8">
        <v>26701</v>
      </c>
      <c r="H44" s="8">
        <v>26070</v>
      </c>
      <c r="I44" s="8">
        <v>402</v>
      </c>
      <c r="J44" s="8">
        <f t="shared" si="4"/>
        <v>23442</v>
      </c>
      <c r="K44" s="8">
        <v>93</v>
      </c>
      <c r="L44" s="8">
        <v>13436</v>
      </c>
      <c r="M44" s="8">
        <v>9913</v>
      </c>
      <c r="N44" s="115">
        <f t="shared" si="5"/>
        <v>0.737793986305448</v>
      </c>
      <c r="O44" s="8">
        <v>2562404</v>
      </c>
      <c r="P44" s="8">
        <v>1034374</v>
      </c>
      <c r="Q44" s="8">
        <v>2.477</v>
      </c>
      <c r="R44" s="8">
        <v>2282506</v>
      </c>
      <c r="S44" s="115">
        <f t="shared" si="2"/>
        <v>0.944865121990571</v>
      </c>
      <c r="T44" s="115">
        <f t="shared" si="3"/>
        <v>1.48892054774139</v>
      </c>
    </row>
    <row r="45" customHeight="1" spans="1:20">
      <c r="A45" s="15"/>
      <c r="B45" s="16" t="s">
        <v>386</v>
      </c>
      <c r="C45" s="8">
        <v>3345243</v>
      </c>
      <c r="D45" s="8">
        <v>2541694</v>
      </c>
      <c r="E45" s="8">
        <v>730390</v>
      </c>
      <c r="F45" s="8">
        <v>60</v>
      </c>
      <c r="G45" s="8">
        <v>25464</v>
      </c>
      <c r="H45" s="8">
        <v>24983</v>
      </c>
      <c r="I45" s="8">
        <v>388</v>
      </c>
      <c r="J45" s="8">
        <f t="shared" si="4"/>
        <v>22264</v>
      </c>
      <c r="K45" s="8">
        <v>96</v>
      </c>
      <c r="L45" s="8">
        <v>12599</v>
      </c>
      <c r="M45" s="8">
        <v>9569</v>
      </c>
      <c r="N45" s="115">
        <f t="shared" si="5"/>
        <v>0.759504722597032</v>
      </c>
      <c r="O45" s="8">
        <v>2382187</v>
      </c>
      <c r="P45" s="8">
        <v>963056</v>
      </c>
      <c r="Q45" s="8">
        <v>2.473</v>
      </c>
      <c r="R45" s="8">
        <v>2037280</v>
      </c>
      <c r="S45" s="115">
        <f t="shared" si="2"/>
        <v>0.843351481104081</v>
      </c>
      <c r="T45" s="115">
        <f t="shared" si="3"/>
        <v>1.3847952361497</v>
      </c>
    </row>
    <row r="46" customHeight="1" spans="1:20">
      <c r="A46" s="15"/>
      <c r="B46" s="16" t="s">
        <v>388</v>
      </c>
      <c r="C46" s="8">
        <v>3478123</v>
      </c>
      <c r="D46" s="8">
        <v>2643118</v>
      </c>
      <c r="E46" s="8">
        <v>760432</v>
      </c>
      <c r="F46" s="8">
        <v>56</v>
      </c>
      <c r="G46" s="8">
        <v>26005</v>
      </c>
      <c r="H46" s="8">
        <v>25363</v>
      </c>
      <c r="I46" s="8">
        <v>365</v>
      </c>
      <c r="J46" s="8">
        <f t="shared" si="4"/>
        <v>22784</v>
      </c>
      <c r="K46" s="8">
        <v>93</v>
      </c>
      <c r="L46" s="8">
        <v>13006</v>
      </c>
      <c r="M46" s="8">
        <v>9685</v>
      </c>
      <c r="N46" s="115">
        <f t="shared" si="5"/>
        <v>0.744656312471167</v>
      </c>
      <c r="O46" s="8">
        <v>2477862</v>
      </c>
      <c r="P46" s="8">
        <v>1000261</v>
      </c>
      <c r="Q46" s="8">
        <v>2.477</v>
      </c>
      <c r="R46" s="8">
        <v>2159040</v>
      </c>
      <c r="S46" s="115">
        <f t="shared" si="2"/>
        <v>0.893755194064122</v>
      </c>
      <c r="T46" s="115">
        <f t="shared" si="3"/>
        <v>1.43980217913697</v>
      </c>
    </row>
    <row r="47" customHeight="1" spans="1:20">
      <c r="A47" s="125"/>
      <c r="B47" s="19" t="s">
        <v>390</v>
      </c>
      <c r="C47" s="8">
        <v>3642764</v>
      </c>
      <c r="D47" s="8">
        <v>2768926</v>
      </c>
      <c r="E47" s="8">
        <v>794739</v>
      </c>
      <c r="F47" s="8">
        <v>76</v>
      </c>
      <c r="G47" s="8">
        <v>27476</v>
      </c>
      <c r="H47" s="8">
        <v>26910</v>
      </c>
      <c r="I47" s="8">
        <v>433</v>
      </c>
      <c r="J47" s="8">
        <f t="shared" si="4"/>
        <v>24204</v>
      </c>
      <c r="K47" s="8">
        <v>110</v>
      </c>
      <c r="L47" s="8">
        <v>13843</v>
      </c>
      <c r="M47" s="8">
        <v>10251</v>
      </c>
      <c r="N47" s="115">
        <f t="shared" si="5"/>
        <v>0.740518673697898</v>
      </c>
      <c r="O47" s="8">
        <v>2595455</v>
      </c>
      <c r="P47" s="8">
        <v>1047309</v>
      </c>
      <c r="Q47" s="8">
        <v>2.478</v>
      </c>
      <c r="R47" s="8">
        <v>2351982</v>
      </c>
      <c r="S47" s="115">
        <f t="shared" si="2"/>
        <v>0.97362537463193</v>
      </c>
      <c r="T47" s="115">
        <f t="shared" si="3"/>
        <v>1.50795689090976</v>
      </c>
    </row>
    <row r="48" customHeight="1" spans="1:20">
      <c r="A48" s="124" t="s">
        <v>283</v>
      </c>
      <c r="B48" s="8" t="s">
        <v>281</v>
      </c>
      <c r="C48" s="8">
        <v>3318449</v>
      </c>
      <c r="D48" s="8">
        <v>2524876</v>
      </c>
      <c r="E48" s="8">
        <v>721403</v>
      </c>
      <c r="F48" s="8">
        <v>65</v>
      </c>
      <c r="G48" s="8">
        <v>24977</v>
      </c>
      <c r="H48" s="8">
        <v>24408</v>
      </c>
      <c r="I48" s="8">
        <v>356</v>
      </c>
      <c r="J48" s="8">
        <f t="shared" si="0"/>
        <v>22364</v>
      </c>
      <c r="K48" s="8">
        <v>93</v>
      </c>
      <c r="L48" s="8">
        <v>12794</v>
      </c>
      <c r="M48" s="8">
        <v>9477</v>
      </c>
      <c r="N48" s="115">
        <f t="shared" si="1"/>
        <v>0.740737845865249</v>
      </c>
      <c r="O48" s="8">
        <v>2369475</v>
      </c>
      <c r="P48" s="8">
        <v>948974</v>
      </c>
      <c r="Q48" s="8">
        <v>2.496</v>
      </c>
      <c r="R48" s="8">
        <v>1868993</v>
      </c>
      <c r="S48" s="115">
        <f t="shared" si="2"/>
        <v>0.773687472867333</v>
      </c>
      <c r="T48" s="115">
        <f t="shared" si="3"/>
        <v>1.37370360437365</v>
      </c>
    </row>
    <row r="49" customHeight="1" spans="1:20">
      <c r="A49" s="15"/>
      <c r="B49" s="8" t="s">
        <v>287</v>
      </c>
      <c r="C49" s="8">
        <v>3471956</v>
      </c>
      <c r="D49" s="8">
        <v>2640652</v>
      </c>
      <c r="E49" s="8">
        <v>756466</v>
      </c>
      <c r="F49" s="8">
        <v>58</v>
      </c>
      <c r="G49" s="8">
        <v>26007</v>
      </c>
      <c r="H49" s="8">
        <v>25283</v>
      </c>
      <c r="I49" s="8">
        <v>405</v>
      </c>
      <c r="J49" s="8">
        <f t="shared" si="0"/>
        <v>23085</v>
      </c>
      <c r="K49" s="8">
        <v>95</v>
      </c>
      <c r="L49" s="8">
        <v>13247</v>
      </c>
      <c r="M49" s="8">
        <v>9743</v>
      </c>
      <c r="N49" s="115">
        <f t="shared" si="1"/>
        <v>0.735487280138899</v>
      </c>
      <c r="O49" s="8">
        <v>2475735</v>
      </c>
      <c r="P49" s="8">
        <v>996221</v>
      </c>
      <c r="Q49" s="8">
        <v>2.485</v>
      </c>
      <c r="R49" s="8">
        <v>2137868</v>
      </c>
      <c r="S49" s="115">
        <f t="shared" si="2"/>
        <v>0.884990842792851</v>
      </c>
      <c r="T49" s="115">
        <f t="shared" si="3"/>
        <v>1.43724929068572</v>
      </c>
    </row>
    <row r="50" customHeight="1" spans="1:20">
      <c r="A50" s="15"/>
      <c r="B50" s="8" t="s">
        <v>291</v>
      </c>
      <c r="C50" s="8">
        <v>3434640</v>
      </c>
      <c r="D50" s="8">
        <v>2608752</v>
      </c>
      <c r="E50" s="8">
        <v>751076</v>
      </c>
      <c r="F50" s="8">
        <v>64</v>
      </c>
      <c r="G50" s="8">
        <v>25932</v>
      </c>
      <c r="H50" s="8">
        <v>25378</v>
      </c>
      <c r="I50" s="8">
        <v>394</v>
      </c>
      <c r="J50" s="8">
        <f t="shared" si="0"/>
        <v>23044</v>
      </c>
      <c r="K50" s="8">
        <v>90</v>
      </c>
      <c r="L50" s="8">
        <v>13224</v>
      </c>
      <c r="M50" s="8">
        <v>9730</v>
      </c>
      <c r="N50" s="115">
        <f t="shared" si="1"/>
        <v>0.735783424077435</v>
      </c>
      <c r="O50" s="8">
        <v>2452309</v>
      </c>
      <c r="P50" s="8">
        <v>982331</v>
      </c>
      <c r="Q50" s="8">
        <v>2.496</v>
      </c>
      <c r="R50" s="8">
        <v>2027703</v>
      </c>
      <c r="S50" s="115">
        <f t="shared" si="2"/>
        <v>0.839386990639082</v>
      </c>
      <c r="T50" s="115">
        <f t="shared" si="3"/>
        <v>1.42180197668427</v>
      </c>
    </row>
    <row r="51" customHeight="1" spans="1:20">
      <c r="A51" s="15"/>
      <c r="B51" s="8" t="s">
        <v>294</v>
      </c>
      <c r="C51" s="8">
        <v>3404169</v>
      </c>
      <c r="D51" s="8">
        <v>2586916</v>
      </c>
      <c r="E51" s="8">
        <v>743703</v>
      </c>
      <c r="F51" s="8">
        <v>69</v>
      </c>
      <c r="G51" s="8">
        <v>25535</v>
      </c>
      <c r="H51" s="8">
        <v>25064</v>
      </c>
      <c r="I51" s="8">
        <v>398</v>
      </c>
      <c r="J51" s="8">
        <f t="shared" si="0"/>
        <v>22484</v>
      </c>
      <c r="K51" s="8">
        <v>96</v>
      </c>
      <c r="L51" s="8">
        <v>12959</v>
      </c>
      <c r="M51" s="8">
        <v>9429</v>
      </c>
      <c r="N51" s="115">
        <f t="shared" si="1"/>
        <v>0.727602438459758</v>
      </c>
      <c r="O51" s="8">
        <v>2428846</v>
      </c>
      <c r="P51" s="8">
        <v>975323</v>
      </c>
      <c r="Q51" s="8">
        <v>2.49</v>
      </c>
      <c r="R51" s="8">
        <v>2058767</v>
      </c>
      <c r="S51" s="115">
        <f t="shared" si="2"/>
        <v>0.852246229628822</v>
      </c>
      <c r="T51" s="115">
        <f t="shared" si="3"/>
        <v>1.40918821569868</v>
      </c>
    </row>
    <row r="52" customHeight="1" spans="1:20">
      <c r="A52" s="15"/>
      <c r="B52" s="8" t="s">
        <v>298</v>
      </c>
      <c r="C52" s="8">
        <v>3509148</v>
      </c>
      <c r="D52" s="8">
        <v>2674329</v>
      </c>
      <c r="E52" s="8">
        <v>760377</v>
      </c>
      <c r="F52" s="8">
        <v>64</v>
      </c>
      <c r="G52" s="8">
        <v>25750</v>
      </c>
      <c r="H52" s="8">
        <v>25392</v>
      </c>
      <c r="I52" s="8">
        <v>385</v>
      </c>
      <c r="J52" s="8">
        <f t="shared" si="0"/>
        <v>22851</v>
      </c>
      <c r="K52" s="8">
        <v>101</v>
      </c>
      <c r="L52" s="8">
        <v>13147</v>
      </c>
      <c r="M52" s="8">
        <v>9603</v>
      </c>
      <c r="N52" s="115">
        <f t="shared" si="1"/>
        <v>0.73043279835704</v>
      </c>
      <c r="O52" s="8">
        <v>2502225</v>
      </c>
      <c r="P52" s="8">
        <v>1006923</v>
      </c>
      <c r="Q52" s="8">
        <v>2.485</v>
      </c>
      <c r="R52" s="8">
        <v>2222628</v>
      </c>
      <c r="S52" s="115">
        <f t="shared" si="2"/>
        <v>0.920078052964443</v>
      </c>
      <c r="T52" s="115">
        <f t="shared" si="3"/>
        <v>1.45264527370485</v>
      </c>
    </row>
    <row r="53" customHeight="1" spans="1:20">
      <c r="A53" s="125"/>
      <c r="B53" s="8" t="s">
        <v>302</v>
      </c>
      <c r="C53" s="8">
        <v>3428711</v>
      </c>
      <c r="D53" s="8">
        <v>2607596</v>
      </c>
      <c r="E53" s="8">
        <v>747819</v>
      </c>
      <c r="F53" s="8">
        <v>61</v>
      </c>
      <c r="G53" s="8">
        <v>25464</v>
      </c>
      <c r="H53" s="8">
        <v>24994</v>
      </c>
      <c r="I53" s="8">
        <v>361</v>
      </c>
      <c r="J53" s="8">
        <f t="shared" si="0"/>
        <v>22416</v>
      </c>
      <c r="K53" s="8">
        <v>102</v>
      </c>
      <c r="L53" s="8">
        <v>12848</v>
      </c>
      <c r="M53" s="8">
        <v>9466</v>
      </c>
      <c r="N53" s="115">
        <f t="shared" si="1"/>
        <v>0.736768368617684</v>
      </c>
      <c r="O53" s="8">
        <v>2442958</v>
      </c>
      <c r="P53" s="8">
        <v>985753</v>
      </c>
      <c r="Q53" s="8">
        <v>2.478</v>
      </c>
      <c r="R53" s="8">
        <v>2083427</v>
      </c>
      <c r="S53" s="115">
        <f t="shared" si="2"/>
        <v>0.862454471757555</v>
      </c>
      <c r="T53" s="115">
        <f t="shared" si="3"/>
        <v>1.4193476106023</v>
      </c>
    </row>
    <row r="54" customHeight="1" spans="1:20">
      <c r="A54" s="124" t="s">
        <v>307</v>
      </c>
      <c r="B54" s="13" t="s">
        <v>305</v>
      </c>
      <c r="C54" s="8">
        <v>3260639</v>
      </c>
      <c r="D54" s="8">
        <v>2480969</v>
      </c>
      <c r="E54" s="8">
        <v>709005</v>
      </c>
      <c r="F54" s="8">
        <v>67</v>
      </c>
      <c r="G54" s="8">
        <v>24351</v>
      </c>
      <c r="H54" s="8">
        <v>24043</v>
      </c>
      <c r="I54" s="8">
        <v>367</v>
      </c>
      <c r="J54" s="8">
        <f t="shared" si="0"/>
        <v>21837</v>
      </c>
      <c r="K54" s="8">
        <v>91</v>
      </c>
      <c r="L54" s="8">
        <v>12558</v>
      </c>
      <c r="M54" s="8">
        <v>9188</v>
      </c>
      <c r="N54" s="115">
        <f t="shared" si="1"/>
        <v>0.731645166427775</v>
      </c>
      <c r="O54" s="8">
        <v>2326569</v>
      </c>
      <c r="P54" s="8">
        <v>934070</v>
      </c>
      <c r="Q54" s="8">
        <v>2.49</v>
      </c>
      <c r="R54" s="8">
        <v>1686553</v>
      </c>
      <c r="S54" s="115">
        <f t="shared" si="2"/>
        <v>0.698164695334235</v>
      </c>
      <c r="T54" s="115">
        <f t="shared" si="3"/>
        <v>1.34977260366554</v>
      </c>
    </row>
    <row r="55" customHeight="1" spans="1:20">
      <c r="A55" s="15"/>
      <c r="B55" s="16" t="s">
        <v>311</v>
      </c>
      <c r="C55" s="8">
        <v>3182753</v>
      </c>
      <c r="D55" s="8">
        <v>2412789</v>
      </c>
      <c r="E55" s="8">
        <v>699476</v>
      </c>
      <c r="F55" s="8">
        <v>65</v>
      </c>
      <c r="G55" s="8">
        <v>24073</v>
      </c>
      <c r="H55" s="8">
        <v>23874</v>
      </c>
      <c r="I55" s="8">
        <v>363</v>
      </c>
      <c r="J55" s="8">
        <f t="shared" si="0"/>
        <v>22113</v>
      </c>
      <c r="K55" s="8">
        <v>105</v>
      </c>
      <c r="L55" s="8">
        <v>12605</v>
      </c>
      <c r="M55" s="8">
        <v>9403</v>
      </c>
      <c r="N55" s="115">
        <f t="shared" si="1"/>
        <v>0.745973819912733</v>
      </c>
      <c r="O55" s="8">
        <v>2272094</v>
      </c>
      <c r="P55" s="8">
        <v>910659</v>
      </c>
      <c r="Q55" s="8">
        <v>2.494</v>
      </c>
      <c r="R55" s="8">
        <v>1545091</v>
      </c>
      <c r="S55" s="115">
        <f t="shared" si="2"/>
        <v>0.639605151619113</v>
      </c>
      <c r="T55" s="115">
        <f t="shared" si="3"/>
        <v>1.31753095133632</v>
      </c>
    </row>
    <row r="56" customHeight="1" spans="1:20">
      <c r="A56" s="15"/>
      <c r="B56" s="16" t="s">
        <v>315</v>
      </c>
      <c r="C56" s="8">
        <v>3340271</v>
      </c>
      <c r="D56" s="8">
        <v>2538841</v>
      </c>
      <c r="E56" s="8">
        <v>728650</v>
      </c>
      <c r="F56" s="8">
        <v>62</v>
      </c>
      <c r="G56" s="8">
        <v>25157</v>
      </c>
      <c r="H56" s="8">
        <v>24759</v>
      </c>
      <c r="I56" s="8">
        <v>342</v>
      </c>
      <c r="J56" s="8">
        <f t="shared" si="0"/>
        <v>22460</v>
      </c>
      <c r="K56" s="8">
        <v>99</v>
      </c>
      <c r="L56" s="8">
        <v>12795</v>
      </c>
      <c r="M56" s="8">
        <v>9566</v>
      </c>
      <c r="N56" s="115">
        <f t="shared" si="1"/>
        <v>0.747635795232513</v>
      </c>
      <c r="O56" s="8">
        <v>2384176</v>
      </c>
      <c r="P56" s="8">
        <v>956095</v>
      </c>
      <c r="Q56" s="8">
        <v>2.493</v>
      </c>
      <c r="R56" s="8">
        <v>1857186</v>
      </c>
      <c r="S56" s="115">
        <f t="shared" si="2"/>
        <v>0.768799852639678</v>
      </c>
      <c r="T56" s="115">
        <f t="shared" si="3"/>
        <v>1.38273702934256</v>
      </c>
    </row>
    <row r="57" customHeight="1" spans="1:20">
      <c r="A57" s="15"/>
      <c r="B57" s="16" t="s">
        <v>319</v>
      </c>
      <c r="C57" s="8">
        <v>3357439</v>
      </c>
      <c r="D57" s="8">
        <v>2551880</v>
      </c>
      <c r="E57" s="8">
        <v>732393</v>
      </c>
      <c r="F57" s="8">
        <v>67</v>
      </c>
      <c r="G57" s="8">
        <v>25287</v>
      </c>
      <c r="H57" s="8">
        <v>24812</v>
      </c>
      <c r="I57" s="8">
        <v>398</v>
      </c>
      <c r="J57" s="8">
        <f t="shared" si="0"/>
        <v>22602</v>
      </c>
      <c r="K57" s="8">
        <v>103</v>
      </c>
      <c r="L57" s="8">
        <v>12973</v>
      </c>
      <c r="M57" s="8">
        <v>9526</v>
      </c>
      <c r="N57" s="115">
        <f t="shared" si="1"/>
        <v>0.734294303553534</v>
      </c>
      <c r="O57" s="8">
        <v>2396636</v>
      </c>
      <c r="P57" s="8">
        <v>960803</v>
      </c>
      <c r="Q57" s="8">
        <v>2.494</v>
      </c>
      <c r="R57" s="8">
        <v>1873817</v>
      </c>
      <c r="S57" s="115">
        <f t="shared" si="2"/>
        <v>0.775684413663319</v>
      </c>
      <c r="T57" s="115">
        <f t="shared" si="3"/>
        <v>1.3898438866364</v>
      </c>
    </row>
    <row r="58" customHeight="1" spans="1:20">
      <c r="A58" s="15"/>
      <c r="B58" s="16" t="s">
        <v>323</v>
      </c>
      <c r="C58" s="8">
        <v>3325210</v>
      </c>
      <c r="D58" s="8">
        <v>2526953</v>
      </c>
      <c r="E58" s="8">
        <v>726617</v>
      </c>
      <c r="F58" s="8">
        <v>63</v>
      </c>
      <c r="G58" s="8">
        <v>24659</v>
      </c>
      <c r="H58" s="8">
        <v>24390</v>
      </c>
      <c r="I58" s="8">
        <v>407</v>
      </c>
      <c r="J58" s="8">
        <f t="shared" si="0"/>
        <v>22121</v>
      </c>
      <c r="K58" s="8">
        <v>97</v>
      </c>
      <c r="L58" s="8">
        <v>12674</v>
      </c>
      <c r="M58" s="8">
        <v>9350</v>
      </c>
      <c r="N58" s="115">
        <f t="shared" si="1"/>
        <v>0.737730787438851</v>
      </c>
      <c r="O58" s="8">
        <v>2371492</v>
      </c>
      <c r="P58" s="8">
        <v>953718</v>
      </c>
      <c r="Q58" s="8">
        <v>2.486</v>
      </c>
      <c r="R58" s="8">
        <v>1822533</v>
      </c>
      <c r="S58" s="115">
        <f t="shared" si="2"/>
        <v>0.754454912879459</v>
      </c>
      <c r="T58" s="115">
        <f t="shared" si="3"/>
        <v>1.37650238478859</v>
      </c>
    </row>
    <row r="59" customHeight="1" spans="1:20">
      <c r="A59" s="15"/>
      <c r="B59" s="16" t="s">
        <v>326</v>
      </c>
      <c r="C59" s="8">
        <v>3392924</v>
      </c>
      <c r="D59" s="8">
        <v>2578279</v>
      </c>
      <c r="E59" s="8">
        <v>740377</v>
      </c>
      <c r="F59" s="8">
        <v>64</v>
      </c>
      <c r="G59" s="8">
        <v>25519</v>
      </c>
      <c r="H59" s="8">
        <v>25250</v>
      </c>
      <c r="I59" s="8">
        <v>404</v>
      </c>
      <c r="J59" s="8">
        <f t="shared" si="0"/>
        <v>23031</v>
      </c>
      <c r="K59" s="8">
        <v>110</v>
      </c>
      <c r="L59" s="8">
        <v>13152</v>
      </c>
      <c r="M59" s="8">
        <v>9769</v>
      </c>
      <c r="N59" s="115">
        <f t="shared" si="1"/>
        <v>0.742776763990268</v>
      </c>
      <c r="O59" s="8">
        <v>2421236</v>
      </c>
      <c r="P59" s="8">
        <v>971688</v>
      </c>
      <c r="Q59" s="8">
        <v>2.491</v>
      </c>
      <c r="R59" s="8">
        <v>1953624</v>
      </c>
      <c r="S59" s="115">
        <f t="shared" si="2"/>
        <v>0.808721282258933</v>
      </c>
      <c r="T59" s="115">
        <f t="shared" si="3"/>
        <v>1.40453324072959</v>
      </c>
    </row>
    <row r="60" customHeight="1" spans="1:20">
      <c r="A60" s="15"/>
      <c r="B60" s="16" t="s">
        <v>330</v>
      </c>
      <c r="C60" s="8">
        <v>3394283</v>
      </c>
      <c r="D60" s="8">
        <v>2582250</v>
      </c>
      <c r="E60" s="8">
        <v>737923</v>
      </c>
      <c r="F60" s="8">
        <v>70</v>
      </c>
      <c r="G60" s="8">
        <v>25686</v>
      </c>
      <c r="H60" s="8">
        <v>25148</v>
      </c>
      <c r="I60" s="8">
        <v>388</v>
      </c>
      <c r="J60" s="8">
        <f t="shared" si="0"/>
        <v>22818</v>
      </c>
      <c r="K60" s="8">
        <v>101</v>
      </c>
      <c r="L60" s="8">
        <v>13013</v>
      </c>
      <c r="M60" s="8">
        <v>9704</v>
      </c>
      <c r="N60" s="115">
        <f t="shared" si="1"/>
        <v>0.7457158226389</v>
      </c>
      <c r="O60" s="8">
        <v>2421456</v>
      </c>
      <c r="P60" s="8">
        <v>972827</v>
      </c>
      <c r="Q60" s="8">
        <v>2.489</v>
      </c>
      <c r="R60" s="8">
        <v>1936145</v>
      </c>
      <c r="S60" s="115">
        <f t="shared" si="2"/>
        <v>0.801485683549763</v>
      </c>
      <c r="T60" s="115">
        <f t="shared" si="3"/>
        <v>1.40509581173742</v>
      </c>
    </row>
    <row r="61" customHeight="1" spans="1:20">
      <c r="A61" s="15"/>
      <c r="B61" s="16" t="s">
        <v>333</v>
      </c>
      <c r="C61" s="8">
        <v>3182209</v>
      </c>
      <c r="D61" s="8">
        <v>2413443</v>
      </c>
      <c r="E61" s="8">
        <v>698637</v>
      </c>
      <c r="F61" s="8">
        <v>63</v>
      </c>
      <c r="G61" s="8">
        <v>23979</v>
      </c>
      <c r="H61" s="8">
        <v>23836</v>
      </c>
      <c r="I61" s="8">
        <v>361</v>
      </c>
      <c r="J61" s="8">
        <f t="shared" si="0"/>
        <v>21890</v>
      </c>
      <c r="K61" s="8">
        <v>98</v>
      </c>
      <c r="L61" s="8">
        <v>12479</v>
      </c>
      <c r="M61" s="8">
        <v>9313</v>
      </c>
      <c r="N61" s="115">
        <f t="shared" si="1"/>
        <v>0.746293773539546</v>
      </c>
      <c r="O61" s="8">
        <v>2271237</v>
      </c>
      <c r="P61" s="8">
        <v>910972</v>
      </c>
      <c r="Q61" s="8">
        <v>2.493</v>
      </c>
      <c r="R61" s="8">
        <v>1547739</v>
      </c>
      <c r="S61" s="115">
        <f t="shared" si="2"/>
        <v>0.640701316467324</v>
      </c>
      <c r="T61" s="115">
        <f t="shared" si="3"/>
        <v>1.31730575734938</v>
      </c>
    </row>
    <row r="62" customHeight="1" spans="1:20">
      <c r="A62" s="125"/>
      <c r="B62" s="19" t="s">
        <v>337</v>
      </c>
      <c r="C62" s="8">
        <v>3380446</v>
      </c>
      <c r="D62" s="8">
        <v>2569704</v>
      </c>
      <c r="E62" s="8">
        <v>737712</v>
      </c>
      <c r="F62" s="8">
        <v>60</v>
      </c>
      <c r="G62" s="8">
        <v>25173</v>
      </c>
      <c r="H62" s="8">
        <v>24814</v>
      </c>
      <c r="I62" s="8">
        <v>357</v>
      </c>
      <c r="J62" s="8">
        <f t="shared" si="0"/>
        <v>22626</v>
      </c>
      <c r="K62" s="8">
        <v>105</v>
      </c>
      <c r="L62" s="8">
        <v>13025</v>
      </c>
      <c r="M62" s="8">
        <v>9496</v>
      </c>
      <c r="N62" s="115">
        <f t="shared" si="1"/>
        <v>0.729059500959693</v>
      </c>
      <c r="O62" s="8">
        <v>2410565</v>
      </c>
      <c r="P62" s="8">
        <v>969881</v>
      </c>
      <c r="Q62" s="8">
        <v>2.485</v>
      </c>
      <c r="R62" s="8">
        <v>1932314</v>
      </c>
      <c r="S62" s="115">
        <f t="shared" si="2"/>
        <v>0.799899804571856</v>
      </c>
      <c r="T62" s="115">
        <f t="shared" si="3"/>
        <v>1.39936785365407</v>
      </c>
    </row>
    <row r="63" customHeight="1" spans="1:20">
      <c r="A63" s="124" t="s">
        <v>368</v>
      </c>
      <c r="B63" s="8" t="s">
        <v>366</v>
      </c>
      <c r="C63" s="8">
        <v>3286806</v>
      </c>
      <c r="D63" s="8">
        <v>2493113</v>
      </c>
      <c r="E63" s="8">
        <v>720621</v>
      </c>
      <c r="F63" s="8">
        <v>65</v>
      </c>
      <c r="G63" s="8">
        <v>25057</v>
      </c>
      <c r="H63" s="8">
        <v>24469</v>
      </c>
      <c r="I63" s="8">
        <v>369</v>
      </c>
      <c r="J63" s="8">
        <f t="shared" si="0"/>
        <v>23112</v>
      </c>
      <c r="K63" s="8">
        <v>100</v>
      </c>
      <c r="L63" s="8">
        <v>13189</v>
      </c>
      <c r="M63" s="8">
        <v>9823</v>
      </c>
      <c r="N63" s="115">
        <f t="shared" si="1"/>
        <v>0.744787322768974</v>
      </c>
      <c r="O63" s="8">
        <v>2361831</v>
      </c>
      <c r="P63" s="8">
        <v>924975</v>
      </c>
      <c r="Q63" s="8">
        <v>2.553</v>
      </c>
      <c r="R63" s="8">
        <v>1671914</v>
      </c>
      <c r="S63" s="115">
        <f t="shared" si="2"/>
        <v>0.692104741703962</v>
      </c>
      <c r="T63" s="115">
        <f t="shared" si="3"/>
        <v>1.36060468281325</v>
      </c>
    </row>
    <row r="64" customHeight="1" spans="1:20">
      <c r="A64" s="21"/>
      <c r="B64" s="8" t="s">
        <v>372</v>
      </c>
      <c r="C64" s="8">
        <v>3238997</v>
      </c>
      <c r="D64" s="8">
        <v>2456965</v>
      </c>
      <c r="E64" s="8">
        <v>710384</v>
      </c>
      <c r="F64" s="8">
        <v>69</v>
      </c>
      <c r="G64" s="8">
        <v>24710</v>
      </c>
      <c r="H64" s="8">
        <v>23999</v>
      </c>
      <c r="I64" s="8">
        <v>376</v>
      </c>
      <c r="J64" s="8">
        <f t="shared" si="0"/>
        <v>22494</v>
      </c>
      <c r="K64" s="8">
        <v>104</v>
      </c>
      <c r="L64" s="8">
        <v>12812</v>
      </c>
      <c r="M64" s="8">
        <v>9578</v>
      </c>
      <c r="N64" s="115">
        <f t="shared" si="1"/>
        <v>0.747580393381205</v>
      </c>
      <c r="O64" s="8">
        <v>2323420</v>
      </c>
      <c r="P64" s="8">
        <v>915577</v>
      </c>
      <c r="Q64" s="8">
        <v>2.537</v>
      </c>
      <c r="R64" s="8">
        <v>1535342</v>
      </c>
      <c r="S64" s="115">
        <f t="shared" si="2"/>
        <v>0.635569460114124</v>
      </c>
      <c r="T64" s="115">
        <f t="shared" si="3"/>
        <v>1.3408136914129</v>
      </c>
    </row>
    <row r="65" customHeight="1" spans="1:20">
      <c r="A65" s="126"/>
      <c r="B65" s="8" t="s">
        <v>375</v>
      </c>
      <c r="C65" s="8">
        <v>3381227</v>
      </c>
      <c r="D65" s="8">
        <v>2565898</v>
      </c>
      <c r="E65" s="8">
        <v>742590</v>
      </c>
      <c r="F65" s="8">
        <v>60</v>
      </c>
      <c r="G65" s="8">
        <v>24923</v>
      </c>
      <c r="H65" s="8">
        <v>24709</v>
      </c>
      <c r="I65" s="8">
        <v>404</v>
      </c>
      <c r="J65" s="8">
        <f t="shared" si="0"/>
        <v>22643</v>
      </c>
      <c r="K65" s="8">
        <v>103</v>
      </c>
      <c r="L65" s="8">
        <v>12854</v>
      </c>
      <c r="M65" s="8">
        <v>9686</v>
      </c>
      <c r="N65" s="115">
        <f t="shared" si="1"/>
        <v>0.753539754162128</v>
      </c>
      <c r="O65" s="8">
        <v>2411422</v>
      </c>
      <c r="P65" s="8">
        <v>969805</v>
      </c>
      <c r="Q65" s="8">
        <v>2.486</v>
      </c>
      <c r="R65" s="8">
        <v>1751379</v>
      </c>
      <c r="S65" s="115">
        <f t="shared" si="2"/>
        <v>0.725000036138667</v>
      </c>
      <c r="T65" s="115">
        <f t="shared" si="3"/>
        <v>1.39969115605077</v>
      </c>
    </row>
    <row r="66" customHeight="1" spans="1:20">
      <c r="A66" s="124" t="s">
        <v>342</v>
      </c>
      <c r="B66" s="13" t="s">
        <v>340</v>
      </c>
      <c r="C66" s="8">
        <v>3032620</v>
      </c>
      <c r="D66" s="8">
        <v>2309483</v>
      </c>
      <c r="E66" s="8">
        <v>656670</v>
      </c>
      <c r="F66" s="8">
        <v>62</v>
      </c>
      <c r="G66" s="8">
        <v>23185</v>
      </c>
      <c r="H66" s="8">
        <v>22344</v>
      </c>
      <c r="I66" s="8">
        <v>347</v>
      </c>
      <c r="J66" s="8">
        <f t="shared" si="0"/>
        <v>20529</v>
      </c>
      <c r="K66" s="8">
        <v>83</v>
      </c>
      <c r="L66" s="8">
        <v>11784</v>
      </c>
      <c r="M66" s="8">
        <v>8662</v>
      </c>
      <c r="N66" s="115">
        <f t="shared" si="1"/>
        <v>0.735064494229464</v>
      </c>
      <c r="O66" s="8">
        <v>2162582</v>
      </c>
      <c r="P66" s="8">
        <v>870038</v>
      </c>
      <c r="Q66" s="8">
        <v>2.485</v>
      </c>
      <c r="R66" s="8">
        <v>856221</v>
      </c>
      <c r="S66" s="115">
        <f t="shared" si="2"/>
        <v>0.354440846865633</v>
      </c>
      <c r="T66" s="115">
        <f t="shared" si="3"/>
        <v>1.25538196449475</v>
      </c>
    </row>
    <row r="67" customHeight="1" spans="1:20">
      <c r="A67" s="21"/>
      <c r="B67" s="16" t="s">
        <v>346</v>
      </c>
      <c r="C67" s="8">
        <v>3159754</v>
      </c>
      <c r="D67" s="8">
        <v>2402003</v>
      </c>
      <c r="E67" s="8">
        <v>688418</v>
      </c>
      <c r="F67" s="8">
        <v>66</v>
      </c>
      <c r="G67" s="8">
        <v>24062</v>
      </c>
      <c r="H67" s="8">
        <v>23270</v>
      </c>
      <c r="I67" s="8">
        <v>353</v>
      </c>
      <c r="J67" s="8">
        <f t="shared" si="0"/>
        <v>21582</v>
      </c>
      <c r="K67" s="8">
        <v>91</v>
      </c>
      <c r="L67" s="8">
        <v>12394</v>
      </c>
      <c r="M67" s="8">
        <v>9097</v>
      </c>
      <c r="N67" s="115">
        <f t="shared" si="1"/>
        <v>0.733984185896401</v>
      </c>
      <c r="O67" s="8">
        <v>2254969</v>
      </c>
      <c r="P67" s="8">
        <v>904785</v>
      </c>
      <c r="Q67" s="8">
        <v>2.492</v>
      </c>
      <c r="R67" s="8">
        <v>1151147</v>
      </c>
      <c r="S67" s="115">
        <f t="shared" si="2"/>
        <v>0.476528276632824</v>
      </c>
      <c r="T67" s="115">
        <f t="shared" si="3"/>
        <v>1.30801029599493</v>
      </c>
    </row>
    <row r="68" customHeight="1" spans="1:20">
      <c r="A68" s="21"/>
      <c r="B68" s="16" t="s">
        <v>350</v>
      </c>
      <c r="C68" s="8">
        <v>3148329</v>
      </c>
      <c r="D68" s="8">
        <v>2396042</v>
      </c>
      <c r="E68" s="8">
        <v>683481</v>
      </c>
      <c r="F68" s="8">
        <v>61</v>
      </c>
      <c r="G68" s="8">
        <v>23924</v>
      </c>
      <c r="H68" s="8">
        <v>23026</v>
      </c>
      <c r="I68" s="8">
        <v>370</v>
      </c>
      <c r="J68" s="8">
        <f t="shared" si="0"/>
        <v>21425</v>
      </c>
      <c r="K68" s="8">
        <v>91</v>
      </c>
      <c r="L68" s="8">
        <v>12238</v>
      </c>
      <c r="M68" s="8">
        <v>9096</v>
      </c>
      <c r="N68" s="115">
        <f t="shared" si="1"/>
        <v>0.743258702402353</v>
      </c>
      <c r="O68" s="8">
        <v>2247604</v>
      </c>
      <c r="P68" s="8">
        <v>900725</v>
      </c>
      <c r="Q68" s="8">
        <v>2.495</v>
      </c>
      <c r="R68" s="8">
        <v>1130819</v>
      </c>
      <c r="S68" s="115">
        <f t="shared" si="2"/>
        <v>0.468113307208943</v>
      </c>
      <c r="T68" s="115">
        <f t="shared" si="3"/>
        <v>1.30328080830957</v>
      </c>
    </row>
    <row r="69" customHeight="1" spans="1:20">
      <c r="A69" s="21"/>
      <c r="B69" s="16" t="s">
        <v>353</v>
      </c>
      <c r="C69" s="8">
        <v>3148748</v>
      </c>
      <c r="D69" s="8">
        <v>2396227</v>
      </c>
      <c r="E69" s="8">
        <v>683961</v>
      </c>
      <c r="F69" s="8">
        <v>55</v>
      </c>
      <c r="G69" s="8">
        <v>23854</v>
      </c>
      <c r="H69" s="8">
        <v>23074</v>
      </c>
      <c r="I69" s="8">
        <v>354</v>
      </c>
      <c r="J69" s="8">
        <f t="shared" ref="J69:J73" si="6">K69+L69+M69</f>
        <v>21223</v>
      </c>
      <c r="K69" s="8">
        <v>90</v>
      </c>
      <c r="L69" s="8">
        <v>12168</v>
      </c>
      <c r="M69" s="8">
        <v>8965</v>
      </c>
      <c r="N69" s="115">
        <f t="shared" ref="N69:N73" si="7">M69/L69</f>
        <v>0.736768573307035</v>
      </c>
      <c r="O69" s="8">
        <v>2246406</v>
      </c>
      <c r="P69" s="8">
        <v>902342</v>
      </c>
      <c r="Q69" s="8">
        <v>2.489</v>
      </c>
      <c r="R69" s="8">
        <v>1121212</v>
      </c>
      <c r="S69" s="115">
        <f t="shared" ref="S69:S73" si="8">R69*1000/2415695052</f>
        <v>0.464136397957899</v>
      </c>
      <c r="T69" s="115">
        <f t="shared" ref="T69:T73" si="9">C69*1000/2415695052</f>
        <v>1.30345425735467</v>
      </c>
    </row>
    <row r="70" customHeight="1" spans="1:20">
      <c r="A70" s="21"/>
      <c r="B70" s="16" t="s">
        <v>356</v>
      </c>
      <c r="C70" s="8">
        <v>3183613</v>
      </c>
      <c r="D70" s="8">
        <v>2425967</v>
      </c>
      <c r="E70" s="8">
        <v>688188</v>
      </c>
      <c r="F70" s="8">
        <v>65</v>
      </c>
      <c r="G70" s="8">
        <v>24254</v>
      </c>
      <c r="H70" s="8">
        <v>23422</v>
      </c>
      <c r="I70" s="8">
        <v>358</v>
      </c>
      <c r="J70" s="8">
        <f t="shared" si="6"/>
        <v>21359</v>
      </c>
      <c r="K70" s="8">
        <v>85</v>
      </c>
      <c r="L70" s="8">
        <v>12304</v>
      </c>
      <c r="M70" s="8">
        <v>8970</v>
      </c>
      <c r="N70" s="115">
        <f t="shared" si="7"/>
        <v>0.729031209362809</v>
      </c>
      <c r="O70" s="8">
        <v>2272139</v>
      </c>
      <c r="P70" s="8">
        <v>911474</v>
      </c>
      <c r="Q70" s="8">
        <v>2.492</v>
      </c>
      <c r="R70" s="8">
        <v>1210141</v>
      </c>
      <c r="S70" s="115">
        <f t="shared" si="8"/>
        <v>0.500949405430169</v>
      </c>
      <c r="T70" s="115">
        <f t="shared" si="9"/>
        <v>1.31788695653627</v>
      </c>
    </row>
    <row r="71" customHeight="1" spans="1:20">
      <c r="A71" s="21"/>
      <c r="B71" s="16" t="s">
        <v>359</v>
      </c>
      <c r="C71" s="8">
        <v>3129238</v>
      </c>
      <c r="D71" s="8">
        <v>2380279</v>
      </c>
      <c r="E71" s="8">
        <v>680441</v>
      </c>
      <c r="F71" s="8">
        <v>64</v>
      </c>
      <c r="G71" s="8">
        <v>23875</v>
      </c>
      <c r="H71" s="8">
        <v>22918</v>
      </c>
      <c r="I71" s="8">
        <v>349</v>
      </c>
      <c r="J71" s="8">
        <f t="shared" si="6"/>
        <v>21312</v>
      </c>
      <c r="K71" s="8">
        <v>83</v>
      </c>
      <c r="L71" s="8">
        <v>12278</v>
      </c>
      <c r="M71" s="8">
        <v>8951</v>
      </c>
      <c r="N71" s="115">
        <f t="shared" si="7"/>
        <v>0.729027528913504</v>
      </c>
      <c r="O71" s="8">
        <v>2233439</v>
      </c>
      <c r="P71" s="8">
        <v>895799</v>
      </c>
      <c r="Q71" s="8">
        <v>2.493</v>
      </c>
      <c r="R71" s="8">
        <v>1095968</v>
      </c>
      <c r="S71" s="115">
        <f t="shared" si="8"/>
        <v>0.453686403460829</v>
      </c>
      <c r="T71" s="115">
        <f t="shared" si="9"/>
        <v>1.29537790683027</v>
      </c>
    </row>
    <row r="72" customHeight="1" spans="1:20">
      <c r="A72" s="126"/>
      <c r="B72" s="19" t="s">
        <v>362</v>
      </c>
      <c r="C72" s="8">
        <v>3178753</v>
      </c>
      <c r="D72" s="8">
        <v>2414117</v>
      </c>
      <c r="E72" s="8">
        <v>695137</v>
      </c>
      <c r="F72" s="8">
        <v>60</v>
      </c>
      <c r="G72" s="8">
        <v>24225</v>
      </c>
      <c r="H72" s="8">
        <v>23277</v>
      </c>
      <c r="I72" s="8">
        <v>379</v>
      </c>
      <c r="J72" s="8">
        <f t="shared" si="6"/>
        <v>21558</v>
      </c>
      <c r="K72" s="8">
        <v>80</v>
      </c>
      <c r="L72" s="8">
        <v>12410</v>
      </c>
      <c r="M72" s="8">
        <v>9068</v>
      </c>
      <c r="N72" s="115">
        <f t="shared" si="7"/>
        <v>0.730701047542305</v>
      </c>
      <c r="O72" s="8">
        <v>2268516</v>
      </c>
      <c r="P72" s="8">
        <v>910237</v>
      </c>
      <c r="Q72" s="8">
        <v>2.492</v>
      </c>
      <c r="R72" s="8">
        <v>1189513</v>
      </c>
      <c r="S72" s="115">
        <f t="shared" si="8"/>
        <v>0.492410248145841</v>
      </c>
      <c r="T72" s="115">
        <f t="shared" si="9"/>
        <v>1.31587511319703</v>
      </c>
    </row>
    <row r="73" customHeight="1" spans="1:20">
      <c r="A73" s="127" t="s">
        <v>253</v>
      </c>
      <c r="B73" s="128" t="s">
        <v>404</v>
      </c>
      <c r="C73" s="19">
        <v>47053767</v>
      </c>
      <c r="D73" s="19">
        <v>35004424</v>
      </c>
      <c r="E73" s="19">
        <v>11061948</v>
      </c>
      <c r="F73" s="19">
        <v>756</v>
      </c>
      <c r="G73" s="19">
        <v>355618</v>
      </c>
      <c r="H73" s="19">
        <v>344739</v>
      </c>
      <c r="I73" s="19">
        <v>6096</v>
      </c>
      <c r="J73" s="19">
        <f t="shared" si="6"/>
        <v>280186</v>
      </c>
      <c r="K73" s="19">
        <v>910</v>
      </c>
      <c r="L73" s="19">
        <v>172336</v>
      </c>
      <c r="M73" s="19">
        <v>106940</v>
      </c>
      <c r="N73" s="116">
        <f t="shared" si="7"/>
        <v>0.620531984031195</v>
      </c>
      <c r="O73" s="19">
        <v>32201196</v>
      </c>
      <c r="P73" s="19">
        <v>14852571</v>
      </c>
      <c r="Q73" s="19">
        <v>2.168</v>
      </c>
      <c r="R73" s="19">
        <v>7578723</v>
      </c>
      <c r="S73" s="116">
        <f t="shared" si="8"/>
        <v>3.13728464763192</v>
      </c>
      <c r="T73" s="116">
        <f t="shared" si="9"/>
        <v>19.478355498987</v>
      </c>
    </row>
    <row r="74" customHeight="1" spans="1:8">
      <c r="A74" s="109" t="s">
        <v>431</v>
      </c>
      <c r="B74" s="109"/>
      <c r="C74" s="109"/>
      <c r="D74" s="109"/>
      <c r="E74" s="109"/>
      <c r="F74" s="109"/>
      <c r="G74" s="109"/>
      <c r="H74" s="109"/>
    </row>
    <row r="75" customHeight="1" spans="1:8">
      <c r="A75" s="69" t="s">
        <v>432</v>
      </c>
      <c r="B75" s="69"/>
      <c r="C75" s="69"/>
      <c r="D75" s="69"/>
      <c r="E75" s="69"/>
      <c r="F75" s="69"/>
      <c r="G75" s="69"/>
      <c r="H75" s="69"/>
    </row>
    <row r="76" customHeight="1" spans="1:8">
      <c r="A76" s="69" t="s">
        <v>433</v>
      </c>
      <c r="B76" s="69"/>
      <c r="C76" s="69"/>
      <c r="D76" s="69"/>
      <c r="E76" s="69"/>
      <c r="F76" s="69"/>
      <c r="G76" s="69"/>
      <c r="H76" s="69"/>
    </row>
    <row r="77" customHeight="1" spans="1:8">
      <c r="A77" s="69" t="s">
        <v>434</v>
      </c>
      <c r="B77" s="69"/>
      <c r="C77" s="69"/>
      <c r="D77" s="69"/>
      <c r="E77" s="69"/>
      <c r="F77" s="69"/>
      <c r="G77" s="69"/>
      <c r="H77" s="69"/>
    </row>
    <row r="78" customHeight="1" spans="1:8">
      <c r="A78" s="69" t="s">
        <v>435</v>
      </c>
      <c r="B78" s="69"/>
      <c r="C78" s="69"/>
      <c r="D78" s="69"/>
      <c r="E78" s="69"/>
      <c r="F78" s="69"/>
      <c r="G78" s="69"/>
      <c r="H78" s="69"/>
    </row>
    <row r="79" customHeight="1" spans="1:8">
      <c r="A79" s="69" t="s">
        <v>436</v>
      </c>
      <c r="B79" s="69"/>
      <c r="C79" s="69"/>
      <c r="D79" s="69"/>
      <c r="E79" s="69"/>
      <c r="F79" s="69"/>
      <c r="G79" s="69"/>
      <c r="H79" s="69"/>
    </row>
    <row r="80" customHeight="1" spans="1:8">
      <c r="A80" s="110" t="s">
        <v>437</v>
      </c>
      <c r="B80" s="110"/>
      <c r="C80" s="110"/>
      <c r="D80" s="110"/>
      <c r="E80" s="110"/>
      <c r="F80" s="110"/>
      <c r="G80" s="110"/>
      <c r="H80" s="110"/>
    </row>
    <row r="81" customHeight="1" spans="1:8">
      <c r="A81" s="110" t="s">
        <v>438</v>
      </c>
      <c r="B81" s="110"/>
      <c r="C81" s="110"/>
      <c r="D81" s="110"/>
      <c r="E81" s="110"/>
      <c r="F81" s="110"/>
      <c r="G81" s="110"/>
      <c r="H81" s="110"/>
    </row>
    <row r="82" customHeight="1" spans="1:8">
      <c r="A82" s="110" t="s">
        <v>439</v>
      </c>
      <c r="B82" s="110"/>
      <c r="C82" s="110"/>
      <c r="D82" s="110"/>
      <c r="E82" s="110"/>
      <c r="F82" s="110"/>
      <c r="G82" s="110"/>
      <c r="H82" s="110"/>
    </row>
    <row r="83" customHeight="1" spans="1:8">
      <c r="A83" s="110" t="s">
        <v>440</v>
      </c>
      <c r="B83" s="110"/>
      <c r="C83" s="110"/>
      <c r="D83" s="110"/>
      <c r="E83" s="110"/>
      <c r="F83" s="110"/>
      <c r="G83" s="110"/>
      <c r="H83" s="110"/>
    </row>
    <row r="84" customHeight="1" spans="1:8">
      <c r="A84" s="69" t="s">
        <v>441</v>
      </c>
      <c r="B84" s="69"/>
      <c r="C84" s="69"/>
      <c r="D84" s="69"/>
      <c r="E84" s="69"/>
      <c r="F84" s="69"/>
      <c r="G84" s="69"/>
      <c r="H84" s="69"/>
    </row>
    <row r="85" customHeight="1" spans="1:8">
      <c r="A85" s="69" t="s">
        <v>442</v>
      </c>
      <c r="B85" s="69"/>
      <c r="C85" s="69"/>
      <c r="D85" s="69"/>
      <c r="E85" s="69"/>
      <c r="F85" s="69"/>
      <c r="G85" s="69"/>
      <c r="H85" s="69"/>
    </row>
    <row r="86" customHeight="1" spans="1:8">
      <c r="A86" s="69" t="s">
        <v>443</v>
      </c>
      <c r="B86" s="69"/>
      <c r="C86" s="69"/>
      <c r="D86" s="69"/>
      <c r="E86" s="69"/>
      <c r="F86" s="69"/>
      <c r="G86" s="69"/>
      <c r="H86" s="69"/>
    </row>
    <row r="87" customHeight="1" spans="1:8">
      <c r="A87" s="69" t="s">
        <v>444</v>
      </c>
      <c r="B87" s="69"/>
      <c r="C87" s="69"/>
      <c r="D87" s="69"/>
      <c r="E87" s="69"/>
      <c r="F87" s="69"/>
      <c r="G87" s="69"/>
      <c r="H87" s="69"/>
    </row>
    <row r="88" customHeight="1" spans="1:8">
      <c r="A88" s="69" t="s">
        <v>445</v>
      </c>
      <c r="B88" s="69"/>
      <c r="C88" s="69"/>
      <c r="D88" s="69"/>
      <c r="E88" s="69"/>
      <c r="F88" s="69"/>
      <c r="G88" s="69"/>
      <c r="H88" s="69"/>
    </row>
    <row r="89" customHeight="1" spans="1:8">
      <c r="A89" s="69" t="s">
        <v>446</v>
      </c>
      <c r="B89" s="69"/>
      <c r="C89" s="69"/>
      <c r="D89" s="69"/>
      <c r="E89" s="69"/>
      <c r="F89" s="69"/>
      <c r="G89" s="69"/>
      <c r="H89" s="69"/>
    </row>
  </sheetData>
  <mergeCells count="39">
    <mergeCell ref="A1:T1"/>
    <mergeCell ref="J2:N2"/>
    <mergeCell ref="A74:H74"/>
    <mergeCell ref="A75:H75"/>
    <mergeCell ref="A76:H76"/>
    <mergeCell ref="A77:H77"/>
    <mergeCell ref="A78:H78"/>
    <mergeCell ref="A79:H79"/>
    <mergeCell ref="A80:H80"/>
    <mergeCell ref="A81:H81"/>
    <mergeCell ref="A82:H82"/>
    <mergeCell ref="A83:H83"/>
    <mergeCell ref="A84:H84"/>
    <mergeCell ref="A85:H85"/>
    <mergeCell ref="A86:H86"/>
    <mergeCell ref="A87:H87"/>
    <mergeCell ref="A88:H88"/>
    <mergeCell ref="A89:H89"/>
    <mergeCell ref="A2:A3"/>
    <mergeCell ref="A4:A36"/>
    <mergeCell ref="A37:A47"/>
    <mergeCell ref="A48:A53"/>
    <mergeCell ref="A54:A62"/>
    <mergeCell ref="A63:A65"/>
    <mergeCell ref="A66:A72"/>
    <mergeCell ref="B2:B3"/>
    <mergeCell ref="C2:C3"/>
    <mergeCell ref="D2:D3"/>
    <mergeCell ref="E2:E3"/>
    <mergeCell ref="F2:F3"/>
    <mergeCell ref="G2:G3"/>
    <mergeCell ref="H2:H3"/>
    <mergeCell ref="I2:I3"/>
    <mergeCell ref="O2:O3"/>
    <mergeCell ref="P2:P3"/>
    <mergeCell ref="Q2:Q3"/>
    <mergeCell ref="R2:R3"/>
    <mergeCell ref="S2:S3"/>
    <mergeCell ref="T2:T3"/>
  </mergeCells>
  <pageMargins left="0.7" right="0.7" top="0.75" bottom="0.75" header="0.3" footer="0.3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0"/>
  <sheetViews>
    <sheetView workbookViewId="0">
      <selection activeCell="N13" sqref="N13"/>
    </sheetView>
  </sheetViews>
  <sheetFormatPr defaultColWidth="9" defaultRowHeight="20.25" customHeight="1"/>
  <cols>
    <col min="1" max="1" width="17.3833333333333" style="1" customWidth="1"/>
    <col min="2" max="3" width="11.15" style="1" customWidth="1"/>
    <col min="4" max="4" width="10.7666666666667" style="1" customWidth="1"/>
    <col min="5" max="5" width="8.84166666666667" style="1" customWidth="1"/>
    <col min="6" max="6" width="9.225" style="1" customWidth="1"/>
    <col min="7" max="7" width="10.7666666666667" style="1" customWidth="1"/>
    <col min="8" max="8" width="12.225" style="1" customWidth="1"/>
    <col min="9" max="9" width="11.6166666666667" style="1" customWidth="1"/>
    <col min="10" max="10" width="7.225" style="1" customWidth="1"/>
    <col min="11" max="11" width="10" style="1" customWidth="1"/>
    <col min="12" max="13" width="12.225" style="1" customWidth="1"/>
    <col min="14" max="14" width="27" style="1" customWidth="1"/>
    <col min="15" max="15" width="13.8416666666667" style="1" customWidth="1"/>
    <col min="16" max="16" width="14.8416666666667" style="1" customWidth="1"/>
    <col min="17" max="17" width="9.225" style="1" customWidth="1"/>
    <col min="18" max="18" width="13.8416666666667" style="1" customWidth="1"/>
    <col min="19" max="19" width="14.3833333333333" style="1" customWidth="1"/>
    <col min="20" max="20" width="12.8416666666667" style="1" customWidth="1"/>
    <col min="21" max="16384" width="9" style="1"/>
  </cols>
  <sheetData>
    <row r="1" customHeight="1" spans="1:20">
      <c r="A1" s="2" t="s">
        <v>447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customHeight="1" spans="1:20">
      <c r="A2" s="3" t="s">
        <v>448</v>
      </c>
      <c r="B2" s="103" t="s">
        <v>449</v>
      </c>
      <c r="C2" s="3" t="s">
        <v>413</v>
      </c>
      <c r="D2" s="104" t="s">
        <v>414</v>
      </c>
      <c r="E2" s="104" t="s">
        <v>415</v>
      </c>
      <c r="F2" s="104" t="s">
        <v>416</v>
      </c>
      <c r="G2" s="104" t="s">
        <v>417</v>
      </c>
      <c r="H2" s="104" t="s">
        <v>418</v>
      </c>
      <c r="I2" s="104" t="s">
        <v>419</v>
      </c>
      <c r="J2" s="104" t="s">
        <v>420</v>
      </c>
      <c r="K2" s="104"/>
      <c r="L2" s="104"/>
      <c r="M2" s="104"/>
      <c r="N2" s="104"/>
      <c r="O2" s="111" t="s">
        <v>421</v>
      </c>
      <c r="P2" s="111" t="s">
        <v>422</v>
      </c>
      <c r="Q2" s="118" t="s">
        <v>423</v>
      </c>
      <c r="R2" s="119" t="s">
        <v>424</v>
      </c>
      <c r="S2" s="118" t="s">
        <v>425</v>
      </c>
      <c r="T2" s="118" t="s">
        <v>426</v>
      </c>
    </row>
    <row r="3" ht="37.5" customHeight="1" spans="1:20">
      <c r="A3" s="5"/>
      <c r="B3" s="105"/>
      <c r="C3" s="5"/>
      <c r="D3" s="106"/>
      <c r="E3" s="106"/>
      <c r="F3" s="106"/>
      <c r="G3" s="106"/>
      <c r="H3" s="106"/>
      <c r="I3" s="106"/>
      <c r="J3" s="106" t="s">
        <v>141</v>
      </c>
      <c r="K3" s="106" t="s">
        <v>427</v>
      </c>
      <c r="L3" s="106" t="s">
        <v>428</v>
      </c>
      <c r="M3" s="106" t="s">
        <v>429</v>
      </c>
      <c r="N3" s="112" t="s">
        <v>450</v>
      </c>
      <c r="O3" s="113"/>
      <c r="P3" s="113"/>
      <c r="Q3" s="120"/>
      <c r="R3" s="121"/>
      <c r="S3" s="120"/>
      <c r="T3" s="120"/>
    </row>
    <row r="4" customHeight="1" spans="1:20">
      <c r="A4" s="39" t="s">
        <v>13</v>
      </c>
      <c r="B4" s="107">
        <v>33</v>
      </c>
      <c r="C4" s="39">
        <v>4845371</v>
      </c>
      <c r="D4" s="39">
        <v>3664525</v>
      </c>
      <c r="E4" s="39">
        <v>1073755</v>
      </c>
      <c r="F4" s="39">
        <v>94</v>
      </c>
      <c r="G4" s="39">
        <v>37045</v>
      </c>
      <c r="H4" s="39">
        <v>36267</v>
      </c>
      <c r="I4" s="39">
        <v>528</v>
      </c>
      <c r="J4" s="39">
        <f>K4+L4+M4</f>
        <v>33157</v>
      </c>
      <c r="K4" s="39">
        <v>149</v>
      </c>
      <c r="L4" s="39">
        <v>18749</v>
      </c>
      <c r="M4" s="39">
        <v>14259</v>
      </c>
      <c r="N4" s="114">
        <f>M4/L4</f>
        <v>0.760520561096592</v>
      </c>
      <c r="O4" s="39">
        <v>3431056</v>
      </c>
      <c r="P4" s="39">
        <v>1414315</v>
      </c>
      <c r="Q4" s="39">
        <v>2.425</v>
      </c>
      <c r="R4" s="39">
        <v>4791648</v>
      </c>
      <c r="S4" s="39">
        <f>R4*1000/2415695052</f>
        <v>1.98354837711528</v>
      </c>
      <c r="T4" s="39">
        <f>C4*1000/2415695052</f>
        <v>2.00578752520457</v>
      </c>
    </row>
    <row r="5" customHeight="1" spans="1:20">
      <c r="A5" s="8" t="s">
        <v>257</v>
      </c>
      <c r="B5" s="76">
        <v>11</v>
      </c>
      <c r="C5" s="8">
        <v>6321004</v>
      </c>
      <c r="D5" s="8">
        <v>4800077</v>
      </c>
      <c r="E5" s="8">
        <v>1383393</v>
      </c>
      <c r="F5" s="8">
        <v>116</v>
      </c>
      <c r="G5" s="8">
        <v>47456</v>
      </c>
      <c r="H5" s="8">
        <v>46415</v>
      </c>
      <c r="I5" s="8">
        <v>745</v>
      </c>
      <c r="J5" s="8">
        <f t="shared" ref="J5:J11" si="0">K5+L5+M5</f>
        <v>42802</v>
      </c>
      <c r="K5" s="8">
        <v>193</v>
      </c>
      <c r="L5" s="8">
        <v>24309</v>
      </c>
      <c r="M5" s="8">
        <v>18300</v>
      </c>
      <c r="N5" s="115">
        <f t="shared" ref="N5:N11" si="1">M5/L5</f>
        <v>0.752807602122671</v>
      </c>
      <c r="O5" s="8">
        <v>4503016</v>
      </c>
      <c r="P5" s="8">
        <v>1817988</v>
      </c>
      <c r="Q5" s="8">
        <v>2.476</v>
      </c>
      <c r="R5" s="8">
        <v>5853834</v>
      </c>
      <c r="S5" s="8">
        <f t="shared" ref="S5:S11" si="2">R5*1000/2415695052</f>
        <v>2.42325039957072</v>
      </c>
      <c r="T5" s="8">
        <f t="shared" ref="T5:T11" si="3">C5*1000/2415695052</f>
        <v>2.61663987545395</v>
      </c>
    </row>
    <row r="6" customHeight="1" spans="1:20">
      <c r="A6" s="8" t="s">
        <v>283</v>
      </c>
      <c r="B6" s="76">
        <v>6</v>
      </c>
      <c r="C6" s="8">
        <v>6656840</v>
      </c>
      <c r="D6" s="8">
        <v>5049613</v>
      </c>
      <c r="E6" s="8">
        <v>1463109</v>
      </c>
      <c r="F6" s="8">
        <v>119</v>
      </c>
      <c r="G6" s="8">
        <v>49729</v>
      </c>
      <c r="H6" s="8">
        <v>48723</v>
      </c>
      <c r="I6" s="8">
        <v>759</v>
      </c>
      <c r="J6" s="8">
        <f t="shared" si="0"/>
        <v>44788</v>
      </c>
      <c r="K6" s="8">
        <v>205</v>
      </c>
      <c r="L6" s="8">
        <v>25520</v>
      </c>
      <c r="M6" s="8">
        <v>19063</v>
      </c>
      <c r="N6" s="115">
        <f t="shared" si="1"/>
        <v>0.74698275862069</v>
      </c>
      <c r="O6" s="8">
        <v>4760175</v>
      </c>
      <c r="P6" s="8">
        <v>1896665</v>
      </c>
      <c r="Q6" s="8">
        <v>2.509</v>
      </c>
      <c r="R6" s="8">
        <v>6051180</v>
      </c>
      <c r="S6" s="8">
        <f t="shared" si="2"/>
        <v>2.50494365792988</v>
      </c>
      <c r="T6" s="8">
        <f t="shared" si="3"/>
        <v>2.75566238979075</v>
      </c>
    </row>
    <row r="7" customHeight="1" spans="1:20">
      <c r="A7" s="8" t="s">
        <v>307</v>
      </c>
      <c r="B7" s="76">
        <v>9</v>
      </c>
      <c r="C7" s="8">
        <v>5664122</v>
      </c>
      <c r="D7" s="8">
        <v>4299852</v>
      </c>
      <c r="E7" s="8">
        <v>1240940</v>
      </c>
      <c r="F7" s="8">
        <v>104</v>
      </c>
      <c r="G7" s="8">
        <v>42466</v>
      </c>
      <c r="H7" s="8">
        <v>41924</v>
      </c>
      <c r="I7" s="8">
        <v>649</v>
      </c>
      <c r="J7" s="8">
        <f t="shared" si="0"/>
        <v>38187</v>
      </c>
      <c r="K7" s="8">
        <v>182</v>
      </c>
      <c r="L7" s="8">
        <v>21762</v>
      </c>
      <c r="M7" s="8">
        <v>16243</v>
      </c>
      <c r="N7" s="115">
        <f t="shared" si="1"/>
        <v>0.746392794779892</v>
      </c>
      <c r="O7" s="8">
        <v>4037590</v>
      </c>
      <c r="P7" s="8">
        <v>1626532</v>
      </c>
      <c r="Q7" s="8">
        <v>2.482</v>
      </c>
      <c r="R7" s="8">
        <v>5096646</v>
      </c>
      <c r="S7" s="8">
        <f t="shared" si="2"/>
        <v>2.1098052073172</v>
      </c>
      <c r="T7" s="8">
        <f t="shared" si="3"/>
        <v>2.34471730830039</v>
      </c>
    </row>
    <row r="8" customHeight="1" spans="1:20">
      <c r="A8" s="8" t="s">
        <v>368</v>
      </c>
      <c r="B8" s="76">
        <v>3</v>
      </c>
      <c r="C8" s="8">
        <v>4902166</v>
      </c>
      <c r="D8" s="8">
        <v>3719433</v>
      </c>
      <c r="E8" s="8">
        <v>1075832</v>
      </c>
      <c r="F8" s="8">
        <v>102</v>
      </c>
      <c r="G8" s="8">
        <v>36718</v>
      </c>
      <c r="H8" s="8">
        <v>36086</v>
      </c>
      <c r="I8" s="8">
        <v>562</v>
      </c>
      <c r="J8" s="8">
        <f t="shared" si="0"/>
        <v>33433</v>
      </c>
      <c r="K8" s="8">
        <v>154</v>
      </c>
      <c r="L8" s="8">
        <v>19019</v>
      </c>
      <c r="M8" s="8">
        <v>14260</v>
      </c>
      <c r="N8" s="115">
        <f t="shared" si="1"/>
        <v>0.749776539250223</v>
      </c>
      <c r="O8" s="8">
        <v>3504426</v>
      </c>
      <c r="P8" s="8">
        <v>1397740</v>
      </c>
      <c r="Q8" s="8">
        <v>2.507</v>
      </c>
      <c r="R8" s="8">
        <v>3488671</v>
      </c>
      <c r="S8" s="8">
        <f t="shared" si="2"/>
        <v>1.44416862431028</v>
      </c>
      <c r="T8" s="8">
        <f t="shared" si="3"/>
        <v>2.02929835698484</v>
      </c>
    </row>
    <row r="9" customHeight="1" spans="1:20">
      <c r="A9" s="8" t="s">
        <v>342</v>
      </c>
      <c r="B9" s="76">
        <v>7</v>
      </c>
      <c r="C9" s="8">
        <v>4354073</v>
      </c>
      <c r="D9" s="8">
        <v>3308906</v>
      </c>
      <c r="E9" s="8">
        <v>948947</v>
      </c>
      <c r="F9" s="8">
        <v>88</v>
      </c>
      <c r="G9" s="8">
        <v>33169</v>
      </c>
      <c r="H9" s="8">
        <v>32459</v>
      </c>
      <c r="I9" s="8">
        <v>501</v>
      </c>
      <c r="J9" s="8">
        <f t="shared" si="0"/>
        <v>30003</v>
      </c>
      <c r="K9" s="8">
        <v>141</v>
      </c>
      <c r="L9" s="8">
        <v>17017</v>
      </c>
      <c r="M9" s="8">
        <v>12845</v>
      </c>
      <c r="N9" s="115">
        <f t="shared" si="1"/>
        <v>0.754833401892225</v>
      </c>
      <c r="O9" s="8">
        <v>3101692</v>
      </c>
      <c r="P9" s="8">
        <v>1252381</v>
      </c>
      <c r="Q9" s="8">
        <v>2.476</v>
      </c>
      <c r="R9" s="8">
        <v>2993368</v>
      </c>
      <c r="S9" s="8">
        <f t="shared" si="2"/>
        <v>1.23913322483388</v>
      </c>
      <c r="T9" s="8">
        <f t="shared" si="3"/>
        <v>1.80241003366513</v>
      </c>
    </row>
    <row r="10" customHeight="1" spans="1:20">
      <c r="A10" s="8" t="s">
        <v>451</v>
      </c>
      <c r="B10" s="76">
        <v>69</v>
      </c>
      <c r="C10" s="8">
        <v>10205707</v>
      </c>
      <c r="D10" s="8">
        <v>7705098</v>
      </c>
      <c r="E10" s="8">
        <v>2272707</v>
      </c>
      <c r="F10" s="8">
        <v>219</v>
      </c>
      <c r="G10" s="8">
        <v>76631</v>
      </c>
      <c r="H10" s="8">
        <v>75869</v>
      </c>
      <c r="I10" s="8">
        <v>1204</v>
      </c>
      <c r="J10" s="8">
        <f t="shared" si="0"/>
        <v>73979</v>
      </c>
      <c r="K10" s="8">
        <v>381</v>
      </c>
      <c r="L10" s="8">
        <v>40999</v>
      </c>
      <c r="M10" s="8">
        <v>32599</v>
      </c>
      <c r="N10" s="115">
        <f t="shared" si="1"/>
        <v>0.795116954072051</v>
      </c>
      <c r="O10" s="8">
        <v>7286378</v>
      </c>
      <c r="P10" s="8">
        <v>2919329</v>
      </c>
      <c r="Q10" s="8">
        <v>2.495</v>
      </c>
      <c r="R10" s="8">
        <v>10043035</v>
      </c>
      <c r="S10" s="8">
        <f t="shared" si="2"/>
        <v>4.15741009681051</v>
      </c>
      <c r="T10" s="8">
        <f t="shared" si="3"/>
        <v>4.22474972225923</v>
      </c>
    </row>
    <row r="11" customHeight="1" spans="1:20">
      <c r="A11" s="19" t="s">
        <v>452</v>
      </c>
      <c r="B11" s="108">
        <v>70</v>
      </c>
      <c r="C11" s="19">
        <v>54067600</v>
      </c>
      <c r="D11" s="19">
        <v>40293682</v>
      </c>
      <c r="E11" s="19">
        <v>12627329</v>
      </c>
      <c r="F11" s="19">
        <v>912</v>
      </c>
      <c r="G11" s="19">
        <v>408498</v>
      </c>
      <c r="H11" s="19">
        <v>397194</v>
      </c>
      <c r="I11" s="19">
        <v>6905</v>
      </c>
      <c r="J11" s="19">
        <f t="shared" si="0"/>
        <v>333080</v>
      </c>
      <c r="K11" s="19">
        <v>1249</v>
      </c>
      <c r="L11" s="19">
        <v>200844</v>
      </c>
      <c r="M11" s="19">
        <v>130987</v>
      </c>
      <c r="N11" s="116">
        <f t="shared" si="1"/>
        <v>0.652182788631973</v>
      </c>
      <c r="O11" s="19">
        <v>37188762</v>
      </c>
      <c r="P11" s="19">
        <v>16878838</v>
      </c>
      <c r="Q11" s="19">
        <v>2.203</v>
      </c>
      <c r="R11" s="19">
        <v>17313224</v>
      </c>
      <c r="S11" s="19">
        <f t="shared" si="2"/>
        <v>7.16697415332538</v>
      </c>
      <c r="T11" s="19">
        <f t="shared" si="3"/>
        <v>22.3817985449928</v>
      </c>
    </row>
    <row r="12" customHeight="1" spans="1:8">
      <c r="A12" s="109" t="s">
        <v>431</v>
      </c>
      <c r="B12" s="109"/>
      <c r="C12" s="109"/>
      <c r="D12" s="109"/>
      <c r="E12" s="109"/>
      <c r="F12" s="109"/>
      <c r="G12" s="109"/>
      <c r="H12" s="109"/>
    </row>
    <row r="13" customHeight="1" spans="1:8">
      <c r="A13" s="69" t="s">
        <v>432</v>
      </c>
      <c r="B13" s="69"/>
      <c r="C13" s="69"/>
      <c r="D13" s="69"/>
      <c r="E13" s="69"/>
      <c r="F13" s="69"/>
      <c r="G13" s="69"/>
      <c r="H13" s="69"/>
    </row>
    <row r="14" customHeight="1" spans="1:8">
      <c r="A14" s="69" t="s">
        <v>433</v>
      </c>
      <c r="B14" s="69"/>
      <c r="C14" s="69"/>
      <c r="D14" s="69"/>
      <c r="E14" s="69"/>
      <c r="F14" s="69"/>
      <c r="G14" s="69"/>
      <c r="H14" s="69"/>
    </row>
    <row r="15" customHeight="1" spans="1:8">
      <c r="A15" s="69" t="s">
        <v>434</v>
      </c>
      <c r="B15" s="69"/>
      <c r="C15" s="69"/>
      <c r="D15" s="69"/>
      <c r="E15" s="69"/>
      <c r="F15" s="69"/>
      <c r="G15" s="69"/>
      <c r="H15" s="69"/>
    </row>
    <row r="16" customHeight="1" spans="1:8">
      <c r="A16" s="69" t="s">
        <v>435</v>
      </c>
      <c r="B16" s="69"/>
      <c r="C16" s="69"/>
      <c r="D16" s="69"/>
      <c r="E16" s="69"/>
      <c r="F16" s="69"/>
      <c r="G16" s="69"/>
      <c r="H16" s="69"/>
    </row>
    <row r="17" customHeight="1" spans="1:8">
      <c r="A17" s="69" t="s">
        <v>436</v>
      </c>
      <c r="B17" s="69"/>
      <c r="C17" s="69"/>
      <c r="D17" s="69"/>
      <c r="E17" s="69"/>
      <c r="F17" s="69"/>
      <c r="G17" s="69"/>
      <c r="H17" s="69"/>
    </row>
    <row r="18" customHeight="1" spans="1:8">
      <c r="A18" s="110" t="s">
        <v>437</v>
      </c>
      <c r="B18" s="110"/>
      <c r="C18" s="110"/>
      <c r="D18" s="110"/>
      <c r="E18" s="110"/>
      <c r="F18" s="110"/>
      <c r="G18" s="110"/>
      <c r="H18" s="110"/>
    </row>
    <row r="19" customHeight="1" spans="1:8">
      <c r="A19" s="110" t="s">
        <v>438</v>
      </c>
      <c r="B19" s="110"/>
      <c r="C19" s="110"/>
      <c r="D19" s="110"/>
      <c r="E19" s="110"/>
      <c r="F19" s="110"/>
      <c r="G19" s="110"/>
      <c r="H19" s="110"/>
    </row>
    <row r="20" customHeight="1" spans="1:8">
      <c r="A20" s="110" t="s">
        <v>439</v>
      </c>
      <c r="B20" s="110"/>
      <c r="C20" s="110"/>
      <c r="D20" s="110"/>
      <c r="E20" s="110"/>
      <c r="F20" s="110"/>
      <c r="G20" s="110"/>
      <c r="H20" s="110"/>
    </row>
    <row r="21" customHeight="1" spans="1:8">
      <c r="A21" s="110" t="s">
        <v>440</v>
      </c>
      <c r="B21" s="110"/>
      <c r="C21" s="110"/>
      <c r="D21" s="110"/>
      <c r="E21" s="110"/>
      <c r="F21" s="110"/>
      <c r="G21" s="110"/>
      <c r="H21" s="110"/>
    </row>
    <row r="22" customHeight="1" spans="1:8">
      <c r="A22" s="69" t="s">
        <v>441</v>
      </c>
      <c r="B22" s="69"/>
      <c r="C22" s="69"/>
      <c r="D22" s="69"/>
      <c r="E22" s="69"/>
      <c r="F22" s="69"/>
      <c r="G22" s="69"/>
      <c r="H22" s="69"/>
    </row>
    <row r="23" customHeight="1" spans="1:8">
      <c r="A23" s="69" t="s">
        <v>442</v>
      </c>
      <c r="B23" s="69"/>
      <c r="C23" s="69"/>
      <c r="D23" s="69"/>
      <c r="E23" s="69"/>
      <c r="F23" s="69"/>
      <c r="G23" s="69"/>
      <c r="H23" s="69"/>
    </row>
    <row r="24" customHeight="1" spans="1:8">
      <c r="A24" s="69" t="s">
        <v>443</v>
      </c>
      <c r="B24" s="69"/>
      <c r="C24" s="69"/>
      <c r="D24" s="69"/>
      <c r="E24" s="69"/>
      <c r="F24" s="69"/>
      <c r="G24" s="69"/>
      <c r="H24" s="69"/>
    </row>
    <row r="25" customHeight="1" spans="1:8">
      <c r="A25" s="69" t="s">
        <v>444</v>
      </c>
      <c r="B25" s="69"/>
      <c r="C25" s="69"/>
      <c r="D25" s="69"/>
      <c r="E25" s="69"/>
      <c r="F25" s="69"/>
      <c r="G25" s="69"/>
      <c r="H25" s="69"/>
    </row>
    <row r="26" customHeight="1" spans="1:12">
      <c r="A26" s="69" t="s">
        <v>445</v>
      </c>
      <c r="B26" s="69"/>
      <c r="C26" s="69"/>
      <c r="D26" s="69"/>
      <c r="E26" s="69"/>
      <c r="F26" s="69"/>
      <c r="G26" s="69"/>
      <c r="H26" s="69"/>
      <c r="L26" s="117"/>
    </row>
    <row r="27" customHeight="1" spans="1:12">
      <c r="A27" s="69" t="s">
        <v>446</v>
      </c>
      <c r="B27" s="69"/>
      <c r="C27" s="69"/>
      <c r="D27" s="69"/>
      <c r="E27" s="69"/>
      <c r="F27" s="69"/>
      <c r="G27" s="69"/>
      <c r="H27" s="69"/>
      <c r="L27" s="117"/>
    </row>
    <row r="28" customHeight="1" spans="12:12">
      <c r="L28" s="117"/>
    </row>
    <row r="29" customHeight="1" spans="12:12">
      <c r="L29" s="117"/>
    </row>
    <row r="30" customHeight="1" spans="12:12">
      <c r="L30" s="117"/>
    </row>
  </sheetData>
  <mergeCells count="33">
    <mergeCell ref="A1:T1"/>
    <mergeCell ref="J2:N2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O2:O3"/>
    <mergeCell ref="P2:P3"/>
    <mergeCell ref="Q2:Q3"/>
    <mergeCell ref="R2:R3"/>
    <mergeCell ref="S2:S3"/>
    <mergeCell ref="T2:T3"/>
  </mergeCells>
  <pageMargins left="0.7" right="0.7" top="0.75" bottom="0.75" header="0.3" footer="0.3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selection activeCell="A21" sqref="A21"/>
    </sheetView>
  </sheetViews>
  <sheetFormatPr defaultColWidth="9" defaultRowHeight="15" outlineLevelCol="6"/>
  <cols>
    <col min="1" max="1" width="13.225" style="1" customWidth="1"/>
    <col min="2" max="2" width="11.3833333333333" style="1" customWidth="1"/>
    <col min="3" max="3" width="20.6166666666667" style="1" customWidth="1"/>
    <col min="4" max="4" width="21.8416666666667" style="1" customWidth="1"/>
    <col min="5" max="16384" width="9" style="1"/>
  </cols>
  <sheetData>
    <row r="1" ht="25.5" customHeight="1" spans="1:4">
      <c r="A1" s="101" t="s">
        <v>453</v>
      </c>
      <c r="B1" s="101"/>
      <c r="C1" s="101"/>
      <c r="D1" s="101"/>
    </row>
    <row r="2" spans="1:4">
      <c r="A2" s="51" t="s">
        <v>454</v>
      </c>
      <c r="B2" s="51" t="s">
        <v>449</v>
      </c>
      <c r="C2" s="51" t="s">
        <v>455</v>
      </c>
      <c r="D2" s="51"/>
    </row>
    <row r="3" ht="15.75" spans="1:4">
      <c r="A3" s="52"/>
      <c r="B3" s="52"/>
      <c r="C3" s="53" t="s">
        <v>456</v>
      </c>
      <c r="D3" s="53" t="s">
        <v>457</v>
      </c>
    </row>
    <row r="4" spans="1:7">
      <c r="A4" s="70" t="s">
        <v>13</v>
      </c>
      <c r="B4" s="88">
        <v>33</v>
      </c>
      <c r="C4" s="47">
        <v>0.6574622143601</v>
      </c>
      <c r="D4" s="47">
        <v>0.452737824299234</v>
      </c>
      <c r="G4" s="8"/>
    </row>
    <row r="5" spans="1:7">
      <c r="A5" s="70" t="s">
        <v>257</v>
      </c>
      <c r="B5" s="88">
        <v>11</v>
      </c>
      <c r="C5" s="47">
        <v>0.780159960990224</v>
      </c>
      <c r="D5" s="47">
        <v>0.742645039686474</v>
      </c>
      <c r="G5" s="8"/>
    </row>
    <row r="6" spans="1:7">
      <c r="A6" s="70" t="s">
        <v>283</v>
      </c>
      <c r="B6" s="88">
        <v>6</v>
      </c>
      <c r="C6" s="47">
        <v>0.980939577483495</v>
      </c>
      <c r="D6" s="47">
        <v>0.942294281993652</v>
      </c>
      <c r="G6" s="8"/>
    </row>
    <row r="7" spans="1:7">
      <c r="A7" s="70" t="s">
        <v>307</v>
      </c>
      <c r="B7" s="88">
        <v>9</v>
      </c>
      <c r="C7" s="47">
        <v>0.796070499457732</v>
      </c>
      <c r="D7" s="47">
        <v>0.717872212040784</v>
      </c>
      <c r="G7" s="8"/>
    </row>
    <row r="8" spans="1:7">
      <c r="A8" s="70" t="s">
        <v>368</v>
      </c>
      <c r="B8" s="88">
        <v>3</v>
      </c>
      <c r="C8" s="47">
        <v>0.849649894790153</v>
      </c>
      <c r="D8" s="47">
        <v>0.955128388472566</v>
      </c>
      <c r="G8" s="8"/>
    </row>
    <row r="9" ht="15.75" spans="1:4">
      <c r="A9" s="71" t="s">
        <v>342</v>
      </c>
      <c r="B9" s="91">
        <v>7</v>
      </c>
      <c r="C9" s="102">
        <v>0.553383886528469</v>
      </c>
      <c r="D9" s="102">
        <v>0.630686898518577</v>
      </c>
    </row>
    <row r="10" ht="15.75"/>
  </sheetData>
  <mergeCells count="4">
    <mergeCell ref="A1:D1"/>
    <mergeCell ref="C2:D2"/>
    <mergeCell ref="A2:A3"/>
    <mergeCell ref="B2:B3"/>
  </mergeCells>
  <pageMargins left="0.7" right="0.7" top="0.75" bottom="0.75" header="0.3" footer="0.3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C25" sqref="C25"/>
    </sheetView>
  </sheetViews>
  <sheetFormatPr defaultColWidth="9" defaultRowHeight="15" outlineLevelCol="7"/>
  <cols>
    <col min="1" max="1" width="15.25" style="1" customWidth="1"/>
    <col min="2" max="2" width="11.6166666666667" style="1" customWidth="1"/>
    <col min="3" max="3" width="13.4583333333333" style="1" customWidth="1"/>
    <col min="4" max="4" width="11.8416666666667" style="1" customWidth="1"/>
    <col min="5" max="5" width="13.3833333333333" style="1" customWidth="1"/>
    <col min="6" max="6" width="12.8416666666667" style="1" customWidth="1"/>
    <col min="7" max="7" width="11.15" style="1" customWidth="1"/>
    <col min="8" max="8" width="13" style="1" customWidth="1"/>
    <col min="9" max="16384" width="9" style="1"/>
  </cols>
  <sheetData>
    <row r="1" ht="21.75" customHeight="1" spans="1:8">
      <c r="A1" s="2" t="s">
        <v>458</v>
      </c>
      <c r="B1" s="2"/>
      <c r="C1" s="2"/>
      <c r="D1" s="2"/>
      <c r="E1" s="2"/>
      <c r="F1" s="2"/>
      <c r="G1" s="2"/>
      <c r="H1" s="2"/>
    </row>
    <row r="2" spans="1:8">
      <c r="A2" s="4" t="s">
        <v>454</v>
      </c>
      <c r="B2" s="4" t="s">
        <v>449</v>
      </c>
      <c r="C2" s="98" t="s">
        <v>13</v>
      </c>
      <c r="D2" s="98" t="s">
        <v>257</v>
      </c>
      <c r="E2" s="98" t="s">
        <v>283</v>
      </c>
      <c r="F2" s="98" t="s">
        <v>307</v>
      </c>
      <c r="G2" s="98" t="s">
        <v>368</v>
      </c>
      <c r="H2" s="98" t="s">
        <v>342</v>
      </c>
    </row>
    <row r="3" spans="1:8">
      <c r="A3" s="70" t="s">
        <v>13</v>
      </c>
      <c r="B3" s="88">
        <v>33</v>
      </c>
      <c r="C3" s="76"/>
      <c r="D3" s="76">
        <v>0.308</v>
      </c>
      <c r="E3" s="76">
        <v>0.278</v>
      </c>
      <c r="F3" s="76">
        <v>0.338</v>
      </c>
      <c r="G3" s="76">
        <v>0.374</v>
      </c>
      <c r="H3" s="76">
        <v>0.459</v>
      </c>
    </row>
    <row r="4" spans="1:8">
      <c r="A4" s="70" t="s">
        <v>257</v>
      </c>
      <c r="B4" s="88">
        <v>11</v>
      </c>
      <c r="C4" s="76">
        <v>0.192</v>
      </c>
      <c r="D4" s="76"/>
      <c r="E4" s="76">
        <v>0.174</v>
      </c>
      <c r="F4" s="76">
        <v>0.258</v>
      </c>
      <c r="G4" s="76">
        <v>0.256</v>
      </c>
      <c r="H4" s="76">
        <v>0.388</v>
      </c>
    </row>
    <row r="5" spans="1:8">
      <c r="A5" s="70" t="s">
        <v>283</v>
      </c>
      <c r="B5" s="88">
        <v>6</v>
      </c>
      <c r="C5" s="76">
        <v>0.193</v>
      </c>
      <c r="D5" s="76">
        <v>0.142</v>
      </c>
      <c r="E5" s="76"/>
      <c r="F5" s="76">
        <v>0.134</v>
      </c>
      <c r="G5" s="76">
        <v>0.149</v>
      </c>
      <c r="H5" s="76">
        <v>0.324</v>
      </c>
    </row>
    <row r="6" spans="1:8">
      <c r="A6" s="70" t="s">
        <v>307</v>
      </c>
      <c r="B6" s="88">
        <v>9</v>
      </c>
      <c r="C6" s="76">
        <v>0.199</v>
      </c>
      <c r="D6" s="76">
        <v>0.165</v>
      </c>
      <c r="E6" s="76">
        <v>0.131</v>
      </c>
      <c r="F6" s="76"/>
      <c r="G6" s="76">
        <v>0.266</v>
      </c>
      <c r="H6" s="76">
        <v>0.395</v>
      </c>
    </row>
    <row r="7" spans="1:8">
      <c r="A7" s="70" t="s">
        <v>368</v>
      </c>
      <c r="B7" s="88">
        <v>3</v>
      </c>
      <c r="C7" s="76">
        <v>0.232</v>
      </c>
      <c r="D7" s="76">
        <v>0.185</v>
      </c>
      <c r="E7" s="76">
        <v>0.166</v>
      </c>
      <c r="F7" s="76">
        <v>0.197</v>
      </c>
      <c r="G7" s="76"/>
      <c r="H7" s="99">
        <v>0.44</v>
      </c>
    </row>
    <row r="8" ht="15.75" spans="1:8">
      <c r="A8" s="71" t="s">
        <v>342</v>
      </c>
      <c r="B8" s="91">
        <v>7</v>
      </c>
      <c r="C8" s="91">
        <v>0.217</v>
      </c>
      <c r="D8" s="91">
        <v>0.196</v>
      </c>
      <c r="E8" s="91">
        <v>0.19</v>
      </c>
      <c r="F8" s="91">
        <v>0.203</v>
      </c>
      <c r="G8" s="91">
        <v>0.235</v>
      </c>
      <c r="H8" s="91"/>
    </row>
    <row r="9" ht="19.5" spans="1:1">
      <c r="A9" s="100" t="s">
        <v>459</v>
      </c>
    </row>
  </sheetData>
  <mergeCells count="1">
    <mergeCell ref="A1:H1"/>
  </mergeCells>
  <pageMargins left="0.7" right="0.7" top="0.75" bottom="0.75" header="0.3" footer="0.3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9"/>
  <sheetViews>
    <sheetView workbookViewId="0">
      <selection activeCell="B20" sqref="B20"/>
    </sheetView>
  </sheetViews>
  <sheetFormatPr defaultColWidth="9" defaultRowHeight="23.25" customHeight="1"/>
  <cols>
    <col min="1" max="3" width="13.7666666666667" style="1" customWidth="1"/>
    <col min="4" max="4" width="8.45833333333333" style="1" customWidth="1"/>
    <col min="5" max="16384" width="9" style="1"/>
  </cols>
  <sheetData>
    <row r="1" s="1" customFormat="1" customHeight="1" spans="1:9">
      <c r="A1" s="66" t="s">
        <v>460</v>
      </c>
      <c r="B1" s="66"/>
      <c r="C1" s="66"/>
      <c r="D1" s="66"/>
      <c r="E1" s="66"/>
      <c r="F1" s="66"/>
      <c r="G1" s="95"/>
      <c r="H1" s="95"/>
      <c r="I1" s="95"/>
    </row>
    <row r="2" s="1" customFormat="1" customHeight="1" spans="1:9">
      <c r="A2" s="66" t="s">
        <v>461</v>
      </c>
      <c r="B2" s="66"/>
      <c r="C2" s="66"/>
      <c r="D2" s="66"/>
      <c r="E2" s="66"/>
      <c r="F2" s="66"/>
      <c r="G2" s="95"/>
      <c r="H2" s="95"/>
      <c r="I2" s="95"/>
    </row>
    <row r="3" s="1" customFormat="1" customHeight="1" spans="1:9">
      <c r="A3" s="29" t="s">
        <v>462</v>
      </c>
      <c r="B3" s="29" t="s">
        <v>463</v>
      </c>
      <c r="C3" s="29" t="s">
        <v>464</v>
      </c>
      <c r="D3" s="29" t="s">
        <v>465</v>
      </c>
      <c r="E3" s="29" t="s">
        <v>466</v>
      </c>
      <c r="F3" s="29" t="s">
        <v>467</v>
      </c>
      <c r="G3" s="29" t="s">
        <v>468</v>
      </c>
      <c r="H3" s="29" t="s">
        <v>469</v>
      </c>
      <c r="I3" s="29" t="s">
        <v>470</v>
      </c>
    </row>
    <row r="4" s="1" customFormat="1" customHeight="1" spans="1:9">
      <c r="A4" s="39" t="s">
        <v>13</v>
      </c>
      <c r="B4" s="39" t="s">
        <v>283</v>
      </c>
      <c r="C4" s="39" t="s">
        <v>307</v>
      </c>
      <c r="D4" s="39" t="s">
        <v>404</v>
      </c>
      <c r="E4" s="39">
        <v>404614</v>
      </c>
      <c r="F4" s="39">
        <v>469980</v>
      </c>
      <c r="G4" s="39">
        <v>-0.0747</v>
      </c>
      <c r="H4" s="39">
        <v>0.002498</v>
      </c>
      <c r="I4" s="39">
        <v>-29.92</v>
      </c>
    </row>
    <row r="5" s="1" customFormat="1" customHeight="1" spans="1:9">
      <c r="A5" s="8" t="s">
        <v>257</v>
      </c>
      <c r="B5" s="8" t="s">
        <v>283</v>
      </c>
      <c r="C5" s="8" t="s">
        <v>307</v>
      </c>
      <c r="D5" s="8" t="s">
        <v>404</v>
      </c>
      <c r="E5" s="8">
        <v>408734</v>
      </c>
      <c r="F5" s="8">
        <v>467907</v>
      </c>
      <c r="G5" s="8">
        <v>-0.0675</v>
      </c>
      <c r="H5" s="8">
        <v>0.002552</v>
      </c>
      <c r="I5" s="8">
        <v>-26.449</v>
      </c>
    </row>
    <row r="6" s="1" customFormat="1" customHeight="1" spans="1:9">
      <c r="A6" s="8" t="s">
        <v>13</v>
      </c>
      <c r="B6" s="8" t="s">
        <v>283</v>
      </c>
      <c r="C6" s="8" t="s">
        <v>342</v>
      </c>
      <c r="D6" s="8" t="s">
        <v>404</v>
      </c>
      <c r="E6" s="8">
        <v>396937</v>
      </c>
      <c r="F6" s="8">
        <v>435751</v>
      </c>
      <c r="G6" s="8">
        <v>-0.0466</v>
      </c>
      <c r="H6" s="8">
        <v>0.002667</v>
      </c>
      <c r="I6" s="8">
        <v>-17.473</v>
      </c>
    </row>
    <row r="7" s="1" customFormat="1" customHeight="1" spans="1:9">
      <c r="A7" s="8" t="s">
        <v>257</v>
      </c>
      <c r="B7" s="8" t="s">
        <v>283</v>
      </c>
      <c r="C7" s="8" t="s">
        <v>342</v>
      </c>
      <c r="D7" s="8" t="s">
        <v>404</v>
      </c>
      <c r="E7" s="8">
        <v>410755</v>
      </c>
      <c r="F7" s="8">
        <v>426544</v>
      </c>
      <c r="G7" s="8">
        <v>-0.0189</v>
      </c>
      <c r="H7" s="8">
        <v>0.002814</v>
      </c>
      <c r="I7" s="8">
        <v>-6.701</v>
      </c>
    </row>
    <row r="8" s="1" customFormat="1" customHeight="1" spans="1:9">
      <c r="A8" s="8" t="s">
        <v>13</v>
      </c>
      <c r="B8" s="8" t="s">
        <v>283</v>
      </c>
      <c r="C8" s="8" t="s">
        <v>368</v>
      </c>
      <c r="D8" s="8" t="s">
        <v>404</v>
      </c>
      <c r="E8" s="8">
        <v>407341</v>
      </c>
      <c r="F8" s="8">
        <v>435715</v>
      </c>
      <c r="G8" s="8">
        <v>-0.0337</v>
      </c>
      <c r="H8" s="8">
        <v>0.002517</v>
      </c>
      <c r="I8" s="8">
        <v>-13.372</v>
      </c>
    </row>
    <row r="9" s="1" customFormat="1" customHeight="1" spans="1:9">
      <c r="A9" s="8" t="s">
        <v>257</v>
      </c>
      <c r="B9" s="8" t="s">
        <v>283</v>
      </c>
      <c r="C9" s="8" t="s">
        <v>368</v>
      </c>
      <c r="D9" s="8" t="s">
        <v>404</v>
      </c>
      <c r="E9" s="8">
        <v>413620</v>
      </c>
      <c r="F9" s="8">
        <v>431919</v>
      </c>
      <c r="G9" s="8">
        <v>-0.0216</v>
      </c>
      <c r="H9" s="8">
        <v>0.002516</v>
      </c>
      <c r="I9" s="8">
        <v>-8.602</v>
      </c>
    </row>
    <row r="10" s="1" customFormat="1" customHeight="1" spans="1:9">
      <c r="A10" s="8" t="s">
        <v>13</v>
      </c>
      <c r="B10" s="8" t="s">
        <v>307</v>
      </c>
      <c r="C10" s="8" t="s">
        <v>283</v>
      </c>
      <c r="D10" s="8" t="s">
        <v>404</v>
      </c>
      <c r="E10" s="8">
        <v>412750</v>
      </c>
      <c r="F10" s="8">
        <v>469980</v>
      </c>
      <c r="G10" s="8">
        <v>-0.0648</v>
      </c>
      <c r="H10" s="8">
        <v>0.002496</v>
      </c>
      <c r="I10" s="8">
        <v>-25.971</v>
      </c>
    </row>
    <row r="11" s="1" customFormat="1" customHeight="1" spans="1:9">
      <c r="A11" s="8" t="s">
        <v>257</v>
      </c>
      <c r="B11" s="8" t="s">
        <v>307</v>
      </c>
      <c r="C11" s="8" t="s">
        <v>283</v>
      </c>
      <c r="D11" s="8" t="s">
        <v>404</v>
      </c>
      <c r="E11" s="8">
        <v>417922</v>
      </c>
      <c r="F11" s="8">
        <v>467907</v>
      </c>
      <c r="G11" s="8">
        <v>-0.0564</v>
      </c>
      <c r="H11" s="8">
        <v>0.002351</v>
      </c>
      <c r="I11" s="8">
        <v>-24.005</v>
      </c>
    </row>
    <row r="12" s="1" customFormat="1" customHeight="1" spans="1:9">
      <c r="A12" s="8" t="s">
        <v>13</v>
      </c>
      <c r="B12" s="8" t="s">
        <v>307</v>
      </c>
      <c r="C12" s="8" t="s">
        <v>342</v>
      </c>
      <c r="D12" s="8" t="s">
        <v>404</v>
      </c>
      <c r="E12" s="8">
        <v>400123</v>
      </c>
      <c r="F12" s="8">
        <v>438895</v>
      </c>
      <c r="G12" s="8">
        <v>-0.0462</v>
      </c>
      <c r="H12" s="8">
        <v>0.002995</v>
      </c>
      <c r="I12" s="8">
        <v>-15.43</v>
      </c>
    </row>
    <row r="13" s="1" customFormat="1" customHeight="1" spans="1:9">
      <c r="A13" s="8" t="s">
        <v>257</v>
      </c>
      <c r="B13" s="8" t="s">
        <v>307</v>
      </c>
      <c r="C13" s="8" t="s">
        <v>342</v>
      </c>
      <c r="D13" s="8" t="s">
        <v>404</v>
      </c>
      <c r="E13" s="8">
        <v>414635</v>
      </c>
      <c r="F13" s="8">
        <v>430383</v>
      </c>
      <c r="G13" s="8">
        <v>-0.0186</v>
      </c>
      <c r="H13" s="8">
        <v>0.003078</v>
      </c>
      <c r="I13" s="8">
        <v>-6.053</v>
      </c>
    </row>
    <row r="14" s="1" customFormat="1" customHeight="1" spans="1:9">
      <c r="A14" s="8" t="s">
        <v>13</v>
      </c>
      <c r="B14" s="8" t="s">
        <v>307</v>
      </c>
      <c r="C14" s="8" t="s">
        <v>368</v>
      </c>
      <c r="D14" s="8" t="s">
        <v>404</v>
      </c>
      <c r="E14" s="8">
        <v>411257</v>
      </c>
      <c r="F14" s="8">
        <v>437902</v>
      </c>
      <c r="G14" s="8">
        <v>-0.0314</v>
      </c>
      <c r="H14" s="8">
        <v>0.002733</v>
      </c>
      <c r="I14" s="8">
        <v>-11.479</v>
      </c>
    </row>
    <row r="15" s="1" customFormat="1" customHeight="1" spans="1:9">
      <c r="A15" s="8" t="s">
        <v>257</v>
      </c>
      <c r="B15" s="8" t="s">
        <v>307</v>
      </c>
      <c r="C15" s="8" t="s">
        <v>368</v>
      </c>
      <c r="D15" s="8" t="s">
        <v>404</v>
      </c>
      <c r="E15" s="8">
        <v>418307</v>
      </c>
      <c r="F15" s="8">
        <v>434874</v>
      </c>
      <c r="G15" s="8">
        <v>-0.0194</v>
      </c>
      <c r="H15" s="8">
        <v>0.002775</v>
      </c>
      <c r="I15" s="8">
        <v>-6.999</v>
      </c>
    </row>
    <row r="16" s="1" customFormat="1" customHeight="1" spans="1:9">
      <c r="A16" s="8" t="s">
        <v>257</v>
      </c>
      <c r="B16" s="8" t="s">
        <v>283</v>
      </c>
      <c r="C16" s="8" t="s">
        <v>13</v>
      </c>
      <c r="D16" s="8" t="s">
        <v>404</v>
      </c>
      <c r="E16" s="8">
        <v>453548</v>
      </c>
      <c r="F16" s="8">
        <v>410719</v>
      </c>
      <c r="G16" s="8">
        <v>0.0496</v>
      </c>
      <c r="H16" s="8">
        <v>0.003533</v>
      </c>
      <c r="I16" s="8">
        <v>14.027</v>
      </c>
    </row>
    <row r="17" s="1" customFormat="1" customHeight="1" spans="1:9">
      <c r="A17" s="8" t="s">
        <v>257</v>
      </c>
      <c r="B17" s="8" t="s">
        <v>307</v>
      </c>
      <c r="C17" s="8" t="s">
        <v>13</v>
      </c>
      <c r="D17" s="8" t="s">
        <v>404</v>
      </c>
      <c r="E17" s="8">
        <v>460965</v>
      </c>
      <c r="F17" s="8">
        <v>409997</v>
      </c>
      <c r="G17" s="8">
        <v>0.0585</v>
      </c>
      <c r="H17" s="8">
        <v>0.003571</v>
      </c>
      <c r="I17" s="8">
        <v>16.389</v>
      </c>
    </row>
    <row r="18" s="1" customFormat="1" customHeight="1" spans="1:9">
      <c r="A18" s="8" t="s">
        <v>257</v>
      </c>
      <c r="B18" s="8" t="s">
        <v>368</v>
      </c>
      <c r="C18" s="8" t="s">
        <v>13</v>
      </c>
      <c r="D18" s="8" t="s">
        <v>404</v>
      </c>
      <c r="E18" s="8">
        <v>492955</v>
      </c>
      <c r="F18" s="8">
        <v>397838</v>
      </c>
      <c r="G18" s="8">
        <v>0.1068</v>
      </c>
      <c r="H18" s="8">
        <v>0.00364</v>
      </c>
      <c r="I18" s="8">
        <v>29.334</v>
      </c>
    </row>
    <row r="19" s="1" customFormat="1" customHeight="1" spans="1:9">
      <c r="A19" s="8" t="s">
        <v>257</v>
      </c>
      <c r="B19" s="8" t="s">
        <v>342</v>
      </c>
      <c r="C19" s="8" t="s">
        <v>13</v>
      </c>
      <c r="D19" s="8" t="s">
        <v>404</v>
      </c>
      <c r="E19" s="8">
        <v>515545</v>
      </c>
      <c r="F19" s="8">
        <v>386560</v>
      </c>
      <c r="G19" s="8">
        <v>0.143</v>
      </c>
      <c r="H19" s="8">
        <v>0.00392</v>
      </c>
      <c r="I19" s="8">
        <v>36.477</v>
      </c>
    </row>
    <row r="20" s="1" customFormat="1" customHeight="1" spans="1:9">
      <c r="A20" s="8" t="s">
        <v>257</v>
      </c>
      <c r="B20" s="8" t="s">
        <v>13</v>
      </c>
      <c r="C20" s="8" t="s">
        <v>283</v>
      </c>
      <c r="D20" s="8" t="s">
        <v>404</v>
      </c>
      <c r="E20" s="8">
        <v>417960</v>
      </c>
      <c r="F20" s="8">
        <v>410719</v>
      </c>
      <c r="G20" s="8">
        <v>0.0087</v>
      </c>
      <c r="H20" s="8">
        <v>0.002628</v>
      </c>
      <c r="I20" s="8">
        <v>3.325</v>
      </c>
    </row>
    <row r="21" s="1" customFormat="1" customHeight="1" spans="1:9">
      <c r="A21" s="8" t="s">
        <v>257</v>
      </c>
      <c r="B21" s="8" t="s">
        <v>368</v>
      </c>
      <c r="C21" s="8" t="s">
        <v>283</v>
      </c>
      <c r="D21" s="8" t="s">
        <v>404</v>
      </c>
      <c r="E21" s="8">
        <v>463068</v>
      </c>
      <c r="F21" s="8">
        <v>431919</v>
      </c>
      <c r="G21" s="8">
        <v>0.0348</v>
      </c>
      <c r="H21" s="8">
        <v>0.002515</v>
      </c>
      <c r="I21" s="8">
        <v>13.835</v>
      </c>
    </row>
    <row r="22" s="1" customFormat="1" customHeight="1" spans="1:9">
      <c r="A22" s="8" t="s">
        <v>257</v>
      </c>
      <c r="B22" s="8" t="s">
        <v>342</v>
      </c>
      <c r="C22" s="8" t="s">
        <v>283</v>
      </c>
      <c r="D22" s="8" t="s">
        <v>404</v>
      </c>
      <c r="E22" s="8">
        <v>481121</v>
      </c>
      <c r="F22" s="8">
        <v>426544</v>
      </c>
      <c r="G22" s="8">
        <v>0.0601</v>
      </c>
      <c r="H22" s="8">
        <v>0.002686</v>
      </c>
      <c r="I22" s="8">
        <v>22.389</v>
      </c>
    </row>
    <row r="23" s="1" customFormat="1" customHeight="1" spans="1:9">
      <c r="A23" s="8" t="s">
        <v>257</v>
      </c>
      <c r="B23" s="8" t="s">
        <v>368</v>
      </c>
      <c r="C23" s="8" t="s">
        <v>307</v>
      </c>
      <c r="D23" s="8" t="s">
        <v>404</v>
      </c>
      <c r="E23" s="8">
        <v>458577</v>
      </c>
      <c r="F23" s="8">
        <v>434874</v>
      </c>
      <c r="G23" s="8">
        <v>0.0265</v>
      </c>
      <c r="H23" s="8">
        <v>0.002963</v>
      </c>
      <c r="I23" s="8">
        <v>8.952</v>
      </c>
    </row>
    <row r="24" s="1" customFormat="1" customHeight="1" spans="1:9">
      <c r="A24" s="8" t="s">
        <v>257</v>
      </c>
      <c r="B24" s="8" t="s">
        <v>342</v>
      </c>
      <c r="C24" s="8" t="s">
        <v>307</v>
      </c>
      <c r="D24" s="8" t="s">
        <v>404</v>
      </c>
      <c r="E24" s="8">
        <v>475811</v>
      </c>
      <c r="F24" s="8">
        <v>430383</v>
      </c>
      <c r="G24" s="8">
        <v>0.0501</v>
      </c>
      <c r="H24" s="8">
        <v>0.003151</v>
      </c>
      <c r="I24" s="8">
        <v>15.908</v>
      </c>
    </row>
    <row r="25" s="1" customFormat="1" customHeight="1" spans="1:9">
      <c r="A25" s="8" t="s">
        <v>257</v>
      </c>
      <c r="B25" s="8" t="s">
        <v>368</v>
      </c>
      <c r="C25" s="8" t="s">
        <v>342</v>
      </c>
      <c r="D25" s="8" t="s">
        <v>404</v>
      </c>
      <c r="E25" s="8">
        <v>442177</v>
      </c>
      <c r="F25" s="8">
        <v>422492</v>
      </c>
      <c r="G25" s="8">
        <v>0.0228</v>
      </c>
      <c r="H25" s="8">
        <v>0.003301</v>
      </c>
      <c r="I25" s="8">
        <v>6.896</v>
      </c>
    </row>
    <row r="26" s="1" customFormat="1" customHeight="1" spans="1:9">
      <c r="A26" s="8" t="s">
        <v>257</v>
      </c>
      <c r="B26" s="8" t="s">
        <v>13</v>
      </c>
      <c r="C26" s="8" t="s">
        <v>342</v>
      </c>
      <c r="D26" s="8" t="s">
        <v>404</v>
      </c>
      <c r="E26" s="8">
        <v>409583</v>
      </c>
      <c r="F26" s="8">
        <v>386560</v>
      </c>
      <c r="G26" s="8">
        <v>0.0289</v>
      </c>
      <c r="H26" s="8">
        <v>0.003554</v>
      </c>
      <c r="I26" s="8">
        <v>8.137</v>
      </c>
    </row>
    <row r="27" s="1" customFormat="1" customHeight="1" spans="1:9">
      <c r="A27" s="8" t="s">
        <v>257</v>
      </c>
      <c r="B27" s="8" t="s">
        <v>13</v>
      </c>
      <c r="C27" s="8" t="s">
        <v>368</v>
      </c>
      <c r="D27" s="8" t="s">
        <v>404</v>
      </c>
      <c r="E27" s="8">
        <v>407912</v>
      </c>
      <c r="F27" s="8">
        <v>397838</v>
      </c>
      <c r="G27" s="8">
        <v>0.0125</v>
      </c>
      <c r="H27" s="8">
        <v>0.002932</v>
      </c>
      <c r="I27" s="8">
        <v>4.264</v>
      </c>
    </row>
    <row r="28" s="1" customFormat="1" customHeight="1" spans="1:9">
      <c r="A28" s="8" t="s">
        <v>257</v>
      </c>
      <c r="B28" s="8" t="s">
        <v>342</v>
      </c>
      <c r="C28" s="8" t="s">
        <v>368</v>
      </c>
      <c r="D28" s="8" t="s">
        <v>404</v>
      </c>
      <c r="E28" s="8">
        <v>463098</v>
      </c>
      <c r="F28" s="8">
        <v>422492</v>
      </c>
      <c r="G28" s="8">
        <v>0.0458</v>
      </c>
      <c r="H28" s="8">
        <v>0.003003</v>
      </c>
      <c r="I28" s="8">
        <v>15.269</v>
      </c>
    </row>
    <row r="29" s="1" customFormat="1" customHeight="1" spans="1:9">
      <c r="A29" s="8" t="s">
        <v>13</v>
      </c>
      <c r="B29" s="8" t="s">
        <v>368</v>
      </c>
      <c r="C29" s="8" t="s">
        <v>283</v>
      </c>
      <c r="D29" s="8" t="s">
        <v>404</v>
      </c>
      <c r="E29" s="8">
        <v>459639</v>
      </c>
      <c r="F29" s="8">
        <v>435715</v>
      </c>
      <c r="G29" s="8">
        <v>0.0267</v>
      </c>
      <c r="H29" s="8">
        <v>0.002556</v>
      </c>
      <c r="I29" s="8">
        <v>10.454</v>
      </c>
    </row>
    <row r="30" s="1" customFormat="1" customHeight="1" spans="1:9">
      <c r="A30" s="8" t="s">
        <v>13</v>
      </c>
      <c r="B30" s="8" t="s">
        <v>342</v>
      </c>
      <c r="C30" s="8" t="s">
        <v>283</v>
      </c>
      <c r="D30" s="8" t="s">
        <v>404</v>
      </c>
      <c r="E30" s="8">
        <v>483089</v>
      </c>
      <c r="F30" s="8">
        <v>435751</v>
      </c>
      <c r="G30" s="8">
        <v>0.0515</v>
      </c>
      <c r="H30" s="8">
        <v>0.002673</v>
      </c>
      <c r="I30" s="8">
        <v>19.272</v>
      </c>
    </row>
    <row r="31" s="1" customFormat="1" customHeight="1" spans="1:9">
      <c r="A31" s="8" t="s">
        <v>13</v>
      </c>
      <c r="B31" s="8" t="s">
        <v>368</v>
      </c>
      <c r="C31" s="8" t="s">
        <v>307</v>
      </c>
      <c r="D31" s="8" t="s">
        <v>404</v>
      </c>
      <c r="E31" s="8">
        <v>455429</v>
      </c>
      <c r="F31" s="8">
        <v>437902</v>
      </c>
      <c r="G31" s="8">
        <v>0.0196</v>
      </c>
      <c r="H31" s="8">
        <v>0.002762</v>
      </c>
      <c r="I31" s="8">
        <v>7.103</v>
      </c>
    </row>
    <row r="32" s="1" customFormat="1" customHeight="1" spans="1:9">
      <c r="A32" s="8" t="s">
        <v>13</v>
      </c>
      <c r="B32" s="8" t="s">
        <v>342</v>
      </c>
      <c r="C32" s="8" t="s">
        <v>307</v>
      </c>
      <c r="D32" s="8" t="s">
        <v>404</v>
      </c>
      <c r="E32" s="8">
        <v>478141</v>
      </c>
      <c r="F32" s="8">
        <v>438895</v>
      </c>
      <c r="G32" s="8">
        <v>0.0428</v>
      </c>
      <c r="H32" s="8">
        <v>0.003152</v>
      </c>
      <c r="I32" s="8">
        <v>13.576</v>
      </c>
    </row>
    <row r="33" s="1" customFormat="1" customHeight="1" spans="1:9">
      <c r="A33" s="8" t="s">
        <v>13</v>
      </c>
      <c r="B33" s="8" t="s">
        <v>342</v>
      </c>
      <c r="C33" s="8" t="s">
        <v>368</v>
      </c>
      <c r="D33" s="8" t="s">
        <v>404</v>
      </c>
      <c r="E33" s="8">
        <v>463034</v>
      </c>
      <c r="F33" s="8">
        <v>432502</v>
      </c>
      <c r="G33" s="8">
        <v>0.0341</v>
      </c>
      <c r="H33" s="8">
        <v>0.003112</v>
      </c>
      <c r="I33" s="8">
        <v>10.955</v>
      </c>
    </row>
    <row r="34" s="1" customFormat="1" customHeight="1" spans="1:9">
      <c r="A34" s="8" t="s">
        <v>283</v>
      </c>
      <c r="B34" s="8" t="s">
        <v>368</v>
      </c>
      <c r="C34" s="8" t="s">
        <v>307</v>
      </c>
      <c r="D34" s="8" t="s">
        <v>404</v>
      </c>
      <c r="E34" s="8">
        <v>489613</v>
      </c>
      <c r="F34" s="8">
        <v>406751</v>
      </c>
      <c r="G34" s="8">
        <v>0.0924</v>
      </c>
      <c r="H34" s="8">
        <v>0.002372</v>
      </c>
      <c r="I34" s="8">
        <v>38.961</v>
      </c>
    </row>
    <row r="35" s="1" customFormat="1" customHeight="1" spans="1:9">
      <c r="A35" s="8" t="s">
        <v>283</v>
      </c>
      <c r="B35" s="8" t="s">
        <v>342</v>
      </c>
      <c r="C35" s="8" t="s">
        <v>307</v>
      </c>
      <c r="D35" s="8" t="s">
        <v>404</v>
      </c>
      <c r="E35" s="8">
        <v>508008</v>
      </c>
      <c r="F35" s="8">
        <v>403406</v>
      </c>
      <c r="G35" s="8">
        <v>0.1148</v>
      </c>
      <c r="H35" s="8">
        <v>0.002644</v>
      </c>
      <c r="I35" s="8">
        <v>43.398</v>
      </c>
    </row>
    <row r="36" s="1" customFormat="1" customHeight="1" spans="1:9">
      <c r="A36" s="8" t="s">
        <v>283</v>
      </c>
      <c r="B36" s="8" t="s">
        <v>368</v>
      </c>
      <c r="C36" s="8" t="s">
        <v>342</v>
      </c>
      <c r="D36" s="8" t="s">
        <v>404</v>
      </c>
      <c r="E36" s="8">
        <v>446376</v>
      </c>
      <c r="F36" s="8">
        <v>410892</v>
      </c>
      <c r="G36" s="8">
        <v>0.0414</v>
      </c>
      <c r="H36" s="8">
        <v>0.002595</v>
      </c>
      <c r="I36" s="8">
        <v>15.949</v>
      </c>
    </row>
    <row r="37" s="1" customFormat="1" customHeight="1" spans="1:9">
      <c r="A37" s="8" t="s">
        <v>283</v>
      </c>
      <c r="B37" s="8" t="s">
        <v>342</v>
      </c>
      <c r="C37" s="8" t="s">
        <v>368</v>
      </c>
      <c r="D37" s="8" t="s">
        <v>404</v>
      </c>
      <c r="E37" s="8">
        <v>469792</v>
      </c>
      <c r="F37" s="8">
        <v>410892</v>
      </c>
      <c r="G37" s="8">
        <v>0.0669</v>
      </c>
      <c r="H37" s="8">
        <v>0.002633</v>
      </c>
      <c r="I37" s="8">
        <v>25.399</v>
      </c>
    </row>
    <row r="38" s="1" customFormat="1" customHeight="1" spans="1:9">
      <c r="A38" s="8" t="s">
        <v>307</v>
      </c>
      <c r="B38" s="8" t="s">
        <v>368</v>
      </c>
      <c r="C38" s="8" t="s">
        <v>342</v>
      </c>
      <c r="D38" s="8" t="s">
        <v>404</v>
      </c>
      <c r="E38" s="8">
        <v>447117</v>
      </c>
      <c r="F38" s="8">
        <v>411670</v>
      </c>
      <c r="G38" s="8">
        <v>0.0413</v>
      </c>
      <c r="H38" s="8">
        <v>0.002911</v>
      </c>
      <c r="I38" s="8">
        <v>14.178</v>
      </c>
    </row>
    <row r="39" s="1" customFormat="1" customHeight="1" spans="1:9">
      <c r="A39" s="8" t="s">
        <v>307</v>
      </c>
      <c r="B39" s="8" t="s">
        <v>342</v>
      </c>
      <c r="C39" s="8" t="s">
        <v>368</v>
      </c>
      <c r="D39" s="8" t="s">
        <v>404</v>
      </c>
      <c r="E39" s="8">
        <v>468843</v>
      </c>
      <c r="F39" s="8">
        <v>411670</v>
      </c>
      <c r="G39" s="8">
        <v>0.0649</v>
      </c>
      <c r="H39" s="8">
        <v>0.002808</v>
      </c>
      <c r="I39" s="8">
        <v>23.122</v>
      </c>
    </row>
    <row r="40" s="1" customFormat="1" customHeight="1" spans="1:9">
      <c r="A40" s="96" t="s">
        <v>471</v>
      </c>
      <c r="B40" s="97"/>
      <c r="C40" s="97"/>
      <c r="D40" s="97"/>
      <c r="E40" s="97"/>
      <c r="F40" s="97"/>
      <c r="G40" s="97"/>
      <c r="H40" s="97"/>
      <c r="I40" s="97"/>
    </row>
    <row r="41" s="1" customFormat="1" customHeight="1" spans="1:9">
      <c r="A41" s="8" t="s">
        <v>13</v>
      </c>
      <c r="B41" s="8" t="s">
        <v>283</v>
      </c>
      <c r="C41" s="8" t="s">
        <v>307</v>
      </c>
      <c r="D41" s="8" t="s">
        <v>404</v>
      </c>
      <c r="E41" s="8">
        <v>406829</v>
      </c>
      <c r="F41" s="8">
        <v>469620</v>
      </c>
      <c r="G41" s="8">
        <v>-0.0716</v>
      </c>
      <c r="H41" s="8">
        <v>0.002572</v>
      </c>
      <c r="I41" s="8">
        <v>-27.849</v>
      </c>
    </row>
    <row r="42" s="1" customFormat="1" customHeight="1" spans="1:9">
      <c r="A42" s="8" t="s">
        <v>257</v>
      </c>
      <c r="B42" s="8" t="s">
        <v>283</v>
      </c>
      <c r="C42" s="8" t="s">
        <v>307</v>
      </c>
      <c r="D42" s="8" t="s">
        <v>404</v>
      </c>
      <c r="E42" s="8">
        <v>408734</v>
      </c>
      <c r="F42" s="8">
        <v>467907</v>
      </c>
      <c r="G42" s="8">
        <v>-0.0675</v>
      </c>
      <c r="H42" s="8">
        <v>0.002552</v>
      </c>
      <c r="I42" s="8">
        <v>-26.449</v>
      </c>
    </row>
    <row r="43" s="1" customFormat="1" customHeight="1" spans="1:9">
      <c r="A43" s="8" t="s">
        <v>13</v>
      </c>
      <c r="B43" s="8" t="s">
        <v>283</v>
      </c>
      <c r="C43" s="8" t="s">
        <v>342</v>
      </c>
      <c r="D43" s="8" t="s">
        <v>404</v>
      </c>
      <c r="E43" s="8">
        <v>398820</v>
      </c>
      <c r="F43" s="8">
        <v>435732</v>
      </c>
      <c r="G43" s="8">
        <v>-0.0442</v>
      </c>
      <c r="H43" s="8">
        <v>0.002653</v>
      </c>
      <c r="I43" s="8">
        <v>-16.669</v>
      </c>
    </row>
    <row r="44" s="1" customFormat="1" customHeight="1" spans="1:9">
      <c r="A44" s="8" t="s">
        <v>257</v>
      </c>
      <c r="B44" s="8" t="s">
        <v>283</v>
      </c>
      <c r="C44" s="8" t="s">
        <v>342</v>
      </c>
      <c r="D44" s="8" t="s">
        <v>404</v>
      </c>
      <c r="E44" s="8">
        <v>410755</v>
      </c>
      <c r="F44" s="8">
        <v>426544</v>
      </c>
      <c r="G44" s="8">
        <v>-0.0189</v>
      </c>
      <c r="H44" s="8">
        <v>0.002814</v>
      </c>
      <c r="I44" s="8">
        <v>-6.701</v>
      </c>
    </row>
    <row r="45" s="1" customFormat="1" customHeight="1" spans="1:9">
      <c r="A45" s="8" t="s">
        <v>13</v>
      </c>
      <c r="B45" s="8" t="s">
        <v>283</v>
      </c>
      <c r="C45" s="8" t="s">
        <v>368</v>
      </c>
      <c r="D45" s="8" t="s">
        <v>404</v>
      </c>
      <c r="E45" s="8">
        <v>410253</v>
      </c>
      <c r="F45" s="8">
        <v>435227</v>
      </c>
      <c r="G45" s="8">
        <v>-0.0295</v>
      </c>
      <c r="H45" s="8">
        <v>0.002604</v>
      </c>
      <c r="I45" s="8">
        <v>-11.342</v>
      </c>
    </row>
    <row r="46" s="1" customFormat="1" customHeight="1" spans="1:9">
      <c r="A46" s="8" t="s">
        <v>257</v>
      </c>
      <c r="B46" s="8" t="s">
        <v>283</v>
      </c>
      <c r="C46" s="8" t="s">
        <v>368</v>
      </c>
      <c r="D46" s="8" t="s">
        <v>404</v>
      </c>
      <c r="E46" s="8">
        <v>413620</v>
      </c>
      <c r="F46" s="8">
        <v>431919</v>
      </c>
      <c r="G46" s="8">
        <v>-0.0216</v>
      </c>
      <c r="H46" s="8">
        <v>0.002516</v>
      </c>
      <c r="I46" s="8">
        <v>-8.603</v>
      </c>
    </row>
    <row r="47" s="1" customFormat="1" customHeight="1" spans="1:9">
      <c r="A47" s="8" t="s">
        <v>13</v>
      </c>
      <c r="B47" s="8" t="s">
        <v>307</v>
      </c>
      <c r="C47" s="8" t="s">
        <v>283</v>
      </c>
      <c r="D47" s="8" t="s">
        <v>404</v>
      </c>
      <c r="E47" s="8">
        <v>415008</v>
      </c>
      <c r="F47" s="8">
        <v>469620</v>
      </c>
      <c r="G47" s="8">
        <v>-0.0617</v>
      </c>
      <c r="H47" s="8">
        <v>0.002495</v>
      </c>
      <c r="I47" s="8">
        <v>-24.739</v>
      </c>
    </row>
    <row r="48" s="1" customFormat="1" customHeight="1" spans="1:9">
      <c r="A48" s="8" t="s">
        <v>257</v>
      </c>
      <c r="B48" s="8" t="s">
        <v>307</v>
      </c>
      <c r="C48" s="8" t="s">
        <v>283</v>
      </c>
      <c r="D48" s="8" t="s">
        <v>404</v>
      </c>
      <c r="E48" s="8">
        <v>417922</v>
      </c>
      <c r="F48" s="8">
        <v>467907</v>
      </c>
      <c r="G48" s="8">
        <v>-0.0564</v>
      </c>
      <c r="H48" s="8">
        <v>0.002351</v>
      </c>
      <c r="I48" s="8">
        <v>-24.005</v>
      </c>
    </row>
    <row r="49" s="1" customFormat="1" customHeight="1" spans="1:9">
      <c r="A49" s="8" t="s">
        <v>13</v>
      </c>
      <c r="B49" s="8" t="s">
        <v>307</v>
      </c>
      <c r="C49" s="8" t="s">
        <v>342</v>
      </c>
      <c r="D49" s="8" t="s">
        <v>404</v>
      </c>
      <c r="E49" s="8">
        <v>401931</v>
      </c>
      <c r="F49" s="8">
        <v>438801</v>
      </c>
      <c r="G49" s="8">
        <v>-0.0439</v>
      </c>
      <c r="H49" s="8">
        <v>0.002945</v>
      </c>
      <c r="I49" s="8">
        <v>-14.892</v>
      </c>
    </row>
    <row r="50" s="1" customFormat="1" customHeight="1" spans="1:9">
      <c r="A50" s="8" t="s">
        <v>257</v>
      </c>
      <c r="B50" s="8" t="s">
        <v>307</v>
      </c>
      <c r="C50" s="8" t="s">
        <v>342</v>
      </c>
      <c r="D50" s="8" t="s">
        <v>404</v>
      </c>
      <c r="E50" s="8">
        <v>414635</v>
      </c>
      <c r="F50" s="8">
        <v>430383</v>
      </c>
      <c r="G50" s="8">
        <v>-0.0186</v>
      </c>
      <c r="H50" s="8">
        <v>0.003078</v>
      </c>
      <c r="I50" s="8">
        <v>-6.053</v>
      </c>
    </row>
    <row r="51" s="1" customFormat="1" customHeight="1" spans="1:9">
      <c r="A51" s="8" t="s">
        <v>13</v>
      </c>
      <c r="B51" s="8" t="s">
        <v>307</v>
      </c>
      <c r="C51" s="8" t="s">
        <v>368</v>
      </c>
      <c r="D51" s="8" t="s">
        <v>404</v>
      </c>
      <c r="E51" s="8">
        <v>414135</v>
      </c>
      <c r="F51" s="8">
        <v>437379</v>
      </c>
      <c r="G51" s="8">
        <v>-0.0273</v>
      </c>
      <c r="H51" s="8">
        <v>0.002823</v>
      </c>
      <c r="I51" s="8">
        <v>-9.671</v>
      </c>
    </row>
    <row r="52" s="1" customFormat="1" customHeight="1" spans="1:9">
      <c r="A52" s="8" t="s">
        <v>257</v>
      </c>
      <c r="B52" s="8" t="s">
        <v>307</v>
      </c>
      <c r="C52" s="8" t="s">
        <v>368</v>
      </c>
      <c r="D52" s="8" t="s">
        <v>404</v>
      </c>
      <c r="E52" s="8">
        <v>418307</v>
      </c>
      <c r="F52" s="8">
        <v>434874</v>
      </c>
      <c r="G52" s="8">
        <v>-0.0194</v>
      </c>
      <c r="H52" s="8">
        <v>0.002774</v>
      </c>
      <c r="I52" s="8">
        <v>-6.999</v>
      </c>
    </row>
    <row r="53" s="1" customFormat="1" customHeight="1" spans="1:9">
      <c r="A53" s="8" t="s">
        <v>257</v>
      </c>
      <c r="B53" s="8" t="s">
        <v>283</v>
      </c>
      <c r="C53" s="8" t="s">
        <v>13</v>
      </c>
      <c r="D53" s="8" t="s">
        <v>404</v>
      </c>
      <c r="E53" s="8">
        <v>454150</v>
      </c>
      <c r="F53" s="8">
        <v>414323</v>
      </c>
      <c r="G53" s="8">
        <v>0.0459</v>
      </c>
      <c r="H53" s="8">
        <v>0.00353</v>
      </c>
      <c r="I53" s="8">
        <v>12.993</v>
      </c>
    </row>
    <row r="54" s="1" customFormat="1" customHeight="1" spans="1:9">
      <c r="A54" s="8" t="s">
        <v>257</v>
      </c>
      <c r="B54" s="8" t="s">
        <v>307</v>
      </c>
      <c r="C54" s="8" t="s">
        <v>13</v>
      </c>
      <c r="D54" s="8" t="s">
        <v>404</v>
      </c>
      <c r="E54" s="8">
        <v>461598</v>
      </c>
      <c r="F54" s="8">
        <v>413590</v>
      </c>
      <c r="G54" s="8">
        <v>0.0549</v>
      </c>
      <c r="H54" s="8">
        <v>0.003683</v>
      </c>
      <c r="I54" s="8">
        <v>14.893</v>
      </c>
    </row>
    <row r="55" s="1" customFormat="1" customHeight="1" spans="1:9">
      <c r="A55" s="8" t="s">
        <v>257</v>
      </c>
      <c r="B55" s="8" t="s">
        <v>368</v>
      </c>
      <c r="C55" s="8" t="s">
        <v>13</v>
      </c>
      <c r="D55" s="8" t="s">
        <v>404</v>
      </c>
      <c r="E55" s="8">
        <v>493182</v>
      </c>
      <c r="F55" s="8">
        <v>401857</v>
      </c>
      <c r="G55" s="8">
        <v>0.102</v>
      </c>
      <c r="H55" s="8">
        <v>0.003657</v>
      </c>
      <c r="I55" s="8">
        <v>27.901</v>
      </c>
    </row>
    <row r="56" s="1" customFormat="1" customHeight="1" spans="1:9">
      <c r="A56" s="8" t="s">
        <v>257</v>
      </c>
      <c r="B56" s="8" t="s">
        <v>342</v>
      </c>
      <c r="C56" s="8" t="s">
        <v>13</v>
      </c>
      <c r="D56" s="8" t="s">
        <v>404</v>
      </c>
      <c r="E56" s="8">
        <v>516283</v>
      </c>
      <c r="F56" s="8">
        <v>389584</v>
      </c>
      <c r="G56" s="8">
        <v>0.1399</v>
      </c>
      <c r="H56" s="8">
        <v>0.003847</v>
      </c>
      <c r="I56" s="8">
        <v>36.361</v>
      </c>
    </row>
    <row r="57" s="1" customFormat="1" customHeight="1" spans="1:9">
      <c r="A57" s="8" t="s">
        <v>257</v>
      </c>
      <c r="B57" s="8" t="s">
        <v>368</v>
      </c>
      <c r="C57" s="8" t="s">
        <v>283</v>
      </c>
      <c r="D57" s="8" t="s">
        <v>404</v>
      </c>
      <c r="E57" s="8">
        <v>463068</v>
      </c>
      <c r="F57" s="8">
        <v>431919</v>
      </c>
      <c r="G57" s="8">
        <v>0.0348</v>
      </c>
      <c r="H57" s="8">
        <v>0.002515</v>
      </c>
      <c r="I57" s="8">
        <v>13.834</v>
      </c>
    </row>
    <row r="58" s="1" customFormat="1" customHeight="1" spans="1:9">
      <c r="A58" s="8" t="s">
        <v>257</v>
      </c>
      <c r="B58" s="8" t="s">
        <v>342</v>
      </c>
      <c r="C58" s="8" t="s">
        <v>283</v>
      </c>
      <c r="D58" s="8" t="s">
        <v>404</v>
      </c>
      <c r="E58" s="8">
        <v>481121</v>
      </c>
      <c r="F58" s="8">
        <v>426544</v>
      </c>
      <c r="G58" s="8">
        <v>0.0601</v>
      </c>
      <c r="H58" s="8">
        <v>0.002686</v>
      </c>
      <c r="I58" s="8">
        <v>22.389</v>
      </c>
    </row>
    <row r="59" s="1" customFormat="1" customHeight="1" spans="1:9">
      <c r="A59" s="8" t="s">
        <v>257</v>
      </c>
      <c r="B59" s="8" t="s">
        <v>368</v>
      </c>
      <c r="C59" s="8" t="s">
        <v>307</v>
      </c>
      <c r="D59" s="8" t="s">
        <v>404</v>
      </c>
      <c r="E59" s="8">
        <v>458577</v>
      </c>
      <c r="F59" s="8">
        <v>434874</v>
      </c>
      <c r="G59" s="8">
        <v>0.0265</v>
      </c>
      <c r="H59" s="8">
        <v>0.002963</v>
      </c>
      <c r="I59" s="8">
        <v>8.952</v>
      </c>
    </row>
    <row r="60" s="1" customFormat="1" customHeight="1" spans="1:9">
      <c r="A60" s="8" t="s">
        <v>257</v>
      </c>
      <c r="B60" s="8" t="s">
        <v>342</v>
      </c>
      <c r="C60" s="8" t="s">
        <v>307</v>
      </c>
      <c r="D60" s="8" t="s">
        <v>404</v>
      </c>
      <c r="E60" s="8">
        <v>475811</v>
      </c>
      <c r="F60" s="8">
        <v>430383</v>
      </c>
      <c r="G60" s="8">
        <v>0.0501</v>
      </c>
      <c r="H60" s="8">
        <v>0.003151</v>
      </c>
      <c r="I60" s="8">
        <v>15.909</v>
      </c>
    </row>
    <row r="61" s="1" customFormat="1" customHeight="1" spans="1:9">
      <c r="A61" s="8" t="s">
        <v>257</v>
      </c>
      <c r="B61" s="8" t="s">
        <v>368</v>
      </c>
      <c r="C61" s="8" t="s">
        <v>342</v>
      </c>
      <c r="D61" s="8" t="s">
        <v>404</v>
      </c>
      <c r="E61" s="8">
        <v>442177</v>
      </c>
      <c r="F61" s="8">
        <v>422492</v>
      </c>
      <c r="G61" s="8">
        <v>0.0228</v>
      </c>
      <c r="H61" s="8">
        <v>0.003301</v>
      </c>
      <c r="I61" s="8">
        <v>6.897</v>
      </c>
    </row>
    <row r="62" s="1" customFormat="1" customHeight="1" spans="1:9">
      <c r="A62" s="8" t="s">
        <v>257</v>
      </c>
      <c r="B62" s="8" t="s">
        <v>13</v>
      </c>
      <c r="C62" s="8" t="s">
        <v>342</v>
      </c>
      <c r="D62" s="8" t="s">
        <v>404</v>
      </c>
      <c r="E62" s="8">
        <v>410706</v>
      </c>
      <c r="F62" s="8">
        <v>389584</v>
      </c>
      <c r="G62" s="8">
        <v>0.0264</v>
      </c>
      <c r="H62" s="8">
        <v>0.003588</v>
      </c>
      <c r="I62" s="8">
        <v>7.355</v>
      </c>
    </row>
    <row r="63" s="1" customFormat="1" customHeight="1" spans="1:9">
      <c r="A63" s="8" t="s">
        <v>257</v>
      </c>
      <c r="B63" s="8" t="s">
        <v>342</v>
      </c>
      <c r="C63" s="8" t="s">
        <v>368</v>
      </c>
      <c r="D63" s="8" t="s">
        <v>404</v>
      </c>
      <c r="E63" s="8">
        <v>463098</v>
      </c>
      <c r="F63" s="8">
        <v>422492</v>
      </c>
      <c r="G63" s="8">
        <v>0.0458</v>
      </c>
      <c r="H63" s="8">
        <v>0.003003</v>
      </c>
      <c r="I63" s="8">
        <v>15.27</v>
      </c>
    </row>
    <row r="64" s="1" customFormat="1" customHeight="1" spans="1:9">
      <c r="A64" s="8" t="s">
        <v>13</v>
      </c>
      <c r="B64" s="8" t="s">
        <v>368</v>
      </c>
      <c r="C64" s="8" t="s">
        <v>283</v>
      </c>
      <c r="D64" s="8" t="s">
        <v>404</v>
      </c>
      <c r="E64" s="8">
        <v>461761</v>
      </c>
      <c r="F64" s="8">
        <v>435227</v>
      </c>
      <c r="G64" s="8">
        <v>0.0296</v>
      </c>
      <c r="H64" s="8">
        <v>0.002608</v>
      </c>
      <c r="I64" s="8">
        <v>11.342</v>
      </c>
    </row>
    <row r="65" s="1" customFormat="1" customHeight="1" spans="1:9">
      <c r="A65" s="8" t="s">
        <v>13</v>
      </c>
      <c r="B65" s="8" t="s">
        <v>342</v>
      </c>
      <c r="C65" s="8" t="s">
        <v>283</v>
      </c>
      <c r="D65" s="8" t="s">
        <v>404</v>
      </c>
      <c r="E65" s="8">
        <v>485689</v>
      </c>
      <c r="F65" s="8">
        <v>435732</v>
      </c>
      <c r="G65" s="8">
        <v>0.0542</v>
      </c>
      <c r="H65" s="8">
        <v>0.002651</v>
      </c>
      <c r="I65" s="8">
        <v>20.451</v>
      </c>
    </row>
    <row r="66" s="1" customFormat="1" customHeight="1" spans="1:9">
      <c r="A66" s="8" t="s">
        <v>13</v>
      </c>
      <c r="B66" s="8" t="s">
        <v>368</v>
      </c>
      <c r="C66" s="8" t="s">
        <v>307</v>
      </c>
      <c r="D66" s="8" t="s">
        <v>404</v>
      </c>
      <c r="E66" s="8">
        <v>457474</v>
      </c>
      <c r="F66" s="8">
        <v>437379</v>
      </c>
      <c r="G66" s="8">
        <v>0.0225</v>
      </c>
      <c r="H66" s="8">
        <v>0.002858</v>
      </c>
      <c r="I66" s="8">
        <v>7.857</v>
      </c>
    </row>
    <row r="67" s="1" customFormat="1" customHeight="1" spans="1:9">
      <c r="A67" s="8" t="s">
        <v>13</v>
      </c>
      <c r="B67" s="8" t="s">
        <v>342</v>
      </c>
      <c r="C67" s="8" t="s">
        <v>307</v>
      </c>
      <c r="D67" s="8" t="s">
        <v>404</v>
      </c>
      <c r="E67" s="8">
        <v>480624</v>
      </c>
      <c r="F67" s="8">
        <v>438801</v>
      </c>
      <c r="G67" s="8">
        <v>0.0455</v>
      </c>
      <c r="H67" s="8">
        <v>0.003218</v>
      </c>
      <c r="I67" s="8">
        <v>14.134</v>
      </c>
    </row>
    <row r="68" s="1" customFormat="1" customHeight="1" spans="1:9">
      <c r="A68" s="8" t="s">
        <v>13</v>
      </c>
      <c r="B68" s="8" t="s">
        <v>342</v>
      </c>
      <c r="C68" s="8" t="s">
        <v>368</v>
      </c>
      <c r="D68" s="8" t="s">
        <v>404</v>
      </c>
      <c r="E68" s="8">
        <v>466233</v>
      </c>
      <c r="F68" s="8">
        <v>432298</v>
      </c>
      <c r="G68" s="8">
        <v>0.0378</v>
      </c>
      <c r="H68" s="8">
        <v>0.003106</v>
      </c>
      <c r="I68" s="8">
        <v>12.16</v>
      </c>
    </row>
    <row r="69" s="1" customFormat="1" customHeight="1" spans="1:9">
      <c r="A69" s="8" t="s">
        <v>283</v>
      </c>
      <c r="B69" s="8" t="s">
        <v>368</v>
      </c>
      <c r="C69" s="8" t="s">
        <v>307</v>
      </c>
      <c r="D69" s="8" t="s">
        <v>404</v>
      </c>
      <c r="E69" s="8">
        <v>489613</v>
      </c>
      <c r="F69" s="8">
        <v>406751</v>
      </c>
      <c r="G69" s="8">
        <v>0.0924</v>
      </c>
      <c r="H69" s="8">
        <v>0.002372</v>
      </c>
      <c r="I69" s="8">
        <v>38.962</v>
      </c>
    </row>
    <row r="70" s="1" customFormat="1" customHeight="1" spans="1:9">
      <c r="A70" s="8" t="s">
        <v>283</v>
      </c>
      <c r="B70" s="8" t="s">
        <v>342</v>
      </c>
      <c r="C70" s="8" t="s">
        <v>307</v>
      </c>
      <c r="D70" s="8" t="s">
        <v>404</v>
      </c>
      <c r="E70" s="8">
        <v>508008</v>
      </c>
      <c r="F70" s="8">
        <v>403406</v>
      </c>
      <c r="G70" s="8">
        <v>0.1148</v>
      </c>
      <c r="H70" s="8">
        <v>0.002644</v>
      </c>
      <c r="I70" s="8">
        <v>43.4</v>
      </c>
    </row>
    <row r="71" s="1" customFormat="1" customHeight="1" spans="1:9">
      <c r="A71" s="8" t="s">
        <v>283</v>
      </c>
      <c r="B71" s="8" t="s">
        <v>368</v>
      </c>
      <c r="C71" s="8" t="s">
        <v>342</v>
      </c>
      <c r="D71" s="8" t="s">
        <v>404</v>
      </c>
      <c r="E71" s="8">
        <v>446376</v>
      </c>
      <c r="F71" s="8">
        <v>410892</v>
      </c>
      <c r="G71" s="8">
        <v>0.0414</v>
      </c>
      <c r="H71" s="8">
        <v>0.002595</v>
      </c>
      <c r="I71" s="8">
        <v>15.949</v>
      </c>
    </row>
    <row r="72" s="1" customFormat="1" customHeight="1" spans="1:9">
      <c r="A72" s="8" t="s">
        <v>283</v>
      </c>
      <c r="B72" s="8" t="s">
        <v>342</v>
      </c>
      <c r="C72" s="8" t="s">
        <v>368</v>
      </c>
      <c r="D72" s="8" t="s">
        <v>404</v>
      </c>
      <c r="E72" s="8">
        <v>469792</v>
      </c>
      <c r="F72" s="8">
        <v>410892</v>
      </c>
      <c r="G72" s="8">
        <v>0.0669</v>
      </c>
      <c r="H72" s="8">
        <v>0.002633</v>
      </c>
      <c r="I72" s="8">
        <v>25.4</v>
      </c>
    </row>
    <row r="73" s="1" customFormat="1" customHeight="1" spans="1:9">
      <c r="A73" s="8" t="s">
        <v>307</v>
      </c>
      <c r="B73" s="8" t="s">
        <v>368</v>
      </c>
      <c r="C73" s="8" t="s">
        <v>342</v>
      </c>
      <c r="D73" s="8" t="s">
        <v>404</v>
      </c>
      <c r="E73" s="8">
        <v>447117</v>
      </c>
      <c r="F73" s="8">
        <v>411670</v>
      </c>
      <c r="G73" s="8">
        <v>0.0413</v>
      </c>
      <c r="H73" s="8">
        <v>0.002911</v>
      </c>
      <c r="I73" s="8">
        <v>14.178</v>
      </c>
    </row>
    <row r="74" s="1" customFormat="1" customHeight="1" spans="1:9">
      <c r="A74" s="8" t="s">
        <v>307</v>
      </c>
      <c r="B74" s="8" t="s">
        <v>342</v>
      </c>
      <c r="C74" s="8" t="s">
        <v>368</v>
      </c>
      <c r="D74" s="8" t="s">
        <v>404</v>
      </c>
      <c r="E74" s="8">
        <v>468843</v>
      </c>
      <c r="F74" s="8">
        <v>411670</v>
      </c>
      <c r="G74" s="8">
        <v>0.0649</v>
      </c>
      <c r="H74" s="8">
        <v>0.002808</v>
      </c>
      <c r="I74" s="8">
        <v>23.122</v>
      </c>
    </row>
    <row r="75" s="1" customFormat="1" customHeight="1" spans="1:9">
      <c r="A75" s="96" t="s">
        <v>472</v>
      </c>
      <c r="B75" s="97"/>
      <c r="C75" s="97"/>
      <c r="D75" s="97"/>
      <c r="E75" s="97"/>
      <c r="F75" s="97"/>
      <c r="G75" s="97"/>
      <c r="H75" s="97"/>
      <c r="I75" s="97"/>
    </row>
    <row r="76" s="1" customFormat="1" customHeight="1" spans="1:9">
      <c r="A76" s="8" t="s">
        <v>257</v>
      </c>
      <c r="B76" s="8" t="s">
        <v>283</v>
      </c>
      <c r="C76" s="8" t="s">
        <v>307</v>
      </c>
      <c r="D76" s="8" t="s">
        <v>404</v>
      </c>
      <c r="E76" s="8">
        <v>408734</v>
      </c>
      <c r="F76" s="8">
        <v>467907</v>
      </c>
      <c r="G76" s="8">
        <v>-0.0675</v>
      </c>
      <c r="H76" s="8">
        <v>0.002552</v>
      </c>
      <c r="I76" s="8">
        <v>-26.449</v>
      </c>
    </row>
    <row r="77" s="1" customFormat="1" customHeight="1" spans="1:9">
      <c r="A77" s="8" t="s">
        <v>13</v>
      </c>
      <c r="B77" s="8" t="s">
        <v>283</v>
      </c>
      <c r="C77" s="8" t="s">
        <v>307</v>
      </c>
      <c r="D77" s="8" t="s">
        <v>404</v>
      </c>
      <c r="E77" s="8">
        <v>331682</v>
      </c>
      <c r="F77" s="8">
        <v>376730</v>
      </c>
      <c r="G77" s="8">
        <v>-0.0636</v>
      </c>
      <c r="H77" s="8">
        <v>0.002522</v>
      </c>
      <c r="I77" s="8">
        <v>-25.211</v>
      </c>
    </row>
    <row r="78" s="1" customFormat="1" customHeight="1" spans="1:9">
      <c r="A78" s="8" t="s">
        <v>13</v>
      </c>
      <c r="B78" s="8" t="s">
        <v>283</v>
      </c>
      <c r="C78" s="8" t="s">
        <v>342</v>
      </c>
      <c r="D78" s="8" t="s">
        <v>404</v>
      </c>
      <c r="E78" s="8">
        <v>328021</v>
      </c>
      <c r="F78" s="8">
        <v>347148</v>
      </c>
      <c r="G78" s="8">
        <v>-0.0283</v>
      </c>
      <c r="H78" s="8">
        <v>0.002991</v>
      </c>
      <c r="I78" s="8">
        <v>-9.47</v>
      </c>
    </row>
    <row r="79" s="1" customFormat="1" customHeight="1" spans="1:9">
      <c r="A79" s="8" t="s">
        <v>257</v>
      </c>
      <c r="B79" s="8" t="s">
        <v>283</v>
      </c>
      <c r="C79" s="8" t="s">
        <v>342</v>
      </c>
      <c r="D79" s="8" t="s">
        <v>404</v>
      </c>
      <c r="E79" s="8">
        <v>410755</v>
      </c>
      <c r="F79" s="8">
        <v>426544</v>
      </c>
      <c r="G79" s="8">
        <v>-0.0189</v>
      </c>
      <c r="H79" s="8">
        <v>0.002814</v>
      </c>
      <c r="I79" s="8">
        <v>-6.701</v>
      </c>
    </row>
    <row r="80" s="1" customFormat="1" customHeight="1" spans="1:9">
      <c r="A80" s="8" t="s">
        <v>257</v>
      </c>
      <c r="B80" s="8" t="s">
        <v>283</v>
      </c>
      <c r="C80" s="8" t="s">
        <v>368</v>
      </c>
      <c r="D80" s="8" t="s">
        <v>404</v>
      </c>
      <c r="E80" s="8">
        <v>413620</v>
      </c>
      <c r="F80" s="8">
        <v>431919</v>
      </c>
      <c r="G80" s="8">
        <v>-0.0216</v>
      </c>
      <c r="H80" s="8">
        <v>0.002516</v>
      </c>
      <c r="I80" s="8">
        <v>-8.602</v>
      </c>
    </row>
    <row r="81" s="1" customFormat="1" customHeight="1" spans="1:9">
      <c r="A81" s="8" t="s">
        <v>13</v>
      </c>
      <c r="B81" s="8" t="s">
        <v>283</v>
      </c>
      <c r="C81" s="8" t="s">
        <v>368</v>
      </c>
      <c r="D81" s="8" t="s">
        <v>404</v>
      </c>
      <c r="E81" s="8">
        <v>333682</v>
      </c>
      <c r="F81" s="8">
        <v>349257</v>
      </c>
      <c r="G81" s="8">
        <v>-0.0228</v>
      </c>
      <c r="H81" s="8">
        <v>0.002696</v>
      </c>
      <c r="I81" s="8">
        <v>-8.459</v>
      </c>
    </row>
    <row r="82" s="1" customFormat="1" customHeight="1" spans="1:9">
      <c r="A82" s="8" t="s">
        <v>257</v>
      </c>
      <c r="B82" s="8" t="s">
        <v>307</v>
      </c>
      <c r="C82" s="8" t="s">
        <v>283</v>
      </c>
      <c r="D82" s="8" t="s">
        <v>404</v>
      </c>
      <c r="E82" s="8">
        <v>417922</v>
      </c>
      <c r="F82" s="8">
        <v>467907</v>
      </c>
      <c r="G82" s="8">
        <v>-0.0564</v>
      </c>
      <c r="H82" s="8">
        <v>0.002351</v>
      </c>
      <c r="I82" s="8">
        <v>-24.002</v>
      </c>
    </row>
    <row r="83" s="1" customFormat="1" customHeight="1" spans="1:9">
      <c r="A83" s="8" t="s">
        <v>13</v>
      </c>
      <c r="B83" s="8" t="s">
        <v>307</v>
      </c>
      <c r="C83" s="8" t="s">
        <v>283</v>
      </c>
      <c r="D83" s="8" t="s">
        <v>404</v>
      </c>
      <c r="E83" s="8">
        <v>341090</v>
      </c>
      <c r="F83" s="8">
        <v>376730</v>
      </c>
      <c r="G83" s="8">
        <v>-0.0496</v>
      </c>
      <c r="H83" s="8">
        <v>0.002635</v>
      </c>
      <c r="I83" s="8">
        <v>-18.843</v>
      </c>
    </row>
    <row r="84" s="1" customFormat="1" customHeight="1" spans="1:9">
      <c r="A84" s="8" t="s">
        <v>13</v>
      </c>
      <c r="B84" s="8" t="s">
        <v>307</v>
      </c>
      <c r="C84" s="8" t="s">
        <v>342</v>
      </c>
      <c r="D84" s="8" t="s">
        <v>404</v>
      </c>
      <c r="E84" s="8">
        <v>332197</v>
      </c>
      <c r="F84" s="8">
        <v>351122</v>
      </c>
      <c r="G84" s="8">
        <v>-0.0277</v>
      </c>
      <c r="H84" s="8">
        <v>0.003263</v>
      </c>
      <c r="I84" s="8">
        <v>-8.486</v>
      </c>
    </row>
    <row r="85" s="1" customFormat="1" customHeight="1" spans="1:9">
      <c r="A85" s="8" t="s">
        <v>257</v>
      </c>
      <c r="B85" s="8" t="s">
        <v>307</v>
      </c>
      <c r="C85" s="8" t="s">
        <v>342</v>
      </c>
      <c r="D85" s="8" t="s">
        <v>404</v>
      </c>
      <c r="E85" s="8">
        <v>414635</v>
      </c>
      <c r="F85" s="8">
        <v>430383</v>
      </c>
      <c r="G85" s="8">
        <v>-0.0186</v>
      </c>
      <c r="H85" s="8">
        <v>0.003078</v>
      </c>
      <c r="I85" s="8">
        <v>-6.053</v>
      </c>
    </row>
    <row r="86" s="1" customFormat="1" customHeight="1" spans="1:9">
      <c r="A86" s="8" t="s">
        <v>257</v>
      </c>
      <c r="B86" s="8" t="s">
        <v>307</v>
      </c>
      <c r="C86" s="8" t="s">
        <v>368</v>
      </c>
      <c r="D86" s="8" t="s">
        <v>404</v>
      </c>
      <c r="E86" s="8">
        <v>418307</v>
      </c>
      <c r="F86" s="8">
        <v>434874</v>
      </c>
      <c r="G86" s="8">
        <v>-0.0194</v>
      </c>
      <c r="H86" s="8">
        <v>0.002774</v>
      </c>
      <c r="I86" s="8">
        <v>-6.999</v>
      </c>
    </row>
    <row r="87" s="1" customFormat="1" customHeight="1" spans="1:9">
      <c r="A87" s="8" t="s">
        <v>13</v>
      </c>
      <c r="B87" s="8" t="s">
        <v>307</v>
      </c>
      <c r="C87" s="8" t="s">
        <v>368</v>
      </c>
      <c r="D87" s="8" t="s">
        <v>404</v>
      </c>
      <c r="E87" s="8">
        <v>338118</v>
      </c>
      <c r="F87" s="8">
        <v>352089</v>
      </c>
      <c r="G87" s="8">
        <v>-0.0202</v>
      </c>
      <c r="H87" s="8">
        <v>0.003006</v>
      </c>
      <c r="I87" s="8">
        <v>-6.734</v>
      </c>
    </row>
    <row r="88" s="1" customFormat="1" customHeight="1" spans="1:9">
      <c r="A88" s="8" t="s">
        <v>257</v>
      </c>
      <c r="B88" s="8" t="s">
        <v>283</v>
      </c>
      <c r="C88" s="8" t="s">
        <v>13</v>
      </c>
      <c r="D88" s="8" t="s">
        <v>404</v>
      </c>
      <c r="E88" s="8">
        <v>378770</v>
      </c>
      <c r="F88" s="8">
        <v>333936</v>
      </c>
      <c r="G88" s="8">
        <v>0.0629</v>
      </c>
      <c r="H88" s="8">
        <v>0.003816</v>
      </c>
      <c r="I88" s="8">
        <v>16.484</v>
      </c>
    </row>
    <row r="89" s="1" customFormat="1" customHeight="1" spans="1:9">
      <c r="A89" s="8" t="s">
        <v>257</v>
      </c>
      <c r="B89" s="8" t="s">
        <v>307</v>
      </c>
      <c r="C89" s="8" t="s">
        <v>13</v>
      </c>
      <c r="D89" s="8" t="s">
        <v>404</v>
      </c>
      <c r="E89" s="8">
        <v>386259</v>
      </c>
      <c r="F89" s="8">
        <v>332017</v>
      </c>
      <c r="G89" s="8">
        <v>0.0755</v>
      </c>
      <c r="H89" s="8">
        <v>0.004046</v>
      </c>
      <c r="I89" s="8">
        <v>18.665</v>
      </c>
    </row>
    <row r="90" s="1" customFormat="1" customHeight="1" spans="1:9">
      <c r="A90" s="8" t="s">
        <v>257</v>
      </c>
      <c r="B90" s="8" t="s">
        <v>368</v>
      </c>
      <c r="C90" s="8" t="s">
        <v>13</v>
      </c>
      <c r="D90" s="8" t="s">
        <v>404</v>
      </c>
      <c r="E90" s="8">
        <v>413996</v>
      </c>
      <c r="F90" s="8">
        <v>321603</v>
      </c>
      <c r="G90" s="8">
        <v>0.1256</v>
      </c>
      <c r="H90" s="8">
        <v>0.003997</v>
      </c>
      <c r="I90" s="8">
        <v>31.421</v>
      </c>
    </row>
    <row r="91" s="1" customFormat="1" customHeight="1" spans="1:9">
      <c r="A91" s="8" t="s">
        <v>257</v>
      </c>
      <c r="B91" s="8" t="s">
        <v>342</v>
      </c>
      <c r="C91" s="8" t="s">
        <v>13</v>
      </c>
      <c r="D91" s="8" t="s">
        <v>404</v>
      </c>
      <c r="E91" s="8">
        <v>430054</v>
      </c>
      <c r="F91" s="8">
        <v>315391</v>
      </c>
      <c r="G91" s="8">
        <v>0.1538</v>
      </c>
      <c r="H91" s="8">
        <v>0.00439</v>
      </c>
      <c r="I91" s="8">
        <v>35.04</v>
      </c>
    </row>
    <row r="92" s="1" customFormat="1" customHeight="1" spans="1:9">
      <c r="A92" s="8" t="s">
        <v>257</v>
      </c>
      <c r="B92" s="8" t="s">
        <v>368</v>
      </c>
      <c r="C92" s="8" t="s">
        <v>283</v>
      </c>
      <c r="D92" s="8" t="s">
        <v>404</v>
      </c>
      <c r="E92" s="8">
        <v>463068</v>
      </c>
      <c r="F92" s="8">
        <v>431919</v>
      </c>
      <c r="G92" s="8">
        <v>0.0348</v>
      </c>
      <c r="H92" s="8">
        <v>0.002515</v>
      </c>
      <c r="I92" s="8">
        <v>13.834</v>
      </c>
    </row>
    <row r="93" s="1" customFormat="1" customHeight="1" spans="1:9">
      <c r="A93" s="8" t="s">
        <v>257</v>
      </c>
      <c r="B93" s="8" t="s">
        <v>342</v>
      </c>
      <c r="C93" s="8" t="s">
        <v>283</v>
      </c>
      <c r="D93" s="8" t="s">
        <v>404</v>
      </c>
      <c r="E93" s="8">
        <v>481121</v>
      </c>
      <c r="F93" s="8">
        <v>426544</v>
      </c>
      <c r="G93" s="8">
        <v>0.0601</v>
      </c>
      <c r="H93" s="8">
        <v>0.002686</v>
      </c>
      <c r="I93" s="8">
        <v>22.388</v>
      </c>
    </row>
    <row r="94" s="1" customFormat="1" customHeight="1" spans="1:9">
      <c r="A94" s="8" t="s">
        <v>257</v>
      </c>
      <c r="B94" s="8" t="s">
        <v>368</v>
      </c>
      <c r="C94" s="8" t="s">
        <v>307</v>
      </c>
      <c r="D94" s="8" t="s">
        <v>404</v>
      </c>
      <c r="E94" s="8">
        <v>458577</v>
      </c>
      <c r="F94" s="8">
        <v>434874</v>
      </c>
      <c r="G94" s="8">
        <v>0.0265</v>
      </c>
      <c r="H94" s="8">
        <v>0.002963</v>
      </c>
      <c r="I94" s="8">
        <v>8.951</v>
      </c>
    </row>
    <row r="95" s="1" customFormat="1" customHeight="1" spans="1:9">
      <c r="A95" s="8" t="s">
        <v>257</v>
      </c>
      <c r="B95" s="8" t="s">
        <v>342</v>
      </c>
      <c r="C95" s="8" t="s">
        <v>307</v>
      </c>
      <c r="D95" s="8" t="s">
        <v>404</v>
      </c>
      <c r="E95" s="8">
        <v>475811</v>
      </c>
      <c r="F95" s="8">
        <v>430383</v>
      </c>
      <c r="G95" s="8">
        <v>0.0501</v>
      </c>
      <c r="H95" s="8">
        <v>0.003151</v>
      </c>
      <c r="I95" s="8">
        <v>15.908</v>
      </c>
    </row>
    <row r="96" s="1" customFormat="1" customHeight="1" spans="1:9">
      <c r="A96" s="8" t="s">
        <v>257</v>
      </c>
      <c r="B96" s="8" t="s">
        <v>368</v>
      </c>
      <c r="C96" s="8" t="s">
        <v>342</v>
      </c>
      <c r="D96" s="8" t="s">
        <v>404</v>
      </c>
      <c r="E96" s="8">
        <v>442177</v>
      </c>
      <c r="F96" s="8">
        <v>422492</v>
      </c>
      <c r="G96" s="8">
        <v>0.0228</v>
      </c>
      <c r="H96" s="8">
        <v>0.003301</v>
      </c>
      <c r="I96" s="8">
        <v>6.897</v>
      </c>
    </row>
    <row r="97" s="1" customFormat="1" customHeight="1" spans="1:9">
      <c r="A97" s="8" t="s">
        <v>257</v>
      </c>
      <c r="B97" s="8" t="s">
        <v>342</v>
      </c>
      <c r="C97" s="8" t="s">
        <v>368</v>
      </c>
      <c r="D97" s="8" t="s">
        <v>404</v>
      </c>
      <c r="E97" s="8">
        <v>463098</v>
      </c>
      <c r="F97" s="8">
        <v>422492</v>
      </c>
      <c r="G97" s="8">
        <v>0.0458</v>
      </c>
      <c r="H97" s="8">
        <v>0.003003</v>
      </c>
      <c r="I97" s="8">
        <v>15.269</v>
      </c>
    </row>
    <row r="98" s="1" customFormat="1" customHeight="1" spans="1:9">
      <c r="A98" s="8" t="s">
        <v>13</v>
      </c>
      <c r="B98" s="8" t="s">
        <v>368</v>
      </c>
      <c r="C98" s="8" t="s">
        <v>283</v>
      </c>
      <c r="D98" s="8" t="s">
        <v>404</v>
      </c>
      <c r="E98" s="8">
        <v>381245</v>
      </c>
      <c r="F98" s="8">
        <v>349257</v>
      </c>
      <c r="G98" s="8">
        <v>0.0438</v>
      </c>
      <c r="H98" s="8">
        <v>0.002764</v>
      </c>
      <c r="I98" s="8">
        <v>15.843</v>
      </c>
    </row>
    <row r="99" s="1" customFormat="1" customHeight="1" spans="1:9">
      <c r="A99" s="8" t="s">
        <v>13</v>
      </c>
      <c r="B99" s="8" t="s">
        <v>342</v>
      </c>
      <c r="C99" s="8" t="s">
        <v>283</v>
      </c>
      <c r="D99" s="8" t="s">
        <v>404</v>
      </c>
      <c r="E99" s="8">
        <v>397853</v>
      </c>
      <c r="F99" s="8">
        <v>347148</v>
      </c>
      <c r="G99" s="8">
        <v>0.0681</v>
      </c>
      <c r="H99" s="8">
        <v>0.002762</v>
      </c>
      <c r="I99" s="8">
        <v>24.64</v>
      </c>
    </row>
    <row r="100" s="1" customFormat="1" customHeight="1" spans="1:9">
      <c r="A100" s="8" t="s">
        <v>13</v>
      </c>
      <c r="B100" s="8" t="s">
        <v>368</v>
      </c>
      <c r="C100" s="8" t="s">
        <v>307</v>
      </c>
      <c r="D100" s="8" t="s">
        <v>404</v>
      </c>
      <c r="E100" s="8">
        <v>376276</v>
      </c>
      <c r="F100" s="8">
        <v>352089</v>
      </c>
      <c r="G100" s="8">
        <v>0.0332</v>
      </c>
      <c r="H100" s="8">
        <v>0.002972</v>
      </c>
      <c r="I100" s="8">
        <v>11.172</v>
      </c>
    </row>
    <row r="101" s="1" customFormat="1" customHeight="1" spans="1:9">
      <c r="A101" s="8" t="s">
        <v>13</v>
      </c>
      <c r="B101" s="8" t="s">
        <v>342</v>
      </c>
      <c r="C101" s="8" t="s">
        <v>307</v>
      </c>
      <c r="D101" s="8" t="s">
        <v>404</v>
      </c>
      <c r="E101" s="8">
        <v>392626</v>
      </c>
      <c r="F101" s="8">
        <v>351122</v>
      </c>
      <c r="G101" s="8">
        <v>0.0558</v>
      </c>
      <c r="H101" s="8">
        <v>0.003206</v>
      </c>
      <c r="I101" s="8">
        <v>17.406</v>
      </c>
    </row>
    <row r="102" s="1" customFormat="1" customHeight="1" spans="1:9">
      <c r="A102" s="8" t="s">
        <v>13</v>
      </c>
      <c r="B102" s="8" t="s">
        <v>368</v>
      </c>
      <c r="C102" s="8" t="s">
        <v>342</v>
      </c>
      <c r="D102" s="8" t="s">
        <v>404</v>
      </c>
      <c r="E102" s="8">
        <v>357312</v>
      </c>
      <c r="F102" s="8">
        <v>346527</v>
      </c>
      <c r="G102" s="8">
        <v>0.0153</v>
      </c>
      <c r="H102" s="8">
        <v>0.003423</v>
      </c>
      <c r="I102" s="8">
        <v>4.476</v>
      </c>
    </row>
    <row r="103" s="1" customFormat="1" customHeight="1" spans="1:9">
      <c r="A103" s="8" t="s">
        <v>13</v>
      </c>
      <c r="B103" s="8" t="s">
        <v>342</v>
      </c>
      <c r="C103" s="8" t="s">
        <v>368</v>
      </c>
      <c r="D103" s="8" t="s">
        <v>404</v>
      </c>
      <c r="E103" s="8">
        <v>379578</v>
      </c>
      <c r="F103" s="8">
        <v>346527</v>
      </c>
      <c r="G103" s="8">
        <v>0.0455</v>
      </c>
      <c r="H103" s="8">
        <v>0.00324</v>
      </c>
      <c r="I103" s="8">
        <v>14.047</v>
      </c>
    </row>
    <row r="104" s="1" customFormat="1" customHeight="1" spans="1:9">
      <c r="A104" s="8" t="s">
        <v>283</v>
      </c>
      <c r="B104" s="8" t="s">
        <v>368</v>
      </c>
      <c r="C104" s="8" t="s">
        <v>307</v>
      </c>
      <c r="D104" s="8" t="s">
        <v>404</v>
      </c>
      <c r="E104" s="8">
        <v>489613</v>
      </c>
      <c r="F104" s="8">
        <v>406751</v>
      </c>
      <c r="G104" s="8">
        <v>0.0924</v>
      </c>
      <c r="H104" s="8">
        <v>0.002373</v>
      </c>
      <c r="I104" s="8">
        <v>38.96</v>
      </c>
    </row>
    <row r="105" s="1" customFormat="1" customHeight="1" spans="1:9">
      <c r="A105" s="8" t="s">
        <v>283</v>
      </c>
      <c r="B105" s="8" t="s">
        <v>342</v>
      </c>
      <c r="C105" s="8" t="s">
        <v>307</v>
      </c>
      <c r="D105" s="8" t="s">
        <v>404</v>
      </c>
      <c r="E105" s="8">
        <v>508008</v>
      </c>
      <c r="F105" s="8">
        <v>403406</v>
      </c>
      <c r="G105" s="8">
        <v>0.1148</v>
      </c>
      <c r="H105" s="8">
        <v>0.002645</v>
      </c>
      <c r="I105" s="8">
        <v>43.396</v>
      </c>
    </row>
    <row r="106" s="1" customFormat="1" customHeight="1" spans="1:9">
      <c r="A106" s="8" t="s">
        <v>283</v>
      </c>
      <c r="B106" s="8" t="s">
        <v>368</v>
      </c>
      <c r="C106" s="8" t="s">
        <v>342</v>
      </c>
      <c r="D106" s="8" t="s">
        <v>404</v>
      </c>
      <c r="E106" s="8">
        <v>446376</v>
      </c>
      <c r="F106" s="8">
        <v>410892</v>
      </c>
      <c r="G106" s="8">
        <v>0.0414</v>
      </c>
      <c r="H106" s="8">
        <v>0.002595</v>
      </c>
      <c r="I106" s="8">
        <v>15.949</v>
      </c>
    </row>
    <row r="107" s="1" customFormat="1" customHeight="1" spans="1:9">
      <c r="A107" s="8" t="s">
        <v>283</v>
      </c>
      <c r="B107" s="8" t="s">
        <v>342</v>
      </c>
      <c r="C107" s="8" t="s">
        <v>368</v>
      </c>
      <c r="D107" s="8" t="s">
        <v>404</v>
      </c>
      <c r="E107" s="8">
        <v>469792</v>
      </c>
      <c r="F107" s="8">
        <v>410892</v>
      </c>
      <c r="G107" s="8">
        <v>0.0669</v>
      </c>
      <c r="H107" s="8">
        <v>0.002633</v>
      </c>
      <c r="I107" s="8">
        <v>25.397</v>
      </c>
    </row>
    <row r="108" s="1" customFormat="1" customHeight="1" spans="1:9">
      <c r="A108" s="8" t="s">
        <v>307</v>
      </c>
      <c r="B108" s="8" t="s">
        <v>368</v>
      </c>
      <c r="C108" s="8" t="s">
        <v>342</v>
      </c>
      <c r="D108" s="8" t="s">
        <v>404</v>
      </c>
      <c r="E108" s="8">
        <v>447117</v>
      </c>
      <c r="F108" s="8">
        <v>411670</v>
      </c>
      <c r="G108" s="8">
        <v>0.0413</v>
      </c>
      <c r="H108" s="8">
        <v>0.002911</v>
      </c>
      <c r="I108" s="8">
        <v>14.178</v>
      </c>
    </row>
    <row r="109" s="1" customFormat="1" customHeight="1" spans="1:9">
      <c r="A109" s="26" t="s">
        <v>307</v>
      </c>
      <c r="B109" s="26" t="s">
        <v>342</v>
      </c>
      <c r="C109" s="26" t="s">
        <v>368</v>
      </c>
      <c r="D109" s="26" t="s">
        <v>404</v>
      </c>
      <c r="E109" s="26">
        <v>468843</v>
      </c>
      <c r="F109" s="26">
        <v>411670</v>
      </c>
      <c r="G109" s="26">
        <v>0.0649</v>
      </c>
      <c r="H109" s="26">
        <v>0.002808</v>
      </c>
      <c r="I109" s="26">
        <v>23.12</v>
      </c>
    </row>
  </sheetData>
  <sortState ref="A14:I37">
    <sortCondition ref="A14:A37"/>
    <sortCondition ref="C14:C37"/>
  </sortState>
  <mergeCells count="1">
    <mergeCell ref="A1:F1"/>
  </mergeCells>
  <pageMargins left="0.7" right="0.7" top="0.75" bottom="0.75" header="0.3" footer="0.3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29"/>
  <sheetViews>
    <sheetView workbookViewId="0">
      <selection activeCell="G14" sqref="G14"/>
    </sheetView>
  </sheetViews>
  <sheetFormatPr defaultColWidth="9" defaultRowHeight="20.25" customHeight="1"/>
  <cols>
    <col min="1" max="1" width="10" style="1" customWidth="1"/>
    <col min="2" max="2" width="13.15" style="1" customWidth="1"/>
    <col min="3" max="3" width="13.8416666666667" style="1" customWidth="1"/>
    <col min="4" max="4" width="13.7666666666667" style="48" customWidth="1"/>
    <col min="5" max="5" width="8.84166666666667" style="1" customWidth="1"/>
    <col min="6" max="6" width="8.84166666666667" style="22" customWidth="1"/>
    <col min="7" max="7" width="11.8416666666667" style="72" customWidth="1"/>
    <col min="8" max="8" width="8.84166666666667" style="22" customWidth="1"/>
    <col min="9" max="9" width="10.6166666666667" style="1" customWidth="1"/>
    <col min="10" max="11" width="13.7666666666667" style="1" customWidth="1"/>
    <col min="12" max="13" width="9" style="1"/>
    <col min="14" max="14" width="10.6166666666667" style="1" customWidth="1"/>
    <col min="15" max="16384" width="9" style="1"/>
  </cols>
  <sheetData>
    <row r="1" customHeight="1" spans="1:9">
      <c r="A1" s="2" t="s">
        <v>473</v>
      </c>
      <c r="B1" s="2"/>
      <c r="C1" s="2"/>
      <c r="D1" s="2"/>
      <c r="E1" s="2"/>
      <c r="F1" s="2"/>
      <c r="G1" s="2"/>
      <c r="H1" s="2"/>
      <c r="I1" s="2"/>
    </row>
    <row r="2" customHeight="1" spans="1:9">
      <c r="A2" s="4" t="s">
        <v>187</v>
      </c>
      <c r="B2" s="4" t="s">
        <v>474</v>
      </c>
      <c r="C2" s="4" t="s">
        <v>475</v>
      </c>
      <c r="D2" s="73" t="s">
        <v>476</v>
      </c>
      <c r="E2" s="4" t="s">
        <v>477</v>
      </c>
      <c r="F2" s="4" t="s">
        <v>478</v>
      </c>
      <c r="G2" s="74" t="s">
        <v>479</v>
      </c>
      <c r="H2" s="75" t="s">
        <v>480</v>
      </c>
      <c r="I2" s="4" t="s">
        <v>481</v>
      </c>
    </row>
    <row r="3" customHeight="1" spans="1:14">
      <c r="A3" s="16" t="s">
        <v>277</v>
      </c>
      <c r="B3" s="76" t="s">
        <v>257</v>
      </c>
      <c r="C3" s="76" t="s">
        <v>283</v>
      </c>
      <c r="D3" s="76" t="s">
        <v>368</v>
      </c>
      <c r="E3" s="76">
        <v>0.0216414</v>
      </c>
      <c r="F3" s="76">
        <v>7.84428</v>
      </c>
      <c r="G3" s="77">
        <v>2.17729e-15</v>
      </c>
      <c r="H3" s="76">
        <v>0.051644</v>
      </c>
      <c r="I3" s="81">
        <v>7.25763333333333e-15</v>
      </c>
      <c r="N3" s="82"/>
    </row>
    <row r="4" customHeight="1" spans="1:14">
      <c r="A4" s="8"/>
      <c r="B4" s="76" t="s">
        <v>13</v>
      </c>
      <c r="C4" s="76" t="s">
        <v>283</v>
      </c>
      <c r="D4" s="76" t="s">
        <v>368</v>
      </c>
      <c r="E4" s="76">
        <v>0.0228054</v>
      </c>
      <c r="F4" s="76">
        <v>9.51458</v>
      </c>
      <c r="G4" s="77">
        <v>0</v>
      </c>
      <c r="H4" s="76">
        <v>0.0534801</v>
      </c>
      <c r="I4" s="81">
        <v>0</v>
      </c>
      <c r="N4" s="82"/>
    </row>
    <row r="5" customHeight="1" spans="1:15">
      <c r="A5" s="8"/>
      <c r="B5" s="76" t="s">
        <v>257</v>
      </c>
      <c r="C5" s="76" t="s">
        <v>307</v>
      </c>
      <c r="D5" s="76" t="s">
        <v>368</v>
      </c>
      <c r="E5" s="76">
        <v>0.0194174</v>
      </c>
      <c r="F5" s="76">
        <v>6.44621</v>
      </c>
      <c r="G5" s="77">
        <v>5.73415e-11</v>
      </c>
      <c r="H5" s="76">
        <v>0.0468413</v>
      </c>
      <c r="I5" s="81">
        <v>1.156878e-10</v>
      </c>
      <c r="J5" s="69"/>
      <c r="N5" s="83"/>
      <c r="O5" s="84"/>
    </row>
    <row r="6" customHeight="1" spans="1:14">
      <c r="A6" s="8"/>
      <c r="B6" s="76" t="s">
        <v>13</v>
      </c>
      <c r="C6" s="76" t="s">
        <v>307</v>
      </c>
      <c r="D6" s="76" t="s">
        <v>368</v>
      </c>
      <c r="E6" s="76">
        <v>0.0202412</v>
      </c>
      <c r="F6" s="76">
        <v>6.49948</v>
      </c>
      <c r="G6" s="77">
        <v>4.0298e-11</v>
      </c>
      <c r="H6" s="76">
        <v>0.04791</v>
      </c>
      <c r="I6" s="81">
        <v>1.00745e-10</v>
      </c>
      <c r="N6" s="82"/>
    </row>
    <row r="7" customHeight="1" spans="1:14">
      <c r="A7" s="8"/>
      <c r="B7" s="76" t="s">
        <v>13</v>
      </c>
      <c r="C7" s="76" t="s">
        <v>257</v>
      </c>
      <c r="D7" s="76" t="s">
        <v>342</v>
      </c>
      <c r="E7" s="76">
        <v>0.0103371</v>
      </c>
      <c r="F7" s="76">
        <v>2.6731</v>
      </c>
      <c r="G7" s="77">
        <v>0.00375775</v>
      </c>
      <c r="H7" s="76">
        <v>0.0112006</v>
      </c>
      <c r="I7" s="81">
        <v>0.0046971875</v>
      </c>
      <c r="N7" s="82"/>
    </row>
    <row r="8" customHeight="1" spans="1:14">
      <c r="A8" s="8"/>
      <c r="B8" s="76" t="s">
        <v>368</v>
      </c>
      <c r="C8" s="76" t="s">
        <v>257</v>
      </c>
      <c r="D8" s="76" t="s">
        <v>342</v>
      </c>
      <c r="E8" s="76">
        <v>0.0227665</v>
      </c>
      <c r="F8" s="76">
        <v>6.40722</v>
      </c>
      <c r="G8" s="77">
        <v>7.40997e-11</v>
      </c>
      <c r="H8" s="76">
        <v>0.0272243</v>
      </c>
      <c r="I8" s="81">
        <v>1.34726727272727e-10</v>
      </c>
      <c r="N8" s="82"/>
    </row>
    <row r="9" customHeight="1" spans="1:14">
      <c r="A9" s="8"/>
      <c r="B9" s="76" t="s">
        <v>368</v>
      </c>
      <c r="C9" s="76" t="s">
        <v>13</v>
      </c>
      <c r="D9" s="76" t="s">
        <v>342</v>
      </c>
      <c r="E9" s="76">
        <v>0.0153234</v>
      </c>
      <c r="F9" s="76">
        <v>4.13292</v>
      </c>
      <c r="G9" s="77">
        <v>1.7909e-5</v>
      </c>
      <c r="H9" s="76">
        <v>0.0180054</v>
      </c>
      <c r="I9" s="81">
        <v>2.55842857142857e-5</v>
      </c>
      <c r="N9" s="82"/>
    </row>
    <row r="10" customHeight="1" spans="1:14">
      <c r="A10" s="8"/>
      <c r="B10" s="76" t="s">
        <v>257</v>
      </c>
      <c r="C10" s="76" t="s">
        <v>283</v>
      </c>
      <c r="D10" s="76" t="s">
        <v>342</v>
      </c>
      <c r="E10" s="76">
        <v>0.0188574</v>
      </c>
      <c r="F10" s="76">
        <v>6.44489</v>
      </c>
      <c r="G10" s="77">
        <v>5.78439e-11</v>
      </c>
      <c r="H10" s="76">
        <v>0.0224583</v>
      </c>
      <c r="I10" s="81">
        <v>1.156878e-10</v>
      </c>
      <c r="N10" s="82"/>
    </row>
    <row r="11" customHeight="1" spans="1:14">
      <c r="A11" s="8"/>
      <c r="B11" s="76" t="s">
        <v>13</v>
      </c>
      <c r="C11" s="76" t="s">
        <v>283</v>
      </c>
      <c r="D11" s="76" t="s">
        <v>342</v>
      </c>
      <c r="E11" s="76">
        <v>0.0283284</v>
      </c>
      <c r="F11" s="76">
        <v>8.26242</v>
      </c>
      <c r="G11" s="77">
        <v>7.13947e-17</v>
      </c>
      <c r="H11" s="76">
        <v>0.0325193</v>
      </c>
      <c r="I11" s="81">
        <v>2.855788e-16</v>
      </c>
      <c r="N11" s="82"/>
    </row>
    <row r="12" customHeight="1" spans="1:14">
      <c r="A12" s="8"/>
      <c r="B12" s="76" t="s">
        <v>368</v>
      </c>
      <c r="C12" s="76" t="s">
        <v>283</v>
      </c>
      <c r="D12" s="76" t="s">
        <v>342</v>
      </c>
      <c r="E12" s="76">
        <v>0.0413919</v>
      </c>
      <c r="F12" s="76">
        <v>10.6806</v>
      </c>
      <c r="G12" s="77">
        <v>0</v>
      </c>
      <c r="H12" s="76">
        <v>0.0490715</v>
      </c>
      <c r="I12" s="81">
        <v>0</v>
      </c>
      <c r="N12" s="82"/>
    </row>
    <row r="13" customHeight="1" spans="1:15">
      <c r="A13" s="8"/>
      <c r="B13" s="76" t="s">
        <v>257</v>
      </c>
      <c r="C13" s="76" t="s">
        <v>307</v>
      </c>
      <c r="D13" s="76" t="s">
        <v>342</v>
      </c>
      <c r="E13" s="76">
        <v>0.0186361</v>
      </c>
      <c r="F13" s="76">
        <v>7.08182</v>
      </c>
      <c r="G13" s="77">
        <v>7.11353e-13</v>
      </c>
      <c r="H13" s="76">
        <v>0.0223932</v>
      </c>
      <c r="I13" s="81">
        <v>2.03243714285714e-12</v>
      </c>
      <c r="N13" s="83"/>
      <c r="O13" s="85"/>
    </row>
    <row r="14" customHeight="1" spans="1:15">
      <c r="A14" s="8"/>
      <c r="B14" s="76" t="s">
        <v>13</v>
      </c>
      <c r="C14" s="76" t="s">
        <v>307</v>
      </c>
      <c r="D14" s="76" t="s">
        <v>342</v>
      </c>
      <c r="E14" s="76">
        <v>0.0276953</v>
      </c>
      <c r="F14" s="76">
        <v>9.17798</v>
      </c>
      <c r="G14" s="77">
        <v>0</v>
      </c>
      <c r="H14" s="76">
        <v>0.0321764</v>
      </c>
      <c r="I14" s="81">
        <v>0</v>
      </c>
      <c r="J14" s="69"/>
      <c r="N14" s="83"/>
      <c r="O14" s="84"/>
    </row>
    <row r="15" customHeight="1" spans="1:14">
      <c r="A15" s="8"/>
      <c r="B15" s="76" t="s">
        <v>368</v>
      </c>
      <c r="C15" s="76" t="s">
        <v>307</v>
      </c>
      <c r="D15" s="76" t="s">
        <v>342</v>
      </c>
      <c r="E15" s="76">
        <v>0.0412762</v>
      </c>
      <c r="F15" s="76">
        <v>13.9506</v>
      </c>
      <c r="G15" s="77">
        <v>0</v>
      </c>
      <c r="H15" s="76">
        <v>0.0490277</v>
      </c>
      <c r="I15" s="81">
        <v>0</v>
      </c>
      <c r="N15" s="82"/>
    </row>
    <row r="16" customHeight="1" spans="1:14">
      <c r="A16" s="8"/>
      <c r="B16" s="76" t="s">
        <v>257</v>
      </c>
      <c r="C16" s="76" t="s">
        <v>13</v>
      </c>
      <c r="D16" s="76" t="s">
        <v>307</v>
      </c>
      <c r="E16" s="76">
        <v>0.00585829</v>
      </c>
      <c r="F16" s="76">
        <v>1.77545</v>
      </c>
      <c r="G16" s="77">
        <v>0.037912</v>
      </c>
      <c r="H16" s="76">
        <v>0.0140831</v>
      </c>
      <c r="I16" s="81">
        <v>0.0446023529411765</v>
      </c>
      <c r="N16" s="82"/>
    </row>
    <row r="17" customHeight="1" spans="1:15">
      <c r="A17" s="8"/>
      <c r="B17" s="76" t="s">
        <v>257</v>
      </c>
      <c r="C17" s="76" t="s">
        <v>13</v>
      </c>
      <c r="D17" s="76" t="s">
        <v>283</v>
      </c>
      <c r="E17" s="76">
        <v>0.00775262</v>
      </c>
      <c r="F17" s="76">
        <v>3.62404</v>
      </c>
      <c r="G17" s="77">
        <v>0.000145019</v>
      </c>
      <c r="H17" s="76">
        <v>0.0718354</v>
      </c>
      <c r="I17" s="81">
        <v>0.000193358666666667</v>
      </c>
      <c r="N17" s="83"/>
      <c r="O17" s="85"/>
    </row>
    <row r="18" customHeight="1" spans="1:15">
      <c r="A18" s="8"/>
      <c r="B18" s="76" t="s">
        <v>307</v>
      </c>
      <c r="C18" s="76" t="s">
        <v>283</v>
      </c>
      <c r="D18" s="76" t="s">
        <v>13</v>
      </c>
      <c r="E18" s="76">
        <v>0.0139845</v>
      </c>
      <c r="F18" s="76">
        <v>5.8574</v>
      </c>
      <c r="G18" s="77">
        <v>2.35089e-9</v>
      </c>
      <c r="H18" s="76">
        <v>0.0136939</v>
      </c>
      <c r="I18" s="81">
        <v>3.91815e-9</v>
      </c>
      <c r="N18" s="83"/>
      <c r="O18" s="85"/>
    </row>
    <row r="19" customHeight="1" spans="1:15">
      <c r="A19" s="78"/>
      <c r="B19" s="79" t="s">
        <v>307</v>
      </c>
      <c r="C19" s="79" t="s">
        <v>283</v>
      </c>
      <c r="D19" s="79" t="s">
        <v>257</v>
      </c>
      <c r="E19" s="79">
        <v>0.0111145</v>
      </c>
      <c r="F19" s="79">
        <v>4.48149</v>
      </c>
      <c r="G19" s="80">
        <v>3.70619e-6</v>
      </c>
      <c r="H19" s="79">
        <v>0.0149676</v>
      </c>
      <c r="I19" s="86">
        <v>5.70183076923077e-6</v>
      </c>
      <c r="N19" s="83"/>
      <c r="O19" s="85"/>
    </row>
    <row r="20" customHeight="1" spans="1:9">
      <c r="A20" s="8" t="s">
        <v>392</v>
      </c>
      <c r="B20" s="76" t="s">
        <v>13</v>
      </c>
      <c r="C20" s="76" t="s">
        <v>257</v>
      </c>
      <c r="D20" s="76" t="s">
        <v>368</v>
      </c>
      <c r="E20" s="76">
        <v>0.00622496</v>
      </c>
      <c r="F20" s="76">
        <v>2.5819</v>
      </c>
      <c r="G20" s="77">
        <v>0.0049129</v>
      </c>
      <c r="H20" s="76">
        <v>0.013865</v>
      </c>
      <c r="I20" s="81">
        <v>0.00655053333333333</v>
      </c>
    </row>
    <row r="21" customHeight="1" spans="1:9">
      <c r="A21" s="8"/>
      <c r="B21" s="76" t="s">
        <v>257</v>
      </c>
      <c r="C21" s="76" t="s">
        <v>283</v>
      </c>
      <c r="D21" s="76" t="s">
        <v>368</v>
      </c>
      <c r="E21" s="76">
        <v>0.0216414</v>
      </c>
      <c r="F21" s="76">
        <v>7.9022</v>
      </c>
      <c r="G21" s="77">
        <v>1.37005e-15</v>
      </c>
      <c r="H21" s="76">
        <v>0.0516865</v>
      </c>
      <c r="I21" s="81">
        <v>3.91442857142857e-15</v>
      </c>
    </row>
    <row r="22" customHeight="1" spans="1:9">
      <c r="A22" s="8"/>
      <c r="B22" s="76" t="s">
        <v>13</v>
      </c>
      <c r="C22" s="76" t="s">
        <v>283</v>
      </c>
      <c r="D22" s="76" t="s">
        <v>368</v>
      </c>
      <c r="E22" s="76">
        <v>0.0278541</v>
      </c>
      <c r="F22" s="76">
        <v>9.04544</v>
      </c>
      <c r="G22" s="77">
        <v>5.42101e-20</v>
      </c>
      <c r="H22" s="76">
        <v>0.0648296</v>
      </c>
      <c r="I22" s="81">
        <v>2.168404e-19</v>
      </c>
    </row>
    <row r="23" customHeight="1" spans="1:9">
      <c r="A23" s="8"/>
      <c r="B23" s="76" t="s">
        <v>257</v>
      </c>
      <c r="C23" s="76" t="s">
        <v>307</v>
      </c>
      <c r="D23" s="76" t="s">
        <v>368</v>
      </c>
      <c r="E23" s="76">
        <v>0.0194174</v>
      </c>
      <c r="F23" s="76">
        <v>6.48872</v>
      </c>
      <c r="G23" s="77">
        <v>4.32835e-11</v>
      </c>
      <c r="H23" s="76">
        <v>0.0467193</v>
      </c>
      <c r="I23" s="81">
        <v>9.61855555555556e-11</v>
      </c>
    </row>
    <row r="24" customHeight="1" spans="1:9">
      <c r="A24" s="8"/>
      <c r="B24" s="76" t="s">
        <v>13</v>
      </c>
      <c r="C24" s="76" t="s">
        <v>307</v>
      </c>
      <c r="D24" s="76" t="s">
        <v>368</v>
      </c>
      <c r="E24" s="76">
        <v>0.0256005</v>
      </c>
      <c r="F24" s="76">
        <v>8.76064</v>
      </c>
      <c r="G24" s="77">
        <v>9.75782e-19</v>
      </c>
      <c r="H24" s="76">
        <v>0.0599836</v>
      </c>
      <c r="I24" s="81">
        <v>3.25260666666667e-18</v>
      </c>
    </row>
    <row r="25" customHeight="1" spans="1:9">
      <c r="A25" s="8"/>
      <c r="B25" s="76" t="s">
        <v>13</v>
      </c>
      <c r="C25" s="76" t="s">
        <v>257</v>
      </c>
      <c r="D25" s="76" t="s">
        <v>342</v>
      </c>
      <c r="E25" s="76">
        <v>0.0200339</v>
      </c>
      <c r="F25" s="76">
        <v>6.12113</v>
      </c>
      <c r="G25" s="77">
        <v>4.64556e-10</v>
      </c>
      <c r="H25" s="76">
        <v>0.0219986</v>
      </c>
      <c r="I25" s="81">
        <v>7.7426e-10</v>
      </c>
    </row>
    <row r="26" customHeight="1" spans="1:9">
      <c r="A26" s="8"/>
      <c r="B26" s="76" t="s">
        <v>368</v>
      </c>
      <c r="C26" s="76" t="s">
        <v>257</v>
      </c>
      <c r="D26" s="76" t="s">
        <v>342</v>
      </c>
      <c r="E26" s="76">
        <v>0.0227665</v>
      </c>
      <c r="F26" s="76">
        <v>6.45152</v>
      </c>
      <c r="G26" s="77">
        <v>5.53651e-11</v>
      </c>
      <c r="H26" s="76">
        <v>0.0272331</v>
      </c>
      <c r="I26" s="81">
        <v>1.107302e-10</v>
      </c>
    </row>
    <row r="27" customHeight="1" spans="1:9">
      <c r="A27" s="8"/>
      <c r="B27" s="76" t="s">
        <v>368</v>
      </c>
      <c r="C27" s="76" t="s">
        <v>13</v>
      </c>
      <c r="D27" s="76" t="s">
        <v>342</v>
      </c>
      <c r="E27" s="76">
        <v>0.00453749</v>
      </c>
      <c r="F27" s="76">
        <v>1.79205</v>
      </c>
      <c r="G27" s="77">
        <v>0.0365629</v>
      </c>
      <c r="H27" s="76">
        <v>0.00537411</v>
      </c>
      <c r="I27" s="81">
        <v>0.045703625</v>
      </c>
    </row>
    <row r="28" customHeight="1" spans="1:9">
      <c r="A28" s="8"/>
      <c r="B28" s="76" t="s">
        <v>257</v>
      </c>
      <c r="C28" s="76" t="s">
        <v>283</v>
      </c>
      <c r="D28" s="76" t="s">
        <v>342</v>
      </c>
      <c r="E28" s="76">
        <v>0.0188574</v>
      </c>
      <c r="F28" s="76">
        <v>6.43604</v>
      </c>
      <c r="G28" s="77">
        <v>6.13172e-11</v>
      </c>
      <c r="H28" s="76">
        <v>0.0224512</v>
      </c>
      <c r="I28" s="81">
        <v>1.11485818181818e-10</v>
      </c>
    </row>
    <row r="29" customHeight="1" spans="1:9">
      <c r="A29" s="8"/>
      <c r="B29" s="76" t="s">
        <v>13</v>
      </c>
      <c r="C29" s="76" t="s">
        <v>283</v>
      </c>
      <c r="D29" s="76" t="s">
        <v>342</v>
      </c>
      <c r="E29" s="76">
        <v>0.0382602</v>
      </c>
      <c r="F29" s="76">
        <v>12.0772</v>
      </c>
      <c r="G29" s="77">
        <v>0</v>
      </c>
      <c r="H29" s="76">
        <v>0.0439514</v>
      </c>
      <c r="I29" s="81">
        <v>0</v>
      </c>
    </row>
    <row r="30" customHeight="1" spans="1:9">
      <c r="A30" s="8"/>
      <c r="B30" s="76" t="s">
        <v>368</v>
      </c>
      <c r="C30" s="76" t="s">
        <v>283</v>
      </c>
      <c r="D30" s="76" t="s">
        <v>342</v>
      </c>
      <c r="E30" s="76">
        <v>0.0413919</v>
      </c>
      <c r="F30" s="76">
        <v>10.7261</v>
      </c>
      <c r="G30" s="77">
        <v>0</v>
      </c>
      <c r="H30" s="76">
        <v>0.0490856</v>
      </c>
      <c r="I30" s="81">
        <v>0</v>
      </c>
    </row>
    <row r="31" customHeight="1" spans="1:9">
      <c r="A31" s="8"/>
      <c r="B31" s="76" t="s">
        <v>257</v>
      </c>
      <c r="C31" s="76" t="s">
        <v>307</v>
      </c>
      <c r="D31" s="76" t="s">
        <v>342</v>
      </c>
      <c r="E31" s="76">
        <v>0.0186361</v>
      </c>
      <c r="F31" s="76">
        <v>7.03978</v>
      </c>
      <c r="G31" s="77">
        <v>9.62717e-13</v>
      </c>
      <c r="H31" s="76">
        <v>0.022386</v>
      </c>
      <c r="I31" s="81">
        <v>2.4067925e-12</v>
      </c>
    </row>
    <row r="32" customHeight="1" spans="1:9">
      <c r="A32" s="8"/>
      <c r="B32" s="76" t="s">
        <v>13</v>
      </c>
      <c r="C32" s="76" t="s">
        <v>307</v>
      </c>
      <c r="D32" s="76" t="s">
        <v>342</v>
      </c>
      <c r="E32" s="76">
        <v>0.037917</v>
      </c>
      <c r="F32" s="76">
        <v>13.708</v>
      </c>
      <c r="G32" s="77">
        <v>0</v>
      </c>
      <c r="H32" s="76">
        <v>0.043882</v>
      </c>
      <c r="I32" s="81">
        <v>0</v>
      </c>
    </row>
    <row r="33" customHeight="1" spans="1:9">
      <c r="A33" s="8"/>
      <c r="B33" s="76" t="s">
        <v>368</v>
      </c>
      <c r="C33" s="76" t="s">
        <v>307</v>
      </c>
      <c r="D33" s="76" t="s">
        <v>342</v>
      </c>
      <c r="E33" s="76">
        <v>0.0412762</v>
      </c>
      <c r="F33" s="76">
        <v>13.891</v>
      </c>
      <c r="G33" s="77">
        <v>0</v>
      </c>
      <c r="H33" s="76">
        <v>0.0490278</v>
      </c>
      <c r="I33" s="81">
        <v>0</v>
      </c>
    </row>
    <row r="34" customHeight="1" spans="1:9">
      <c r="A34" s="8"/>
      <c r="B34" s="76" t="s">
        <v>307</v>
      </c>
      <c r="C34" s="76" t="s">
        <v>283</v>
      </c>
      <c r="D34" s="76" t="s">
        <v>13</v>
      </c>
      <c r="E34" s="76">
        <v>0.00936708</v>
      </c>
      <c r="F34" s="76">
        <v>3.77135</v>
      </c>
      <c r="G34" s="77">
        <v>8.11825e-5</v>
      </c>
      <c r="H34" s="76">
        <v>0.00907296</v>
      </c>
      <c r="I34" s="81">
        <v>0.000115975</v>
      </c>
    </row>
    <row r="35" customHeight="1" spans="1:9">
      <c r="A35" s="78"/>
      <c r="B35" s="79" t="s">
        <v>307</v>
      </c>
      <c r="C35" s="79" t="s">
        <v>283</v>
      </c>
      <c r="D35" s="79" t="s">
        <v>257</v>
      </c>
      <c r="E35" s="79">
        <v>0.0111145</v>
      </c>
      <c r="F35" s="79">
        <v>4.49246</v>
      </c>
      <c r="G35" s="80">
        <v>3.52018e-6</v>
      </c>
      <c r="H35" s="79">
        <v>0.0149775</v>
      </c>
      <c r="I35" s="86">
        <v>5.41566153846154e-6</v>
      </c>
    </row>
    <row r="36" customHeight="1" spans="1:9">
      <c r="A36" s="8" t="s">
        <v>394</v>
      </c>
      <c r="B36" s="76" t="s">
        <v>13</v>
      </c>
      <c r="C36" s="76" t="s">
        <v>257</v>
      </c>
      <c r="D36" s="76" t="s">
        <v>368</v>
      </c>
      <c r="E36" s="76">
        <v>0.00632205</v>
      </c>
      <c r="F36" s="76">
        <v>2.39579</v>
      </c>
      <c r="G36" s="77">
        <v>0.00829234</v>
      </c>
      <c r="H36" s="76">
        <v>0.014097</v>
      </c>
      <c r="I36" s="81">
        <v>0.0110564533333333</v>
      </c>
    </row>
    <row r="37" customHeight="1" spans="1:9">
      <c r="A37" s="8"/>
      <c r="B37" s="76" t="s">
        <v>257</v>
      </c>
      <c r="C37" s="76" t="s">
        <v>283</v>
      </c>
      <c r="D37" s="76" t="s">
        <v>368</v>
      </c>
      <c r="E37" s="76">
        <v>0.0216414</v>
      </c>
      <c r="F37" s="76">
        <v>7.94151</v>
      </c>
      <c r="G37" s="77">
        <v>9.98659e-16</v>
      </c>
      <c r="H37" s="76">
        <v>0.0516556</v>
      </c>
      <c r="I37" s="81">
        <v>2.85331142857143e-15</v>
      </c>
    </row>
    <row r="38" customHeight="1" spans="1:9">
      <c r="A38" s="8"/>
      <c r="B38" s="76" t="s">
        <v>13</v>
      </c>
      <c r="C38" s="76" t="s">
        <v>283</v>
      </c>
      <c r="D38" s="76" t="s">
        <v>368</v>
      </c>
      <c r="E38" s="76">
        <v>0.0279609</v>
      </c>
      <c r="F38" s="76">
        <v>9.43518</v>
      </c>
      <c r="G38" s="77">
        <v>0</v>
      </c>
      <c r="H38" s="76">
        <v>0.0651337</v>
      </c>
      <c r="I38" s="81">
        <v>0</v>
      </c>
    </row>
    <row r="39" customHeight="1" spans="1:9">
      <c r="A39" s="8"/>
      <c r="B39" s="76" t="s">
        <v>257</v>
      </c>
      <c r="C39" s="76" t="s">
        <v>307</v>
      </c>
      <c r="D39" s="76" t="s">
        <v>368</v>
      </c>
      <c r="E39" s="76">
        <v>0.0194174</v>
      </c>
      <c r="F39" s="76">
        <v>6.50785</v>
      </c>
      <c r="G39" s="77">
        <v>3.81177e-11</v>
      </c>
      <c r="H39" s="76">
        <v>0.0468251</v>
      </c>
      <c r="I39" s="81">
        <v>7.98986e-11</v>
      </c>
    </row>
    <row r="40" customHeight="1" spans="1:9">
      <c r="A40" s="8"/>
      <c r="B40" s="76" t="s">
        <v>13</v>
      </c>
      <c r="C40" s="76" t="s">
        <v>307</v>
      </c>
      <c r="D40" s="76" t="s">
        <v>368</v>
      </c>
      <c r="E40" s="76">
        <v>0.0257118</v>
      </c>
      <c r="F40" s="76">
        <v>8.73316</v>
      </c>
      <c r="G40" s="77">
        <v>1.24683e-18</v>
      </c>
      <c r="H40" s="76">
        <v>0.0602065</v>
      </c>
      <c r="I40" s="81">
        <v>4.98732e-18</v>
      </c>
    </row>
    <row r="41" customHeight="1" spans="1:9">
      <c r="A41" s="8"/>
      <c r="B41" s="76" t="s">
        <v>13</v>
      </c>
      <c r="C41" s="76" t="s">
        <v>257</v>
      </c>
      <c r="D41" s="76" t="s">
        <v>342</v>
      </c>
      <c r="E41" s="76">
        <v>0.01849</v>
      </c>
      <c r="F41" s="76">
        <v>4.63945</v>
      </c>
      <c r="G41" s="77">
        <v>1.74666e-6</v>
      </c>
      <c r="H41" s="76">
        <v>0.020383</v>
      </c>
      <c r="I41" s="81">
        <v>2.9111e-6</v>
      </c>
    </row>
    <row r="42" customHeight="1" spans="1:9">
      <c r="A42" s="8"/>
      <c r="B42" s="76" t="s">
        <v>368</v>
      </c>
      <c r="C42" s="76" t="s">
        <v>257</v>
      </c>
      <c r="D42" s="76" t="s">
        <v>342</v>
      </c>
      <c r="E42" s="76">
        <v>0.0227665</v>
      </c>
      <c r="F42" s="76">
        <v>6.50079</v>
      </c>
      <c r="G42" s="77">
        <v>3.99493e-11</v>
      </c>
      <c r="H42" s="76">
        <v>0.0272197</v>
      </c>
      <c r="I42" s="81">
        <v>7.98986e-11</v>
      </c>
    </row>
    <row r="43" customHeight="1" spans="1:9">
      <c r="A43" s="8"/>
      <c r="B43" s="76" t="s">
        <v>368</v>
      </c>
      <c r="C43" s="76" t="s">
        <v>13</v>
      </c>
      <c r="D43" s="76" t="s">
        <v>342</v>
      </c>
      <c r="E43" s="76">
        <v>0.00589007</v>
      </c>
      <c r="F43" s="76">
        <v>1.8933</v>
      </c>
      <c r="G43" s="77">
        <v>0.0291587</v>
      </c>
      <c r="H43" s="76">
        <v>0.00698191</v>
      </c>
      <c r="I43" s="81">
        <v>0.036448375</v>
      </c>
    </row>
    <row r="44" customHeight="1" spans="1:9">
      <c r="A44" s="8"/>
      <c r="B44" s="76" t="s">
        <v>257</v>
      </c>
      <c r="C44" s="76" t="s">
        <v>283</v>
      </c>
      <c r="D44" s="76" t="s">
        <v>342</v>
      </c>
      <c r="E44" s="76">
        <v>0.0188574</v>
      </c>
      <c r="F44" s="76">
        <v>6.38584</v>
      </c>
      <c r="G44" s="77">
        <v>8.52315e-11</v>
      </c>
      <c r="H44" s="76">
        <v>0.022444</v>
      </c>
      <c r="I44" s="81">
        <v>1.54966363636364e-10</v>
      </c>
    </row>
    <row r="45" customHeight="1" spans="1:9">
      <c r="A45" s="8"/>
      <c r="B45" s="76" t="s">
        <v>13</v>
      </c>
      <c r="C45" s="76" t="s">
        <v>283</v>
      </c>
      <c r="D45" s="76" t="s">
        <v>342</v>
      </c>
      <c r="E45" s="76">
        <v>0.0368634</v>
      </c>
      <c r="F45" s="76">
        <v>8.71089</v>
      </c>
      <c r="G45" s="77">
        <v>1.51788e-18</v>
      </c>
      <c r="H45" s="76">
        <v>0.0423841</v>
      </c>
      <c r="I45" s="81">
        <v>5.0596e-18</v>
      </c>
    </row>
    <row r="46" customHeight="1" spans="1:9">
      <c r="A46" s="8"/>
      <c r="B46" s="76" t="s">
        <v>368</v>
      </c>
      <c r="C46" s="76" t="s">
        <v>283</v>
      </c>
      <c r="D46" s="76" t="s">
        <v>342</v>
      </c>
      <c r="E46" s="76">
        <v>0.0413919</v>
      </c>
      <c r="F46" s="76">
        <v>10.7643</v>
      </c>
      <c r="G46" s="77">
        <v>0</v>
      </c>
      <c r="H46" s="76">
        <v>0.0490723</v>
      </c>
      <c r="I46" s="81">
        <v>0</v>
      </c>
    </row>
    <row r="47" customHeight="1" spans="1:9">
      <c r="A47" s="8"/>
      <c r="B47" s="76" t="s">
        <v>257</v>
      </c>
      <c r="C47" s="76" t="s">
        <v>307</v>
      </c>
      <c r="D47" s="76" t="s">
        <v>342</v>
      </c>
      <c r="E47" s="76">
        <v>0.0186361</v>
      </c>
      <c r="F47" s="76">
        <v>6.98215</v>
      </c>
      <c r="G47" s="77">
        <v>1.45346e-12</v>
      </c>
      <c r="H47" s="76">
        <v>0.0223896</v>
      </c>
      <c r="I47" s="81">
        <v>3.63365e-12</v>
      </c>
    </row>
    <row r="48" customHeight="1" spans="1:9">
      <c r="A48" s="8"/>
      <c r="B48" s="76" t="s">
        <v>13</v>
      </c>
      <c r="C48" s="76" t="s">
        <v>307</v>
      </c>
      <c r="D48" s="76" t="s">
        <v>342</v>
      </c>
      <c r="E48" s="76">
        <v>0.0365215</v>
      </c>
      <c r="F48" s="76">
        <v>11.4697</v>
      </c>
      <c r="G48" s="77">
        <v>0</v>
      </c>
      <c r="H48" s="76">
        <v>0.0423149</v>
      </c>
      <c r="I48" s="81">
        <v>0</v>
      </c>
    </row>
    <row r="49" customHeight="1" spans="1:9">
      <c r="A49" s="8"/>
      <c r="B49" s="76" t="s">
        <v>368</v>
      </c>
      <c r="C49" s="76" t="s">
        <v>307</v>
      </c>
      <c r="D49" s="76" t="s">
        <v>342</v>
      </c>
      <c r="E49" s="76">
        <v>0.0412762</v>
      </c>
      <c r="F49" s="76">
        <v>13.9572</v>
      </c>
      <c r="G49" s="77">
        <v>0</v>
      </c>
      <c r="H49" s="76">
        <v>0.0490196</v>
      </c>
      <c r="I49" s="81">
        <v>0</v>
      </c>
    </row>
    <row r="50" customHeight="1" spans="1:9">
      <c r="A50" s="8"/>
      <c r="B50" s="76" t="s">
        <v>307</v>
      </c>
      <c r="C50" s="76" t="s">
        <v>283</v>
      </c>
      <c r="D50" s="76" t="s">
        <v>13</v>
      </c>
      <c r="E50" s="76">
        <v>0.00927255</v>
      </c>
      <c r="F50" s="76">
        <v>3.54828</v>
      </c>
      <c r="G50" s="77">
        <v>0.00019388</v>
      </c>
      <c r="H50" s="76">
        <v>0.00977396</v>
      </c>
      <c r="I50" s="81">
        <v>0.000276971428571429</v>
      </c>
    </row>
    <row r="51" customHeight="1" spans="1:9">
      <c r="A51" s="78"/>
      <c r="B51" s="79" t="s">
        <v>307</v>
      </c>
      <c r="C51" s="79" t="s">
        <v>283</v>
      </c>
      <c r="D51" s="79" t="s">
        <v>257</v>
      </c>
      <c r="E51" s="79">
        <v>0.0111145</v>
      </c>
      <c r="F51" s="79">
        <v>4.49721</v>
      </c>
      <c r="G51" s="80">
        <v>3.44255e-6</v>
      </c>
      <c r="H51" s="79">
        <v>0.0149708</v>
      </c>
      <c r="I51" s="86">
        <v>5.29623076923077e-6</v>
      </c>
    </row>
    <row r="52" customHeight="1" spans="1:9">
      <c r="A52" s="8" t="s">
        <v>396</v>
      </c>
      <c r="B52" s="76" t="s">
        <v>13</v>
      </c>
      <c r="C52" s="76" t="s">
        <v>283</v>
      </c>
      <c r="D52" s="76" t="s">
        <v>368</v>
      </c>
      <c r="E52" s="76">
        <v>0.025714</v>
      </c>
      <c r="F52" s="76">
        <v>6.61224</v>
      </c>
      <c r="G52" s="77">
        <v>1.89275e-11</v>
      </c>
      <c r="H52" s="76">
        <v>0.0602772</v>
      </c>
      <c r="I52" s="81">
        <v>5.40785714285714e-11</v>
      </c>
    </row>
    <row r="53" customHeight="1" spans="1:9">
      <c r="A53" s="8"/>
      <c r="B53" s="76" t="s">
        <v>257</v>
      </c>
      <c r="C53" s="76" t="s">
        <v>283</v>
      </c>
      <c r="D53" s="76" t="s">
        <v>368</v>
      </c>
      <c r="E53" s="76">
        <v>0.0216414</v>
      </c>
      <c r="F53" s="76">
        <v>7.86135</v>
      </c>
      <c r="G53" s="77">
        <v>1.90012e-15</v>
      </c>
      <c r="H53" s="76">
        <v>0.0517347</v>
      </c>
      <c r="I53" s="81">
        <v>7.60048e-15</v>
      </c>
    </row>
    <row r="54" customHeight="1" spans="1:9">
      <c r="A54" s="8"/>
      <c r="B54" s="76" t="s">
        <v>257</v>
      </c>
      <c r="C54" s="76" t="s">
        <v>307</v>
      </c>
      <c r="D54" s="76" t="s">
        <v>368</v>
      </c>
      <c r="E54" s="76">
        <v>0.0194174</v>
      </c>
      <c r="F54" s="76">
        <v>6.44894</v>
      </c>
      <c r="G54" s="77">
        <v>5.63184e-11</v>
      </c>
      <c r="H54" s="76">
        <v>0.0467492</v>
      </c>
      <c r="I54" s="81">
        <v>1.24341e-10</v>
      </c>
    </row>
    <row r="55" customHeight="1" spans="1:9">
      <c r="A55" s="8"/>
      <c r="B55" s="76" t="s">
        <v>13</v>
      </c>
      <c r="C55" s="76" t="s">
        <v>307</v>
      </c>
      <c r="D55" s="76" t="s">
        <v>368</v>
      </c>
      <c r="E55" s="76">
        <v>0.0234957</v>
      </c>
      <c r="F55" s="76">
        <v>6.48158</v>
      </c>
      <c r="G55" s="77">
        <v>4.53848e-11</v>
      </c>
      <c r="H55" s="76">
        <v>0.0555664</v>
      </c>
      <c r="I55" s="81">
        <v>1.13462e-10</v>
      </c>
    </row>
    <row r="56" customHeight="1" spans="1:9">
      <c r="A56" s="8"/>
      <c r="B56" s="76" t="s">
        <v>13</v>
      </c>
      <c r="C56" s="76" t="s">
        <v>257</v>
      </c>
      <c r="D56" s="76" t="s">
        <v>342</v>
      </c>
      <c r="E56" s="76">
        <v>0.0223231</v>
      </c>
      <c r="F56" s="76">
        <v>5.77682</v>
      </c>
      <c r="G56" s="77">
        <v>3.80622e-9</v>
      </c>
      <c r="H56" s="76">
        <v>0.0243903</v>
      </c>
      <c r="I56" s="81">
        <v>6.3437e-9</v>
      </c>
    </row>
    <row r="57" customHeight="1" spans="1:9">
      <c r="A57" s="8"/>
      <c r="B57" s="76" t="s">
        <v>368</v>
      </c>
      <c r="C57" s="76" t="s">
        <v>257</v>
      </c>
      <c r="D57" s="76" t="s">
        <v>342</v>
      </c>
      <c r="E57" s="76">
        <v>0.0227665</v>
      </c>
      <c r="F57" s="76">
        <v>6.38787</v>
      </c>
      <c r="G57" s="77">
        <v>8.41056e-11</v>
      </c>
      <c r="H57" s="76">
        <v>0.0272246</v>
      </c>
      <c r="I57" s="81">
        <v>1.52919272727273e-10</v>
      </c>
    </row>
    <row r="58" customHeight="1" spans="1:9">
      <c r="A58" s="8"/>
      <c r="B58" s="76" t="s">
        <v>257</v>
      </c>
      <c r="C58" s="76" t="s">
        <v>283</v>
      </c>
      <c r="D58" s="76" t="s">
        <v>342</v>
      </c>
      <c r="E58" s="76">
        <v>0.0188574</v>
      </c>
      <c r="F58" s="76">
        <v>6.43394</v>
      </c>
      <c r="G58" s="77">
        <v>6.21705e-11</v>
      </c>
      <c r="H58" s="76">
        <v>0.0224438</v>
      </c>
      <c r="I58" s="81">
        <v>1.24341e-10</v>
      </c>
    </row>
    <row r="59" customHeight="1" spans="1:9">
      <c r="A59" s="8"/>
      <c r="B59" s="76" t="s">
        <v>13</v>
      </c>
      <c r="C59" s="76" t="s">
        <v>283</v>
      </c>
      <c r="D59" s="76" t="s">
        <v>342</v>
      </c>
      <c r="E59" s="76">
        <v>0.0403632</v>
      </c>
      <c r="F59" s="76">
        <v>10.8985</v>
      </c>
      <c r="G59" s="77">
        <v>0</v>
      </c>
      <c r="H59" s="76">
        <v>0.0462985</v>
      </c>
      <c r="I59" s="81">
        <v>0</v>
      </c>
    </row>
    <row r="60" customHeight="1" spans="1:9">
      <c r="A60" s="8"/>
      <c r="B60" s="76" t="s">
        <v>368</v>
      </c>
      <c r="C60" s="76" t="s">
        <v>283</v>
      </c>
      <c r="D60" s="76" t="s">
        <v>342</v>
      </c>
      <c r="E60" s="76">
        <v>0.0413919</v>
      </c>
      <c r="F60" s="76">
        <v>10.7279</v>
      </c>
      <c r="G60" s="77">
        <v>0</v>
      </c>
      <c r="H60" s="76">
        <v>0.0490769</v>
      </c>
      <c r="I60" s="81">
        <v>0</v>
      </c>
    </row>
    <row r="61" customHeight="1" spans="1:9">
      <c r="A61" s="8"/>
      <c r="B61" s="76" t="s">
        <v>257</v>
      </c>
      <c r="C61" s="76" t="s">
        <v>307</v>
      </c>
      <c r="D61" s="76" t="s">
        <v>342</v>
      </c>
      <c r="E61" s="76">
        <v>0.0186361</v>
      </c>
      <c r="F61" s="76">
        <v>7.01584</v>
      </c>
      <c r="G61" s="77">
        <v>1.14282e-12</v>
      </c>
      <c r="H61" s="76">
        <v>0.0223842</v>
      </c>
      <c r="I61" s="81">
        <v>3.8094e-12</v>
      </c>
    </row>
    <row r="62" customHeight="1" spans="1:9">
      <c r="A62" s="8"/>
      <c r="B62" s="76" t="s">
        <v>13</v>
      </c>
      <c r="C62" s="76" t="s">
        <v>307</v>
      </c>
      <c r="D62" s="76" t="s">
        <v>342</v>
      </c>
      <c r="E62" s="76">
        <v>0.0400264</v>
      </c>
      <c r="F62" s="76">
        <v>11.6238</v>
      </c>
      <c r="G62" s="77">
        <v>0</v>
      </c>
      <c r="H62" s="76">
        <v>0.0462629</v>
      </c>
      <c r="I62" s="81">
        <v>0</v>
      </c>
    </row>
    <row r="63" customHeight="1" spans="1:9">
      <c r="A63" s="8"/>
      <c r="B63" s="76" t="s">
        <v>368</v>
      </c>
      <c r="C63" s="76" t="s">
        <v>307</v>
      </c>
      <c r="D63" s="76" t="s">
        <v>342</v>
      </c>
      <c r="E63" s="76">
        <v>0.0412762</v>
      </c>
      <c r="F63" s="76">
        <v>13.9245</v>
      </c>
      <c r="G63" s="77">
        <v>0</v>
      </c>
      <c r="H63" s="76">
        <v>0.0490203</v>
      </c>
      <c r="I63" s="81">
        <v>0</v>
      </c>
    </row>
    <row r="64" customHeight="1" spans="1:9">
      <c r="A64" s="8"/>
      <c r="B64" s="76" t="s">
        <v>307</v>
      </c>
      <c r="C64" s="76" t="s">
        <v>283</v>
      </c>
      <c r="D64" s="76" t="s">
        <v>13</v>
      </c>
      <c r="E64" s="76">
        <v>0.00937214</v>
      </c>
      <c r="F64" s="76">
        <v>3.41967</v>
      </c>
      <c r="G64" s="77">
        <v>0.000313489</v>
      </c>
      <c r="H64" s="76">
        <v>0.00893773</v>
      </c>
      <c r="I64" s="81">
        <v>0.000447841428571429</v>
      </c>
    </row>
    <row r="65" customHeight="1" spans="1:9">
      <c r="A65" s="78"/>
      <c r="B65" s="79" t="s">
        <v>307</v>
      </c>
      <c r="C65" s="79" t="s">
        <v>283</v>
      </c>
      <c r="D65" s="79" t="s">
        <v>257</v>
      </c>
      <c r="E65" s="79">
        <v>0.0111145</v>
      </c>
      <c r="F65" s="79">
        <v>4.49055</v>
      </c>
      <c r="G65" s="80">
        <v>3.55196e-6</v>
      </c>
      <c r="H65" s="79">
        <v>0.014969</v>
      </c>
      <c r="I65" s="86">
        <v>5.46455384615385e-6</v>
      </c>
    </row>
    <row r="66" customHeight="1" spans="1:9">
      <c r="A66" s="8" t="s">
        <v>227</v>
      </c>
      <c r="B66" s="76" t="s">
        <v>13</v>
      </c>
      <c r="C66" s="76" t="s">
        <v>257</v>
      </c>
      <c r="D66" s="76" t="s">
        <v>368</v>
      </c>
      <c r="E66" s="76">
        <v>0.00726021</v>
      </c>
      <c r="F66" s="76">
        <v>2.61033</v>
      </c>
      <c r="G66" s="77">
        <v>0.00452272</v>
      </c>
      <c r="H66" s="76">
        <v>0.0161874</v>
      </c>
      <c r="I66" s="81">
        <v>0.00603029333333333</v>
      </c>
    </row>
    <row r="67" customHeight="1" spans="1:9">
      <c r="A67" s="8"/>
      <c r="B67" s="76" t="s">
        <v>257</v>
      </c>
      <c r="C67" s="76" t="s">
        <v>283</v>
      </c>
      <c r="D67" s="76" t="s">
        <v>368</v>
      </c>
      <c r="E67" s="76">
        <v>0.0216414</v>
      </c>
      <c r="F67" s="76">
        <v>7.99061</v>
      </c>
      <c r="G67" s="77">
        <v>6.71392e-16</v>
      </c>
      <c r="H67" s="76">
        <v>0.0517517</v>
      </c>
      <c r="I67" s="81">
        <v>1.91826285714286e-15</v>
      </c>
    </row>
    <row r="68" customHeight="1" spans="1:9">
      <c r="A68" s="8"/>
      <c r="B68" s="76" t="s">
        <v>13</v>
      </c>
      <c r="C68" s="76" t="s">
        <v>283</v>
      </c>
      <c r="D68" s="76" t="s">
        <v>368</v>
      </c>
      <c r="E68" s="76">
        <v>0.0288154</v>
      </c>
      <c r="F68" s="76">
        <v>8.64913</v>
      </c>
      <c r="G68" s="77">
        <v>2.60209e-18</v>
      </c>
      <c r="H68" s="76">
        <v>0.0669875</v>
      </c>
      <c r="I68" s="81">
        <v>8.67363333333333e-18</v>
      </c>
    </row>
    <row r="69" customHeight="1" spans="1:9">
      <c r="A69" s="8"/>
      <c r="B69" s="76" t="s">
        <v>257</v>
      </c>
      <c r="C69" s="76" t="s">
        <v>307</v>
      </c>
      <c r="D69" s="76" t="s">
        <v>368</v>
      </c>
      <c r="E69" s="76">
        <v>0.0194174</v>
      </c>
      <c r="F69" s="76">
        <v>6.5118</v>
      </c>
      <c r="G69" s="77">
        <v>3.71289e-11</v>
      </c>
      <c r="H69" s="76">
        <v>0.0467723</v>
      </c>
      <c r="I69" s="81">
        <v>7.42578e-11</v>
      </c>
    </row>
    <row r="70" customHeight="1" spans="1:9">
      <c r="A70" s="8"/>
      <c r="B70" s="76" t="s">
        <v>13</v>
      </c>
      <c r="C70" s="76" t="s">
        <v>307</v>
      </c>
      <c r="D70" s="76" t="s">
        <v>368</v>
      </c>
      <c r="E70" s="76">
        <v>0.0265988</v>
      </c>
      <c r="F70" s="76">
        <v>8.86941</v>
      </c>
      <c r="G70" s="77">
        <v>3.79471e-19</v>
      </c>
      <c r="H70" s="76">
        <v>0.0621718</v>
      </c>
      <c r="I70" s="81">
        <v>1.517884e-18</v>
      </c>
    </row>
    <row r="71" customHeight="1" spans="1:9">
      <c r="A71" s="8"/>
      <c r="B71" s="76" t="s">
        <v>13</v>
      </c>
      <c r="C71" s="76" t="s">
        <v>257</v>
      </c>
      <c r="D71" s="76" t="s">
        <v>342</v>
      </c>
      <c r="E71" s="76">
        <v>0.0192573</v>
      </c>
      <c r="F71" s="76">
        <v>4.10126</v>
      </c>
      <c r="G71" s="77">
        <v>2.05455e-5</v>
      </c>
      <c r="H71" s="76">
        <v>0.0212294</v>
      </c>
      <c r="I71" s="81">
        <v>3.16084615384615e-5</v>
      </c>
    </row>
    <row r="72" customHeight="1" spans="1:9">
      <c r="A72" s="8"/>
      <c r="B72" s="76" t="s">
        <v>368</v>
      </c>
      <c r="C72" s="76" t="s">
        <v>257</v>
      </c>
      <c r="D72" s="76" t="s">
        <v>342</v>
      </c>
      <c r="E72" s="76">
        <v>0.0227665</v>
      </c>
      <c r="F72" s="76">
        <v>6.57004</v>
      </c>
      <c r="G72" s="77">
        <v>2.51509e-11</v>
      </c>
      <c r="H72" s="76">
        <v>0.0272173</v>
      </c>
      <c r="I72" s="81">
        <v>5.58908888888889e-11</v>
      </c>
    </row>
    <row r="73" customHeight="1" spans="1:9">
      <c r="A73" s="8"/>
      <c r="B73" s="76" t="s">
        <v>257</v>
      </c>
      <c r="C73" s="76" t="s">
        <v>283</v>
      </c>
      <c r="D73" s="76" t="s">
        <v>342</v>
      </c>
      <c r="E73" s="76">
        <v>0.0188574</v>
      </c>
      <c r="F73" s="76">
        <v>6.33668</v>
      </c>
      <c r="G73" s="77">
        <v>1.17388e-10</v>
      </c>
      <c r="H73" s="76">
        <v>0.022442</v>
      </c>
      <c r="I73" s="81">
        <v>2.13432727272727e-10</v>
      </c>
    </row>
    <row r="74" customHeight="1" spans="1:9">
      <c r="A74" s="8"/>
      <c r="B74" s="76" t="s">
        <v>13</v>
      </c>
      <c r="C74" s="76" t="s">
        <v>283</v>
      </c>
      <c r="D74" s="76" t="s">
        <v>342</v>
      </c>
      <c r="E74" s="76">
        <v>0.0375196</v>
      </c>
      <c r="F74" s="76">
        <v>9.75861</v>
      </c>
      <c r="G74" s="77">
        <v>0</v>
      </c>
      <c r="H74" s="76">
        <v>0.0431516</v>
      </c>
      <c r="I74" s="81">
        <v>0</v>
      </c>
    </row>
    <row r="75" customHeight="1" spans="1:9">
      <c r="A75" s="8"/>
      <c r="B75" s="76" t="s">
        <v>368</v>
      </c>
      <c r="C75" s="76" t="s">
        <v>283</v>
      </c>
      <c r="D75" s="76" t="s">
        <v>342</v>
      </c>
      <c r="E75" s="76">
        <v>0.0413919</v>
      </c>
      <c r="F75" s="76">
        <v>10.8114</v>
      </c>
      <c r="G75" s="77">
        <v>0</v>
      </c>
      <c r="H75" s="76">
        <v>0.0490629</v>
      </c>
      <c r="I75" s="81">
        <v>0</v>
      </c>
    </row>
    <row r="76" customHeight="1" spans="1:9">
      <c r="A76" s="8"/>
      <c r="B76" s="76" t="s">
        <v>257</v>
      </c>
      <c r="C76" s="76" t="s">
        <v>307</v>
      </c>
      <c r="D76" s="76" t="s">
        <v>342</v>
      </c>
      <c r="E76" s="76">
        <v>0.0186361</v>
      </c>
      <c r="F76" s="76">
        <v>6.90692</v>
      </c>
      <c r="G76" s="77">
        <v>2.47639e-12</v>
      </c>
      <c r="H76" s="76">
        <v>0.022381</v>
      </c>
      <c r="I76" s="81">
        <v>6.190975e-12</v>
      </c>
    </row>
    <row r="77" customHeight="1" spans="1:9">
      <c r="A77" s="8"/>
      <c r="B77" s="76" t="s">
        <v>13</v>
      </c>
      <c r="C77" s="76" t="s">
        <v>307</v>
      </c>
      <c r="D77" s="76" t="s">
        <v>342</v>
      </c>
      <c r="E77" s="76">
        <v>0.0372477</v>
      </c>
      <c r="F77" s="76">
        <v>9.90275</v>
      </c>
      <c r="G77" s="77">
        <v>0</v>
      </c>
      <c r="H77" s="76">
        <v>0.0431008</v>
      </c>
      <c r="I77" s="81">
        <v>0</v>
      </c>
    </row>
    <row r="78" customHeight="1" spans="1:9">
      <c r="A78" s="8"/>
      <c r="B78" s="76" t="s">
        <v>368</v>
      </c>
      <c r="C78" s="76" t="s">
        <v>307</v>
      </c>
      <c r="D78" s="76" t="s">
        <v>342</v>
      </c>
      <c r="E78" s="76">
        <v>0.0412762</v>
      </c>
      <c r="F78" s="76">
        <v>13.9732</v>
      </c>
      <c r="G78" s="77">
        <v>0</v>
      </c>
      <c r="H78" s="76">
        <v>0.0490148</v>
      </c>
      <c r="I78" s="81">
        <v>0</v>
      </c>
    </row>
    <row r="79" customHeight="1" spans="1:9">
      <c r="A79" s="8"/>
      <c r="B79" s="76" t="s">
        <v>307</v>
      </c>
      <c r="C79" s="76" t="s">
        <v>283</v>
      </c>
      <c r="D79" s="76" t="s">
        <v>13</v>
      </c>
      <c r="E79" s="76">
        <v>0.00830028</v>
      </c>
      <c r="F79" s="76">
        <v>2.99885</v>
      </c>
      <c r="G79" s="77">
        <v>0.00135501</v>
      </c>
      <c r="H79" s="76">
        <v>0.00863791</v>
      </c>
      <c r="I79" s="81">
        <v>0.00193572857142857</v>
      </c>
    </row>
    <row r="80" customHeight="1" spans="1:9">
      <c r="A80" s="78"/>
      <c r="B80" s="79" t="s">
        <v>307</v>
      </c>
      <c r="C80" s="79" t="s">
        <v>283</v>
      </c>
      <c r="D80" s="79" t="s">
        <v>257</v>
      </c>
      <c r="E80" s="79">
        <v>0.0111145</v>
      </c>
      <c r="F80" s="79">
        <v>4.47502</v>
      </c>
      <c r="G80" s="80">
        <v>3.82028e-6</v>
      </c>
      <c r="H80" s="79">
        <v>0.0149765</v>
      </c>
      <c r="I80" s="86">
        <v>6.36713333333333e-6</v>
      </c>
    </row>
    <row r="81" customHeight="1" spans="1:9">
      <c r="A81" s="8" t="s">
        <v>230</v>
      </c>
      <c r="B81" s="76" t="s">
        <v>13</v>
      </c>
      <c r="C81" s="76" t="s">
        <v>257</v>
      </c>
      <c r="D81" s="76" t="s">
        <v>368</v>
      </c>
      <c r="E81" s="76">
        <v>0.00629621</v>
      </c>
      <c r="F81" s="76">
        <v>2.32198</v>
      </c>
      <c r="G81" s="77">
        <v>0.0101171</v>
      </c>
      <c r="H81" s="76">
        <v>0.014114</v>
      </c>
      <c r="I81" s="81">
        <v>0.0134894666666667</v>
      </c>
    </row>
    <row r="82" customHeight="1" spans="1:9">
      <c r="A82" s="8"/>
      <c r="B82" s="76" t="s">
        <v>257</v>
      </c>
      <c r="C82" s="76" t="s">
        <v>283</v>
      </c>
      <c r="D82" s="76" t="s">
        <v>368</v>
      </c>
      <c r="E82" s="76">
        <v>0.0216414</v>
      </c>
      <c r="F82" s="76">
        <v>7.96507</v>
      </c>
      <c r="G82" s="77">
        <v>8.2562e-16</v>
      </c>
      <c r="H82" s="76">
        <v>0.0515984</v>
      </c>
      <c r="I82" s="81">
        <v>2.35891428571429e-15</v>
      </c>
    </row>
    <row r="83" customHeight="1" spans="1:9">
      <c r="A83" s="8"/>
      <c r="B83" s="76" t="s">
        <v>13</v>
      </c>
      <c r="C83" s="76" t="s">
        <v>283</v>
      </c>
      <c r="D83" s="76" t="s">
        <v>368</v>
      </c>
      <c r="E83" s="76">
        <v>0.0278359</v>
      </c>
      <c r="F83" s="76">
        <v>9.485</v>
      </c>
      <c r="G83" s="77">
        <v>0</v>
      </c>
      <c r="H83" s="76">
        <v>0.0649688</v>
      </c>
      <c r="I83" s="81">
        <v>0</v>
      </c>
    </row>
    <row r="84" customHeight="1" spans="1:9">
      <c r="A84" s="8"/>
      <c r="B84" s="76" t="s">
        <v>257</v>
      </c>
      <c r="C84" s="76" t="s">
        <v>307</v>
      </c>
      <c r="D84" s="76" t="s">
        <v>368</v>
      </c>
      <c r="E84" s="76">
        <v>0.0194174</v>
      </c>
      <c r="F84" s="76">
        <v>6.48676</v>
      </c>
      <c r="G84" s="77">
        <v>4.38497e-11</v>
      </c>
      <c r="H84" s="76">
        <v>0.0467146</v>
      </c>
      <c r="I84" s="81">
        <v>8.76994e-11</v>
      </c>
    </row>
    <row r="85" customHeight="1" spans="1:9">
      <c r="A85" s="8"/>
      <c r="B85" s="76" t="s">
        <v>13</v>
      </c>
      <c r="C85" s="76" t="s">
        <v>307</v>
      </c>
      <c r="D85" s="76" t="s">
        <v>368</v>
      </c>
      <c r="E85" s="76">
        <v>0.0255796</v>
      </c>
      <c r="F85" s="76">
        <v>9.59016</v>
      </c>
      <c r="G85" s="77">
        <v>0</v>
      </c>
      <c r="H85" s="76">
        <v>0.0601106</v>
      </c>
      <c r="I85" s="81">
        <v>0</v>
      </c>
    </row>
    <row r="86" customHeight="1" spans="1:9">
      <c r="A86" s="8"/>
      <c r="B86" s="76" t="s">
        <v>13</v>
      </c>
      <c r="C86" s="76" t="s">
        <v>257</v>
      </c>
      <c r="D86" s="76" t="s">
        <v>342</v>
      </c>
      <c r="E86" s="76">
        <v>0.0219098</v>
      </c>
      <c r="F86" s="76">
        <v>6.09708</v>
      </c>
      <c r="G86" s="77">
        <v>5.40133e-10</v>
      </c>
      <c r="H86" s="76">
        <v>0.0241649</v>
      </c>
      <c r="I86" s="81">
        <v>9.00221666666667e-10</v>
      </c>
    </row>
    <row r="87" customHeight="1" spans="1:9">
      <c r="A87" s="8"/>
      <c r="B87" s="76" t="s">
        <v>368</v>
      </c>
      <c r="C87" s="76" t="s">
        <v>257</v>
      </c>
      <c r="D87" s="76" t="s">
        <v>342</v>
      </c>
      <c r="E87" s="76">
        <v>0.0227665</v>
      </c>
      <c r="F87" s="76">
        <v>6.52925</v>
      </c>
      <c r="G87" s="77">
        <v>3.30502e-11</v>
      </c>
      <c r="H87" s="76">
        <v>0.0272186</v>
      </c>
      <c r="I87" s="81">
        <v>7.34448888888889e-11</v>
      </c>
    </row>
    <row r="88" customHeight="1" spans="1:9">
      <c r="A88" s="8"/>
      <c r="B88" s="76" t="s">
        <v>257</v>
      </c>
      <c r="C88" s="76" t="s">
        <v>283</v>
      </c>
      <c r="D88" s="76" t="s">
        <v>342</v>
      </c>
      <c r="E88" s="76">
        <v>0.0188574</v>
      </c>
      <c r="F88" s="76">
        <v>6.3561</v>
      </c>
      <c r="G88" s="77">
        <v>1.03471e-10</v>
      </c>
      <c r="H88" s="76">
        <v>0.022439</v>
      </c>
      <c r="I88" s="81">
        <v>1.88129090909091e-10</v>
      </c>
    </row>
    <row r="89" customHeight="1" spans="1:9">
      <c r="A89" s="8"/>
      <c r="B89" s="76" t="s">
        <v>13</v>
      </c>
      <c r="C89" s="76" t="s">
        <v>283</v>
      </c>
      <c r="D89" s="76" t="s">
        <v>342</v>
      </c>
      <c r="E89" s="76">
        <v>0.0400496</v>
      </c>
      <c r="F89" s="76">
        <v>13.1337</v>
      </c>
      <c r="G89" s="77">
        <v>0</v>
      </c>
      <c r="H89" s="76">
        <v>0.0460314</v>
      </c>
      <c r="I89" s="81">
        <v>0</v>
      </c>
    </row>
    <row r="90" customHeight="1" spans="1:9">
      <c r="A90" s="8"/>
      <c r="B90" s="76" t="s">
        <v>368</v>
      </c>
      <c r="C90" s="76" t="s">
        <v>283</v>
      </c>
      <c r="D90" s="76" t="s">
        <v>342</v>
      </c>
      <c r="E90" s="76">
        <v>0.0413919</v>
      </c>
      <c r="F90" s="76">
        <v>10.7573</v>
      </c>
      <c r="G90" s="77">
        <v>0</v>
      </c>
      <c r="H90" s="76">
        <v>0.0490621</v>
      </c>
      <c r="I90" s="81">
        <v>0</v>
      </c>
    </row>
    <row r="91" customHeight="1" spans="1:9">
      <c r="A91" s="8"/>
      <c r="B91" s="76" t="s">
        <v>257</v>
      </c>
      <c r="C91" s="76" t="s">
        <v>307</v>
      </c>
      <c r="D91" s="76" t="s">
        <v>342</v>
      </c>
      <c r="E91" s="76">
        <v>0.0186361</v>
      </c>
      <c r="F91" s="76">
        <v>6.93113</v>
      </c>
      <c r="G91" s="77">
        <v>2.08745e-12</v>
      </c>
      <c r="H91" s="76">
        <v>0.0223754</v>
      </c>
      <c r="I91" s="81">
        <v>5.218625e-12</v>
      </c>
    </row>
    <row r="92" customHeight="1" spans="1:9">
      <c r="A92" s="8"/>
      <c r="B92" s="76" t="s">
        <v>13</v>
      </c>
      <c r="C92" s="76" t="s">
        <v>307</v>
      </c>
      <c r="D92" s="76" t="s">
        <v>342</v>
      </c>
      <c r="E92" s="76">
        <v>0.0396974</v>
      </c>
      <c r="F92" s="76">
        <v>15.6063</v>
      </c>
      <c r="G92" s="77">
        <v>0</v>
      </c>
      <c r="H92" s="76">
        <v>0.0459719</v>
      </c>
      <c r="I92" s="81">
        <v>0</v>
      </c>
    </row>
    <row r="93" customHeight="1" spans="1:9">
      <c r="A93" s="8"/>
      <c r="B93" s="76" t="s">
        <v>368</v>
      </c>
      <c r="C93" s="76" t="s">
        <v>307</v>
      </c>
      <c r="D93" s="76" t="s">
        <v>342</v>
      </c>
      <c r="E93" s="76">
        <v>0.0412762</v>
      </c>
      <c r="F93" s="76">
        <v>13.9186</v>
      </c>
      <c r="G93" s="77">
        <v>0</v>
      </c>
      <c r="H93" s="76">
        <v>0.0490033</v>
      </c>
      <c r="I93" s="81">
        <v>0</v>
      </c>
    </row>
    <row r="94" customHeight="1" spans="1:9">
      <c r="A94" s="8"/>
      <c r="B94" s="76" t="s">
        <v>307</v>
      </c>
      <c r="C94" s="76" t="s">
        <v>283</v>
      </c>
      <c r="D94" s="76" t="s">
        <v>13</v>
      </c>
      <c r="E94" s="76">
        <v>0.00984707</v>
      </c>
      <c r="F94" s="76">
        <v>4.36471</v>
      </c>
      <c r="G94" s="77">
        <v>6.36472e-6</v>
      </c>
      <c r="H94" s="76">
        <v>0.0109246</v>
      </c>
      <c r="I94" s="81">
        <v>9.09245714285714e-6</v>
      </c>
    </row>
    <row r="95" customHeight="1" spans="1:9">
      <c r="A95" s="78"/>
      <c r="B95" s="79" t="s">
        <v>307</v>
      </c>
      <c r="C95" s="79" t="s">
        <v>283</v>
      </c>
      <c r="D95" s="79" t="s">
        <v>257</v>
      </c>
      <c r="E95" s="79">
        <v>0.0111145</v>
      </c>
      <c r="F95" s="79">
        <v>4.49023</v>
      </c>
      <c r="G95" s="80">
        <v>3.55726e-6</v>
      </c>
      <c r="H95" s="79">
        <v>0.0149707</v>
      </c>
      <c r="I95" s="86">
        <v>5.47270769230769e-6</v>
      </c>
    </row>
    <row r="96" customHeight="1" spans="1:9">
      <c r="A96" s="8" t="s">
        <v>232</v>
      </c>
      <c r="B96" s="76" t="s">
        <v>257</v>
      </c>
      <c r="C96" s="76" t="s">
        <v>283</v>
      </c>
      <c r="D96" s="76" t="s">
        <v>368</v>
      </c>
      <c r="E96" s="76">
        <v>0.0216414</v>
      </c>
      <c r="F96" s="76">
        <v>7.84652</v>
      </c>
      <c r="G96" s="77">
        <v>2.13864e-15</v>
      </c>
      <c r="H96" s="76">
        <v>0.0517158</v>
      </c>
      <c r="I96" s="81">
        <v>6.1104e-15</v>
      </c>
    </row>
    <row r="97" customHeight="1" spans="1:9">
      <c r="A97" s="8"/>
      <c r="B97" s="76" t="s">
        <v>13</v>
      </c>
      <c r="C97" s="76" t="s">
        <v>283</v>
      </c>
      <c r="D97" s="76" t="s">
        <v>368</v>
      </c>
      <c r="E97" s="76">
        <v>0.0260011</v>
      </c>
      <c r="F97" s="76">
        <v>8.20666</v>
      </c>
      <c r="G97" s="77">
        <v>1.13733e-16</v>
      </c>
      <c r="H97" s="76">
        <v>0.0608336</v>
      </c>
      <c r="I97" s="81">
        <v>3.7911e-16</v>
      </c>
    </row>
    <row r="98" customHeight="1" spans="1:9">
      <c r="A98" s="8"/>
      <c r="B98" s="76" t="s">
        <v>257</v>
      </c>
      <c r="C98" s="76" t="s">
        <v>307</v>
      </c>
      <c r="D98" s="76" t="s">
        <v>368</v>
      </c>
      <c r="E98" s="76">
        <v>0.0194174</v>
      </c>
      <c r="F98" s="76">
        <v>6.43063</v>
      </c>
      <c r="G98" s="77">
        <v>6.35389e-11</v>
      </c>
      <c r="H98" s="76">
        <v>0.0467871</v>
      </c>
      <c r="I98" s="81">
        <v>1.14096333333333e-10</v>
      </c>
    </row>
    <row r="99" customHeight="1" spans="1:9">
      <c r="A99" s="8"/>
      <c r="B99" s="76" t="s">
        <v>13</v>
      </c>
      <c r="C99" s="76" t="s">
        <v>307</v>
      </c>
      <c r="D99" s="76" t="s">
        <v>368</v>
      </c>
      <c r="E99" s="76">
        <v>0.0237751</v>
      </c>
      <c r="F99" s="76">
        <v>9.37313</v>
      </c>
      <c r="G99" s="77">
        <v>0</v>
      </c>
      <c r="H99" s="76">
        <v>0.0561003</v>
      </c>
      <c r="I99" s="81">
        <v>0</v>
      </c>
    </row>
    <row r="100" customHeight="1" spans="1:9">
      <c r="A100" s="8"/>
      <c r="B100" s="76" t="s">
        <v>368</v>
      </c>
      <c r="C100" s="76" t="s">
        <v>257</v>
      </c>
      <c r="D100" s="76" t="s">
        <v>342</v>
      </c>
      <c r="E100" s="76">
        <v>0.0227665</v>
      </c>
      <c r="F100" s="76">
        <v>6.41929</v>
      </c>
      <c r="G100" s="77">
        <v>6.84578e-11</v>
      </c>
      <c r="H100" s="76">
        <v>0.0272176</v>
      </c>
      <c r="I100" s="81">
        <v>1.14096333333333e-10</v>
      </c>
    </row>
    <row r="101" customHeight="1" spans="1:9">
      <c r="A101" s="8"/>
      <c r="B101" s="76" t="s">
        <v>13</v>
      </c>
      <c r="C101" s="76" t="s">
        <v>257</v>
      </c>
      <c r="D101" s="76" t="s">
        <v>342</v>
      </c>
      <c r="E101" s="76">
        <v>0.022584</v>
      </c>
      <c r="F101" s="76">
        <v>7.31128</v>
      </c>
      <c r="G101" s="77">
        <v>1.32306e-13</v>
      </c>
      <c r="H101" s="76">
        <v>0.0247151</v>
      </c>
      <c r="I101" s="81">
        <v>3.30765e-13</v>
      </c>
    </row>
    <row r="102" customHeight="1" spans="1:9">
      <c r="A102" s="8"/>
      <c r="B102" s="76" t="s">
        <v>257</v>
      </c>
      <c r="C102" s="76" t="s">
        <v>283</v>
      </c>
      <c r="D102" s="76" t="s">
        <v>342</v>
      </c>
      <c r="E102" s="76">
        <v>0.0188574</v>
      </c>
      <c r="F102" s="76">
        <v>6.42674</v>
      </c>
      <c r="G102" s="77">
        <v>6.51865e-11</v>
      </c>
      <c r="H102" s="76">
        <v>0.0224441</v>
      </c>
      <c r="I102" s="81">
        <v>1.14096333333333e-10</v>
      </c>
    </row>
    <row r="103" customHeight="1" spans="1:9">
      <c r="A103" s="8"/>
      <c r="B103" s="76" t="s">
        <v>13</v>
      </c>
      <c r="C103" s="76" t="s">
        <v>283</v>
      </c>
      <c r="D103" s="76" t="s">
        <v>342</v>
      </c>
      <c r="E103" s="76">
        <v>0.0406439</v>
      </c>
      <c r="F103" s="76">
        <v>14.584</v>
      </c>
      <c r="G103" s="77">
        <v>0</v>
      </c>
      <c r="H103" s="76">
        <v>0.0465805</v>
      </c>
      <c r="I103" s="81">
        <v>0</v>
      </c>
    </row>
    <row r="104" customHeight="1" spans="1:9">
      <c r="A104" s="8"/>
      <c r="B104" s="76" t="s">
        <v>368</v>
      </c>
      <c r="C104" s="76" t="s">
        <v>283</v>
      </c>
      <c r="D104" s="76" t="s">
        <v>342</v>
      </c>
      <c r="E104" s="76">
        <v>0.0413919</v>
      </c>
      <c r="F104" s="76">
        <v>10.7443</v>
      </c>
      <c r="G104" s="77">
        <v>0</v>
      </c>
      <c r="H104" s="76">
        <v>0.0490705</v>
      </c>
      <c r="I104" s="81">
        <v>0</v>
      </c>
    </row>
    <row r="105" customHeight="1" spans="1:9">
      <c r="A105" s="8"/>
      <c r="B105" s="76" t="s">
        <v>257</v>
      </c>
      <c r="C105" s="76" t="s">
        <v>307</v>
      </c>
      <c r="D105" s="76" t="s">
        <v>342</v>
      </c>
      <c r="E105" s="76">
        <v>0.0186361</v>
      </c>
      <c r="F105" s="76">
        <v>7.00695</v>
      </c>
      <c r="G105" s="77">
        <v>1.21782e-12</v>
      </c>
      <c r="H105" s="76">
        <v>0.0223871</v>
      </c>
      <c r="I105" s="81">
        <v>2.70626666666667e-12</v>
      </c>
    </row>
    <row r="106" customHeight="1" spans="1:9">
      <c r="A106" s="8"/>
      <c r="B106" s="76" t="s">
        <v>13</v>
      </c>
      <c r="C106" s="76" t="s">
        <v>307</v>
      </c>
      <c r="D106" s="76" t="s">
        <v>342</v>
      </c>
      <c r="E106" s="76">
        <v>0.0403053</v>
      </c>
      <c r="F106" s="76">
        <v>17.9826</v>
      </c>
      <c r="G106" s="77">
        <v>0</v>
      </c>
      <c r="H106" s="76">
        <v>0.0465264</v>
      </c>
      <c r="I106" s="81">
        <v>0</v>
      </c>
    </row>
    <row r="107" customHeight="1" spans="1:9">
      <c r="A107" s="8"/>
      <c r="B107" s="76" t="s">
        <v>368</v>
      </c>
      <c r="C107" s="76" t="s">
        <v>307</v>
      </c>
      <c r="D107" s="76" t="s">
        <v>342</v>
      </c>
      <c r="E107" s="76">
        <v>0.0412762</v>
      </c>
      <c r="F107" s="76">
        <v>13.8693</v>
      </c>
      <c r="G107" s="77">
        <v>0</v>
      </c>
      <c r="H107" s="76">
        <v>0.0490208</v>
      </c>
      <c r="I107" s="81">
        <v>0</v>
      </c>
    </row>
    <row r="108" customHeight="1" spans="1:9">
      <c r="A108" s="8"/>
      <c r="B108" s="76" t="s">
        <v>307</v>
      </c>
      <c r="C108" s="76" t="s">
        <v>283</v>
      </c>
      <c r="D108" s="76" t="s">
        <v>13</v>
      </c>
      <c r="E108" s="76">
        <v>0.00950375</v>
      </c>
      <c r="F108" s="76">
        <v>4.1767</v>
      </c>
      <c r="G108" s="77">
        <v>1.47882e-5</v>
      </c>
      <c r="H108" s="76">
        <v>0.00988822</v>
      </c>
      <c r="I108" s="81">
        <v>2.1126e-5</v>
      </c>
    </row>
    <row r="109" customHeight="1" spans="1:9">
      <c r="A109" s="78"/>
      <c r="B109" s="79" t="s">
        <v>307</v>
      </c>
      <c r="C109" s="79" t="s">
        <v>283</v>
      </c>
      <c r="D109" s="79" t="s">
        <v>257</v>
      </c>
      <c r="E109" s="79">
        <v>0.0111145</v>
      </c>
      <c r="F109" s="79">
        <v>4.50658</v>
      </c>
      <c r="G109" s="80">
        <v>3.29401e-6</v>
      </c>
      <c r="H109" s="79">
        <v>0.0149654</v>
      </c>
      <c r="I109" s="86">
        <v>5.06770769230769e-6</v>
      </c>
    </row>
    <row r="110" customHeight="1" spans="1:9">
      <c r="A110" s="8" t="s">
        <v>234</v>
      </c>
      <c r="B110" s="76" t="s">
        <v>257</v>
      </c>
      <c r="C110" s="76" t="s">
        <v>283</v>
      </c>
      <c r="D110" s="76" t="s">
        <v>368</v>
      </c>
      <c r="E110" s="76">
        <v>0.0216414</v>
      </c>
      <c r="F110" s="76">
        <v>7.85737</v>
      </c>
      <c r="G110" s="77">
        <v>1.96138e-15</v>
      </c>
      <c r="H110" s="76">
        <v>0.0516718</v>
      </c>
      <c r="I110" s="81">
        <v>5.60394285714286e-15</v>
      </c>
    </row>
    <row r="111" customHeight="1" spans="1:9">
      <c r="A111" s="8"/>
      <c r="B111" s="76" t="s">
        <v>13</v>
      </c>
      <c r="C111" s="76" t="s">
        <v>283</v>
      </c>
      <c r="D111" s="76" t="s">
        <v>368</v>
      </c>
      <c r="E111" s="76">
        <v>0.0258649</v>
      </c>
      <c r="F111" s="76">
        <v>12.5606</v>
      </c>
      <c r="G111" s="77">
        <v>0</v>
      </c>
      <c r="H111" s="76">
        <v>0.0605866</v>
      </c>
      <c r="I111" s="81">
        <v>0</v>
      </c>
    </row>
    <row r="112" customHeight="1" spans="1:9">
      <c r="A112" s="8"/>
      <c r="B112" s="76" t="s">
        <v>257</v>
      </c>
      <c r="C112" s="76" t="s">
        <v>307</v>
      </c>
      <c r="D112" s="76" t="s">
        <v>368</v>
      </c>
      <c r="E112" s="76">
        <v>0.0194174</v>
      </c>
      <c r="F112" s="76">
        <v>6.46288</v>
      </c>
      <c r="G112" s="77">
        <v>5.13632e-11</v>
      </c>
      <c r="H112" s="76">
        <v>0.0467353</v>
      </c>
      <c r="I112" s="81">
        <v>1.021245e-10</v>
      </c>
    </row>
    <row r="113" customHeight="1" spans="1:9">
      <c r="A113" s="8"/>
      <c r="B113" s="76" t="s">
        <v>13</v>
      </c>
      <c r="C113" s="76" t="s">
        <v>307</v>
      </c>
      <c r="D113" s="76" t="s">
        <v>368</v>
      </c>
      <c r="E113" s="76">
        <v>0.0236346</v>
      </c>
      <c r="F113" s="76">
        <v>9.7996</v>
      </c>
      <c r="G113" s="77">
        <v>0</v>
      </c>
      <c r="H113" s="76">
        <v>0.0557453</v>
      </c>
      <c r="I113" s="81">
        <v>0</v>
      </c>
    </row>
    <row r="114" customHeight="1" spans="1:9">
      <c r="A114" s="8"/>
      <c r="B114" s="76" t="s">
        <v>368</v>
      </c>
      <c r="C114" s="76" t="s">
        <v>257</v>
      </c>
      <c r="D114" s="76" t="s">
        <v>342</v>
      </c>
      <c r="E114" s="76">
        <v>0.0227665</v>
      </c>
      <c r="F114" s="76">
        <v>6.43614</v>
      </c>
      <c r="G114" s="77">
        <v>6.12747e-11</v>
      </c>
      <c r="H114" s="76">
        <v>0.0272263</v>
      </c>
      <c r="I114" s="81">
        <v>1.021245e-10</v>
      </c>
    </row>
    <row r="115" customHeight="1" spans="1:9">
      <c r="A115" s="8"/>
      <c r="B115" s="76" t="s">
        <v>13</v>
      </c>
      <c r="C115" s="76" t="s">
        <v>257</v>
      </c>
      <c r="D115" s="76" t="s">
        <v>342</v>
      </c>
      <c r="E115" s="76">
        <v>0.0229196</v>
      </c>
      <c r="F115" s="76">
        <v>6.8366</v>
      </c>
      <c r="G115" s="77">
        <v>4.0546e-12</v>
      </c>
      <c r="H115" s="76">
        <v>0.0250333</v>
      </c>
      <c r="I115" s="81">
        <v>9.01022222222222e-12</v>
      </c>
    </row>
    <row r="116" customHeight="1" spans="1:9">
      <c r="A116" s="8"/>
      <c r="B116" s="76" t="s">
        <v>257</v>
      </c>
      <c r="C116" s="76" t="s">
        <v>283</v>
      </c>
      <c r="D116" s="76" t="s">
        <v>342</v>
      </c>
      <c r="E116" s="76">
        <v>0.0188574</v>
      </c>
      <c r="F116" s="76">
        <v>6.44919</v>
      </c>
      <c r="G116" s="77">
        <v>5.62244e-11</v>
      </c>
      <c r="H116" s="76">
        <v>0.0224492</v>
      </c>
      <c r="I116" s="81">
        <v>1.021245e-10</v>
      </c>
    </row>
    <row r="117" customHeight="1" spans="1:9">
      <c r="A117" s="8"/>
      <c r="B117" s="76" t="s">
        <v>13</v>
      </c>
      <c r="C117" s="76" t="s">
        <v>283</v>
      </c>
      <c r="D117" s="76" t="s">
        <v>342</v>
      </c>
      <c r="E117" s="76">
        <v>0.0408764</v>
      </c>
      <c r="F117" s="76">
        <v>17.666</v>
      </c>
      <c r="G117" s="77">
        <v>0</v>
      </c>
      <c r="H117" s="76">
        <v>0.0468622</v>
      </c>
      <c r="I117" s="81">
        <v>0</v>
      </c>
    </row>
    <row r="118" customHeight="1" spans="1:9">
      <c r="A118" s="8"/>
      <c r="B118" s="76" t="s">
        <v>368</v>
      </c>
      <c r="C118" s="76" t="s">
        <v>283</v>
      </c>
      <c r="D118" s="76" t="s">
        <v>342</v>
      </c>
      <c r="E118" s="76">
        <v>0.0413919</v>
      </c>
      <c r="F118" s="76">
        <v>10.6955</v>
      </c>
      <c r="G118" s="77">
        <v>0</v>
      </c>
      <c r="H118" s="76">
        <v>0.0490686</v>
      </c>
      <c r="I118" s="81">
        <v>0</v>
      </c>
    </row>
    <row r="119" customHeight="1" spans="1:9">
      <c r="A119" s="8"/>
      <c r="B119" s="76" t="s">
        <v>257</v>
      </c>
      <c r="C119" s="76" t="s">
        <v>307</v>
      </c>
      <c r="D119" s="76" t="s">
        <v>342</v>
      </c>
      <c r="E119" s="76">
        <v>0.0186361</v>
      </c>
      <c r="F119" s="76">
        <v>7.06176</v>
      </c>
      <c r="G119" s="77">
        <v>8.22044e-13</v>
      </c>
      <c r="H119" s="76">
        <v>0.0223879</v>
      </c>
      <c r="I119" s="81">
        <v>2.05511e-12</v>
      </c>
    </row>
    <row r="120" customHeight="1" spans="1:9">
      <c r="A120" s="8"/>
      <c r="B120" s="76" t="s">
        <v>13</v>
      </c>
      <c r="C120" s="76" t="s">
        <v>307</v>
      </c>
      <c r="D120" s="76" t="s">
        <v>342</v>
      </c>
      <c r="E120" s="76">
        <v>0.0405277</v>
      </c>
      <c r="F120" s="76">
        <v>17.4997</v>
      </c>
      <c r="G120" s="77">
        <v>0</v>
      </c>
      <c r="H120" s="76">
        <v>0.0468104</v>
      </c>
      <c r="I120" s="81">
        <v>0</v>
      </c>
    </row>
    <row r="121" customHeight="1" spans="1:9">
      <c r="A121" s="8"/>
      <c r="B121" s="76" t="s">
        <v>368</v>
      </c>
      <c r="C121" s="76" t="s">
        <v>307</v>
      </c>
      <c r="D121" s="76" t="s">
        <v>342</v>
      </c>
      <c r="E121" s="76">
        <v>0.0412762</v>
      </c>
      <c r="F121" s="76">
        <v>13.8847</v>
      </c>
      <c r="G121" s="77">
        <v>0</v>
      </c>
      <c r="H121" s="76">
        <v>0.0490201</v>
      </c>
      <c r="I121" s="81">
        <v>0</v>
      </c>
    </row>
    <row r="122" customHeight="1" spans="1:9">
      <c r="A122" s="8"/>
      <c r="B122" s="76" t="s">
        <v>307</v>
      </c>
      <c r="C122" s="76" t="s">
        <v>283</v>
      </c>
      <c r="D122" s="76" t="s">
        <v>13</v>
      </c>
      <c r="E122" s="76">
        <v>0.0100847</v>
      </c>
      <c r="F122" s="76">
        <v>3.94097</v>
      </c>
      <c r="G122" s="77">
        <v>4.0577e-5</v>
      </c>
      <c r="H122" s="76">
        <v>0.0106164</v>
      </c>
      <c r="I122" s="81">
        <v>5.79671428571429e-5</v>
      </c>
    </row>
    <row r="123" customHeight="1" spans="1:9">
      <c r="A123" s="78"/>
      <c r="B123" s="79" t="s">
        <v>307</v>
      </c>
      <c r="C123" s="79" t="s">
        <v>283</v>
      </c>
      <c r="D123" s="79" t="s">
        <v>257</v>
      </c>
      <c r="E123" s="79">
        <v>0.0111145</v>
      </c>
      <c r="F123" s="79">
        <v>4.484</v>
      </c>
      <c r="G123" s="80">
        <v>3.6628e-6</v>
      </c>
      <c r="H123" s="79">
        <v>0.0149675</v>
      </c>
      <c r="I123" s="86">
        <v>5.63507692307692e-6</v>
      </c>
    </row>
    <row r="124" customHeight="1" spans="1:9">
      <c r="A124" s="8" t="s">
        <v>236</v>
      </c>
      <c r="B124" s="76" t="s">
        <v>13</v>
      </c>
      <c r="C124" s="76" t="s">
        <v>257</v>
      </c>
      <c r="D124" s="76" t="s">
        <v>368</v>
      </c>
      <c r="E124" s="76">
        <v>0.0343254</v>
      </c>
      <c r="F124" s="76">
        <v>12.7142</v>
      </c>
      <c r="G124" s="77">
        <v>0</v>
      </c>
      <c r="H124" s="76">
        <v>0.0738937</v>
      </c>
      <c r="I124" s="81">
        <v>0</v>
      </c>
    </row>
    <row r="125" customHeight="1" spans="1:9">
      <c r="A125" s="8"/>
      <c r="B125" s="76" t="s">
        <v>257</v>
      </c>
      <c r="C125" s="76" t="s">
        <v>283</v>
      </c>
      <c r="D125" s="76" t="s">
        <v>368</v>
      </c>
      <c r="E125" s="76">
        <v>0.0216414</v>
      </c>
      <c r="F125" s="76">
        <v>7.95452</v>
      </c>
      <c r="G125" s="77">
        <v>8.99129e-16</v>
      </c>
      <c r="H125" s="76">
        <v>0.0517389</v>
      </c>
      <c r="I125" s="81">
        <v>1.63478e-15</v>
      </c>
    </row>
    <row r="126" customHeight="1" spans="1:9">
      <c r="A126" s="8"/>
      <c r="B126" s="76" t="s">
        <v>13</v>
      </c>
      <c r="C126" s="76" t="s">
        <v>283</v>
      </c>
      <c r="D126" s="76" t="s">
        <v>368</v>
      </c>
      <c r="E126" s="76">
        <v>0.0541896</v>
      </c>
      <c r="F126" s="76">
        <v>17.3192</v>
      </c>
      <c r="G126" s="77">
        <v>0</v>
      </c>
      <c r="H126" s="76">
        <v>0.121881</v>
      </c>
      <c r="I126" s="81">
        <v>0</v>
      </c>
    </row>
    <row r="127" customHeight="1" spans="1:9">
      <c r="A127" s="8"/>
      <c r="B127" s="76" t="s">
        <v>257</v>
      </c>
      <c r="C127" s="76" t="s">
        <v>307</v>
      </c>
      <c r="D127" s="76" t="s">
        <v>368</v>
      </c>
      <c r="E127" s="76">
        <v>0.0194174</v>
      </c>
      <c r="F127" s="76">
        <v>6.47134</v>
      </c>
      <c r="G127" s="77">
        <v>4.85684e-11</v>
      </c>
      <c r="H127" s="76">
        <v>0.0467814</v>
      </c>
      <c r="I127" s="81">
        <v>6.69601333333333e-11</v>
      </c>
    </row>
    <row r="128" customHeight="1" spans="1:9">
      <c r="A128" s="8"/>
      <c r="B128" s="76" t="s">
        <v>13</v>
      </c>
      <c r="C128" s="76" t="s">
        <v>307</v>
      </c>
      <c r="D128" s="76" t="s">
        <v>368</v>
      </c>
      <c r="E128" s="76">
        <v>0.0518566</v>
      </c>
      <c r="F128" s="76">
        <v>19.7326</v>
      </c>
      <c r="G128" s="77">
        <v>0</v>
      </c>
      <c r="H128" s="76">
        <v>0.117136</v>
      </c>
      <c r="I128" s="81">
        <v>0</v>
      </c>
    </row>
    <row r="129" customHeight="1" spans="1:9">
      <c r="A129" s="8"/>
      <c r="B129" s="76" t="s">
        <v>368</v>
      </c>
      <c r="C129" s="76" t="s">
        <v>257</v>
      </c>
      <c r="D129" s="76" t="s">
        <v>342</v>
      </c>
      <c r="E129" s="76">
        <v>0.0227665</v>
      </c>
      <c r="F129" s="76">
        <v>6.46629</v>
      </c>
      <c r="G129" s="77">
        <v>5.02201e-11</v>
      </c>
      <c r="H129" s="76">
        <v>0.0272218</v>
      </c>
      <c r="I129" s="81">
        <v>6.69601333333333e-11</v>
      </c>
    </row>
    <row r="130" customHeight="1" spans="1:9">
      <c r="A130" s="8"/>
      <c r="B130" s="76" t="s">
        <v>13</v>
      </c>
      <c r="C130" s="76" t="s">
        <v>257</v>
      </c>
      <c r="D130" s="76" t="s">
        <v>342</v>
      </c>
      <c r="E130" s="76">
        <v>0.0494358</v>
      </c>
      <c r="F130" s="76">
        <v>13.7691</v>
      </c>
      <c r="G130" s="77">
        <v>0</v>
      </c>
      <c r="H130" s="76">
        <v>0.0540297</v>
      </c>
      <c r="I130" s="81">
        <v>0</v>
      </c>
    </row>
    <row r="131" customHeight="1" spans="1:9">
      <c r="A131" s="8"/>
      <c r="B131" s="76" t="s">
        <v>257</v>
      </c>
      <c r="C131" s="76" t="s">
        <v>283</v>
      </c>
      <c r="D131" s="76" t="s">
        <v>342</v>
      </c>
      <c r="E131" s="76">
        <v>0.0188574</v>
      </c>
      <c r="F131" s="76">
        <v>6.38471</v>
      </c>
      <c r="G131" s="77">
        <v>8.58624e-11</v>
      </c>
      <c r="H131" s="76">
        <v>0.022442</v>
      </c>
      <c r="I131" s="81">
        <v>1.07328e-10</v>
      </c>
    </row>
    <row r="132" customHeight="1" spans="1:9">
      <c r="A132" s="8"/>
      <c r="B132" s="76" t="s">
        <v>13</v>
      </c>
      <c r="C132" s="76" t="s">
        <v>283</v>
      </c>
      <c r="D132" s="76" t="s">
        <v>342</v>
      </c>
      <c r="E132" s="76">
        <v>0.0659402</v>
      </c>
      <c r="F132" s="76">
        <v>17.2605</v>
      </c>
      <c r="G132" s="77">
        <v>0</v>
      </c>
      <c r="H132" s="76">
        <v>0.0752592</v>
      </c>
      <c r="I132" s="81">
        <v>0</v>
      </c>
    </row>
    <row r="133" customHeight="1" spans="1:9">
      <c r="A133" s="8"/>
      <c r="B133" s="76" t="s">
        <v>368</v>
      </c>
      <c r="C133" s="76" t="s">
        <v>283</v>
      </c>
      <c r="D133" s="76" t="s">
        <v>342</v>
      </c>
      <c r="E133" s="76">
        <v>0.0413919</v>
      </c>
      <c r="F133" s="76">
        <v>10.7428</v>
      </c>
      <c r="G133" s="77">
        <v>0</v>
      </c>
      <c r="H133" s="76">
        <v>0.0490717</v>
      </c>
      <c r="I133" s="81">
        <v>0</v>
      </c>
    </row>
    <row r="134" customHeight="1" spans="1:9">
      <c r="A134" s="8"/>
      <c r="B134" s="76" t="s">
        <v>257</v>
      </c>
      <c r="C134" s="76" t="s">
        <v>307</v>
      </c>
      <c r="D134" s="76" t="s">
        <v>342</v>
      </c>
      <c r="E134" s="76">
        <v>0.0186361</v>
      </c>
      <c r="F134" s="76">
        <v>6.99775</v>
      </c>
      <c r="G134" s="77">
        <v>1.30052e-12</v>
      </c>
      <c r="H134" s="76">
        <v>0.0223835</v>
      </c>
      <c r="I134" s="81">
        <v>2.16753333333333e-12</v>
      </c>
    </row>
    <row r="135" customHeight="1" spans="1:9">
      <c r="A135" s="8"/>
      <c r="B135" s="76" t="s">
        <v>13</v>
      </c>
      <c r="C135" s="76" t="s">
        <v>307</v>
      </c>
      <c r="D135" s="76" t="s">
        <v>342</v>
      </c>
      <c r="E135" s="76">
        <v>0.0654862</v>
      </c>
      <c r="F135" s="76">
        <v>19.5279</v>
      </c>
      <c r="G135" s="77">
        <v>0</v>
      </c>
      <c r="H135" s="76">
        <v>0.0752179</v>
      </c>
      <c r="I135" s="81">
        <v>0</v>
      </c>
    </row>
    <row r="136" customHeight="1" spans="1:9">
      <c r="A136" s="8"/>
      <c r="B136" s="76" t="s">
        <v>368</v>
      </c>
      <c r="C136" s="76" t="s">
        <v>307</v>
      </c>
      <c r="D136" s="76" t="s">
        <v>342</v>
      </c>
      <c r="E136" s="76">
        <v>0.0412762</v>
      </c>
      <c r="F136" s="76">
        <v>13.9377</v>
      </c>
      <c r="G136" s="77">
        <v>0</v>
      </c>
      <c r="H136" s="76">
        <v>0.0490194</v>
      </c>
      <c r="I136" s="81">
        <v>0</v>
      </c>
    </row>
    <row r="137" customHeight="1" spans="1:9">
      <c r="A137" s="8"/>
      <c r="B137" s="76" t="s">
        <v>13</v>
      </c>
      <c r="C137" s="76" t="s">
        <v>368</v>
      </c>
      <c r="D137" s="76" t="s">
        <v>342</v>
      </c>
      <c r="E137" s="76">
        <v>0.0233787</v>
      </c>
      <c r="F137" s="76">
        <v>6.78479</v>
      </c>
      <c r="G137" s="77">
        <v>5.8126e-12</v>
      </c>
      <c r="H137" s="76">
        <v>0.0275468</v>
      </c>
      <c r="I137" s="81">
        <v>8.94246153846154e-12</v>
      </c>
    </row>
    <row r="138" customHeight="1" spans="1:9">
      <c r="A138" s="8"/>
      <c r="B138" s="76" t="s">
        <v>13</v>
      </c>
      <c r="C138" s="76" t="s">
        <v>257</v>
      </c>
      <c r="D138" s="76" t="s">
        <v>307</v>
      </c>
      <c r="E138" s="76">
        <v>0.0301466</v>
      </c>
      <c r="F138" s="76">
        <v>7.95996</v>
      </c>
      <c r="G138" s="77">
        <v>8.60477e-16</v>
      </c>
      <c r="H138" s="76">
        <v>0.0711281</v>
      </c>
      <c r="I138" s="81">
        <v>1.63478e-15</v>
      </c>
    </row>
    <row r="139" customHeight="1" spans="1:9">
      <c r="A139" s="8"/>
      <c r="B139" s="76" t="s">
        <v>13</v>
      </c>
      <c r="C139" s="76" t="s">
        <v>257</v>
      </c>
      <c r="D139" s="76" t="s">
        <v>283</v>
      </c>
      <c r="E139" s="76">
        <v>0.032425</v>
      </c>
      <c r="F139" s="76">
        <v>15.5841</v>
      </c>
      <c r="G139" s="77">
        <v>0</v>
      </c>
      <c r="H139" s="76">
        <v>0.238871</v>
      </c>
      <c r="I139" s="81">
        <v>0</v>
      </c>
    </row>
    <row r="140" customHeight="1" spans="1:9">
      <c r="A140" s="8"/>
      <c r="B140" s="76" t="s">
        <v>307</v>
      </c>
      <c r="C140" s="87" t="s">
        <v>283</v>
      </c>
      <c r="D140" s="87" t="s">
        <v>13</v>
      </c>
      <c r="E140" s="76">
        <v>0.00884834</v>
      </c>
      <c r="F140" s="76">
        <v>3.3812</v>
      </c>
      <c r="G140" s="77">
        <v>0.000360844</v>
      </c>
      <c r="H140" s="76">
        <v>0.0086527</v>
      </c>
      <c r="I140" s="81">
        <v>0.000400937777777778</v>
      </c>
    </row>
    <row r="141" customHeight="1" spans="1:9">
      <c r="A141" s="78"/>
      <c r="B141" s="79" t="s">
        <v>307</v>
      </c>
      <c r="C141" s="79" t="s">
        <v>283</v>
      </c>
      <c r="D141" s="79" t="s">
        <v>257</v>
      </c>
      <c r="E141" s="79">
        <v>0.0111145</v>
      </c>
      <c r="F141" s="79">
        <v>4.49763</v>
      </c>
      <c r="G141" s="80">
        <v>3.43575e-6</v>
      </c>
      <c r="H141" s="79">
        <v>0.0149763</v>
      </c>
      <c r="I141" s="86">
        <v>4.04205882352941e-6</v>
      </c>
    </row>
    <row r="142" customHeight="1" spans="1:9">
      <c r="A142" s="8" t="s">
        <v>238</v>
      </c>
      <c r="B142" s="76" t="s">
        <v>13</v>
      </c>
      <c r="C142" s="76" t="s">
        <v>257</v>
      </c>
      <c r="D142" s="76" t="s">
        <v>368</v>
      </c>
      <c r="E142" s="76">
        <v>0.00612193</v>
      </c>
      <c r="F142" s="76">
        <v>1.95275</v>
      </c>
      <c r="G142" s="77">
        <v>0.0254249</v>
      </c>
      <c r="H142" s="76">
        <v>0.0136372</v>
      </c>
      <c r="I142" s="81">
        <v>0.0338998666666667</v>
      </c>
    </row>
    <row r="143" customHeight="1" spans="1:9">
      <c r="A143" s="8"/>
      <c r="B143" s="76" t="s">
        <v>257</v>
      </c>
      <c r="C143" s="76" t="s">
        <v>283</v>
      </c>
      <c r="D143" s="76" t="s">
        <v>368</v>
      </c>
      <c r="E143" s="76">
        <v>0.0216414</v>
      </c>
      <c r="F143" s="76">
        <v>7.89907</v>
      </c>
      <c r="G143" s="77">
        <v>1.40491e-15</v>
      </c>
      <c r="H143" s="76">
        <v>0.0516913</v>
      </c>
      <c r="I143" s="81">
        <v>3.512275e-15</v>
      </c>
    </row>
    <row r="144" customHeight="1" spans="1:9">
      <c r="A144" s="8"/>
      <c r="B144" s="76" t="s">
        <v>13</v>
      </c>
      <c r="C144" s="76" t="s">
        <v>283</v>
      </c>
      <c r="D144" s="76" t="s">
        <v>368</v>
      </c>
      <c r="E144" s="76">
        <v>0.0277006</v>
      </c>
      <c r="F144" s="76">
        <v>9.57574</v>
      </c>
      <c r="G144" s="77">
        <v>0</v>
      </c>
      <c r="H144" s="76">
        <v>0.0646002</v>
      </c>
      <c r="I144" s="81">
        <v>0</v>
      </c>
    </row>
    <row r="145" customHeight="1" spans="1:9">
      <c r="A145" s="8"/>
      <c r="B145" s="76" t="s">
        <v>257</v>
      </c>
      <c r="C145" s="76" t="s">
        <v>307</v>
      </c>
      <c r="D145" s="76" t="s">
        <v>368</v>
      </c>
      <c r="E145" s="76">
        <v>0.0194174</v>
      </c>
      <c r="F145" s="76">
        <v>6.48136</v>
      </c>
      <c r="G145" s="77">
        <v>4.54483e-11</v>
      </c>
      <c r="H145" s="76">
        <v>0.0468383</v>
      </c>
      <c r="I145" s="81">
        <v>9.08966e-11</v>
      </c>
    </row>
    <row r="146" customHeight="1" spans="1:9">
      <c r="A146" s="8"/>
      <c r="B146" s="76" t="s">
        <v>13</v>
      </c>
      <c r="C146" s="76" t="s">
        <v>307</v>
      </c>
      <c r="D146" s="76" t="s">
        <v>368</v>
      </c>
      <c r="E146" s="76">
        <v>0.0254556</v>
      </c>
      <c r="F146" s="76">
        <v>10.4144</v>
      </c>
      <c r="G146" s="77">
        <v>0</v>
      </c>
      <c r="H146" s="76">
        <v>0.0598551</v>
      </c>
      <c r="I146" s="81">
        <v>0</v>
      </c>
    </row>
    <row r="147" customHeight="1" spans="1:9">
      <c r="A147" s="8"/>
      <c r="B147" s="76" t="s">
        <v>368</v>
      </c>
      <c r="C147" s="76" t="s">
        <v>257</v>
      </c>
      <c r="D147" s="76" t="s">
        <v>342</v>
      </c>
      <c r="E147" s="76">
        <v>0.0227665</v>
      </c>
      <c r="F147" s="76">
        <v>6.45962</v>
      </c>
      <c r="G147" s="77">
        <v>5.24819e-11</v>
      </c>
      <c r="H147" s="76">
        <v>0.0272253</v>
      </c>
      <c r="I147" s="81">
        <v>9.54216363636364e-11</v>
      </c>
    </row>
    <row r="148" customHeight="1" spans="1:9">
      <c r="A148" s="8"/>
      <c r="B148" s="76" t="s">
        <v>13</v>
      </c>
      <c r="C148" s="76" t="s">
        <v>257</v>
      </c>
      <c r="D148" s="76" t="s">
        <v>342</v>
      </c>
      <c r="E148" s="76">
        <v>0.0263865</v>
      </c>
      <c r="F148" s="76">
        <v>9.32847</v>
      </c>
      <c r="G148" s="77">
        <v>0</v>
      </c>
      <c r="H148" s="76">
        <v>0.028744</v>
      </c>
      <c r="I148" s="81">
        <v>0</v>
      </c>
    </row>
    <row r="149" customHeight="1" spans="1:9">
      <c r="A149" s="8"/>
      <c r="B149" s="76" t="s">
        <v>257</v>
      </c>
      <c r="C149" s="76" t="s">
        <v>283</v>
      </c>
      <c r="D149" s="76" t="s">
        <v>342</v>
      </c>
      <c r="E149" s="76">
        <v>0.0188574</v>
      </c>
      <c r="F149" s="76">
        <v>6.42427</v>
      </c>
      <c r="G149" s="77">
        <v>6.62531e-11</v>
      </c>
      <c r="H149" s="76">
        <v>0.0224477</v>
      </c>
      <c r="I149" s="81">
        <v>1.10421833333333e-10</v>
      </c>
    </row>
    <row r="150" customHeight="1" spans="1:9">
      <c r="A150" s="8"/>
      <c r="B150" s="76" t="s">
        <v>13</v>
      </c>
      <c r="C150" s="76" t="s">
        <v>283</v>
      </c>
      <c r="D150" s="76" t="s">
        <v>342</v>
      </c>
      <c r="E150" s="76">
        <v>0.0442772</v>
      </c>
      <c r="F150" s="76">
        <v>18.2216</v>
      </c>
      <c r="G150" s="77">
        <v>0</v>
      </c>
      <c r="H150" s="76">
        <v>0.0505241</v>
      </c>
      <c r="I150" s="81">
        <v>0</v>
      </c>
    </row>
    <row r="151" customHeight="1" spans="1:9">
      <c r="A151" s="8"/>
      <c r="B151" s="76" t="s">
        <v>368</v>
      </c>
      <c r="C151" s="76" t="s">
        <v>283</v>
      </c>
      <c r="D151" s="76" t="s">
        <v>342</v>
      </c>
      <c r="E151" s="76">
        <v>0.0413919</v>
      </c>
      <c r="F151" s="76">
        <v>10.7456</v>
      </c>
      <c r="G151" s="77">
        <v>0</v>
      </c>
      <c r="H151" s="76">
        <v>0.0490689</v>
      </c>
      <c r="I151" s="81">
        <v>0</v>
      </c>
    </row>
    <row r="152" customHeight="1" spans="1:9">
      <c r="A152" s="8"/>
      <c r="B152" s="76" t="s">
        <v>257</v>
      </c>
      <c r="C152" s="76" t="s">
        <v>307</v>
      </c>
      <c r="D152" s="76" t="s">
        <v>342</v>
      </c>
      <c r="E152" s="76">
        <v>0.0186361</v>
      </c>
      <c r="F152" s="76">
        <v>7.04544</v>
      </c>
      <c r="G152" s="77">
        <v>9.24369e-13</v>
      </c>
      <c r="H152" s="76">
        <v>0.0223925</v>
      </c>
      <c r="I152" s="81">
        <v>2.05415333333333e-12</v>
      </c>
    </row>
    <row r="153" customHeight="1" spans="1:9">
      <c r="A153" s="8"/>
      <c r="B153" s="76" t="s">
        <v>13</v>
      </c>
      <c r="C153" s="76" t="s">
        <v>307</v>
      </c>
      <c r="D153" s="76" t="s">
        <v>342</v>
      </c>
      <c r="E153" s="76">
        <v>0.0439003</v>
      </c>
      <c r="F153" s="76">
        <v>21.8209</v>
      </c>
      <c r="G153" s="77">
        <v>0</v>
      </c>
      <c r="H153" s="76">
        <v>0.0504898</v>
      </c>
      <c r="I153" s="81">
        <v>0</v>
      </c>
    </row>
    <row r="154" customHeight="1" spans="1:9">
      <c r="A154" s="8"/>
      <c r="B154" s="76" t="s">
        <v>368</v>
      </c>
      <c r="C154" s="76" t="s">
        <v>307</v>
      </c>
      <c r="D154" s="76" t="s">
        <v>342</v>
      </c>
      <c r="E154" s="76">
        <v>0.0412762</v>
      </c>
      <c r="F154" s="76">
        <v>13.8849</v>
      </c>
      <c r="G154" s="77">
        <v>0</v>
      </c>
      <c r="H154" s="76">
        <v>0.0490309</v>
      </c>
      <c r="I154" s="81">
        <v>0</v>
      </c>
    </row>
    <row r="155" customHeight="1" spans="1:9">
      <c r="A155" s="8"/>
      <c r="B155" s="76" t="s">
        <v>13</v>
      </c>
      <c r="C155" s="76" t="s">
        <v>257</v>
      </c>
      <c r="D155" s="76" t="s">
        <v>283</v>
      </c>
      <c r="E155" s="76">
        <v>0.00425095</v>
      </c>
      <c r="F155" s="76">
        <v>1.90209</v>
      </c>
      <c r="G155" s="77">
        <v>0.0285797</v>
      </c>
      <c r="H155" s="76">
        <v>0.0382193</v>
      </c>
      <c r="I155" s="81">
        <v>0.035724625</v>
      </c>
    </row>
    <row r="156" customHeight="1" spans="1:9">
      <c r="A156" s="8"/>
      <c r="B156" s="76" t="s">
        <v>307</v>
      </c>
      <c r="C156" s="76" t="s">
        <v>283</v>
      </c>
      <c r="D156" s="76" t="s">
        <v>13</v>
      </c>
      <c r="E156" s="76">
        <v>0.0108801</v>
      </c>
      <c r="F156" s="76">
        <v>4.39112</v>
      </c>
      <c r="G156" s="77">
        <v>5.6385e-6</v>
      </c>
      <c r="H156" s="76">
        <v>0.0105405</v>
      </c>
      <c r="I156" s="81">
        <v>8.055e-6</v>
      </c>
    </row>
    <row r="157" customHeight="1" spans="1:9">
      <c r="A157" s="78"/>
      <c r="B157" s="79" t="s">
        <v>307</v>
      </c>
      <c r="C157" s="79" t="s">
        <v>283</v>
      </c>
      <c r="D157" s="79" t="s">
        <v>257</v>
      </c>
      <c r="E157" s="79">
        <v>0.0111145</v>
      </c>
      <c r="F157" s="79">
        <v>4.48733</v>
      </c>
      <c r="G157" s="80">
        <v>3.60608e-6</v>
      </c>
      <c r="H157" s="79">
        <v>0.0149611</v>
      </c>
      <c r="I157" s="86">
        <v>5.54781538461539e-6</v>
      </c>
    </row>
    <row r="158" customHeight="1" spans="1:9">
      <c r="A158" s="8" t="s">
        <v>240</v>
      </c>
      <c r="B158" s="76" t="s">
        <v>257</v>
      </c>
      <c r="C158" s="76" t="s">
        <v>283</v>
      </c>
      <c r="D158" s="76" t="s">
        <v>368</v>
      </c>
      <c r="E158" s="76">
        <v>0.0216414</v>
      </c>
      <c r="F158" s="76">
        <v>7.90251</v>
      </c>
      <c r="G158" s="77">
        <v>1.36669e-15</v>
      </c>
      <c r="H158" s="76">
        <v>0.0516907</v>
      </c>
      <c r="I158" s="81">
        <v>3.90482857142857e-15</v>
      </c>
    </row>
    <row r="159" customHeight="1" spans="1:9">
      <c r="A159" s="8"/>
      <c r="B159" s="76" t="s">
        <v>13</v>
      </c>
      <c r="C159" s="76" t="s">
        <v>283</v>
      </c>
      <c r="D159" s="76" t="s">
        <v>368</v>
      </c>
      <c r="E159" s="76">
        <v>0.0238025</v>
      </c>
      <c r="F159" s="76">
        <v>10.9774</v>
      </c>
      <c r="G159" s="77">
        <v>0</v>
      </c>
      <c r="H159" s="76">
        <v>0.0559198</v>
      </c>
      <c r="I159" s="81">
        <v>0</v>
      </c>
    </row>
    <row r="160" customHeight="1" spans="1:9">
      <c r="A160" s="8"/>
      <c r="B160" s="76" t="s">
        <v>257</v>
      </c>
      <c r="C160" s="76" t="s">
        <v>307</v>
      </c>
      <c r="D160" s="76" t="s">
        <v>368</v>
      </c>
      <c r="E160" s="76">
        <v>0.0194174</v>
      </c>
      <c r="F160" s="76">
        <v>6.45404</v>
      </c>
      <c r="G160" s="77">
        <v>5.44547e-11</v>
      </c>
      <c r="H160" s="76">
        <v>0.0468566</v>
      </c>
      <c r="I160" s="81">
        <v>1.092e-10</v>
      </c>
    </row>
    <row r="161" customHeight="1" spans="1:9">
      <c r="A161" s="8"/>
      <c r="B161" s="76" t="s">
        <v>13</v>
      </c>
      <c r="C161" s="76" t="s">
        <v>307</v>
      </c>
      <c r="D161" s="76" t="s">
        <v>368</v>
      </c>
      <c r="E161" s="76">
        <v>0.0215985</v>
      </c>
      <c r="F161" s="76">
        <v>11.4703</v>
      </c>
      <c r="G161" s="77">
        <v>0</v>
      </c>
      <c r="H161" s="76">
        <v>0.0511701</v>
      </c>
      <c r="I161" s="81">
        <v>0</v>
      </c>
    </row>
    <row r="162" customHeight="1" spans="1:9">
      <c r="A162" s="8"/>
      <c r="B162" s="76" t="s">
        <v>13</v>
      </c>
      <c r="C162" s="76" t="s">
        <v>257</v>
      </c>
      <c r="D162" s="76" t="s">
        <v>342</v>
      </c>
      <c r="E162" s="76">
        <v>0.0203168</v>
      </c>
      <c r="F162" s="76">
        <v>6.31318</v>
      </c>
      <c r="G162" s="77">
        <v>1.36681e-10</v>
      </c>
      <c r="H162" s="76">
        <v>0.0223204</v>
      </c>
      <c r="I162" s="81">
        <v>2.27801666666667e-10</v>
      </c>
    </row>
    <row r="163" customHeight="1" spans="1:9">
      <c r="A163" s="8"/>
      <c r="B163" s="76" t="s">
        <v>368</v>
      </c>
      <c r="C163" s="76" t="s">
        <v>257</v>
      </c>
      <c r="D163" s="76" t="s">
        <v>342</v>
      </c>
      <c r="E163" s="76">
        <v>0.0227665</v>
      </c>
      <c r="F163" s="76">
        <v>6.45363</v>
      </c>
      <c r="G163" s="77">
        <v>5.46e-11</v>
      </c>
      <c r="H163" s="76">
        <v>0.0272263</v>
      </c>
      <c r="I163" s="81">
        <v>1.092e-10</v>
      </c>
    </row>
    <row r="164" customHeight="1" spans="1:9">
      <c r="A164" s="8"/>
      <c r="B164" s="76" t="s">
        <v>257</v>
      </c>
      <c r="C164" s="76" t="s">
        <v>283</v>
      </c>
      <c r="D164" s="76" t="s">
        <v>342</v>
      </c>
      <c r="E164" s="76">
        <v>0.0188574</v>
      </c>
      <c r="F164" s="76">
        <v>6.39566</v>
      </c>
      <c r="G164" s="77">
        <v>7.99301e-11</v>
      </c>
      <c r="H164" s="76">
        <v>0.0224532</v>
      </c>
      <c r="I164" s="81">
        <v>1.45327454545455e-10</v>
      </c>
    </row>
    <row r="165" customHeight="1" spans="1:9">
      <c r="A165" s="8"/>
      <c r="B165" s="76" t="s">
        <v>13</v>
      </c>
      <c r="C165" s="76" t="s">
        <v>283</v>
      </c>
      <c r="D165" s="76" t="s">
        <v>342</v>
      </c>
      <c r="E165" s="76">
        <v>0.0385398</v>
      </c>
      <c r="F165" s="76">
        <v>13.2429</v>
      </c>
      <c r="G165" s="77">
        <v>0</v>
      </c>
      <c r="H165" s="76">
        <v>0.0442699</v>
      </c>
      <c r="I165" s="81">
        <v>0</v>
      </c>
    </row>
    <row r="166" customHeight="1" spans="1:9">
      <c r="A166" s="8"/>
      <c r="B166" s="76" t="s">
        <v>368</v>
      </c>
      <c r="C166" s="76" t="s">
        <v>283</v>
      </c>
      <c r="D166" s="76" t="s">
        <v>342</v>
      </c>
      <c r="E166" s="76">
        <v>0.0413919</v>
      </c>
      <c r="F166" s="76">
        <v>10.742</v>
      </c>
      <c r="G166" s="77">
        <v>0</v>
      </c>
      <c r="H166" s="76">
        <v>0.0490815</v>
      </c>
      <c r="I166" s="81">
        <v>0</v>
      </c>
    </row>
    <row r="167" customHeight="1" spans="1:9">
      <c r="A167" s="8"/>
      <c r="B167" s="76" t="s">
        <v>257</v>
      </c>
      <c r="C167" s="76" t="s">
        <v>307</v>
      </c>
      <c r="D167" s="76" t="s">
        <v>342</v>
      </c>
      <c r="E167" s="76">
        <v>0.0186361</v>
      </c>
      <c r="F167" s="76">
        <v>6.99158</v>
      </c>
      <c r="G167" s="77">
        <v>1.359e-12</v>
      </c>
      <c r="H167" s="76">
        <v>0.0223935</v>
      </c>
      <c r="I167" s="81">
        <v>3.3975e-12</v>
      </c>
    </row>
    <row r="168" customHeight="1" spans="1:9">
      <c r="A168" s="8"/>
      <c r="B168" s="76" t="s">
        <v>13</v>
      </c>
      <c r="C168" s="76" t="s">
        <v>307</v>
      </c>
      <c r="D168" s="76" t="s">
        <v>342</v>
      </c>
      <c r="E168" s="76">
        <v>0.038226</v>
      </c>
      <c r="F168" s="76">
        <v>14.7703</v>
      </c>
      <c r="G168" s="77">
        <v>0</v>
      </c>
      <c r="H168" s="76">
        <v>0.044211</v>
      </c>
      <c r="I168" s="81">
        <v>0</v>
      </c>
    </row>
    <row r="169" customHeight="1" spans="1:9">
      <c r="A169" s="8"/>
      <c r="B169" s="76" t="s">
        <v>368</v>
      </c>
      <c r="C169" s="76" t="s">
        <v>307</v>
      </c>
      <c r="D169" s="76" t="s">
        <v>342</v>
      </c>
      <c r="E169" s="76">
        <v>0.0412762</v>
      </c>
      <c r="F169" s="76">
        <v>13.8772</v>
      </c>
      <c r="G169" s="77">
        <v>0</v>
      </c>
      <c r="H169" s="76">
        <v>0.0490346</v>
      </c>
      <c r="I169" s="81">
        <v>0</v>
      </c>
    </row>
    <row r="170" customHeight="1" spans="1:9">
      <c r="A170" s="8"/>
      <c r="B170" s="76" t="s">
        <v>307</v>
      </c>
      <c r="C170" s="76" t="s">
        <v>283</v>
      </c>
      <c r="D170" s="76" t="s">
        <v>13</v>
      </c>
      <c r="E170" s="76">
        <v>0.00877895</v>
      </c>
      <c r="F170" s="76">
        <v>3.4334</v>
      </c>
      <c r="G170" s="77">
        <v>0.000298035</v>
      </c>
      <c r="H170" s="76">
        <v>0.00981212</v>
      </c>
      <c r="I170" s="81">
        <v>0.000425764285714286</v>
      </c>
    </row>
    <row r="171" customHeight="1" spans="1:9">
      <c r="A171" s="78"/>
      <c r="B171" s="79" t="s">
        <v>307</v>
      </c>
      <c r="C171" s="79" t="s">
        <v>283</v>
      </c>
      <c r="D171" s="79" t="s">
        <v>257</v>
      </c>
      <c r="E171" s="79">
        <v>0.0111145</v>
      </c>
      <c r="F171" s="79">
        <v>4.49864</v>
      </c>
      <c r="G171" s="80">
        <v>3.41953e-6</v>
      </c>
      <c r="H171" s="79">
        <v>0.0149669</v>
      </c>
      <c r="I171" s="86">
        <v>5.26081538461539e-6</v>
      </c>
    </row>
    <row r="172" customHeight="1" spans="1:9">
      <c r="A172" s="8" t="s">
        <v>212</v>
      </c>
      <c r="B172" s="76" t="s">
        <v>13</v>
      </c>
      <c r="C172" s="76" t="s">
        <v>283</v>
      </c>
      <c r="D172" s="76" t="s">
        <v>368</v>
      </c>
      <c r="E172" s="76">
        <v>0.0207134</v>
      </c>
      <c r="F172" s="76">
        <v>7.14896</v>
      </c>
      <c r="G172" s="77">
        <v>4.37177e-13</v>
      </c>
      <c r="H172" s="76">
        <v>0.0492061</v>
      </c>
      <c r="I172" s="81">
        <v>1.45725666666667e-12</v>
      </c>
    </row>
    <row r="173" customHeight="1" spans="1:9">
      <c r="A173" s="8"/>
      <c r="B173" s="76" t="s">
        <v>257</v>
      </c>
      <c r="C173" s="76" t="s">
        <v>283</v>
      </c>
      <c r="D173" s="76" t="s">
        <v>368</v>
      </c>
      <c r="E173" s="76">
        <v>0.0216414</v>
      </c>
      <c r="F173" s="76">
        <v>7.96164</v>
      </c>
      <c r="G173" s="77">
        <v>8.48876e-16</v>
      </c>
      <c r="H173" s="76">
        <v>0.0517186</v>
      </c>
      <c r="I173" s="81">
        <v>3.395504e-15</v>
      </c>
    </row>
    <row r="174" customHeight="1" spans="1:9">
      <c r="A174" s="8"/>
      <c r="B174" s="76" t="s">
        <v>13</v>
      </c>
      <c r="C174" s="76" t="s">
        <v>307</v>
      </c>
      <c r="D174" s="76" t="s">
        <v>368</v>
      </c>
      <c r="E174" s="76">
        <v>0.0185523</v>
      </c>
      <c r="F174" s="76">
        <v>6.28895</v>
      </c>
      <c r="G174" s="77">
        <v>1.59811e-10</v>
      </c>
      <c r="H174" s="76">
        <v>0.0443807</v>
      </c>
      <c r="I174" s="81">
        <v>2.90565454545455e-10</v>
      </c>
    </row>
    <row r="175" customHeight="1" spans="1:9">
      <c r="A175" s="8"/>
      <c r="B175" s="76" t="s">
        <v>257</v>
      </c>
      <c r="C175" s="76" t="s">
        <v>307</v>
      </c>
      <c r="D175" s="76" t="s">
        <v>368</v>
      </c>
      <c r="E175" s="76">
        <v>0.0194174</v>
      </c>
      <c r="F175" s="76">
        <v>6.50135</v>
      </c>
      <c r="G175" s="77">
        <v>3.98002e-11</v>
      </c>
      <c r="H175" s="76">
        <v>0.0468046</v>
      </c>
      <c r="I175" s="81">
        <v>8.84448888888889e-11</v>
      </c>
    </row>
    <row r="176" customHeight="1" spans="1:9">
      <c r="A176" s="8"/>
      <c r="B176" s="76" t="s">
        <v>13</v>
      </c>
      <c r="C176" s="76" t="s">
        <v>257</v>
      </c>
      <c r="D176" s="76" t="s">
        <v>342</v>
      </c>
      <c r="E176" s="76">
        <v>0.0177928</v>
      </c>
      <c r="F176" s="76">
        <v>5.06175</v>
      </c>
      <c r="G176" s="77">
        <v>2.07709e-7</v>
      </c>
      <c r="H176" s="76">
        <v>0.0195942</v>
      </c>
      <c r="I176" s="81">
        <v>3.46181666666667e-7</v>
      </c>
    </row>
    <row r="177" customHeight="1" spans="1:9">
      <c r="A177" s="8"/>
      <c r="B177" s="76" t="s">
        <v>368</v>
      </c>
      <c r="C177" s="76" t="s">
        <v>257</v>
      </c>
      <c r="D177" s="76" t="s">
        <v>342</v>
      </c>
      <c r="E177" s="76">
        <v>0.0227665</v>
      </c>
      <c r="F177" s="76">
        <v>6.53625</v>
      </c>
      <c r="G177" s="77">
        <v>3.15401e-11</v>
      </c>
      <c r="H177" s="76">
        <v>0.0272199</v>
      </c>
      <c r="I177" s="81">
        <v>7.885025e-11</v>
      </c>
    </row>
    <row r="178" customHeight="1" spans="1:9">
      <c r="A178" s="8"/>
      <c r="B178" s="76" t="s">
        <v>368</v>
      </c>
      <c r="C178" s="76" t="s">
        <v>13</v>
      </c>
      <c r="D178" s="76" t="s">
        <v>342</v>
      </c>
      <c r="E178" s="76">
        <v>0.00661289</v>
      </c>
      <c r="F178" s="76">
        <v>2.30893</v>
      </c>
      <c r="G178" s="77">
        <v>0.0104737</v>
      </c>
      <c r="H178" s="76">
        <v>0.00781067</v>
      </c>
      <c r="I178" s="81">
        <v>0.0139649333333333</v>
      </c>
    </row>
    <row r="179" customHeight="1" spans="1:9">
      <c r="A179" s="8"/>
      <c r="B179" s="76" t="s">
        <v>257</v>
      </c>
      <c r="C179" s="76" t="s">
        <v>283</v>
      </c>
      <c r="D179" s="76" t="s">
        <v>342</v>
      </c>
      <c r="E179" s="76">
        <v>0.0188574</v>
      </c>
      <c r="F179" s="76">
        <v>6.32692</v>
      </c>
      <c r="G179" s="77">
        <v>1.25052e-10</v>
      </c>
      <c r="H179" s="76">
        <v>0.0224432</v>
      </c>
      <c r="I179" s="81">
        <v>2.50104e-10</v>
      </c>
    </row>
    <row r="180" customHeight="1" spans="1:9">
      <c r="A180" s="8"/>
      <c r="B180" s="76" t="s">
        <v>13</v>
      </c>
      <c r="C180" s="76" t="s">
        <v>283</v>
      </c>
      <c r="D180" s="76" t="s">
        <v>342</v>
      </c>
      <c r="E180" s="76">
        <v>0.0360083</v>
      </c>
      <c r="F180" s="76">
        <v>11.2492</v>
      </c>
      <c r="G180" s="77">
        <v>0</v>
      </c>
      <c r="H180" s="76">
        <v>0.0415777</v>
      </c>
      <c r="I180" s="81">
        <v>0</v>
      </c>
    </row>
    <row r="181" customHeight="1" spans="1:9">
      <c r="A181" s="8"/>
      <c r="B181" s="76" t="s">
        <v>368</v>
      </c>
      <c r="C181" s="76" t="s">
        <v>283</v>
      </c>
      <c r="D181" s="76" t="s">
        <v>342</v>
      </c>
      <c r="E181" s="76">
        <v>0.0413919</v>
      </c>
      <c r="F181" s="76">
        <v>10.7652</v>
      </c>
      <c r="G181" s="77">
        <v>0</v>
      </c>
      <c r="H181" s="76">
        <v>0.0490651</v>
      </c>
      <c r="I181" s="81">
        <v>0</v>
      </c>
    </row>
    <row r="182" customHeight="1" spans="1:9">
      <c r="A182" s="8"/>
      <c r="B182" s="76" t="s">
        <v>257</v>
      </c>
      <c r="C182" s="76" t="s">
        <v>307</v>
      </c>
      <c r="D182" s="76" t="s">
        <v>342</v>
      </c>
      <c r="E182" s="76">
        <v>0.0186361</v>
      </c>
      <c r="F182" s="76">
        <v>6.93582</v>
      </c>
      <c r="G182" s="77">
        <v>2.01936e-12</v>
      </c>
      <c r="H182" s="76">
        <v>0.0223823</v>
      </c>
      <c r="I182" s="81">
        <v>5.7696e-12</v>
      </c>
    </row>
    <row r="183" customHeight="1" spans="1:9">
      <c r="A183" s="8"/>
      <c r="B183" s="76" t="s">
        <v>13</v>
      </c>
      <c r="C183" s="76" t="s">
        <v>307</v>
      </c>
      <c r="D183" s="76" t="s">
        <v>342</v>
      </c>
      <c r="E183" s="76">
        <v>0.0357287</v>
      </c>
      <c r="F183" s="76">
        <v>14.8527</v>
      </c>
      <c r="G183" s="77">
        <v>0</v>
      </c>
      <c r="H183" s="76">
        <v>0.0415388</v>
      </c>
      <c r="I183" s="81">
        <v>0</v>
      </c>
    </row>
    <row r="184" customHeight="1" spans="1:9">
      <c r="A184" s="8"/>
      <c r="B184" s="76" t="s">
        <v>368</v>
      </c>
      <c r="C184" s="76" t="s">
        <v>307</v>
      </c>
      <c r="D184" s="76" t="s">
        <v>342</v>
      </c>
      <c r="E184" s="76">
        <v>0.0412762</v>
      </c>
      <c r="F184" s="76">
        <v>13.9781</v>
      </c>
      <c r="G184" s="77">
        <v>0</v>
      </c>
      <c r="H184" s="76">
        <v>0.0490117</v>
      </c>
      <c r="I184" s="81">
        <v>0</v>
      </c>
    </row>
    <row r="185" customHeight="1" spans="1:9">
      <c r="A185" s="8"/>
      <c r="B185" s="76" t="s">
        <v>307</v>
      </c>
      <c r="C185" s="76" t="s">
        <v>283</v>
      </c>
      <c r="D185" s="76" t="s">
        <v>13</v>
      </c>
      <c r="E185" s="76">
        <v>0.00939986</v>
      </c>
      <c r="F185" s="76">
        <v>4.6004</v>
      </c>
      <c r="G185" s="77">
        <v>2.10841e-6</v>
      </c>
      <c r="H185" s="76">
        <v>0.0102646</v>
      </c>
      <c r="I185" s="81">
        <v>3.24370769230769e-6</v>
      </c>
    </row>
    <row r="186" customHeight="1" spans="1:9">
      <c r="A186" s="78"/>
      <c r="B186" s="79" t="s">
        <v>307</v>
      </c>
      <c r="C186" s="79" t="s">
        <v>283</v>
      </c>
      <c r="D186" s="79" t="s">
        <v>257</v>
      </c>
      <c r="E186" s="79">
        <v>0.0111145</v>
      </c>
      <c r="F186" s="79">
        <v>4.49021</v>
      </c>
      <c r="G186" s="80">
        <v>3.55773e-6</v>
      </c>
      <c r="H186" s="79">
        <v>0.0149695</v>
      </c>
      <c r="I186" s="86">
        <v>5.08247142857143e-6</v>
      </c>
    </row>
    <row r="187" customHeight="1" spans="1:9">
      <c r="A187" s="8" t="s">
        <v>215</v>
      </c>
      <c r="B187" s="76" t="s">
        <v>257</v>
      </c>
      <c r="C187" s="76" t="s">
        <v>283</v>
      </c>
      <c r="D187" s="76" t="s">
        <v>368</v>
      </c>
      <c r="E187" s="76">
        <v>0.0216414</v>
      </c>
      <c r="F187" s="76">
        <v>8.01172</v>
      </c>
      <c r="G187" s="77">
        <v>5.65574e-16</v>
      </c>
      <c r="H187" s="76">
        <v>0.0515852</v>
      </c>
      <c r="I187" s="81">
        <v>1.88524666666667e-15</v>
      </c>
    </row>
    <row r="188" customHeight="1" spans="1:9">
      <c r="A188" s="8"/>
      <c r="B188" s="76" t="s">
        <v>13</v>
      </c>
      <c r="C188" s="76" t="s">
        <v>283</v>
      </c>
      <c r="D188" s="76" t="s">
        <v>368</v>
      </c>
      <c r="E188" s="76">
        <v>0.0205002</v>
      </c>
      <c r="F188" s="76">
        <v>8.79436</v>
      </c>
      <c r="G188" s="77">
        <v>7.04731e-19</v>
      </c>
      <c r="H188" s="76">
        <v>0.0485814</v>
      </c>
      <c r="I188" s="81">
        <v>2.818924e-18</v>
      </c>
    </row>
    <row r="189" customHeight="1" spans="1:9">
      <c r="A189" s="8"/>
      <c r="B189" s="76" t="s">
        <v>257</v>
      </c>
      <c r="C189" s="76" t="s">
        <v>307</v>
      </c>
      <c r="D189" s="76" t="s">
        <v>368</v>
      </c>
      <c r="E189" s="76">
        <v>0.0194174</v>
      </c>
      <c r="F189" s="76">
        <v>6.50892</v>
      </c>
      <c r="G189" s="77">
        <v>3.78475e-11</v>
      </c>
      <c r="H189" s="76">
        <v>0.0467675</v>
      </c>
      <c r="I189" s="81">
        <v>7.5695e-11</v>
      </c>
    </row>
    <row r="190" customHeight="1" spans="1:9">
      <c r="A190" s="8"/>
      <c r="B190" s="76" t="s">
        <v>13</v>
      </c>
      <c r="C190" s="76" t="s">
        <v>307</v>
      </c>
      <c r="D190" s="76" t="s">
        <v>368</v>
      </c>
      <c r="E190" s="76">
        <v>0.018293</v>
      </c>
      <c r="F190" s="76">
        <v>6.74795</v>
      </c>
      <c r="G190" s="77">
        <v>7.49764e-12</v>
      </c>
      <c r="H190" s="76">
        <v>0.0436468</v>
      </c>
      <c r="I190" s="81">
        <v>1.87441e-11</v>
      </c>
    </row>
    <row r="191" customHeight="1" spans="1:9">
      <c r="A191" s="8"/>
      <c r="B191" s="76" t="s">
        <v>13</v>
      </c>
      <c r="C191" s="76" t="s">
        <v>257</v>
      </c>
      <c r="D191" s="76" t="s">
        <v>342</v>
      </c>
      <c r="E191" s="76">
        <v>0.0194856</v>
      </c>
      <c r="F191" s="76">
        <v>5.40054</v>
      </c>
      <c r="G191" s="77">
        <v>3.32201e-8</v>
      </c>
      <c r="H191" s="76">
        <v>0.0214375</v>
      </c>
      <c r="I191" s="81">
        <v>5.53668333333333e-8</v>
      </c>
    </row>
    <row r="192" customHeight="1" spans="1:9">
      <c r="A192" s="8"/>
      <c r="B192" s="76" t="s">
        <v>368</v>
      </c>
      <c r="C192" s="76" t="s">
        <v>257</v>
      </c>
      <c r="D192" s="76" t="s">
        <v>342</v>
      </c>
      <c r="E192" s="76">
        <v>0.0227665</v>
      </c>
      <c r="F192" s="76">
        <v>6.59389</v>
      </c>
      <c r="G192" s="77">
        <v>2.1422e-11</v>
      </c>
      <c r="H192" s="76">
        <v>0.0272262</v>
      </c>
      <c r="I192" s="81">
        <v>4.76044444444444e-11</v>
      </c>
    </row>
    <row r="193" customHeight="1" spans="1:9">
      <c r="A193" s="8"/>
      <c r="B193" s="76" t="s">
        <v>257</v>
      </c>
      <c r="C193" s="76" t="s">
        <v>283</v>
      </c>
      <c r="D193" s="76" t="s">
        <v>342</v>
      </c>
      <c r="E193" s="76">
        <v>0.0188574</v>
      </c>
      <c r="F193" s="76">
        <v>6.37784</v>
      </c>
      <c r="G193" s="77">
        <v>8.97996e-11</v>
      </c>
      <c r="H193" s="76">
        <v>0.0224384</v>
      </c>
      <c r="I193" s="81">
        <v>1.63272e-10</v>
      </c>
    </row>
    <row r="194" customHeight="1" spans="1:9">
      <c r="A194" s="8"/>
      <c r="B194" s="76" t="s">
        <v>13</v>
      </c>
      <c r="C194" s="76" t="s">
        <v>283</v>
      </c>
      <c r="D194" s="76" t="s">
        <v>342</v>
      </c>
      <c r="E194" s="76">
        <v>0.0377709</v>
      </c>
      <c r="F194" s="76">
        <v>11.5523</v>
      </c>
      <c r="G194" s="77">
        <v>0</v>
      </c>
      <c r="H194" s="76">
        <v>0.0433814</v>
      </c>
      <c r="I194" s="81">
        <v>0</v>
      </c>
    </row>
    <row r="195" customHeight="1" spans="1:9">
      <c r="A195" s="8"/>
      <c r="B195" s="76" t="s">
        <v>368</v>
      </c>
      <c r="C195" s="76" t="s">
        <v>283</v>
      </c>
      <c r="D195" s="76" t="s">
        <v>342</v>
      </c>
      <c r="E195" s="76">
        <v>0.0413919</v>
      </c>
      <c r="F195" s="76">
        <v>10.8084</v>
      </c>
      <c r="G195" s="77">
        <v>0</v>
      </c>
      <c r="H195" s="76">
        <v>0.0490783</v>
      </c>
      <c r="I195" s="81">
        <v>0</v>
      </c>
    </row>
    <row r="196" customHeight="1" spans="1:9">
      <c r="A196" s="8"/>
      <c r="B196" s="76" t="s">
        <v>257</v>
      </c>
      <c r="C196" s="76" t="s">
        <v>307</v>
      </c>
      <c r="D196" s="76" t="s">
        <v>342</v>
      </c>
      <c r="E196" s="76">
        <v>0.0186361</v>
      </c>
      <c r="F196" s="76">
        <v>6.97798</v>
      </c>
      <c r="G196" s="77">
        <v>1.49729e-12</v>
      </c>
      <c r="H196" s="76">
        <v>0.022381</v>
      </c>
      <c r="I196" s="81">
        <v>4.27797142857143e-12</v>
      </c>
    </row>
    <row r="197" customHeight="1" spans="1:9">
      <c r="A197" s="8"/>
      <c r="B197" s="76" t="s">
        <v>13</v>
      </c>
      <c r="C197" s="76" t="s">
        <v>307</v>
      </c>
      <c r="D197" s="76" t="s">
        <v>342</v>
      </c>
      <c r="E197" s="76">
        <v>0.0374519</v>
      </c>
      <c r="F197" s="76">
        <v>16.8124</v>
      </c>
      <c r="G197" s="77">
        <v>0</v>
      </c>
      <c r="H197" s="76">
        <v>0.0433285</v>
      </c>
      <c r="I197" s="81">
        <v>0</v>
      </c>
    </row>
    <row r="198" customHeight="1" spans="1:9">
      <c r="A198" s="8"/>
      <c r="B198" s="76" t="s">
        <v>368</v>
      </c>
      <c r="C198" s="76" t="s">
        <v>307</v>
      </c>
      <c r="D198" s="76" t="s">
        <v>342</v>
      </c>
      <c r="E198" s="76">
        <v>0.0412762</v>
      </c>
      <c r="F198" s="76">
        <v>13.9678</v>
      </c>
      <c r="G198" s="77">
        <v>0</v>
      </c>
      <c r="H198" s="76">
        <v>0.0490316</v>
      </c>
      <c r="I198" s="81">
        <v>0</v>
      </c>
    </row>
    <row r="199" customHeight="1" spans="1:9">
      <c r="A199" s="8"/>
      <c r="B199" s="76" t="s">
        <v>307</v>
      </c>
      <c r="C199" s="76" t="s">
        <v>283</v>
      </c>
      <c r="D199" s="76" t="s">
        <v>13</v>
      </c>
      <c r="E199" s="76">
        <v>0.00999482</v>
      </c>
      <c r="F199" s="76">
        <v>3.50331</v>
      </c>
      <c r="G199" s="77">
        <v>0.000229754</v>
      </c>
      <c r="H199" s="76">
        <v>0.0107914</v>
      </c>
      <c r="I199" s="81">
        <v>0.00032822</v>
      </c>
    </row>
    <row r="200" customHeight="1" spans="1:9">
      <c r="A200" s="78"/>
      <c r="B200" s="79" t="s">
        <v>307</v>
      </c>
      <c r="C200" s="79" t="s">
        <v>283</v>
      </c>
      <c r="D200" s="79" t="s">
        <v>257</v>
      </c>
      <c r="E200" s="79">
        <v>0.0111145</v>
      </c>
      <c r="F200" s="79">
        <v>4.47321</v>
      </c>
      <c r="G200" s="80">
        <v>3.85266e-6</v>
      </c>
      <c r="H200" s="79">
        <v>0.0149665</v>
      </c>
      <c r="I200" s="86">
        <v>5.92716923076923e-6</v>
      </c>
    </row>
    <row r="201" customHeight="1" spans="1:9">
      <c r="A201" s="8" t="s">
        <v>217</v>
      </c>
      <c r="B201" s="76" t="s">
        <v>257</v>
      </c>
      <c r="C201" s="76" t="s">
        <v>283</v>
      </c>
      <c r="D201" s="76" t="s">
        <v>368</v>
      </c>
      <c r="E201" s="76">
        <v>0.0216414</v>
      </c>
      <c r="F201" s="76">
        <v>7.96503</v>
      </c>
      <c r="G201" s="77">
        <v>8.25891e-16</v>
      </c>
      <c r="H201" s="76">
        <v>0.0516335</v>
      </c>
      <c r="I201" s="81">
        <v>2.75297e-15</v>
      </c>
    </row>
    <row r="202" customHeight="1" spans="1:9">
      <c r="A202" s="8"/>
      <c r="B202" s="76" t="s">
        <v>13</v>
      </c>
      <c r="C202" s="76" t="s">
        <v>283</v>
      </c>
      <c r="D202" s="76" t="s">
        <v>368</v>
      </c>
      <c r="E202" s="76">
        <v>0.0210278</v>
      </c>
      <c r="F202" s="76">
        <v>7.97338</v>
      </c>
      <c r="G202" s="77">
        <v>7.71952e-16</v>
      </c>
      <c r="H202" s="76">
        <v>0.0497803</v>
      </c>
      <c r="I202" s="81">
        <v>2.75297e-15</v>
      </c>
    </row>
    <row r="203" customHeight="1" spans="1:9">
      <c r="A203" s="8"/>
      <c r="B203" s="76" t="s">
        <v>257</v>
      </c>
      <c r="C203" s="76" t="s">
        <v>307</v>
      </c>
      <c r="D203" s="76" t="s">
        <v>368</v>
      </c>
      <c r="E203" s="76">
        <v>0.0194174</v>
      </c>
      <c r="F203" s="76">
        <v>6.49501</v>
      </c>
      <c r="G203" s="77">
        <v>4.15127e-11</v>
      </c>
      <c r="H203" s="76">
        <v>0.0466912</v>
      </c>
      <c r="I203" s="81">
        <v>9.1086e-11</v>
      </c>
    </row>
    <row r="204" customHeight="1" spans="1:9">
      <c r="A204" s="8"/>
      <c r="B204" s="76" t="s">
        <v>13</v>
      </c>
      <c r="C204" s="76" t="s">
        <v>307</v>
      </c>
      <c r="D204" s="76" t="s">
        <v>368</v>
      </c>
      <c r="E204" s="76">
        <v>0.0188827</v>
      </c>
      <c r="F204" s="76">
        <v>6.48105</v>
      </c>
      <c r="G204" s="77">
        <v>4.5543e-11</v>
      </c>
      <c r="H204" s="76">
        <v>0.044878</v>
      </c>
      <c r="I204" s="81">
        <v>9.1086e-11</v>
      </c>
    </row>
    <row r="205" customHeight="1" spans="1:9">
      <c r="A205" s="8"/>
      <c r="B205" s="76" t="s">
        <v>13</v>
      </c>
      <c r="C205" s="76" t="s">
        <v>257</v>
      </c>
      <c r="D205" s="76" t="s">
        <v>342</v>
      </c>
      <c r="E205" s="76">
        <v>0.0174179</v>
      </c>
      <c r="F205" s="76">
        <v>5.34587</v>
      </c>
      <c r="G205" s="77">
        <v>4.49921e-8</v>
      </c>
      <c r="H205" s="76">
        <v>0.0191822</v>
      </c>
      <c r="I205" s="81">
        <v>7.49868333333333e-8</v>
      </c>
    </row>
    <row r="206" customHeight="1" spans="1:9">
      <c r="A206" s="8"/>
      <c r="B206" s="76" t="s">
        <v>368</v>
      </c>
      <c r="C206" s="76" t="s">
        <v>257</v>
      </c>
      <c r="D206" s="76" t="s">
        <v>342</v>
      </c>
      <c r="E206" s="76">
        <v>0.0227665</v>
      </c>
      <c r="F206" s="76">
        <v>6.49654</v>
      </c>
      <c r="G206" s="77">
        <v>4.1093e-11</v>
      </c>
      <c r="H206" s="76">
        <v>0.0272374</v>
      </c>
      <c r="I206" s="81">
        <v>9.1086e-11</v>
      </c>
    </row>
    <row r="207" customHeight="1" spans="1:9">
      <c r="A207" s="8"/>
      <c r="B207" s="76" t="s">
        <v>368</v>
      </c>
      <c r="C207" s="76" t="s">
        <v>13</v>
      </c>
      <c r="D207" s="76" t="s">
        <v>342</v>
      </c>
      <c r="E207" s="76">
        <v>0.00697703</v>
      </c>
      <c r="F207" s="76">
        <v>2.22062</v>
      </c>
      <c r="G207" s="77">
        <v>0.0131883</v>
      </c>
      <c r="H207" s="76">
        <v>0.00824957</v>
      </c>
      <c r="I207" s="81">
        <v>0.0175844</v>
      </c>
    </row>
    <row r="208" customHeight="1" spans="1:9">
      <c r="A208" s="8"/>
      <c r="B208" s="76" t="s">
        <v>257</v>
      </c>
      <c r="C208" s="76" t="s">
        <v>283</v>
      </c>
      <c r="D208" s="76" t="s">
        <v>342</v>
      </c>
      <c r="E208" s="76">
        <v>0.0188574</v>
      </c>
      <c r="F208" s="76">
        <v>6.34325</v>
      </c>
      <c r="G208" s="77">
        <v>1.12485e-10</v>
      </c>
      <c r="H208" s="76">
        <v>0.0224571</v>
      </c>
      <c r="I208" s="81">
        <v>2.04518181818182e-10</v>
      </c>
    </row>
    <row r="209" customHeight="1" spans="1:9">
      <c r="A209" s="8"/>
      <c r="B209" s="76" t="s">
        <v>13</v>
      </c>
      <c r="C209" s="76" t="s">
        <v>283</v>
      </c>
      <c r="D209" s="76" t="s">
        <v>342</v>
      </c>
      <c r="E209" s="76">
        <v>0.0357169</v>
      </c>
      <c r="F209" s="76">
        <v>13.6252</v>
      </c>
      <c r="G209" s="77">
        <v>0</v>
      </c>
      <c r="H209" s="76">
        <v>0.0412074</v>
      </c>
      <c r="I209" s="81">
        <v>0</v>
      </c>
    </row>
    <row r="210" customHeight="1" spans="1:9">
      <c r="A210" s="8"/>
      <c r="B210" s="76" t="s">
        <v>368</v>
      </c>
      <c r="C210" s="76" t="s">
        <v>283</v>
      </c>
      <c r="D210" s="76" t="s">
        <v>342</v>
      </c>
      <c r="E210" s="76">
        <v>0.0413919</v>
      </c>
      <c r="F210" s="76">
        <v>10.7391</v>
      </c>
      <c r="G210" s="77">
        <v>0</v>
      </c>
      <c r="H210" s="76">
        <v>0.0491023</v>
      </c>
      <c r="I210" s="81">
        <v>0</v>
      </c>
    </row>
    <row r="211" customHeight="1" spans="1:9">
      <c r="A211" s="8"/>
      <c r="B211" s="76" t="s">
        <v>257</v>
      </c>
      <c r="C211" s="76" t="s">
        <v>307</v>
      </c>
      <c r="D211" s="76" t="s">
        <v>342</v>
      </c>
      <c r="E211" s="76">
        <v>0.0186361</v>
      </c>
      <c r="F211" s="76">
        <v>6.94754</v>
      </c>
      <c r="G211" s="77">
        <v>1.85853e-12</v>
      </c>
      <c r="H211" s="76">
        <v>0.0223979</v>
      </c>
      <c r="I211" s="81">
        <v>5.31008571428571e-12</v>
      </c>
    </row>
    <row r="212" customHeight="1" spans="1:9">
      <c r="A212" s="8"/>
      <c r="B212" s="76" t="s">
        <v>13</v>
      </c>
      <c r="C212" s="76" t="s">
        <v>307</v>
      </c>
      <c r="D212" s="76" t="s">
        <v>342</v>
      </c>
      <c r="E212" s="76">
        <v>0.0355109</v>
      </c>
      <c r="F212" s="76">
        <v>15.7892</v>
      </c>
      <c r="G212" s="77">
        <v>0</v>
      </c>
      <c r="H212" s="76">
        <v>0.0411523</v>
      </c>
      <c r="I212" s="81">
        <v>0</v>
      </c>
    </row>
    <row r="213" customHeight="1" spans="1:9">
      <c r="A213" s="8"/>
      <c r="B213" s="76" t="s">
        <v>368</v>
      </c>
      <c r="C213" s="76" t="s">
        <v>307</v>
      </c>
      <c r="D213" s="76" t="s">
        <v>342</v>
      </c>
      <c r="E213" s="76">
        <v>0.0412762</v>
      </c>
      <c r="F213" s="76">
        <v>13.943</v>
      </c>
      <c r="G213" s="77">
        <v>0</v>
      </c>
      <c r="H213" s="76">
        <v>0.0490507</v>
      </c>
      <c r="I213" s="81">
        <v>0</v>
      </c>
    </row>
    <row r="214" customHeight="1" spans="1:9">
      <c r="A214" s="8"/>
      <c r="B214" s="76" t="s">
        <v>257</v>
      </c>
      <c r="C214" s="76" t="s">
        <v>13</v>
      </c>
      <c r="D214" s="76" t="s">
        <v>307</v>
      </c>
      <c r="E214" s="76">
        <v>0.00630679</v>
      </c>
      <c r="F214" s="76">
        <v>1.89304</v>
      </c>
      <c r="G214" s="77">
        <v>0.0291766</v>
      </c>
      <c r="H214" s="76">
        <v>0.0155855</v>
      </c>
      <c r="I214" s="81">
        <v>0.03647075</v>
      </c>
    </row>
    <row r="215" customHeight="1" spans="1:9">
      <c r="A215" s="8"/>
      <c r="B215" s="76" t="s">
        <v>307</v>
      </c>
      <c r="C215" s="76" t="s">
        <v>283</v>
      </c>
      <c r="D215" s="76" t="s">
        <v>13</v>
      </c>
      <c r="E215" s="76">
        <v>0.00663498</v>
      </c>
      <c r="F215" s="76">
        <v>2.83545</v>
      </c>
      <c r="G215" s="77">
        <v>0.00228808</v>
      </c>
      <c r="H215" s="76">
        <v>0.00722038</v>
      </c>
      <c r="I215" s="81">
        <v>0.00326868571428571</v>
      </c>
    </row>
    <row r="216" customHeight="1" spans="1:9">
      <c r="A216" s="78"/>
      <c r="B216" s="79" t="s">
        <v>307</v>
      </c>
      <c r="C216" s="79" t="s">
        <v>283</v>
      </c>
      <c r="D216" s="79" t="s">
        <v>257</v>
      </c>
      <c r="E216" s="79">
        <v>0.0111145</v>
      </c>
      <c r="F216" s="79">
        <v>4.50172</v>
      </c>
      <c r="G216" s="80">
        <v>3.37032e-6</v>
      </c>
      <c r="H216" s="79">
        <v>0.014975</v>
      </c>
      <c r="I216" s="86">
        <v>5.18510769230769e-6</v>
      </c>
    </row>
    <row r="217" customHeight="1" spans="1:9">
      <c r="A217" s="8" t="s">
        <v>219</v>
      </c>
      <c r="B217" s="76" t="s">
        <v>257</v>
      </c>
      <c r="C217" s="76" t="s">
        <v>283</v>
      </c>
      <c r="D217" s="76" t="s">
        <v>368</v>
      </c>
      <c r="E217" s="76">
        <v>0.0216414</v>
      </c>
      <c r="F217" s="76">
        <v>7.92041</v>
      </c>
      <c r="G217" s="77">
        <v>1.18362e-15</v>
      </c>
      <c r="H217" s="76">
        <v>0.0515799</v>
      </c>
      <c r="I217" s="81">
        <v>3.9454e-15</v>
      </c>
    </row>
    <row r="218" customHeight="1" spans="1:9">
      <c r="A218" s="8"/>
      <c r="B218" s="76" t="s">
        <v>13</v>
      </c>
      <c r="C218" s="76" t="s">
        <v>283</v>
      </c>
      <c r="D218" s="76" t="s">
        <v>368</v>
      </c>
      <c r="E218" s="76">
        <v>0.0216373</v>
      </c>
      <c r="F218" s="76">
        <v>7.98097</v>
      </c>
      <c r="G218" s="77">
        <v>7.25928e-16</v>
      </c>
      <c r="H218" s="76">
        <v>0.051092</v>
      </c>
      <c r="I218" s="81">
        <v>2.903712e-15</v>
      </c>
    </row>
    <row r="219" customHeight="1" spans="1:9">
      <c r="A219" s="8"/>
      <c r="B219" s="76" t="s">
        <v>257</v>
      </c>
      <c r="C219" s="76" t="s">
        <v>307</v>
      </c>
      <c r="D219" s="76" t="s">
        <v>368</v>
      </c>
      <c r="E219" s="76">
        <v>0.0194174</v>
      </c>
      <c r="F219" s="76">
        <v>6.44923</v>
      </c>
      <c r="G219" s="77">
        <v>5.62107e-11</v>
      </c>
      <c r="H219" s="76">
        <v>0.046819</v>
      </c>
      <c r="I219" s="81">
        <v>1.124214e-10</v>
      </c>
    </row>
    <row r="220" customHeight="1" spans="1:9">
      <c r="A220" s="8"/>
      <c r="B220" s="76" t="s">
        <v>13</v>
      </c>
      <c r="C220" s="76" t="s">
        <v>307</v>
      </c>
      <c r="D220" s="76" t="s">
        <v>368</v>
      </c>
      <c r="E220" s="76">
        <v>0.0193978</v>
      </c>
      <c r="F220" s="76">
        <v>6.63568</v>
      </c>
      <c r="G220" s="77">
        <v>1.61503e-11</v>
      </c>
      <c r="H220" s="76">
        <v>0.0462143</v>
      </c>
      <c r="I220" s="81">
        <v>4.037575e-11</v>
      </c>
    </row>
    <row r="221" customHeight="1" spans="1:9">
      <c r="A221" s="8"/>
      <c r="B221" s="76" t="s">
        <v>13</v>
      </c>
      <c r="C221" s="76" t="s">
        <v>257</v>
      </c>
      <c r="D221" s="76" t="s">
        <v>342</v>
      </c>
      <c r="E221" s="76">
        <v>0.0202534</v>
      </c>
      <c r="F221" s="76">
        <v>5.95543</v>
      </c>
      <c r="G221" s="77">
        <v>1.29692e-9</v>
      </c>
      <c r="H221" s="76">
        <v>0.0222415</v>
      </c>
      <c r="I221" s="81">
        <v>2.16153333333333e-9</v>
      </c>
    </row>
    <row r="222" customHeight="1" spans="1:9">
      <c r="A222" s="8"/>
      <c r="B222" s="76" t="s">
        <v>368</v>
      </c>
      <c r="C222" s="76" t="s">
        <v>257</v>
      </c>
      <c r="D222" s="76" t="s">
        <v>342</v>
      </c>
      <c r="E222" s="76">
        <v>0.0227665</v>
      </c>
      <c r="F222" s="76">
        <v>6.47825</v>
      </c>
      <c r="G222" s="77">
        <v>4.63978e-11</v>
      </c>
      <c r="H222" s="76">
        <v>0.0272138</v>
      </c>
      <c r="I222" s="81">
        <v>1.03106222222222e-10</v>
      </c>
    </row>
    <row r="223" customHeight="1" spans="1:9">
      <c r="A223" s="8"/>
      <c r="B223" s="76" t="s">
        <v>257</v>
      </c>
      <c r="C223" s="76" t="s">
        <v>283</v>
      </c>
      <c r="D223" s="76" t="s">
        <v>342</v>
      </c>
      <c r="E223" s="76">
        <v>0.0188574</v>
      </c>
      <c r="F223" s="76">
        <v>6.38775</v>
      </c>
      <c r="G223" s="77">
        <v>8.41697e-11</v>
      </c>
      <c r="H223" s="76">
        <v>0.0224404</v>
      </c>
      <c r="I223" s="81">
        <v>1.53035818181818e-10</v>
      </c>
    </row>
    <row r="224" customHeight="1" spans="1:9">
      <c r="A224" s="8"/>
      <c r="B224" s="76" t="s">
        <v>13</v>
      </c>
      <c r="C224" s="76" t="s">
        <v>283</v>
      </c>
      <c r="D224" s="76" t="s">
        <v>342</v>
      </c>
      <c r="E224" s="76">
        <v>0.0385425</v>
      </c>
      <c r="F224" s="76">
        <v>15.1246</v>
      </c>
      <c r="G224" s="77">
        <v>0</v>
      </c>
      <c r="H224" s="76">
        <v>0.0441901</v>
      </c>
      <c r="I224" s="81">
        <v>0</v>
      </c>
    </row>
    <row r="225" customHeight="1" spans="1:9">
      <c r="A225" s="8"/>
      <c r="B225" s="76" t="s">
        <v>368</v>
      </c>
      <c r="C225" s="76" t="s">
        <v>283</v>
      </c>
      <c r="D225" s="76" t="s">
        <v>342</v>
      </c>
      <c r="E225" s="76">
        <v>0.0413919</v>
      </c>
      <c r="F225" s="76">
        <v>10.7224</v>
      </c>
      <c r="G225" s="77">
        <v>0</v>
      </c>
      <c r="H225" s="76">
        <v>0.0490546</v>
      </c>
      <c r="I225" s="81">
        <v>0</v>
      </c>
    </row>
    <row r="226" customHeight="1" spans="1:9">
      <c r="A226" s="8"/>
      <c r="B226" s="76" t="s">
        <v>257</v>
      </c>
      <c r="C226" s="76" t="s">
        <v>307</v>
      </c>
      <c r="D226" s="76" t="s">
        <v>342</v>
      </c>
      <c r="E226" s="76">
        <v>0.0186361</v>
      </c>
      <c r="F226" s="76">
        <v>6.99062</v>
      </c>
      <c r="G226" s="77">
        <v>1.36832e-12</v>
      </c>
      <c r="H226" s="76">
        <v>0.0223861</v>
      </c>
      <c r="I226" s="81">
        <v>3.90948571428571e-12</v>
      </c>
    </row>
    <row r="227" customHeight="1" spans="1:9">
      <c r="A227" s="8"/>
      <c r="B227" s="76" t="s">
        <v>13</v>
      </c>
      <c r="C227" s="76" t="s">
        <v>307</v>
      </c>
      <c r="D227" s="76" t="s">
        <v>342</v>
      </c>
      <c r="E227" s="76">
        <v>0.0381736</v>
      </c>
      <c r="F227" s="76">
        <v>18.0895</v>
      </c>
      <c r="G227" s="77">
        <v>0</v>
      </c>
      <c r="H227" s="76">
        <v>0.0441159</v>
      </c>
      <c r="I227" s="81">
        <v>0</v>
      </c>
    </row>
    <row r="228" customHeight="1" spans="1:9">
      <c r="A228" s="8"/>
      <c r="B228" s="76" t="s">
        <v>368</v>
      </c>
      <c r="C228" s="76" t="s">
        <v>307</v>
      </c>
      <c r="D228" s="76" t="s">
        <v>342</v>
      </c>
      <c r="E228" s="76">
        <v>0.0412762</v>
      </c>
      <c r="F228" s="76">
        <v>13.9076</v>
      </c>
      <c r="G228" s="77">
        <v>0</v>
      </c>
      <c r="H228" s="76">
        <v>0.0490181</v>
      </c>
      <c r="I228" s="81">
        <v>0</v>
      </c>
    </row>
    <row r="229" customHeight="1" spans="1:9">
      <c r="A229" s="8"/>
      <c r="B229" s="76" t="s">
        <v>307</v>
      </c>
      <c r="C229" s="76" t="s">
        <v>283</v>
      </c>
      <c r="D229" s="76" t="s">
        <v>13</v>
      </c>
      <c r="E229" s="76">
        <v>0.0105236</v>
      </c>
      <c r="F229" s="76">
        <v>4.56516</v>
      </c>
      <c r="G229" s="77">
        <v>2.49559e-6</v>
      </c>
      <c r="H229" s="76">
        <v>0.0114101</v>
      </c>
      <c r="I229" s="81">
        <v>3.83936923076923e-6</v>
      </c>
    </row>
    <row r="230" customHeight="1" spans="1:9">
      <c r="A230" s="78"/>
      <c r="B230" s="79" t="s">
        <v>307</v>
      </c>
      <c r="C230" s="79" t="s">
        <v>283</v>
      </c>
      <c r="D230" s="79" t="s">
        <v>257</v>
      </c>
      <c r="E230" s="79">
        <v>0.0111145</v>
      </c>
      <c r="F230" s="79">
        <v>4.5092</v>
      </c>
      <c r="G230" s="80">
        <v>3.2536e-6</v>
      </c>
      <c r="H230" s="79">
        <v>0.0149686</v>
      </c>
      <c r="I230" s="86">
        <v>4.648e-6</v>
      </c>
    </row>
    <row r="231" customHeight="1" spans="1:9">
      <c r="A231" s="8" t="s">
        <v>221</v>
      </c>
      <c r="B231" s="76" t="s">
        <v>257</v>
      </c>
      <c r="C231" s="76" t="s">
        <v>283</v>
      </c>
      <c r="D231" s="76" t="s">
        <v>368</v>
      </c>
      <c r="E231" s="76">
        <v>0.0216414</v>
      </c>
      <c r="F231" s="76">
        <v>7.9885</v>
      </c>
      <c r="G231" s="77">
        <v>6.82993e-16</v>
      </c>
      <c r="H231" s="76">
        <v>0.0516529</v>
      </c>
      <c r="I231" s="81">
        <v>1.95140857142857e-15</v>
      </c>
    </row>
    <row r="232" customHeight="1" spans="1:9">
      <c r="A232" s="8"/>
      <c r="B232" s="76" t="s">
        <v>13</v>
      </c>
      <c r="C232" s="76" t="s">
        <v>283</v>
      </c>
      <c r="D232" s="76" t="s">
        <v>368</v>
      </c>
      <c r="E232" s="76">
        <v>0.0209213</v>
      </c>
      <c r="F232" s="76">
        <v>8.24236</v>
      </c>
      <c r="G232" s="77">
        <v>8.44051e-17</v>
      </c>
      <c r="H232" s="76">
        <v>0.0495421</v>
      </c>
      <c r="I232" s="81">
        <v>3.376204e-16</v>
      </c>
    </row>
    <row r="233" customHeight="1" spans="1:9">
      <c r="A233" s="8"/>
      <c r="B233" s="76" t="s">
        <v>257</v>
      </c>
      <c r="C233" s="76" t="s">
        <v>307</v>
      </c>
      <c r="D233" s="76" t="s">
        <v>368</v>
      </c>
      <c r="E233" s="76">
        <v>0.0194174</v>
      </c>
      <c r="F233" s="76">
        <v>6.50864</v>
      </c>
      <c r="G233" s="77">
        <v>3.79166e-11</v>
      </c>
      <c r="H233" s="76">
        <v>0.0467513</v>
      </c>
      <c r="I233" s="81">
        <v>8.05502e-11</v>
      </c>
    </row>
    <row r="234" customHeight="1" spans="1:9">
      <c r="A234" s="8"/>
      <c r="B234" s="76" t="s">
        <v>13</v>
      </c>
      <c r="C234" s="76" t="s">
        <v>307</v>
      </c>
      <c r="D234" s="76" t="s">
        <v>368</v>
      </c>
      <c r="E234" s="76">
        <v>0.0187178</v>
      </c>
      <c r="F234" s="76">
        <v>8.10699</v>
      </c>
      <c r="G234" s="77">
        <v>2.5945e-16</v>
      </c>
      <c r="H234" s="76">
        <v>0.0446888</v>
      </c>
      <c r="I234" s="81">
        <v>8.64833333333333e-16</v>
      </c>
    </row>
    <row r="235" customHeight="1" spans="1:9">
      <c r="A235" s="8"/>
      <c r="B235" s="76" t="s">
        <v>13</v>
      </c>
      <c r="C235" s="76" t="s">
        <v>257</v>
      </c>
      <c r="D235" s="76" t="s">
        <v>342</v>
      </c>
      <c r="E235" s="76">
        <v>0.0173836</v>
      </c>
      <c r="F235" s="76">
        <v>5.47015</v>
      </c>
      <c r="G235" s="77">
        <v>2.24832e-8</v>
      </c>
      <c r="H235" s="76">
        <v>0.0191878</v>
      </c>
      <c r="I235" s="81">
        <v>3.7472e-8</v>
      </c>
    </row>
    <row r="236" customHeight="1" spans="1:9">
      <c r="A236" s="8"/>
      <c r="B236" s="76" t="s">
        <v>368</v>
      </c>
      <c r="C236" s="76" t="s">
        <v>257</v>
      </c>
      <c r="D236" s="76" t="s">
        <v>342</v>
      </c>
      <c r="E236" s="76">
        <v>0.0227665</v>
      </c>
      <c r="F236" s="76">
        <v>6.49957</v>
      </c>
      <c r="G236" s="77">
        <v>4.02751e-11</v>
      </c>
      <c r="H236" s="76">
        <v>0.0272236</v>
      </c>
      <c r="I236" s="81">
        <v>8.05502e-11</v>
      </c>
    </row>
    <row r="237" customHeight="1" spans="1:9">
      <c r="A237" s="8"/>
      <c r="B237" s="76" t="s">
        <v>368</v>
      </c>
      <c r="C237" s="76" t="s">
        <v>13</v>
      </c>
      <c r="D237" s="76" t="s">
        <v>342</v>
      </c>
      <c r="E237" s="76">
        <v>0.00694429</v>
      </c>
      <c r="F237" s="76">
        <v>2.06519</v>
      </c>
      <c r="G237" s="77">
        <v>0.0194527</v>
      </c>
      <c r="H237" s="76">
        <v>0.00820675</v>
      </c>
      <c r="I237" s="81">
        <v>0.0259369333333333</v>
      </c>
    </row>
    <row r="238" customHeight="1" spans="1:9">
      <c r="A238" s="8"/>
      <c r="B238" s="76" t="s">
        <v>257</v>
      </c>
      <c r="C238" s="76" t="s">
        <v>283</v>
      </c>
      <c r="D238" s="76" t="s">
        <v>342</v>
      </c>
      <c r="E238" s="76">
        <v>0.0188574</v>
      </c>
      <c r="F238" s="76">
        <v>6.35869</v>
      </c>
      <c r="G238" s="77">
        <v>1.01742e-10</v>
      </c>
      <c r="H238" s="76">
        <v>0.0224448</v>
      </c>
      <c r="I238" s="81">
        <v>1.84985454545455e-10</v>
      </c>
    </row>
    <row r="239" customHeight="1" spans="1:9">
      <c r="A239" s="8"/>
      <c r="B239" s="76" t="s">
        <v>13</v>
      </c>
      <c r="C239" s="76" t="s">
        <v>283</v>
      </c>
      <c r="D239" s="76" t="s">
        <v>342</v>
      </c>
      <c r="E239" s="76">
        <v>0.0357645</v>
      </c>
      <c r="F239" s="76">
        <v>13.4272</v>
      </c>
      <c r="G239" s="77">
        <v>0</v>
      </c>
      <c r="H239" s="76">
        <v>0.0412154</v>
      </c>
      <c r="I239" s="81">
        <v>0</v>
      </c>
    </row>
    <row r="240" customHeight="1" spans="1:9">
      <c r="A240" s="8"/>
      <c r="B240" s="76" t="s">
        <v>368</v>
      </c>
      <c r="C240" s="76" t="s">
        <v>283</v>
      </c>
      <c r="D240" s="76" t="s">
        <v>342</v>
      </c>
      <c r="E240" s="76">
        <v>0.0413919</v>
      </c>
      <c r="F240" s="76">
        <v>10.7461</v>
      </c>
      <c r="G240" s="77">
        <v>0</v>
      </c>
      <c r="H240" s="76">
        <v>0.0490774</v>
      </c>
      <c r="I240" s="81">
        <v>0</v>
      </c>
    </row>
    <row r="241" customHeight="1" spans="1:9">
      <c r="A241" s="8"/>
      <c r="B241" s="76" t="s">
        <v>257</v>
      </c>
      <c r="C241" s="76" t="s">
        <v>307</v>
      </c>
      <c r="D241" s="76" t="s">
        <v>342</v>
      </c>
      <c r="E241" s="76">
        <v>0.0186361</v>
      </c>
      <c r="F241" s="76">
        <v>6.95738</v>
      </c>
      <c r="G241" s="77">
        <v>1.7333e-12</v>
      </c>
      <c r="H241" s="76">
        <v>0.0223823</v>
      </c>
      <c r="I241" s="81">
        <v>4.33325e-12</v>
      </c>
    </row>
    <row r="242" customHeight="1" spans="1:9">
      <c r="A242" s="8"/>
      <c r="B242" s="76" t="s">
        <v>13</v>
      </c>
      <c r="C242" s="76" t="s">
        <v>307</v>
      </c>
      <c r="D242" s="76" t="s">
        <v>342</v>
      </c>
      <c r="E242" s="76">
        <v>0.0354271</v>
      </c>
      <c r="F242" s="76">
        <v>15.5777</v>
      </c>
      <c r="G242" s="77">
        <v>0</v>
      </c>
      <c r="H242" s="76">
        <v>0.041149</v>
      </c>
      <c r="I242" s="81">
        <v>0</v>
      </c>
    </row>
    <row r="243" customHeight="1" spans="1:9">
      <c r="A243" s="8"/>
      <c r="B243" s="76" t="s">
        <v>368</v>
      </c>
      <c r="C243" s="76" t="s">
        <v>307</v>
      </c>
      <c r="D243" s="76" t="s">
        <v>342</v>
      </c>
      <c r="E243" s="76">
        <v>0.0412762</v>
      </c>
      <c r="F243" s="76">
        <v>13.9403</v>
      </c>
      <c r="G243" s="77">
        <v>0</v>
      </c>
      <c r="H243" s="76">
        <v>0.0490268</v>
      </c>
      <c r="I243" s="81">
        <v>0</v>
      </c>
    </row>
    <row r="244" customHeight="1" spans="1:9">
      <c r="A244" s="8"/>
      <c r="B244" s="76" t="s">
        <v>307</v>
      </c>
      <c r="C244" s="76" t="s">
        <v>283</v>
      </c>
      <c r="D244" s="76" t="s">
        <v>13</v>
      </c>
      <c r="E244" s="76">
        <v>0.010952</v>
      </c>
      <c r="F244" s="76">
        <v>4.79278</v>
      </c>
      <c r="G244" s="77">
        <v>8.22445e-7</v>
      </c>
      <c r="H244" s="76">
        <v>0.0121536</v>
      </c>
      <c r="I244" s="81">
        <v>1.2653e-6</v>
      </c>
    </row>
    <row r="245" customHeight="1" spans="1:9">
      <c r="A245" s="78"/>
      <c r="B245" s="79" t="s">
        <v>307</v>
      </c>
      <c r="C245" s="79" t="s">
        <v>283</v>
      </c>
      <c r="D245" s="79" t="s">
        <v>257</v>
      </c>
      <c r="E245" s="79">
        <v>0.0111145</v>
      </c>
      <c r="F245" s="79">
        <v>4.49485</v>
      </c>
      <c r="G245" s="80">
        <v>3.481e-6</v>
      </c>
      <c r="H245" s="79">
        <v>0.014967</v>
      </c>
      <c r="I245" s="86">
        <v>4.97285714285714e-6</v>
      </c>
    </row>
    <row r="246" customHeight="1" spans="1:9">
      <c r="A246" s="8" t="s">
        <v>223</v>
      </c>
      <c r="B246" s="76" t="s">
        <v>257</v>
      </c>
      <c r="C246" s="76" t="s">
        <v>283</v>
      </c>
      <c r="D246" s="76" t="s">
        <v>368</v>
      </c>
      <c r="E246" s="76">
        <v>0.0216414</v>
      </c>
      <c r="F246" s="76">
        <v>7.9034</v>
      </c>
      <c r="G246" s="77">
        <v>1.35693e-15</v>
      </c>
      <c r="H246" s="76">
        <v>0.0515571</v>
      </c>
      <c r="I246" s="81">
        <v>3.87694285714286e-15</v>
      </c>
    </row>
    <row r="247" customHeight="1" spans="1:9">
      <c r="A247" s="8"/>
      <c r="B247" s="76" t="s">
        <v>13</v>
      </c>
      <c r="C247" s="76" t="s">
        <v>283</v>
      </c>
      <c r="D247" s="76" t="s">
        <v>368</v>
      </c>
      <c r="E247" s="76">
        <v>0.0263699</v>
      </c>
      <c r="F247" s="76">
        <v>8.72892</v>
      </c>
      <c r="G247" s="77">
        <v>1.30104e-18</v>
      </c>
      <c r="H247" s="76">
        <v>0.0616736</v>
      </c>
      <c r="I247" s="81">
        <v>5.20416e-18</v>
      </c>
    </row>
    <row r="248" customHeight="1" spans="1:9">
      <c r="A248" s="8"/>
      <c r="B248" s="76" t="s">
        <v>257</v>
      </c>
      <c r="C248" s="76" t="s">
        <v>307</v>
      </c>
      <c r="D248" s="76" t="s">
        <v>368</v>
      </c>
      <c r="E248" s="76">
        <v>0.0194174</v>
      </c>
      <c r="F248" s="76">
        <v>6.48374</v>
      </c>
      <c r="G248" s="77">
        <v>4.47394e-11</v>
      </c>
      <c r="H248" s="76">
        <v>0.0467188</v>
      </c>
      <c r="I248" s="81">
        <v>8.94788e-11</v>
      </c>
    </row>
    <row r="249" customHeight="1" spans="1:9">
      <c r="A249" s="8"/>
      <c r="B249" s="76" t="s">
        <v>13</v>
      </c>
      <c r="C249" s="76" t="s">
        <v>307</v>
      </c>
      <c r="D249" s="76" t="s">
        <v>368</v>
      </c>
      <c r="E249" s="76">
        <v>0.0241985</v>
      </c>
      <c r="F249" s="76">
        <v>8.14187</v>
      </c>
      <c r="G249" s="77">
        <v>1.94614e-16</v>
      </c>
      <c r="H249" s="76">
        <v>0.05685</v>
      </c>
      <c r="I249" s="81">
        <v>6.48713333333333e-16</v>
      </c>
    </row>
    <row r="250" customHeight="1" spans="1:9">
      <c r="A250" s="8"/>
      <c r="B250" s="76" t="s">
        <v>368</v>
      </c>
      <c r="C250" s="76" t="s">
        <v>257</v>
      </c>
      <c r="D250" s="76" t="s">
        <v>342</v>
      </c>
      <c r="E250" s="76">
        <v>0.0227665</v>
      </c>
      <c r="F250" s="76">
        <v>6.4507</v>
      </c>
      <c r="G250" s="77">
        <v>5.56659e-11</v>
      </c>
      <c r="H250" s="76">
        <v>0.0272273</v>
      </c>
      <c r="I250" s="81">
        <v>1.01210727272727e-10</v>
      </c>
    </row>
    <row r="251" customHeight="1" spans="1:9">
      <c r="A251" s="8"/>
      <c r="B251" s="76" t="s">
        <v>13</v>
      </c>
      <c r="C251" s="76" t="s">
        <v>257</v>
      </c>
      <c r="D251" s="76" t="s">
        <v>342</v>
      </c>
      <c r="E251" s="76">
        <v>0.0238401</v>
      </c>
      <c r="F251" s="76">
        <v>7.60911</v>
      </c>
      <c r="G251" s="77">
        <v>1.37994e-14</v>
      </c>
      <c r="H251" s="76">
        <v>0.0260576</v>
      </c>
      <c r="I251" s="81">
        <v>3.44985e-14</v>
      </c>
    </row>
    <row r="252" customHeight="1" spans="1:9">
      <c r="A252" s="8"/>
      <c r="B252" s="76" t="s">
        <v>257</v>
      </c>
      <c r="C252" s="76" t="s">
        <v>283</v>
      </c>
      <c r="D252" s="76" t="s">
        <v>342</v>
      </c>
      <c r="E252" s="76">
        <v>0.0188574</v>
      </c>
      <c r="F252" s="76">
        <v>6.42003</v>
      </c>
      <c r="G252" s="77">
        <v>6.81239e-11</v>
      </c>
      <c r="H252" s="76">
        <v>0.0224421</v>
      </c>
      <c r="I252" s="81">
        <v>1.13539833333333e-10</v>
      </c>
    </row>
    <row r="253" customHeight="1" spans="1:9">
      <c r="A253" s="8"/>
      <c r="B253" s="76" t="s">
        <v>13</v>
      </c>
      <c r="C253" s="76" t="s">
        <v>283</v>
      </c>
      <c r="D253" s="76" t="s">
        <v>342</v>
      </c>
      <c r="E253" s="76">
        <v>0.0418419</v>
      </c>
      <c r="F253" s="76">
        <v>16.7088</v>
      </c>
      <c r="G253" s="77">
        <v>0</v>
      </c>
      <c r="H253" s="76">
        <v>0.0479102</v>
      </c>
      <c r="I253" s="81">
        <v>0</v>
      </c>
    </row>
    <row r="254" customHeight="1" spans="1:9">
      <c r="A254" s="8"/>
      <c r="B254" s="76" t="s">
        <v>368</v>
      </c>
      <c r="C254" s="76" t="s">
        <v>283</v>
      </c>
      <c r="D254" s="76" t="s">
        <v>342</v>
      </c>
      <c r="E254" s="76">
        <v>0.0413919</v>
      </c>
      <c r="F254" s="76">
        <v>10.7387</v>
      </c>
      <c r="G254" s="77">
        <v>0</v>
      </c>
      <c r="H254" s="76">
        <v>0.0490703</v>
      </c>
      <c r="I254" s="81">
        <v>0</v>
      </c>
    </row>
    <row r="255" customHeight="1" spans="1:9">
      <c r="A255" s="8"/>
      <c r="B255" s="76" t="s">
        <v>257</v>
      </c>
      <c r="C255" s="76" t="s">
        <v>307</v>
      </c>
      <c r="D255" s="76" t="s">
        <v>342</v>
      </c>
      <c r="E255" s="76">
        <v>0.0186361</v>
      </c>
      <c r="F255" s="76">
        <v>7.02541</v>
      </c>
      <c r="G255" s="77">
        <v>1.06721e-12</v>
      </c>
      <c r="H255" s="76">
        <v>0.0223786</v>
      </c>
      <c r="I255" s="81">
        <v>2.37157777777778e-12</v>
      </c>
    </row>
    <row r="256" customHeight="1" spans="1:9">
      <c r="A256" s="8"/>
      <c r="B256" s="76" t="s">
        <v>13</v>
      </c>
      <c r="C256" s="76" t="s">
        <v>307</v>
      </c>
      <c r="D256" s="76" t="s">
        <v>342</v>
      </c>
      <c r="E256" s="76">
        <v>0.0415839</v>
      </c>
      <c r="F256" s="76">
        <v>15.7787</v>
      </c>
      <c r="G256" s="77">
        <v>0</v>
      </c>
      <c r="H256" s="76">
        <v>0.0478558</v>
      </c>
      <c r="I256" s="81">
        <v>0</v>
      </c>
    </row>
    <row r="257" customHeight="1" spans="1:9">
      <c r="A257" s="8"/>
      <c r="B257" s="76" t="s">
        <v>368</v>
      </c>
      <c r="C257" s="76" t="s">
        <v>307</v>
      </c>
      <c r="D257" s="76" t="s">
        <v>342</v>
      </c>
      <c r="E257" s="76">
        <v>0.0412762</v>
      </c>
      <c r="F257" s="76">
        <v>13.8712</v>
      </c>
      <c r="G257" s="77">
        <v>0</v>
      </c>
      <c r="H257" s="76">
        <v>0.0490219</v>
      </c>
      <c r="I257" s="81">
        <v>0</v>
      </c>
    </row>
    <row r="258" customHeight="1" spans="1:9">
      <c r="A258" s="8"/>
      <c r="B258" s="76" t="s">
        <v>13</v>
      </c>
      <c r="C258" s="76" t="s">
        <v>257</v>
      </c>
      <c r="D258" s="76" t="s">
        <v>283</v>
      </c>
      <c r="E258" s="76">
        <v>0.00475691</v>
      </c>
      <c r="F258" s="76">
        <v>2.14767</v>
      </c>
      <c r="G258" s="77">
        <v>0.0158699</v>
      </c>
      <c r="H258" s="76">
        <v>0.042648</v>
      </c>
      <c r="I258" s="81">
        <v>0.0211598666666667</v>
      </c>
    </row>
    <row r="259" customHeight="1" spans="1:9">
      <c r="A259" s="8"/>
      <c r="B259" s="76" t="s">
        <v>307</v>
      </c>
      <c r="C259" s="76" t="s">
        <v>283</v>
      </c>
      <c r="D259" s="76" t="s">
        <v>13</v>
      </c>
      <c r="E259" s="76">
        <v>0.00704546</v>
      </c>
      <c r="F259" s="76">
        <v>2.75584</v>
      </c>
      <c r="G259" s="77">
        <v>0.00292711</v>
      </c>
      <c r="H259" s="76">
        <v>0.00703832</v>
      </c>
      <c r="I259" s="81">
        <v>0.00418158571428571</v>
      </c>
    </row>
    <row r="260" customHeight="1" spans="1:9">
      <c r="A260" s="78"/>
      <c r="B260" s="79" t="s">
        <v>307</v>
      </c>
      <c r="C260" s="79" t="s">
        <v>283</v>
      </c>
      <c r="D260" s="79" t="s">
        <v>257</v>
      </c>
      <c r="E260" s="79">
        <v>0.0111145</v>
      </c>
      <c r="F260" s="79">
        <v>4.49248</v>
      </c>
      <c r="G260" s="80">
        <v>3.51985e-6</v>
      </c>
      <c r="H260" s="79">
        <v>0.0149723</v>
      </c>
      <c r="I260" s="86">
        <v>5.41515384615385e-6</v>
      </c>
    </row>
    <row r="261" customHeight="1" spans="1:9">
      <c r="A261" s="8" t="s">
        <v>225</v>
      </c>
      <c r="B261" s="76" t="s">
        <v>257</v>
      </c>
      <c r="C261" s="76" t="s">
        <v>283</v>
      </c>
      <c r="D261" s="76" t="s">
        <v>368</v>
      </c>
      <c r="E261" s="76">
        <v>0.0216414</v>
      </c>
      <c r="F261" s="76">
        <v>7.99455</v>
      </c>
      <c r="G261" s="77">
        <v>6.5025e-16</v>
      </c>
      <c r="H261" s="76">
        <v>0.0517367</v>
      </c>
      <c r="I261" s="81">
        <v>1.85785714285714e-15</v>
      </c>
    </row>
    <row r="262" customHeight="1" spans="1:9">
      <c r="A262" s="8"/>
      <c r="B262" s="76" t="s">
        <v>13</v>
      </c>
      <c r="C262" s="76" t="s">
        <v>283</v>
      </c>
      <c r="D262" s="76" t="s">
        <v>368</v>
      </c>
      <c r="E262" s="76">
        <v>0.0248313</v>
      </c>
      <c r="F262" s="76">
        <v>9.09861</v>
      </c>
      <c r="G262" s="77">
        <v>5.42101e-20</v>
      </c>
      <c r="H262" s="76">
        <v>0.0582174</v>
      </c>
      <c r="I262" s="81">
        <v>2.168404e-19</v>
      </c>
    </row>
    <row r="263" customHeight="1" spans="1:9">
      <c r="A263" s="8"/>
      <c r="B263" s="76" t="s">
        <v>257</v>
      </c>
      <c r="C263" s="76" t="s">
        <v>307</v>
      </c>
      <c r="D263" s="76" t="s">
        <v>368</v>
      </c>
      <c r="E263" s="76">
        <v>0.0194174</v>
      </c>
      <c r="F263" s="76">
        <v>6.49397</v>
      </c>
      <c r="G263" s="77">
        <v>4.18018e-11</v>
      </c>
      <c r="H263" s="76">
        <v>0.0468181</v>
      </c>
      <c r="I263" s="81">
        <v>8.36036e-11</v>
      </c>
    </row>
    <row r="264" customHeight="1" spans="1:9">
      <c r="A264" s="8"/>
      <c r="B264" s="76" t="s">
        <v>13</v>
      </c>
      <c r="C264" s="76" t="s">
        <v>307</v>
      </c>
      <c r="D264" s="76" t="s">
        <v>368</v>
      </c>
      <c r="E264" s="76">
        <v>0.0225886</v>
      </c>
      <c r="F264" s="76">
        <v>8.25321</v>
      </c>
      <c r="G264" s="77">
        <v>7.70868e-17</v>
      </c>
      <c r="H264" s="76">
        <v>0.0533723</v>
      </c>
      <c r="I264" s="81">
        <v>2.56956e-16</v>
      </c>
    </row>
    <row r="265" customHeight="1" spans="1:9">
      <c r="A265" s="8"/>
      <c r="B265" s="76" t="s">
        <v>13</v>
      </c>
      <c r="C265" s="76" t="s">
        <v>257</v>
      </c>
      <c r="D265" s="76" t="s">
        <v>342</v>
      </c>
      <c r="E265" s="76">
        <v>0.0204077</v>
      </c>
      <c r="F265" s="76">
        <v>5.8479</v>
      </c>
      <c r="G265" s="77">
        <v>2.48916e-9</v>
      </c>
      <c r="H265" s="76">
        <v>0.0224564</v>
      </c>
      <c r="I265" s="81">
        <v>4.1486e-9</v>
      </c>
    </row>
    <row r="266" customHeight="1" spans="1:9">
      <c r="A266" s="8"/>
      <c r="B266" s="76" t="s">
        <v>368</v>
      </c>
      <c r="C266" s="76" t="s">
        <v>257</v>
      </c>
      <c r="D266" s="76" t="s">
        <v>342</v>
      </c>
      <c r="E266" s="76">
        <v>0.0227665</v>
      </c>
      <c r="F266" s="76">
        <v>6.57449</v>
      </c>
      <c r="G266" s="77">
        <v>2.44101e-11</v>
      </c>
      <c r="H266" s="76">
        <v>0.0272215</v>
      </c>
      <c r="I266" s="81">
        <v>5.42446666666667e-11</v>
      </c>
    </row>
    <row r="267" customHeight="1" spans="1:9">
      <c r="A267" s="8"/>
      <c r="B267" s="76" t="s">
        <v>257</v>
      </c>
      <c r="C267" s="76" t="s">
        <v>283</v>
      </c>
      <c r="D267" s="76" t="s">
        <v>342</v>
      </c>
      <c r="E267" s="76">
        <v>0.0188574</v>
      </c>
      <c r="F267" s="76">
        <v>6.40893</v>
      </c>
      <c r="G267" s="77">
        <v>7.32723e-11</v>
      </c>
      <c r="H267" s="76">
        <v>0.0224424</v>
      </c>
      <c r="I267" s="81">
        <v>1.33222363636364e-10</v>
      </c>
    </row>
    <row r="268" customHeight="1" spans="1:9">
      <c r="A268" s="8"/>
      <c r="B268" s="76" t="s">
        <v>13</v>
      </c>
      <c r="C268" s="76" t="s">
        <v>283</v>
      </c>
      <c r="D268" s="76" t="s">
        <v>342</v>
      </c>
      <c r="E268" s="76">
        <v>0.0386854</v>
      </c>
      <c r="F268" s="76">
        <v>11.4993</v>
      </c>
      <c r="G268" s="77">
        <v>0</v>
      </c>
      <c r="H268" s="76">
        <v>0.0444013</v>
      </c>
      <c r="I268" s="81">
        <v>0</v>
      </c>
    </row>
    <row r="269" customHeight="1" spans="1:9">
      <c r="A269" s="8"/>
      <c r="B269" s="76" t="s">
        <v>368</v>
      </c>
      <c r="C269" s="76" t="s">
        <v>283</v>
      </c>
      <c r="D269" s="76" t="s">
        <v>342</v>
      </c>
      <c r="E269" s="76">
        <v>0.0413919</v>
      </c>
      <c r="F269" s="76">
        <v>10.8141</v>
      </c>
      <c r="G269" s="77">
        <v>0</v>
      </c>
      <c r="H269" s="76">
        <v>0.0490624</v>
      </c>
      <c r="I269" s="81">
        <v>0</v>
      </c>
    </row>
    <row r="270" customHeight="1" spans="1:9">
      <c r="A270" s="8"/>
      <c r="B270" s="76" t="s">
        <v>257</v>
      </c>
      <c r="C270" s="76" t="s">
        <v>307</v>
      </c>
      <c r="D270" s="76" t="s">
        <v>342</v>
      </c>
      <c r="E270" s="76">
        <v>0.0186361</v>
      </c>
      <c r="F270" s="76">
        <v>6.99548</v>
      </c>
      <c r="G270" s="77">
        <v>1.32176e-12</v>
      </c>
      <c r="H270" s="76">
        <v>0.0223837</v>
      </c>
      <c r="I270" s="81">
        <v>3.3044e-12</v>
      </c>
    </row>
    <row r="271" customHeight="1" spans="1:9">
      <c r="A271" s="8"/>
      <c r="B271" s="76" t="s">
        <v>13</v>
      </c>
      <c r="C271" s="76" t="s">
        <v>307</v>
      </c>
      <c r="D271" s="76" t="s">
        <v>342</v>
      </c>
      <c r="E271" s="76">
        <v>0.0383216</v>
      </c>
      <c r="F271" s="76">
        <v>15.6953</v>
      </c>
      <c r="G271" s="77">
        <v>0</v>
      </c>
      <c r="H271" s="76">
        <v>0.0443349</v>
      </c>
      <c r="I271" s="81">
        <v>0</v>
      </c>
    </row>
    <row r="272" customHeight="1" spans="1:9">
      <c r="A272" s="8"/>
      <c r="B272" s="76" t="s">
        <v>368</v>
      </c>
      <c r="C272" s="76" t="s">
        <v>307</v>
      </c>
      <c r="D272" s="76" t="s">
        <v>342</v>
      </c>
      <c r="E272" s="76">
        <v>0.0412762</v>
      </c>
      <c r="F272" s="76">
        <v>13.9675</v>
      </c>
      <c r="G272" s="77">
        <v>0</v>
      </c>
      <c r="H272" s="76">
        <v>0.0490184</v>
      </c>
      <c r="I272" s="81">
        <v>0</v>
      </c>
    </row>
    <row r="273" customHeight="1" spans="1:9">
      <c r="A273" s="8"/>
      <c r="B273" s="76" t="s">
        <v>307</v>
      </c>
      <c r="C273" s="76" t="s">
        <v>283</v>
      </c>
      <c r="D273" s="76" t="s">
        <v>13</v>
      </c>
      <c r="E273" s="76">
        <v>0.0111472</v>
      </c>
      <c r="F273" s="76">
        <v>5.39233</v>
      </c>
      <c r="G273" s="77">
        <v>3.47746e-8</v>
      </c>
      <c r="H273" s="76">
        <v>0.0124462</v>
      </c>
      <c r="I273" s="81">
        <v>5.34993846153846e-8</v>
      </c>
    </row>
    <row r="274" customHeight="1" spans="1:9">
      <c r="A274" s="78"/>
      <c r="B274" s="79" t="s">
        <v>307</v>
      </c>
      <c r="C274" s="79" t="s">
        <v>283</v>
      </c>
      <c r="D274" s="79" t="s">
        <v>257</v>
      </c>
      <c r="E274" s="79">
        <v>0.0111145</v>
      </c>
      <c r="F274" s="79">
        <v>4.47601</v>
      </c>
      <c r="G274" s="80">
        <v>3.80249e-6</v>
      </c>
      <c r="H274" s="79">
        <v>0.0149697</v>
      </c>
      <c r="I274" s="86">
        <v>5.43212857142857e-6</v>
      </c>
    </row>
    <row r="275" customHeight="1" spans="1:9">
      <c r="A275" s="8" t="s">
        <v>190</v>
      </c>
      <c r="B275" s="76" t="s">
        <v>13</v>
      </c>
      <c r="C275" s="76" t="s">
        <v>283</v>
      </c>
      <c r="D275" s="76" t="s">
        <v>368</v>
      </c>
      <c r="E275" s="76">
        <v>0.0183789</v>
      </c>
      <c r="F275" s="76">
        <v>6.61422</v>
      </c>
      <c r="G275" s="77">
        <v>1.86763e-11</v>
      </c>
      <c r="H275" s="76">
        <v>0.0438481</v>
      </c>
      <c r="I275" s="81">
        <v>5.33608571428571e-11</v>
      </c>
    </row>
    <row r="276" customHeight="1" spans="1:9">
      <c r="A276" s="8"/>
      <c r="B276" s="76" t="s">
        <v>257</v>
      </c>
      <c r="C276" s="76" t="s">
        <v>283</v>
      </c>
      <c r="D276" s="76" t="s">
        <v>368</v>
      </c>
      <c r="E276" s="76">
        <v>0.0216414</v>
      </c>
      <c r="F276" s="76">
        <v>7.97028</v>
      </c>
      <c r="G276" s="77">
        <v>7.91522e-16</v>
      </c>
      <c r="H276" s="76">
        <v>0.0517004</v>
      </c>
      <c r="I276" s="81">
        <v>3.166088e-15</v>
      </c>
    </row>
    <row r="277" customHeight="1" spans="1:9">
      <c r="A277" s="8"/>
      <c r="B277" s="76" t="s">
        <v>13</v>
      </c>
      <c r="C277" s="76" t="s">
        <v>307</v>
      </c>
      <c r="D277" s="76" t="s">
        <v>368</v>
      </c>
      <c r="E277" s="76">
        <v>0.0161532</v>
      </c>
      <c r="F277" s="76">
        <v>6.23421</v>
      </c>
      <c r="G277" s="77">
        <v>2.2703e-10</v>
      </c>
      <c r="H277" s="76">
        <v>0.0389008</v>
      </c>
      <c r="I277" s="81">
        <v>4.12781818181818e-10</v>
      </c>
    </row>
    <row r="278" customHeight="1" spans="1:9">
      <c r="A278" s="8"/>
      <c r="B278" s="76" t="s">
        <v>257</v>
      </c>
      <c r="C278" s="76" t="s">
        <v>307</v>
      </c>
      <c r="D278" s="76" t="s">
        <v>368</v>
      </c>
      <c r="E278" s="76">
        <v>0.0194174</v>
      </c>
      <c r="F278" s="76">
        <v>6.49193</v>
      </c>
      <c r="G278" s="77">
        <v>4.23716e-11</v>
      </c>
      <c r="H278" s="76">
        <v>0.0468274</v>
      </c>
      <c r="I278" s="81">
        <v>9.48164444444444e-11</v>
      </c>
    </row>
    <row r="279" customHeight="1" spans="1:9">
      <c r="A279" s="8"/>
      <c r="B279" s="76" t="s">
        <v>13</v>
      </c>
      <c r="C279" s="76" t="s">
        <v>257</v>
      </c>
      <c r="D279" s="76" t="s">
        <v>342</v>
      </c>
      <c r="E279" s="76">
        <v>0.0165462</v>
      </c>
      <c r="F279" s="76">
        <v>4.46565</v>
      </c>
      <c r="G279" s="77">
        <v>3.99131e-6</v>
      </c>
      <c r="H279" s="76">
        <v>0.0182861</v>
      </c>
      <c r="I279" s="81">
        <v>6.14047692307692e-6</v>
      </c>
    </row>
    <row r="280" customHeight="1" spans="1:9">
      <c r="A280" s="8"/>
      <c r="B280" s="76" t="s">
        <v>368</v>
      </c>
      <c r="C280" s="76" t="s">
        <v>257</v>
      </c>
      <c r="D280" s="76" t="s">
        <v>342</v>
      </c>
      <c r="E280" s="76">
        <v>0.0227665</v>
      </c>
      <c r="F280" s="76">
        <v>6.49088</v>
      </c>
      <c r="G280" s="77">
        <v>4.26674e-11</v>
      </c>
      <c r="H280" s="76">
        <v>0.0272224</v>
      </c>
      <c r="I280" s="81">
        <v>9.48164444444444e-11</v>
      </c>
    </row>
    <row r="281" customHeight="1" spans="1:9">
      <c r="A281" s="8"/>
      <c r="B281" s="76" t="s">
        <v>368</v>
      </c>
      <c r="C281" s="76" t="s">
        <v>13</v>
      </c>
      <c r="D281" s="76" t="s">
        <v>342</v>
      </c>
      <c r="E281" s="76">
        <v>0.00771158</v>
      </c>
      <c r="F281" s="76">
        <v>2.33503</v>
      </c>
      <c r="G281" s="77">
        <v>0.00977105</v>
      </c>
      <c r="H281" s="76">
        <v>0.00910761</v>
      </c>
      <c r="I281" s="81">
        <v>0.0122138125</v>
      </c>
    </row>
    <row r="282" customHeight="1" spans="1:9">
      <c r="A282" s="8"/>
      <c r="B282" s="76" t="s">
        <v>257</v>
      </c>
      <c r="C282" s="76" t="s">
        <v>283</v>
      </c>
      <c r="D282" s="76" t="s">
        <v>342</v>
      </c>
      <c r="E282" s="76">
        <v>0.0188574</v>
      </c>
      <c r="F282" s="76">
        <v>6.40864</v>
      </c>
      <c r="G282" s="77">
        <v>7.34126e-11</v>
      </c>
      <c r="H282" s="76">
        <v>0.0224425</v>
      </c>
      <c r="I282" s="81">
        <v>1.468252e-10</v>
      </c>
    </row>
    <row r="283" customHeight="1" spans="1:9">
      <c r="A283" s="8"/>
      <c r="B283" s="76" t="s">
        <v>13</v>
      </c>
      <c r="C283" s="76" t="s">
        <v>283</v>
      </c>
      <c r="D283" s="76" t="s">
        <v>342</v>
      </c>
      <c r="E283" s="76">
        <v>0.0350034</v>
      </c>
      <c r="F283" s="76">
        <v>10.6766</v>
      </c>
      <c r="G283" s="77">
        <v>0</v>
      </c>
      <c r="H283" s="76">
        <v>0.0403299</v>
      </c>
      <c r="I283" s="81">
        <v>0</v>
      </c>
    </row>
    <row r="284" customHeight="1" spans="1:9">
      <c r="A284" s="8"/>
      <c r="B284" s="76" t="s">
        <v>368</v>
      </c>
      <c r="C284" s="76" t="s">
        <v>283</v>
      </c>
      <c r="D284" s="76" t="s">
        <v>342</v>
      </c>
      <c r="E284" s="76">
        <v>0.0413919</v>
      </c>
      <c r="F284" s="76">
        <v>10.7746</v>
      </c>
      <c r="G284" s="77">
        <v>0</v>
      </c>
      <c r="H284" s="76">
        <v>0.0490765</v>
      </c>
      <c r="I284" s="81">
        <v>0</v>
      </c>
    </row>
    <row r="285" customHeight="1" spans="1:9">
      <c r="A285" s="8"/>
      <c r="B285" s="76" t="s">
        <v>257</v>
      </c>
      <c r="C285" s="76" t="s">
        <v>307</v>
      </c>
      <c r="D285" s="76" t="s">
        <v>342</v>
      </c>
      <c r="E285" s="76">
        <v>0.0186361</v>
      </c>
      <c r="F285" s="76">
        <v>7.01443</v>
      </c>
      <c r="G285" s="77">
        <v>1.15445e-12</v>
      </c>
      <c r="H285" s="76">
        <v>0.0223849</v>
      </c>
      <c r="I285" s="81">
        <v>3.84816666666667e-12</v>
      </c>
    </row>
    <row r="286" customHeight="1" spans="1:9">
      <c r="A286" s="8"/>
      <c r="B286" s="76" t="s">
        <v>13</v>
      </c>
      <c r="C286" s="76" t="s">
        <v>307</v>
      </c>
      <c r="D286" s="76" t="s">
        <v>342</v>
      </c>
      <c r="E286" s="76">
        <v>0.0346407</v>
      </c>
      <c r="F286" s="76">
        <v>13.6825</v>
      </c>
      <c r="G286" s="77">
        <v>0</v>
      </c>
      <c r="H286" s="76">
        <v>0.0402685</v>
      </c>
      <c r="I286" s="81">
        <v>0</v>
      </c>
    </row>
    <row r="287" customHeight="1" spans="1:9">
      <c r="A287" s="8"/>
      <c r="B287" s="76" t="s">
        <v>368</v>
      </c>
      <c r="C287" s="76" t="s">
        <v>307</v>
      </c>
      <c r="D287" s="76" t="s">
        <v>342</v>
      </c>
      <c r="E287" s="76">
        <v>0.0412762</v>
      </c>
      <c r="F287" s="76">
        <v>13.9637</v>
      </c>
      <c r="G287" s="77">
        <v>0</v>
      </c>
      <c r="H287" s="76">
        <v>0.049017</v>
      </c>
      <c r="I287" s="81">
        <v>0</v>
      </c>
    </row>
    <row r="288" customHeight="1" spans="1:9">
      <c r="A288" s="8"/>
      <c r="B288" s="76" t="s">
        <v>257</v>
      </c>
      <c r="C288" s="76" t="s">
        <v>13</v>
      </c>
      <c r="D288" s="76" t="s">
        <v>283</v>
      </c>
      <c r="E288" s="76">
        <v>0.0060169</v>
      </c>
      <c r="F288" s="76">
        <v>2.57337</v>
      </c>
      <c r="G288" s="77">
        <v>0.00503568</v>
      </c>
      <c r="H288" s="76">
        <v>0.0563396</v>
      </c>
      <c r="I288" s="81">
        <v>0.00671424</v>
      </c>
    </row>
    <row r="289" customHeight="1" spans="1:9">
      <c r="A289" s="8"/>
      <c r="B289" s="76" t="s">
        <v>307</v>
      </c>
      <c r="C289" s="76" t="s">
        <v>283</v>
      </c>
      <c r="D289" s="76" t="s">
        <v>13</v>
      </c>
      <c r="E289" s="76">
        <v>0.0119687</v>
      </c>
      <c r="F289" s="76">
        <v>3.73753</v>
      </c>
      <c r="G289" s="77">
        <v>9.29168e-5</v>
      </c>
      <c r="H289" s="76">
        <v>0.0129897</v>
      </c>
      <c r="I289" s="81">
        <v>0.000132738285714286</v>
      </c>
    </row>
    <row r="290" customHeight="1" spans="1:9">
      <c r="A290" s="78"/>
      <c r="B290" s="79" t="s">
        <v>307</v>
      </c>
      <c r="C290" s="79" t="s">
        <v>283</v>
      </c>
      <c r="D290" s="79" t="s">
        <v>257</v>
      </c>
      <c r="E290" s="79">
        <v>0.0111145</v>
      </c>
      <c r="F290" s="79">
        <v>4.48855</v>
      </c>
      <c r="G290" s="80">
        <v>3.58547e-6</v>
      </c>
      <c r="H290" s="79">
        <v>0.0149729</v>
      </c>
      <c r="I290" s="86">
        <v>5.97578333333333e-6</v>
      </c>
    </row>
    <row r="291" customHeight="1" spans="1:9">
      <c r="A291" s="8" t="s">
        <v>194</v>
      </c>
      <c r="B291" s="76" t="s">
        <v>13</v>
      </c>
      <c r="C291" s="76" t="s">
        <v>283</v>
      </c>
      <c r="D291" s="76" t="s">
        <v>368</v>
      </c>
      <c r="E291" s="76">
        <v>0.0194233</v>
      </c>
      <c r="F291" s="76">
        <v>6.90243</v>
      </c>
      <c r="G291" s="77">
        <v>2.55608e-12</v>
      </c>
      <c r="H291" s="76">
        <v>0.0461522</v>
      </c>
      <c r="I291" s="81">
        <v>7.56594285714286e-12</v>
      </c>
    </row>
    <row r="292" customHeight="1" spans="1:9">
      <c r="A292" s="8"/>
      <c r="B292" s="76" t="s">
        <v>257</v>
      </c>
      <c r="C292" s="76" t="s">
        <v>283</v>
      </c>
      <c r="D292" s="76" t="s">
        <v>368</v>
      </c>
      <c r="E292" s="76">
        <v>0.0216414</v>
      </c>
      <c r="F292" s="76">
        <v>7.99559</v>
      </c>
      <c r="G292" s="77">
        <v>6.44775e-16</v>
      </c>
      <c r="H292" s="76">
        <v>0.0515585</v>
      </c>
      <c r="I292" s="81">
        <v>2.5791e-15</v>
      </c>
    </row>
    <row r="293" customHeight="1" spans="1:9">
      <c r="A293" s="8"/>
      <c r="B293" s="76" t="s">
        <v>13</v>
      </c>
      <c r="C293" s="76" t="s">
        <v>307</v>
      </c>
      <c r="D293" s="76" t="s">
        <v>368</v>
      </c>
      <c r="E293" s="76">
        <v>0.017244</v>
      </c>
      <c r="F293" s="76">
        <v>6.28854</v>
      </c>
      <c r="G293" s="77">
        <v>1.60236e-10</v>
      </c>
      <c r="H293" s="76">
        <v>0.0412831</v>
      </c>
      <c r="I293" s="81">
        <v>2.91338181818182e-10</v>
      </c>
    </row>
    <row r="294" customHeight="1" spans="1:9">
      <c r="A294" s="8"/>
      <c r="B294" s="76" t="s">
        <v>257</v>
      </c>
      <c r="C294" s="76" t="s">
        <v>307</v>
      </c>
      <c r="D294" s="76" t="s">
        <v>368</v>
      </c>
      <c r="E294" s="76">
        <v>0.0194174</v>
      </c>
      <c r="F294" s="76">
        <v>6.5079</v>
      </c>
      <c r="G294" s="77">
        <v>3.81033e-11</v>
      </c>
      <c r="H294" s="76">
        <v>0.0467552</v>
      </c>
      <c r="I294" s="81">
        <v>8.4674e-11</v>
      </c>
    </row>
    <row r="295" customHeight="1" spans="1:9">
      <c r="A295" s="8"/>
      <c r="B295" s="76" t="s">
        <v>13</v>
      </c>
      <c r="C295" s="76" t="s">
        <v>257</v>
      </c>
      <c r="D295" s="76" t="s">
        <v>342</v>
      </c>
      <c r="E295" s="76">
        <v>0.0165322</v>
      </c>
      <c r="F295" s="76">
        <v>3.85626</v>
      </c>
      <c r="G295" s="77">
        <v>5.75663e-5</v>
      </c>
      <c r="H295" s="76">
        <v>0.0183218</v>
      </c>
      <c r="I295" s="81">
        <v>8.85635384615385e-5</v>
      </c>
    </row>
    <row r="296" customHeight="1" spans="1:9">
      <c r="A296" s="8"/>
      <c r="B296" s="76" t="s">
        <v>368</v>
      </c>
      <c r="C296" s="76" t="s">
        <v>257</v>
      </c>
      <c r="D296" s="76" t="s">
        <v>342</v>
      </c>
      <c r="E296" s="76">
        <v>0.0227665</v>
      </c>
      <c r="F296" s="76">
        <v>6.5261</v>
      </c>
      <c r="G296" s="77">
        <v>3.3751e-11</v>
      </c>
      <c r="H296" s="76">
        <v>0.0272259</v>
      </c>
      <c r="I296" s="81">
        <v>8.43775e-11</v>
      </c>
    </row>
    <row r="297" customHeight="1" spans="1:9">
      <c r="A297" s="8"/>
      <c r="B297" s="76" t="s">
        <v>368</v>
      </c>
      <c r="C297" s="76" t="s">
        <v>13</v>
      </c>
      <c r="D297" s="76" t="s">
        <v>342</v>
      </c>
      <c r="E297" s="76">
        <v>0.00769073</v>
      </c>
      <c r="F297" s="76">
        <v>2.43692</v>
      </c>
      <c r="G297" s="77">
        <v>0.00740654</v>
      </c>
      <c r="H297" s="76">
        <v>0.00910154</v>
      </c>
      <c r="I297" s="81">
        <v>0.00987538666666667</v>
      </c>
    </row>
    <row r="298" customHeight="1" spans="1:9">
      <c r="A298" s="8"/>
      <c r="B298" s="76" t="s">
        <v>257</v>
      </c>
      <c r="C298" s="76" t="s">
        <v>283</v>
      </c>
      <c r="D298" s="76" t="s">
        <v>342</v>
      </c>
      <c r="E298" s="76">
        <v>0.0188574</v>
      </c>
      <c r="F298" s="76">
        <v>6.35354</v>
      </c>
      <c r="G298" s="77">
        <v>1.05206e-10</v>
      </c>
      <c r="H298" s="76">
        <v>0.0224414</v>
      </c>
      <c r="I298" s="81">
        <v>2.10412e-10</v>
      </c>
    </row>
    <row r="299" customHeight="1" spans="1:9">
      <c r="A299" s="8"/>
      <c r="B299" s="76" t="s">
        <v>13</v>
      </c>
      <c r="C299" s="76" t="s">
        <v>283</v>
      </c>
      <c r="D299" s="76" t="s">
        <v>342</v>
      </c>
      <c r="E299" s="76">
        <v>0.0350089</v>
      </c>
      <c r="F299" s="76">
        <v>9.59462</v>
      </c>
      <c r="G299" s="77">
        <v>0</v>
      </c>
      <c r="H299" s="76">
        <v>0.0403376</v>
      </c>
      <c r="I299" s="81">
        <v>0</v>
      </c>
    </row>
    <row r="300" customHeight="1" spans="1:9">
      <c r="A300" s="8"/>
      <c r="B300" s="76" t="s">
        <v>368</v>
      </c>
      <c r="C300" s="76" t="s">
        <v>283</v>
      </c>
      <c r="D300" s="76" t="s">
        <v>342</v>
      </c>
      <c r="E300" s="76">
        <v>0.0413919</v>
      </c>
      <c r="F300" s="76">
        <v>10.7932</v>
      </c>
      <c r="G300" s="77">
        <v>0</v>
      </c>
      <c r="H300" s="76">
        <v>0.0490662</v>
      </c>
      <c r="I300" s="81">
        <v>0</v>
      </c>
    </row>
    <row r="301" customHeight="1" spans="1:9">
      <c r="A301" s="8"/>
      <c r="B301" s="76" t="s">
        <v>257</v>
      </c>
      <c r="C301" s="76" t="s">
        <v>307</v>
      </c>
      <c r="D301" s="76" t="s">
        <v>342</v>
      </c>
      <c r="E301" s="76">
        <v>0.0186361</v>
      </c>
      <c r="F301" s="76">
        <v>6.8974</v>
      </c>
      <c r="G301" s="77">
        <v>2.64808e-12</v>
      </c>
      <c r="H301" s="76">
        <v>0.0223876</v>
      </c>
      <c r="I301" s="81">
        <v>7.56594285714286e-12</v>
      </c>
    </row>
    <row r="302" customHeight="1" spans="1:9">
      <c r="A302" s="8"/>
      <c r="B302" s="76" t="s">
        <v>13</v>
      </c>
      <c r="C302" s="76" t="s">
        <v>307</v>
      </c>
      <c r="D302" s="76" t="s">
        <v>342</v>
      </c>
      <c r="E302" s="76">
        <v>0.0347285</v>
      </c>
      <c r="F302" s="76">
        <v>11.4666</v>
      </c>
      <c r="G302" s="77">
        <v>0</v>
      </c>
      <c r="H302" s="76">
        <v>0.0402848</v>
      </c>
      <c r="I302" s="81">
        <v>0</v>
      </c>
    </row>
    <row r="303" customHeight="1" spans="1:9">
      <c r="A303" s="8"/>
      <c r="B303" s="76" t="s">
        <v>368</v>
      </c>
      <c r="C303" s="76" t="s">
        <v>307</v>
      </c>
      <c r="D303" s="76" t="s">
        <v>342</v>
      </c>
      <c r="E303" s="76">
        <v>0.0412762</v>
      </c>
      <c r="F303" s="76">
        <v>13.9345</v>
      </c>
      <c r="G303" s="77">
        <v>0</v>
      </c>
      <c r="H303" s="76">
        <v>0.049012</v>
      </c>
      <c r="I303" s="81">
        <v>0</v>
      </c>
    </row>
    <row r="304" customHeight="1" spans="1:9">
      <c r="A304" s="8"/>
      <c r="B304" s="76" t="s">
        <v>257</v>
      </c>
      <c r="C304" s="76" t="s">
        <v>13</v>
      </c>
      <c r="D304" s="76" t="s">
        <v>307</v>
      </c>
      <c r="E304" s="76">
        <v>0.00864851</v>
      </c>
      <c r="F304" s="76">
        <v>2.14965</v>
      </c>
      <c r="G304" s="77">
        <v>0.0157916</v>
      </c>
      <c r="H304" s="76">
        <v>0.0215006</v>
      </c>
      <c r="I304" s="81">
        <v>0.0197395</v>
      </c>
    </row>
    <row r="305" customHeight="1" spans="1:9">
      <c r="A305" s="8"/>
      <c r="B305" s="76" t="s">
        <v>257</v>
      </c>
      <c r="C305" s="76" t="s">
        <v>13</v>
      </c>
      <c r="D305" s="76" t="s">
        <v>283</v>
      </c>
      <c r="E305" s="76">
        <v>0.00679304</v>
      </c>
      <c r="F305" s="76">
        <v>2.10566</v>
      </c>
      <c r="G305" s="77">
        <v>0.0176171</v>
      </c>
      <c r="H305" s="76">
        <v>0.0638786</v>
      </c>
      <c r="I305" s="81">
        <v>0.020726</v>
      </c>
    </row>
    <row r="306" customHeight="1" spans="1:9">
      <c r="A306" s="8"/>
      <c r="B306" s="76" t="s">
        <v>307</v>
      </c>
      <c r="C306" s="76" t="s">
        <v>283</v>
      </c>
      <c r="D306" s="76" t="s">
        <v>13</v>
      </c>
      <c r="E306" s="76">
        <v>0.0093079</v>
      </c>
      <c r="F306" s="76">
        <v>2.78578</v>
      </c>
      <c r="G306" s="77">
        <v>0.00266998</v>
      </c>
      <c r="H306" s="76">
        <v>0.00961472</v>
      </c>
      <c r="I306" s="81">
        <v>0.00381425714285714</v>
      </c>
    </row>
    <row r="307" customHeight="1" spans="1:9">
      <c r="A307" s="78"/>
      <c r="B307" s="79" t="s">
        <v>307</v>
      </c>
      <c r="C307" s="79" t="s">
        <v>283</v>
      </c>
      <c r="D307" s="79" t="s">
        <v>257</v>
      </c>
      <c r="E307" s="79">
        <v>0.0111145</v>
      </c>
      <c r="F307" s="79">
        <v>4.48397</v>
      </c>
      <c r="G307" s="80">
        <v>3.66337e-6</v>
      </c>
      <c r="H307" s="79">
        <v>0.0149742</v>
      </c>
      <c r="I307" s="86">
        <v>6.10561666666667e-6</v>
      </c>
    </row>
    <row r="308" customHeight="1" spans="1:9">
      <c r="A308" s="8" t="s">
        <v>196</v>
      </c>
      <c r="B308" s="76" t="s">
        <v>13</v>
      </c>
      <c r="C308" s="76" t="s">
        <v>283</v>
      </c>
      <c r="D308" s="76" t="s">
        <v>368</v>
      </c>
      <c r="E308" s="76">
        <v>0.0199704</v>
      </c>
      <c r="F308" s="76">
        <v>7.1293</v>
      </c>
      <c r="G308" s="77">
        <v>5.04406e-13</v>
      </c>
      <c r="H308" s="76">
        <v>0.0474837</v>
      </c>
      <c r="I308" s="81">
        <v>1.68135333333333e-12</v>
      </c>
    </row>
    <row r="309" customHeight="1" spans="1:9">
      <c r="A309" s="8"/>
      <c r="B309" s="76" t="s">
        <v>257</v>
      </c>
      <c r="C309" s="76" t="s">
        <v>283</v>
      </c>
      <c r="D309" s="76" t="s">
        <v>368</v>
      </c>
      <c r="E309" s="76">
        <v>0.0216414</v>
      </c>
      <c r="F309" s="76">
        <v>7.94548</v>
      </c>
      <c r="G309" s="77">
        <v>9.67217e-16</v>
      </c>
      <c r="H309" s="76">
        <v>0.0515415</v>
      </c>
      <c r="I309" s="81">
        <v>3.868868e-15</v>
      </c>
    </row>
    <row r="310" customHeight="1" spans="1:9">
      <c r="A310" s="8"/>
      <c r="B310" s="76" t="s">
        <v>13</v>
      </c>
      <c r="C310" s="76" t="s">
        <v>307</v>
      </c>
      <c r="D310" s="76" t="s">
        <v>368</v>
      </c>
      <c r="E310" s="76">
        <v>0.017768</v>
      </c>
      <c r="F310" s="76">
        <v>6.05492</v>
      </c>
      <c r="G310" s="77">
        <v>7.02433e-10</v>
      </c>
      <c r="H310" s="76">
        <v>0.0425748</v>
      </c>
      <c r="I310" s="81">
        <v>1.27715090909091e-9</v>
      </c>
    </row>
    <row r="311" customHeight="1" spans="1:9">
      <c r="A311" s="8"/>
      <c r="B311" s="76" t="s">
        <v>257</v>
      </c>
      <c r="C311" s="76" t="s">
        <v>307</v>
      </c>
      <c r="D311" s="76" t="s">
        <v>368</v>
      </c>
      <c r="E311" s="76">
        <v>0.0194174</v>
      </c>
      <c r="F311" s="76">
        <v>6.48413</v>
      </c>
      <c r="G311" s="77">
        <v>4.4623e-11</v>
      </c>
      <c r="H311" s="76">
        <v>0.0467205</v>
      </c>
      <c r="I311" s="81">
        <v>9.91622222222222e-11</v>
      </c>
    </row>
    <row r="312" customHeight="1" spans="1:9">
      <c r="A312" s="8"/>
      <c r="B312" s="76" t="s">
        <v>13</v>
      </c>
      <c r="C312" s="76" t="s">
        <v>257</v>
      </c>
      <c r="D312" s="76" t="s">
        <v>342</v>
      </c>
      <c r="E312" s="76">
        <v>0.0141054</v>
      </c>
      <c r="F312" s="76">
        <v>4.1753</v>
      </c>
      <c r="G312" s="77">
        <v>1.48798e-5</v>
      </c>
      <c r="H312" s="76">
        <v>0.015703</v>
      </c>
      <c r="I312" s="81">
        <v>2.2892e-5</v>
      </c>
    </row>
    <row r="313" customHeight="1" spans="1:9">
      <c r="A313" s="8"/>
      <c r="B313" s="76" t="s">
        <v>368</v>
      </c>
      <c r="C313" s="76" t="s">
        <v>257</v>
      </c>
      <c r="D313" s="76" t="s">
        <v>342</v>
      </c>
      <c r="E313" s="76">
        <v>0.0227665</v>
      </c>
      <c r="F313" s="76">
        <v>6.53474</v>
      </c>
      <c r="G313" s="77">
        <v>3.18597e-11</v>
      </c>
      <c r="H313" s="76">
        <v>0.0272266</v>
      </c>
      <c r="I313" s="81">
        <v>7.964925e-11</v>
      </c>
    </row>
    <row r="314" customHeight="1" spans="1:9">
      <c r="A314" s="8"/>
      <c r="B314" s="76" t="s">
        <v>368</v>
      </c>
      <c r="C314" s="76" t="s">
        <v>13</v>
      </c>
      <c r="D314" s="76" t="s">
        <v>342</v>
      </c>
      <c r="E314" s="76">
        <v>0.0098569</v>
      </c>
      <c r="F314" s="76">
        <v>2.96183</v>
      </c>
      <c r="G314" s="77">
        <v>0.00152908</v>
      </c>
      <c r="H314" s="76">
        <v>0.0116735</v>
      </c>
      <c r="I314" s="81">
        <v>0.00203877333333333</v>
      </c>
    </row>
    <row r="315" customHeight="1" spans="1:9">
      <c r="A315" s="8"/>
      <c r="B315" s="76" t="s">
        <v>257</v>
      </c>
      <c r="C315" s="76" t="s">
        <v>283</v>
      </c>
      <c r="D315" s="76" t="s">
        <v>342</v>
      </c>
      <c r="E315" s="76">
        <v>0.0188574</v>
      </c>
      <c r="F315" s="76">
        <v>6.33646</v>
      </c>
      <c r="G315" s="77">
        <v>1.17554e-10</v>
      </c>
      <c r="H315" s="76">
        <v>0.0224429</v>
      </c>
      <c r="I315" s="81">
        <v>2.35108e-10</v>
      </c>
    </row>
    <row r="316" customHeight="1" spans="1:9">
      <c r="A316" s="8"/>
      <c r="B316" s="76" t="s">
        <v>13</v>
      </c>
      <c r="C316" s="76" t="s">
        <v>283</v>
      </c>
      <c r="D316" s="76" t="s">
        <v>342</v>
      </c>
      <c r="E316" s="76">
        <v>0.0326273</v>
      </c>
      <c r="F316" s="76">
        <v>8.89551</v>
      </c>
      <c r="G316" s="77">
        <v>2.71051e-19</v>
      </c>
      <c r="H316" s="76">
        <v>0.0377868</v>
      </c>
      <c r="I316" s="81">
        <v>1.355255e-18</v>
      </c>
    </row>
    <row r="317" customHeight="1" spans="1:9">
      <c r="A317" s="8"/>
      <c r="B317" s="76" t="s">
        <v>368</v>
      </c>
      <c r="C317" s="76" t="s">
        <v>283</v>
      </c>
      <c r="D317" s="76" t="s">
        <v>342</v>
      </c>
      <c r="E317" s="76">
        <v>0.0413919</v>
      </c>
      <c r="F317" s="76">
        <v>10.767</v>
      </c>
      <c r="G317" s="77">
        <v>0</v>
      </c>
      <c r="H317" s="76">
        <v>0.0490731</v>
      </c>
      <c r="I317" s="81">
        <v>0</v>
      </c>
    </row>
    <row r="318" customHeight="1" spans="1:9">
      <c r="A318" s="8"/>
      <c r="B318" s="76" t="s">
        <v>257</v>
      </c>
      <c r="C318" s="76" t="s">
        <v>307</v>
      </c>
      <c r="D318" s="76" t="s">
        <v>342</v>
      </c>
      <c r="E318" s="76">
        <v>0.0186361</v>
      </c>
      <c r="F318" s="76">
        <v>6.87881</v>
      </c>
      <c r="G318" s="77">
        <v>3.01766e-12</v>
      </c>
      <c r="H318" s="76">
        <v>0.0223868</v>
      </c>
      <c r="I318" s="81">
        <v>8.62188571428571e-12</v>
      </c>
    </row>
    <row r="319" customHeight="1" spans="1:9">
      <c r="A319" s="8"/>
      <c r="B319" s="76" t="s">
        <v>13</v>
      </c>
      <c r="C319" s="76" t="s">
        <v>307</v>
      </c>
      <c r="D319" s="76" t="s">
        <v>342</v>
      </c>
      <c r="E319" s="76">
        <v>0.0323238</v>
      </c>
      <c r="F319" s="76">
        <v>10.3154</v>
      </c>
      <c r="G319" s="77">
        <v>0</v>
      </c>
      <c r="H319" s="76">
        <v>0.0377173</v>
      </c>
      <c r="I319" s="81">
        <v>0</v>
      </c>
    </row>
    <row r="320" customHeight="1" spans="1:9">
      <c r="A320" s="8"/>
      <c r="B320" s="76" t="s">
        <v>368</v>
      </c>
      <c r="C320" s="76" t="s">
        <v>307</v>
      </c>
      <c r="D320" s="76" t="s">
        <v>342</v>
      </c>
      <c r="E320" s="76">
        <v>0.0412762</v>
      </c>
      <c r="F320" s="76">
        <v>13.8924</v>
      </c>
      <c r="G320" s="77">
        <v>0</v>
      </c>
      <c r="H320" s="76">
        <v>0.0490144</v>
      </c>
      <c r="I320" s="81">
        <v>0</v>
      </c>
    </row>
    <row r="321" customHeight="1" spans="1:9">
      <c r="A321" s="8"/>
      <c r="B321" s="76" t="s">
        <v>307</v>
      </c>
      <c r="C321" s="76" t="s">
        <v>283</v>
      </c>
      <c r="D321" s="76" t="s">
        <v>13</v>
      </c>
      <c r="E321" s="76">
        <v>0.00990923</v>
      </c>
      <c r="F321" s="76">
        <v>3.55897</v>
      </c>
      <c r="G321" s="77">
        <v>0.000186158</v>
      </c>
      <c r="H321" s="76">
        <v>0.0103988</v>
      </c>
      <c r="I321" s="81">
        <v>0.00026594</v>
      </c>
    </row>
    <row r="322" customHeight="1" spans="1:9">
      <c r="A322" s="78"/>
      <c r="B322" s="79" t="s">
        <v>307</v>
      </c>
      <c r="C322" s="79" t="s">
        <v>283</v>
      </c>
      <c r="D322" s="79" t="s">
        <v>257</v>
      </c>
      <c r="E322" s="79">
        <v>0.0111145</v>
      </c>
      <c r="F322" s="79">
        <v>4.4919</v>
      </c>
      <c r="G322" s="80">
        <v>3.52948e-6</v>
      </c>
      <c r="H322" s="79">
        <v>0.0149702</v>
      </c>
      <c r="I322" s="86">
        <v>5.88246666666667e-6</v>
      </c>
    </row>
    <row r="323" customHeight="1" spans="1:9">
      <c r="A323" s="8" t="s">
        <v>198</v>
      </c>
      <c r="B323" s="76" t="s">
        <v>13</v>
      </c>
      <c r="C323" s="76" t="s">
        <v>283</v>
      </c>
      <c r="D323" s="76" t="s">
        <v>368</v>
      </c>
      <c r="E323" s="76">
        <v>0.0203283</v>
      </c>
      <c r="F323" s="76">
        <v>7.38046</v>
      </c>
      <c r="G323" s="77">
        <v>7.88721e-14</v>
      </c>
      <c r="H323" s="76">
        <v>0.048372</v>
      </c>
      <c r="I323" s="81">
        <v>2.62907e-13</v>
      </c>
    </row>
    <row r="324" customHeight="1" spans="1:9">
      <c r="A324" s="8"/>
      <c r="B324" s="76" t="s">
        <v>257</v>
      </c>
      <c r="C324" s="76" t="s">
        <v>283</v>
      </c>
      <c r="D324" s="76" t="s">
        <v>368</v>
      </c>
      <c r="E324" s="76">
        <v>0.0216414</v>
      </c>
      <c r="F324" s="76">
        <v>7.97875</v>
      </c>
      <c r="G324" s="77">
        <v>7.39101e-16</v>
      </c>
      <c r="H324" s="76">
        <v>0.0517051</v>
      </c>
      <c r="I324" s="81">
        <v>2.956404e-15</v>
      </c>
    </row>
    <row r="325" customHeight="1" spans="1:9">
      <c r="A325" s="8"/>
      <c r="B325" s="76" t="s">
        <v>13</v>
      </c>
      <c r="C325" s="76" t="s">
        <v>307</v>
      </c>
      <c r="D325" s="76" t="s">
        <v>368</v>
      </c>
      <c r="E325" s="76">
        <v>0.0181803</v>
      </c>
      <c r="F325" s="76">
        <v>6.39219</v>
      </c>
      <c r="G325" s="77">
        <v>8.17629e-11</v>
      </c>
      <c r="H325" s="76">
        <v>0.0434745</v>
      </c>
      <c r="I325" s="81">
        <v>1.635258e-10</v>
      </c>
    </row>
    <row r="326" customHeight="1" spans="1:9">
      <c r="A326" s="8"/>
      <c r="B326" s="76" t="s">
        <v>257</v>
      </c>
      <c r="C326" s="76" t="s">
        <v>307</v>
      </c>
      <c r="D326" s="76" t="s">
        <v>368</v>
      </c>
      <c r="E326" s="76">
        <v>0.0194174</v>
      </c>
      <c r="F326" s="76">
        <v>6.49835</v>
      </c>
      <c r="G326" s="77">
        <v>4.06022e-11</v>
      </c>
      <c r="H326" s="76">
        <v>0.0468227</v>
      </c>
      <c r="I326" s="81">
        <v>9.02271111111111e-11</v>
      </c>
    </row>
    <row r="327" customHeight="1" spans="1:9">
      <c r="A327" s="8"/>
      <c r="B327" s="76" t="s">
        <v>13</v>
      </c>
      <c r="C327" s="76" t="s">
        <v>257</v>
      </c>
      <c r="D327" s="76" t="s">
        <v>342</v>
      </c>
      <c r="E327" s="76">
        <v>0.0167043</v>
      </c>
      <c r="F327" s="76">
        <v>4.33824</v>
      </c>
      <c r="G327" s="77">
        <v>7.18137e-6</v>
      </c>
      <c r="H327" s="76">
        <v>0.0185749</v>
      </c>
      <c r="I327" s="81">
        <v>1.10482615384615e-5</v>
      </c>
    </row>
    <row r="328" customHeight="1" spans="1:9">
      <c r="A328" s="8"/>
      <c r="B328" s="76" t="s">
        <v>368</v>
      </c>
      <c r="C328" s="76" t="s">
        <v>257</v>
      </c>
      <c r="D328" s="76" t="s">
        <v>342</v>
      </c>
      <c r="E328" s="76">
        <v>0.0227665</v>
      </c>
      <c r="F328" s="76">
        <v>6.5111</v>
      </c>
      <c r="G328" s="77">
        <v>3.73024e-11</v>
      </c>
      <c r="H328" s="76">
        <v>0.0272287</v>
      </c>
      <c r="I328" s="81">
        <v>9.02271111111111e-11</v>
      </c>
    </row>
    <row r="329" customHeight="1" spans="1:9">
      <c r="A329" s="8"/>
      <c r="B329" s="76" t="s">
        <v>368</v>
      </c>
      <c r="C329" s="76" t="s">
        <v>13</v>
      </c>
      <c r="D329" s="76" t="s">
        <v>342</v>
      </c>
      <c r="E329" s="76">
        <v>0.00745003</v>
      </c>
      <c r="F329" s="76">
        <v>2.57164</v>
      </c>
      <c r="G329" s="77">
        <v>0.00506088</v>
      </c>
      <c r="H329" s="76">
        <v>0.00880736</v>
      </c>
      <c r="I329" s="81">
        <v>0.00674784</v>
      </c>
    </row>
    <row r="330" customHeight="1" spans="1:9">
      <c r="A330" s="8"/>
      <c r="B330" s="76" t="s">
        <v>257</v>
      </c>
      <c r="C330" s="76" t="s">
        <v>283</v>
      </c>
      <c r="D330" s="76" t="s">
        <v>342</v>
      </c>
      <c r="E330" s="76">
        <v>0.0188574</v>
      </c>
      <c r="F330" s="76">
        <v>6.35629</v>
      </c>
      <c r="G330" s="77">
        <v>1.03345e-10</v>
      </c>
      <c r="H330" s="76">
        <v>0.0224463</v>
      </c>
      <c r="I330" s="81">
        <v>1.879e-10</v>
      </c>
    </row>
    <row r="331" customHeight="1" spans="1:9">
      <c r="A331" s="8"/>
      <c r="B331" s="76" t="s">
        <v>13</v>
      </c>
      <c r="C331" s="76" t="s">
        <v>283</v>
      </c>
      <c r="D331" s="76" t="s">
        <v>342</v>
      </c>
      <c r="E331" s="76">
        <v>0.0351727</v>
      </c>
      <c r="F331" s="76">
        <v>10.1443</v>
      </c>
      <c r="G331" s="77">
        <v>0</v>
      </c>
      <c r="H331" s="76">
        <v>0.0405995</v>
      </c>
      <c r="I331" s="81">
        <v>0</v>
      </c>
    </row>
    <row r="332" customHeight="1" spans="1:9">
      <c r="A332" s="8"/>
      <c r="B332" s="76" t="s">
        <v>368</v>
      </c>
      <c r="C332" s="76" t="s">
        <v>283</v>
      </c>
      <c r="D332" s="76" t="s">
        <v>342</v>
      </c>
      <c r="E332" s="76">
        <v>0.0413919</v>
      </c>
      <c r="F332" s="76">
        <v>10.782</v>
      </c>
      <c r="G332" s="77">
        <v>0</v>
      </c>
      <c r="H332" s="76">
        <v>0.0490704</v>
      </c>
      <c r="I332" s="81">
        <v>0</v>
      </c>
    </row>
    <row r="333" customHeight="1" spans="1:9">
      <c r="A333" s="8"/>
      <c r="B333" s="76" t="s">
        <v>257</v>
      </c>
      <c r="C333" s="76" t="s">
        <v>307</v>
      </c>
      <c r="D333" s="76" t="s">
        <v>342</v>
      </c>
      <c r="E333" s="76">
        <v>0.0186361</v>
      </c>
      <c r="F333" s="76">
        <v>6.89996</v>
      </c>
      <c r="G333" s="77">
        <v>2.60094e-12</v>
      </c>
      <c r="H333" s="76">
        <v>0.0223864</v>
      </c>
      <c r="I333" s="81">
        <v>7.43125714285714e-12</v>
      </c>
    </row>
    <row r="334" customHeight="1" spans="1:9">
      <c r="A334" s="8"/>
      <c r="B334" s="76" t="s">
        <v>13</v>
      </c>
      <c r="C334" s="76" t="s">
        <v>307</v>
      </c>
      <c r="D334" s="76" t="s">
        <v>342</v>
      </c>
      <c r="E334" s="76">
        <v>0.0349172</v>
      </c>
      <c r="F334" s="76">
        <v>10.9871</v>
      </c>
      <c r="G334" s="77">
        <v>0</v>
      </c>
      <c r="H334" s="76">
        <v>0.0405679</v>
      </c>
      <c r="I334" s="81">
        <v>0</v>
      </c>
    </row>
    <row r="335" customHeight="1" spans="1:9">
      <c r="A335" s="8"/>
      <c r="B335" s="76" t="s">
        <v>368</v>
      </c>
      <c r="C335" s="76" t="s">
        <v>307</v>
      </c>
      <c r="D335" s="76" t="s">
        <v>342</v>
      </c>
      <c r="E335" s="76">
        <v>0.0412762</v>
      </c>
      <c r="F335" s="76">
        <v>13.9249</v>
      </c>
      <c r="G335" s="77">
        <v>0</v>
      </c>
      <c r="H335" s="76">
        <v>0.0490192</v>
      </c>
      <c r="I335" s="81">
        <v>0</v>
      </c>
    </row>
    <row r="336" customHeight="1" spans="1:9">
      <c r="A336" s="8"/>
      <c r="B336" s="76" t="s">
        <v>307</v>
      </c>
      <c r="C336" s="76" t="s">
        <v>283</v>
      </c>
      <c r="D336" s="76" t="s">
        <v>13</v>
      </c>
      <c r="E336" s="76">
        <v>0.00815596</v>
      </c>
      <c r="F336" s="76">
        <v>3.32119</v>
      </c>
      <c r="G336" s="77">
        <v>0.000448168</v>
      </c>
      <c r="H336" s="76">
        <v>0.00870593</v>
      </c>
      <c r="I336" s="81">
        <v>0.00064024</v>
      </c>
    </row>
    <row r="337" customHeight="1" spans="1:9">
      <c r="A337" s="78"/>
      <c r="B337" s="79" t="s">
        <v>307</v>
      </c>
      <c r="C337" s="79" t="s">
        <v>283</v>
      </c>
      <c r="D337" s="79" t="s">
        <v>257</v>
      </c>
      <c r="E337" s="79">
        <v>0.0111145</v>
      </c>
      <c r="F337" s="79">
        <v>4.47981</v>
      </c>
      <c r="G337" s="80">
        <v>3.73543e-6</v>
      </c>
      <c r="H337" s="79">
        <v>0.0149667</v>
      </c>
      <c r="I337" s="86">
        <v>6.22571666666667e-6</v>
      </c>
    </row>
    <row r="338" customHeight="1" spans="1:9">
      <c r="A338" s="8" t="s">
        <v>200</v>
      </c>
      <c r="B338" s="76" t="s">
        <v>13</v>
      </c>
      <c r="C338" s="76" t="s">
        <v>257</v>
      </c>
      <c r="D338" s="76" t="s">
        <v>368</v>
      </c>
      <c r="E338" s="76">
        <v>0.0076248</v>
      </c>
      <c r="F338" s="76">
        <v>3.27895</v>
      </c>
      <c r="G338" s="77">
        <v>0.000520973</v>
      </c>
      <c r="H338" s="76">
        <v>0.0168899</v>
      </c>
      <c r="I338" s="81">
        <v>0.000744247142857143</v>
      </c>
    </row>
    <row r="339" customHeight="1" spans="1:9">
      <c r="A339" s="8"/>
      <c r="B339" s="76" t="s">
        <v>257</v>
      </c>
      <c r="C339" s="76" t="s">
        <v>283</v>
      </c>
      <c r="D339" s="76" t="s">
        <v>368</v>
      </c>
      <c r="E339" s="76">
        <v>0.0216414</v>
      </c>
      <c r="F339" s="76">
        <v>7.98661</v>
      </c>
      <c r="G339" s="77">
        <v>6.9351e-16</v>
      </c>
      <c r="H339" s="76">
        <v>0.0515984</v>
      </c>
      <c r="I339" s="81">
        <v>1.98145714285714e-15</v>
      </c>
    </row>
    <row r="340" customHeight="1" spans="1:9">
      <c r="A340" s="8"/>
      <c r="B340" s="76" t="s">
        <v>13</v>
      </c>
      <c r="C340" s="76" t="s">
        <v>283</v>
      </c>
      <c r="D340" s="76" t="s">
        <v>368</v>
      </c>
      <c r="E340" s="76">
        <v>0.0291102</v>
      </c>
      <c r="F340" s="76">
        <v>10.8931</v>
      </c>
      <c r="G340" s="77">
        <v>0</v>
      </c>
      <c r="H340" s="76">
        <v>0.0677944</v>
      </c>
      <c r="I340" s="81">
        <v>0</v>
      </c>
    </row>
    <row r="341" customHeight="1" spans="1:9">
      <c r="A341" s="8"/>
      <c r="B341" s="76" t="s">
        <v>257</v>
      </c>
      <c r="C341" s="76" t="s">
        <v>307</v>
      </c>
      <c r="D341" s="76" t="s">
        <v>368</v>
      </c>
      <c r="E341" s="76">
        <v>0.0194174</v>
      </c>
      <c r="F341" s="76">
        <v>6.50145</v>
      </c>
      <c r="G341" s="77">
        <v>3.97759e-11</v>
      </c>
      <c r="H341" s="76">
        <v>0.0468172</v>
      </c>
      <c r="I341" s="81">
        <v>7.62503636363636e-11</v>
      </c>
    </row>
    <row r="342" customHeight="1" spans="1:9">
      <c r="A342" s="8"/>
      <c r="B342" s="76" t="s">
        <v>13</v>
      </c>
      <c r="C342" s="76" t="s">
        <v>307</v>
      </c>
      <c r="D342" s="76" t="s">
        <v>368</v>
      </c>
      <c r="E342" s="76">
        <v>0.0269282</v>
      </c>
      <c r="F342" s="76">
        <v>10.795</v>
      </c>
      <c r="G342" s="77">
        <v>0</v>
      </c>
      <c r="H342" s="76">
        <v>0.0629616</v>
      </c>
      <c r="I342" s="81">
        <v>0</v>
      </c>
    </row>
    <row r="343" customHeight="1" spans="1:9">
      <c r="A343" s="8"/>
      <c r="B343" s="76" t="s">
        <v>368</v>
      </c>
      <c r="C343" s="76" t="s">
        <v>257</v>
      </c>
      <c r="D343" s="76" t="s">
        <v>342</v>
      </c>
      <c r="E343" s="76">
        <v>0.0227665</v>
      </c>
      <c r="F343" s="76">
        <v>6.49348</v>
      </c>
      <c r="G343" s="77">
        <v>4.19377e-11</v>
      </c>
      <c r="H343" s="76">
        <v>0.027223</v>
      </c>
      <c r="I343" s="81">
        <v>7.62503636363636e-11</v>
      </c>
    </row>
    <row r="344" customHeight="1" spans="1:9">
      <c r="A344" s="8"/>
      <c r="B344" s="76" t="s">
        <v>13</v>
      </c>
      <c r="C344" s="76" t="s">
        <v>257</v>
      </c>
      <c r="D344" s="76" t="s">
        <v>342</v>
      </c>
      <c r="E344" s="76">
        <v>0.0242803</v>
      </c>
      <c r="F344" s="76">
        <v>7.10756</v>
      </c>
      <c r="G344" s="77">
        <v>5.90583e-13</v>
      </c>
      <c r="H344" s="76">
        <v>0.0265238</v>
      </c>
      <c r="I344" s="81">
        <v>1.4764575e-12</v>
      </c>
    </row>
    <row r="345" customHeight="1" spans="1:9">
      <c r="A345" s="8"/>
      <c r="B345" s="76" t="s">
        <v>257</v>
      </c>
      <c r="C345" s="76" t="s">
        <v>283</v>
      </c>
      <c r="D345" s="76" t="s">
        <v>342</v>
      </c>
      <c r="E345" s="76">
        <v>0.0188574</v>
      </c>
      <c r="F345" s="76">
        <v>6.37384</v>
      </c>
      <c r="G345" s="77">
        <v>9.21775e-11</v>
      </c>
      <c r="H345" s="76">
        <v>0.0224484</v>
      </c>
      <c r="I345" s="81">
        <v>1.53629166666667e-10</v>
      </c>
    </row>
    <row r="346" customHeight="1" spans="1:9">
      <c r="A346" s="8"/>
      <c r="B346" s="76" t="s">
        <v>13</v>
      </c>
      <c r="C346" s="76" t="s">
        <v>283</v>
      </c>
      <c r="D346" s="76" t="s">
        <v>342</v>
      </c>
      <c r="E346" s="76">
        <v>0.0422382</v>
      </c>
      <c r="F346" s="76">
        <v>13.2199</v>
      </c>
      <c r="G346" s="77">
        <v>0</v>
      </c>
      <c r="H346" s="76">
        <v>0.0483698</v>
      </c>
      <c r="I346" s="81">
        <v>0</v>
      </c>
    </row>
    <row r="347" customHeight="1" spans="1:9">
      <c r="A347" s="8"/>
      <c r="B347" s="76" t="s">
        <v>368</v>
      </c>
      <c r="C347" s="76" t="s">
        <v>283</v>
      </c>
      <c r="D347" s="76" t="s">
        <v>342</v>
      </c>
      <c r="E347" s="76">
        <v>0.0413919</v>
      </c>
      <c r="F347" s="76">
        <v>10.7425</v>
      </c>
      <c r="G347" s="77">
        <v>0</v>
      </c>
      <c r="H347" s="76">
        <v>0.0490644</v>
      </c>
      <c r="I347" s="81">
        <v>0</v>
      </c>
    </row>
    <row r="348" customHeight="1" spans="1:9">
      <c r="A348" s="8"/>
      <c r="B348" s="76" t="s">
        <v>257</v>
      </c>
      <c r="C348" s="76" t="s">
        <v>307</v>
      </c>
      <c r="D348" s="76" t="s">
        <v>342</v>
      </c>
      <c r="E348" s="76">
        <v>0.0186361</v>
      </c>
      <c r="F348" s="76">
        <v>6.96872</v>
      </c>
      <c r="G348" s="77">
        <v>1.59924e-12</v>
      </c>
      <c r="H348" s="76">
        <v>0.0223883</v>
      </c>
      <c r="I348" s="81">
        <v>3.55386666666667e-12</v>
      </c>
    </row>
    <row r="349" customHeight="1" spans="1:9">
      <c r="A349" s="8"/>
      <c r="B349" s="76" t="s">
        <v>13</v>
      </c>
      <c r="C349" s="76" t="s">
        <v>307</v>
      </c>
      <c r="D349" s="76" t="s">
        <v>342</v>
      </c>
      <c r="E349" s="76">
        <v>0.0419875</v>
      </c>
      <c r="F349" s="76">
        <v>13.8882</v>
      </c>
      <c r="G349" s="77">
        <v>0</v>
      </c>
      <c r="H349" s="76">
        <v>0.0483244</v>
      </c>
      <c r="I349" s="81">
        <v>0</v>
      </c>
    </row>
    <row r="350" customHeight="1" spans="1:9">
      <c r="A350" s="8"/>
      <c r="B350" s="76" t="s">
        <v>368</v>
      </c>
      <c r="C350" s="76" t="s">
        <v>307</v>
      </c>
      <c r="D350" s="76" t="s">
        <v>342</v>
      </c>
      <c r="E350" s="76">
        <v>0.0412762</v>
      </c>
      <c r="F350" s="76">
        <v>13.9462</v>
      </c>
      <c r="G350" s="77">
        <v>0</v>
      </c>
      <c r="H350" s="76">
        <v>0.0490162</v>
      </c>
      <c r="I350" s="81">
        <v>0</v>
      </c>
    </row>
    <row r="351" customHeight="1" spans="1:9">
      <c r="A351" s="8"/>
      <c r="B351" s="76" t="s">
        <v>13</v>
      </c>
      <c r="C351" s="76" t="s">
        <v>257</v>
      </c>
      <c r="D351" s="76" t="s">
        <v>283</v>
      </c>
      <c r="E351" s="76">
        <v>0.00475794</v>
      </c>
      <c r="F351" s="76">
        <v>2.5307</v>
      </c>
      <c r="G351" s="77">
        <v>0.00569174</v>
      </c>
      <c r="H351" s="76">
        <v>0.0425767</v>
      </c>
      <c r="I351" s="81">
        <v>0.00758898666666667</v>
      </c>
    </row>
    <row r="352" customHeight="1" spans="1:9">
      <c r="A352" s="8"/>
      <c r="B352" s="76" t="s">
        <v>307</v>
      </c>
      <c r="C352" s="76" t="s">
        <v>283</v>
      </c>
      <c r="D352" s="76" t="s">
        <v>13</v>
      </c>
      <c r="E352" s="76">
        <v>0.00686882</v>
      </c>
      <c r="F352" s="76">
        <v>2.39992</v>
      </c>
      <c r="G352" s="77">
        <v>0.00819942</v>
      </c>
      <c r="H352" s="76">
        <v>0.00666111</v>
      </c>
      <c r="I352" s="81">
        <v>0.010249275</v>
      </c>
    </row>
    <row r="353" customHeight="1" spans="1:9">
      <c r="A353" s="78"/>
      <c r="B353" s="79" t="s">
        <v>307</v>
      </c>
      <c r="C353" s="79" t="s">
        <v>283</v>
      </c>
      <c r="D353" s="79" t="s">
        <v>257</v>
      </c>
      <c r="E353" s="79">
        <v>0.0111145</v>
      </c>
      <c r="F353" s="79">
        <v>4.49665</v>
      </c>
      <c r="G353" s="80">
        <v>3.4517e-6</v>
      </c>
      <c r="H353" s="79">
        <v>0.0149684</v>
      </c>
      <c r="I353" s="86">
        <v>5.31030769230769e-6</v>
      </c>
    </row>
    <row r="354" customHeight="1" spans="1:9">
      <c r="A354" s="8" t="s">
        <v>202</v>
      </c>
      <c r="B354" s="76" t="s">
        <v>257</v>
      </c>
      <c r="C354" s="76" t="s">
        <v>283</v>
      </c>
      <c r="D354" s="76" t="s">
        <v>368</v>
      </c>
      <c r="E354" s="76">
        <v>0.0216414</v>
      </c>
      <c r="F354" s="76">
        <v>7.9589</v>
      </c>
      <c r="G354" s="77">
        <v>8.67904e-16</v>
      </c>
      <c r="H354" s="76">
        <v>0.0517866</v>
      </c>
      <c r="I354" s="81">
        <v>2.89301333333333e-15</v>
      </c>
    </row>
    <row r="355" customHeight="1" spans="1:9">
      <c r="A355" s="8"/>
      <c r="B355" s="76" t="s">
        <v>13</v>
      </c>
      <c r="C355" s="76" t="s">
        <v>283</v>
      </c>
      <c r="D355" s="76" t="s">
        <v>368</v>
      </c>
      <c r="E355" s="76">
        <v>0.0254459</v>
      </c>
      <c r="F355" s="76">
        <v>8.688</v>
      </c>
      <c r="G355" s="77">
        <v>1.84314e-18</v>
      </c>
      <c r="H355" s="76">
        <v>0.059644</v>
      </c>
      <c r="I355" s="81">
        <v>7.37256e-18</v>
      </c>
    </row>
    <row r="356" customHeight="1" spans="1:9">
      <c r="A356" s="8"/>
      <c r="B356" s="76" t="s">
        <v>257</v>
      </c>
      <c r="C356" s="76" t="s">
        <v>307</v>
      </c>
      <c r="D356" s="76" t="s">
        <v>368</v>
      </c>
      <c r="E356" s="76">
        <v>0.0194174</v>
      </c>
      <c r="F356" s="76">
        <v>6.49171</v>
      </c>
      <c r="G356" s="77">
        <v>4.24324e-11</v>
      </c>
      <c r="H356" s="76">
        <v>0.0467559</v>
      </c>
      <c r="I356" s="81">
        <v>8.48648e-11</v>
      </c>
    </row>
    <row r="357" customHeight="1" spans="1:9">
      <c r="A357" s="8"/>
      <c r="B357" s="76" t="s">
        <v>13</v>
      </c>
      <c r="C357" s="76" t="s">
        <v>307</v>
      </c>
      <c r="D357" s="76" t="s">
        <v>368</v>
      </c>
      <c r="E357" s="76">
        <v>0.0231385</v>
      </c>
      <c r="F357" s="76">
        <v>7.71142</v>
      </c>
      <c r="G357" s="77">
        <v>6.22153e-15</v>
      </c>
      <c r="H357" s="76">
        <v>0.0547643</v>
      </c>
      <c r="I357" s="81">
        <v>1.77758e-14</v>
      </c>
    </row>
    <row r="358" customHeight="1" spans="1:9">
      <c r="A358" s="8"/>
      <c r="B358" s="76" t="s">
        <v>13</v>
      </c>
      <c r="C358" s="76" t="s">
        <v>257</v>
      </c>
      <c r="D358" s="76" t="s">
        <v>342</v>
      </c>
      <c r="E358" s="76">
        <v>0.0178853</v>
      </c>
      <c r="F358" s="76">
        <v>4.7449</v>
      </c>
      <c r="G358" s="77">
        <v>1.04307e-6</v>
      </c>
      <c r="H358" s="76">
        <v>0.0197311</v>
      </c>
      <c r="I358" s="81">
        <v>1.60472307692308e-6</v>
      </c>
    </row>
    <row r="359" customHeight="1" spans="1:9">
      <c r="A359" s="8"/>
      <c r="B359" s="76" t="s">
        <v>368</v>
      </c>
      <c r="C359" s="76" t="s">
        <v>257</v>
      </c>
      <c r="D359" s="76" t="s">
        <v>342</v>
      </c>
      <c r="E359" s="76">
        <v>0.0227665</v>
      </c>
      <c r="F359" s="76">
        <v>6.51668</v>
      </c>
      <c r="G359" s="77">
        <v>3.59393e-11</v>
      </c>
      <c r="H359" s="76">
        <v>0.027223</v>
      </c>
      <c r="I359" s="81">
        <v>7.98651111111111e-11</v>
      </c>
    </row>
    <row r="360" customHeight="1" spans="1:9">
      <c r="A360" s="8"/>
      <c r="B360" s="76" t="s">
        <v>257</v>
      </c>
      <c r="C360" s="76" t="s">
        <v>283</v>
      </c>
      <c r="D360" s="76" t="s">
        <v>342</v>
      </c>
      <c r="E360" s="76">
        <v>0.0188574</v>
      </c>
      <c r="F360" s="76">
        <v>6.40314</v>
      </c>
      <c r="G360" s="77">
        <v>7.61084e-11</v>
      </c>
      <c r="H360" s="76">
        <v>0.0224437</v>
      </c>
      <c r="I360" s="81">
        <v>1.38378909090909e-10</v>
      </c>
    </row>
    <row r="361" customHeight="1" spans="1:9">
      <c r="A361" s="8"/>
      <c r="B361" s="76" t="s">
        <v>13</v>
      </c>
      <c r="C361" s="76" t="s">
        <v>283</v>
      </c>
      <c r="D361" s="76" t="s">
        <v>342</v>
      </c>
      <c r="E361" s="76">
        <v>0.036244</v>
      </c>
      <c r="F361" s="76">
        <v>13.1611</v>
      </c>
      <c r="G361" s="77">
        <v>0</v>
      </c>
      <c r="H361" s="76">
        <v>0.041727</v>
      </c>
      <c r="I361" s="81">
        <v>0</v>
      </c>
    </row>
    <row r="362" customHeight="1" spans="1:9">
      <c r="A362" s="8"/>
      <c r="B362" s="76" t="s">
        <v>368</v>
      </c>
      <c r="C362" s="76" t="s">
        <v>283</v>
      </c>
      <c r="D362" s="76" t="s">
        <v>342</v>
      </c>
      <c r="E362" s="76">
        <v>0.0413919</v>
      </c>
      <c r="F362" s="76">
        <v>10.7495</v>
      </c>
      <c r="G362" s="77">
        <v>0</v>
      </c>
      <c r="H362" s="76">
        <v>0.0490634</v>
      </c>
      <c r="I362" s="81">
        <v>0</v>
      </c>
    </row>
    <row r="363" customHeight="1" spans="1:9">
      <c r="A363" s="8"/>
      <c r="B363" s="76" t="s">
        <v>257</v>
      </c>
      <c r="C363" s="76" t="s">
        <v>307</v>
      </c>
      <c r="D363" s="76" t="s">
        <v>342</v>
      </c>
      <c r="E363" s="76">
        <v>0.0186361</v>
      </c>
      <c r="F363" s="76">
        <v>7.01976</v>
      </c>
      <c r="G363" s="77">
        <v>1.11129e-12</v>
      </c>
      <c r="H363" s="76">
        <v>0.022386</v>
      </c>
      <c r="I363" s="81">
        <v>2.778225e-12</v>
      </c>
    </row>
    <row r="364" customHeight="1" spans="1:9">
      <c r="A364" s="8"/>
      <c r="B364" s="76" t="s">
        <v>13</v>
      </c>
      <c r="C364" s="76" t="s">
        <v>307</v>
      </c>
      <c r="D364" s="76" t="s">
        <v>342</v>
      </c>
      <c r="E364" s="76">
        <v>0.0357867</v>
      </c>
      <c r="F364" s="76">
        <v>12.8394</v>
      </c>
      <c r="G364" s="77">
        <v>0</v>
      </c>
      <c r="H364" s="76">
        <v>0.0416571</v>
      </c>
      <c r="I364" s="81">
        <v>0</v>
      </c>
    </row>
    <row r="365" customHeight="1" spans="1:9">
      <c r="A365" s="8"/>
      <c r="B365" s="76" t="s">
        <v>368</v>
      </c>
      <c r="C365" s="76" t="s">
        <v>307</v>
      </c>
      <c r="D365" s="76" t="s">
        <v>342</v>
      </c>
      <c r="E365" s="76">
        <v>0.0412762</v>
      </c>
      <c r="F365" s="76">
        <v>13.9451</v>
      </c>
      <c r="G365" s="77">
        <v>0</v>
      </c>
      <c r="H365" s="76">
        <v>0.0490118</v>
      </c>
      <c r="I365" s="81">
        <v>0</v>
      </c>
    </row>
    <row r="366" customHeight="1" spans="1:9">
      <c r="A366" s="8"/>
      <c r="B366" s="76" t="s">
        <v>307</v>
      </c>
      <c r="C366" s="76" t="s">
        <v>283</v>
      </c>
      <c r="D366" s="76" t="s">
        <v>13</v>
      </c>
      <c r="E366" s="76">
        <v>0.0141852</v>
      </c>
      <c r="F366" s="76">
        <v>5.03925</v>
      </c>
      <c r="G366" s="77">
        <v>2.33681e-7</v>
      </c>
      <c r="H366" s="76">
        <v>0.0142456</v>
      </c>
      <c r="I366" s="81">
        <v>3.89468333333333e-7</v>
      </c>
    </row>
    <row r="367" customHeight="1" spans="1:9">
      <c r="A367" s="78"/>
      <c r="B367" s="79" t="s">
        <v>307</v>
      </c>
      <c r="C367" s="79" t="s">
        <v>283</v>
      </c>
      <c r="D367" s="79" t="s">
        <v>257</v>
      </c>
      <c r="E367" s="79">
        <v>0.0111145</v>
      </c>
      <c r="F367" s="79">
        <v>4.4984</v>
      </c>
      <c r="G367" s="80">
        <v>3.42329e-6</v>
      </c>
      <c r="H367" s="79">
        <v>0.014968</v>
      </c>
      <c r="I367" s="86">
        <v>4.89041428571429e-6</v>
      </c>
    </row>
    <row r="368" customHeight="1" spans="1:9">
      <c r="A368" s="8" t="s">
        <v>204</v>
      </c>
      <c r="B368" s="76" t="s">
        <v>257</v>
      </c>
      <c r="C368" s="76" t="s">
        <v>283</v>
      </c>
      <c r="D368" s="76" t="s">
        <v>368</v>
      </c>
      <c r="E368" s="76">
        <v>0.0216414</v>
      </c>
      <c r="F368" s="76">
        <v>7.9713</v>
      </c>
      <c r="G368" s="77">
        <v>7.85071e-16</v>
      </c>
      <c r="H368" s="76">
        <v>0.0516482</v>
      </c>
      <c r="I368" s="81">
        <v>2.61690333333333e-15</v>
      </c>
    </row>
    <row r="369" customHeight="1" spans="1:9">
      <c r="A369" s="8"/>
      <c r="B369" s="76" t="s">
        <v>13</v>
      </c>
      <c r="C369" s="76" t="s">
        <v>283</v>
      </c>
      <c r="D369" s="76" t="s">
        <v>368</v>
      </c>
      <c r="E369" s="76">
        <v>0.020643</v>
      </c>
      <c r="F369" s="76">
        <v>8.78427</v>
      </c>
      <c r="G369" s="77">
        <v>8.13152e-19</v>
      </c>
      <c r="H369" s="76">
        <v>0.0489377</v>
      </c>
      <c r="I369" s="81">
        <v>3.252608e-18</v>
      </c>
    </row>
    <row r="370" customHeight="1" spans="1:9">
      <c r="A370" s="8"/>
      <c r="B370" s="76" t="s">
        <v>257</v>
      </c>
      <c r="C370" s="76" t="s">
        <v>307</v>
      </c>
      <c r="D370" s="76" t="s">
        <v>368</v>
      </c>
      <c r="E370" s="76">
        <v>0.0194174</v>
      </c>
      <c r="F370" s="76">
        <v>6.4964</v>
      </c>
      <c r="G370" s="77">
        <v>4.11336e-11</v>
      </c>
      <c r="H370" s="76">
        <v>0.0467733</v>
      </c>
      <c r="I370" s="81">
        <v>8.22672e-11</v>
      </c>
    </row>
    <row r="371" customHeight="1" spans="1:9">
      <c r="A371" s="8"/>
      <c r="B371" s="76" t="s">
        <v>13</v>
      </c>
      <c r="C371" s="76" t="s">
        <v>307</v>
      </c>
      <c r="D371" s="76" t="s">
        <v>368</v>
      </c>
      <c r="E371" s="76">
        <v>0.0184538</v>
      </c>
      <c r="F371" s="76">
        <v>7.75985</v>
      </c>
      <c r="G371" s="77">
        <v>4.25143e-15</v>
      </c>
      <c r="H371" s="76">
        <v>0.0440456</v>
      </c>
      <c r="I371" s="81">
        <v>1.21469428571429e-14</v>
      </c>
    </row>
    <row r="372" customHeight="1" spans="1:9">
      <c r="A372" s="8"/>
      <c r="B372" s="76" t="s">
        <v>13</v>
      </c>
      <c r="C372" s="76" t="s">
        <v>257</v>
      </c>
      <c r="D372" s="76" t="s">
        <v>342</v>
      </c>
      <c r="E372" s="76">
        <v>0.017569</v>
      </c>
      <c r="F372" s="76">
        <v>5.38754</v>
      </c>
      <c r="G372" s="77">
        <v>3.57145e-8</v>
      </c>
      <c r="H372" s="76">
        <v>0.0194085</v>
      </c>
      <c r="I372" s="81">
        <v>5.95241666666667e-8</v>
      </c>
    </row>
    <row r="373" customHeight="1" spans="1:9">
      <c r="A373" s="8"/>
      <c r="B373" s="76" t="s">
        <v>368</v>
      </c>
      <c r="C373" s="76" t="s">
        <v>257</v>
      </c>
      <c r="D373" s="76" t="s">
        <v>342</v>
      </c>
      <c r="E373" s="76">
        <v>0.0227665</v>
      </c>
      <c r="F373" s="76">
        <v>6.5052</v>
      </c>
      <c r="G373" s="77">
        <v>3.87946e-11</v>
      </c>
      <c r="H373" s="76">
        <v>0.0272306</v>
      </c>
      <c r="I373" s="81">
        <v>8.22672e-11</v>
      </c>
    </row>
    <row r="374" customHeight="1" spans="1:9">
      <c r="A374" s="8"/>
      <c r="B374" s="76" t="s">
        <v>368</v>
      </c>
      <c r="C374" s="76" t="s">
        <v>13</v>
      </c>
      <c r="D374" s="76" t="s">
        <v>342</v>
      </c>
      <c r="E374" s="76">
        <v>0.00674723</v>
      </c>
      <c r="F374" s="76">
        <v>2.23438</v>
      </c>
      <c r="G374" s="77">
        <v>0.0127289</v>
      </c>
      <c r="H374" s="76">
        <v>0.00798364</v>
      </c>
      <c r="I374" s="81">
        <v>0.0169718666666667</v>
      </c>
    </row>
    <row r="375" customHeight="1" spans="1:9">
      <c r="A375" s="8"/>
      <c r="B375" s="76" t="s">
        <v>257</v>
      </c>
      <c r="C375" s="76" t="s">
        <v>283</v>
      </c>
      <c r="D375" s="76" t="s">
        <v>342</v>
      </c>
      <c r="E375" s="76">
        <v>0.0188574</v>
      </c>
      <c r="F375" s="76">
        <v>6.34524</v>
      </c>
      <c r="G375" s="77">
        <v>1.1104e-10</v>
      </c>
      <c r="H375" s="76">
        <v>0.0224479</v>
      </c>
      <c r="I375" s="81">
        <v>2.01890909090909e-10</v>
      </c>
    </row>
    <row r="376" customHeight="1" spans="1:9">
      <c r="A376" s="8"/>
      <c r="B376" s="76" t="s">
        <v>13</v>
      </c>
      <c r="C376" s="76" t="s">
        <v>283</v>
      </c>
      <c r="D376" s="76" t="s">
        <v>342</v>
      </c>
      <c r="E376" s="76">
        <v>0.0359686</v>
      </c>
      <c r="F376" s="76">
        <v>11.3248</v>
      </c>
      <c r="G376" s="77">
        <v>0</v>
      </c>
      <c r="H376" s="76">
        <v>0.0414131</v>
      </c>
      <c r="I376" s="81">
        <v>0</v>
      </c>
    </row>
    <row r="377" customHeight="1" spans="1:9">
      <c r="A377" s="8"/>
      <c r="B377" s="76" t="s">
        <v>368</v>
      </c>
      <c r="C377" s="76" t="s">
        <v>283</v>
      </c>
      <c r="D377" s="76" t="s">
        <v>342</v>
      </c>
      <c r="E377" s="76">
        <v>0.0413919</v>
      </c>
      <c r="F377" s="76">
        <v>10.7523</v>
      </c>
      <c r="G377" s="77">
        <v>0</v>
      </c>
      <c r="H377" s="76">
        <v>0.0490679</v>
      </c>
      <c r="I377" s="81">
        <v>0</v>
      </c>
    </row>
    <row r="378" customHeight="1" spans="1:9">
      <c r="A378" s="8"/>
      <c r="B378" s="76" t="s">
        <v>257</v>
      </c>
      <c r="C378" s="76" t="s">
        <v>307</v>
      </c>
      <c r="D378" s="76" t="s">
        <v>342</v>
      </c>
      <c r="E378" s="76">
        <v>0.0186361</v>
      </c>
      <c r="F378" s="76">
        <v>6.96071</v>
      </c>
      <c r="G378" s="77">
        <v>1.69283e-12</v>
      </c>
      <c r="H378" s="76">
        <v>0.0223871</v>
      </c>
      <c r="I378" s="81">
        <v>4.232075e-12</v>
      </c>
    </row>
    <row r="379" customHeight="1" spans="1:9">
      <c r="A379" s="8"/>
      <c r="B379" s="76" t="s">
        <v>13</v>
      </c>
      <c r="C379" s="76" t="s">
        <v>307</v>
      </c>
      <c r="D379" s="76" t="s">
        <v>342</v>
      </c>
      <c r="E379" s="76">
        <v>0.0356736</v>
      </c>
      <c r="F379" s="76">
        <v>13.0674</v>
      </c>
      <c r="G379" s="77">
        <v>0</v>
      </c>
      <c r="H379" s="76">
        <v>0.0413758</v>
      </c>
      <c r="I379" s="81">
        <v>0</v>
      </c>
    </row>
    <row r="380" customHeight="1" spans="1:9">
      <c r="A380" s="8"/>
      <c r="B380" s="76" t="s">
        <v>368</v>
      </c>
      <c r="C380" s="76" t="s">
        <v>307</v>
      </c>
      <c r="D380" s="76" t="s">
        <v>342</v>
      </c>
      <c r="E380" s="76">
        <v>0.0412762</v>
      </c>
      <c r="F380" s="76">
        <v>13.9882</v>
      </c>
      <c r="G380" s="77">
        <v>0</v>
      </c>
      <c r="H380" s="76">
        <v>0.0490239</v>
      </c>
      <c r="I380" s="81">
        <v>0</v>
      </c>
    </row>
    <row r="381" customHeight="1" spans="1:9">
      <c r="A381" s="8"/>
      <c r="B381" s="76" t="s">
        <v>257</v>
      </c>
      <c r="C381" s="76" t="s">
        <v>13</v>
      </c>
      <c r="D381" s="76" t="s">
        <v>307</v>
      </c>
      <c r="E381" s="76">
        <v>0.00745312</v>
      </c>
      <c r="F381" s="76">
        <v>2.1885</v>
      </c>
      <c r="G381" s="77">
        <v>0.0143165</v>
      </c>
      <c r="H381" s="76">
        <v>0.0184842</v>
      </c>
      <c r="I381" s="81">
        <v>0.017895625</v>
      </c>
    </row>
    <row r="382" customHeight="1" spans="1:9">
      <c r="A382" s="8"/>
      <c r="B382" s="76" t="s">
        <v>257</v>
      </c>
      <c r="C382" s="76" t="s">
        <v>13</v>
      </c>
      <c r="D382" s="76" t="s">
        <v>283</v>
      </c>
      <c r="E382" s="76">
        <v>0.0054779</v>
      </c>
      <c r="F382" s="76">
        <v>2.00078</v>
      </c>
      <c r="G382" s="77">
        <v>0.0227081</v>
      </c>
      <c r="H382" s="76">
        <v>0.0517321</v>
      </c>
      <c r="I382" s="81">
        <v>0.0267154117647059</v>
      </c>
    </row>
    <row r="383" customHeight="1" spans="1:9">
      <c r="A383" s="8"/>
      <c r="B383" s="76" t="s">
        <v>307</v>
      </c>
      <c r="C383" s="76" t="s">
        <v>283</v>
      </c>
      <c r="D383" s="76" t="s">
        <v>13</v>
      </c>
      <c r="E383" s="76">
        <v>0.00919597</v>
      </c>
      <c r="F383" s="76">
        <v>2.8918</v>
      </c>
      <c r="G383" s="77">
        <v>0.00191521</v>
      </c>
      <c r="H383" s="76">
        <v>0.00977827</v>
      </c>
      <c r="I383" s="81">
        <v>0.00273601428571429</v>
      </c>
    </row>
    <row r="384" customHeight="1" spans="1:9">
      <c r="A384" s="78"/>
      <c r="B384" s="79" t="s">
        <v>307</v>
      </c>
      <c r="C384" s="79" t="s">
        <v>283</v>
      </c>
      <c r="D384" s="79" t="s">
        <v>257</v>
      </c>
      <c r="E384" s="79">
        <v>0.0111145</v>
      </c>
      <c r="F384" s="79">
        <v>4.4941</v>
      </c>
      <c r="G384" s="80">
        <v>3.49323e-6</v>
      </c>
      <c r="H384" s="79">
        <v>0.014973</v>
      </c>
      <c r="I384" s="86">
        <v>5.3742e-6</v>
      </c>
    </row>
    <row r="385" customHeight="1" spans="1:9">
      <c r="A385" s="8" t="s">
        <v>206</v>
      </c>
      <c r="B385" s="76" t="s">
        <v>257</v>
      </c>
      <c r="C385" s="76" t="s">
        <v>283</v>
      </c>
      <c r="D385" s="76" t="s">
        <v>368</v>
      </c>
      <c r="E385" s="76">
        <v>0.0216414</v>
      </c>
      <c r="F385" s="76">
        <v>8.00952</v>
      </c>
      <c r="G385" s="77">
        <v>5.7582e-16</v>
      </c>
      <c r="H385" s="76">
        <v>0.0516217</v>
      </c>
      <c r="I385" s="81">
        <v>1.9194e-15</v>
      </c>
    </row>
    <row r="386" customHeight="1" spans="1:9">
      <c r="A386" s="8"/>
      <c r="B386" s="76" t="s">
        <v>13</v>
      </c>
      <c r="C386" s="76" t="s">
        <v>283</v>
      </c>
      <c r="D386" s="76" t="s">
        <v>368</v>
      </c>
      <c r="E386" s="76">
        <v>0.0262856</v>
      </c>
      <c r="F386" s="76">
        <v>8.05644</v>
      </c>
      <c r="G386" s="77">
        <v>3.92752e-16</v>
      </c>
      <c r="H386" s="76">
        <v>0.0615678</v>
      </c>
      <c r="I386" s="81">
        <v>1.571008e-15</v>
      </c>
    </row>
    <row r="387" customHeight="1" spans="1:9">
      <c r="A387" s="8"/>
      <c r="B387" s="76" t="s">
        <v>257</v>
      </c>
      <c r="C387" s="76" t="s">
        <v>307</v>
      </c>
      <c r="D387" s="76" t="s">
        <v>368</v>
      </c>
      <c r="E387" s="76">
        <v>0.0194174</v>
      </c>
      <c r="F387" s="76">
        <v>6.50452</v>
      </c>
      <c r="G387" s="77">
        <v>3.89714e-11</v>
      </c>
      <c r="H387" s="76">
        <v>0.0467625</v>
      </c>
      <c r="I387" s="81">
        <v>7.08570909090909e-11</v>
      </c>
    </row>
    <row r="388" customHeight="1" spans="1:9">
      <c r="A388" s="8"/>
      <c r="B388" s="76" t="s">
        <v>13</v>
      </c>
      <c r="C388" s="76" t="s">
        <v>307</v>
      </c>
      <c r="D388" s="76" t="s">
        <v>368</v>
      </c>
      <c r="E388" s="76">
        <v>0.0239864</v>
      </c>
      <c r="F388" s="76">
        <v>7.93677</v>
      </c>
      <c r="G388" s="77">
        <v>1.03753e-15</v>
      </c>
      <c r="H388" s="76">
        <v>0.0565571</v>
      </c>
      <c r="I388" s="81">
        <v>2.96437142857143e-15</v>
      </c>
    </row>
    <row r="389" customHeight="1" spans="1:9">
      <c r="A389" s="8"/>
      <c r="B389" s="76" t="s">
        <v>368</v>
      </c>
      <c r="C389" s="76" t="s">
        <v>257</v>
      </c>
      <c r="D389" s="76" t="s">
        <v>342</v>
      </c>
      <c r="E389" s="76">
        <v>0.0227665</v>
      </c>
      <c r="F389" s="76">
        <v>6.52574</v>
      </c>
      <c r="G389" s="77">
        <v>3.38335e-11</v>
      </c>
      <c r="H389" s="76">
        <v>0.0272273</v>
      </c>
      <c r="I389" s="81">
        <v>6.7667e-11</v>
      </c>
    </row>
    <row r="390" customHeight="1" spans="1:9">
      <c r="A390" s="8"/>
      <c r="B390" s="76" t="s">
        <v>13</v>
      </c>
      <c r="C390" s="76" t="s">
        <v>257</v>
      </c>
      <c r="D390" s="76" t="s">
        <v>342</v>
      </c>
      <c r="E390" s="76">
        <v>0.0193918</v>
      </c>
      <c r="F390" s="76">
        <v>6.57942</v>
      </c>
      <c r="G390" s="77">
        <v>2.36146e-11</v>
      </c>
      <c r="H390" s="76">
        <v>0.0213064</v>
      </c>
      <c r="I390" s="81">
        <v>5.24768888888889e-11</v>
      </c>
    </row>
    <row r="391" customHeight="1" spans="1:9">
      <c r="A391" s="8"/>
      <c r="B391" s="76" t="s">
        <v>257</v>
      </c>
      <c r="C391" s="76" t="s">
        <v>283</v>
      </c>
      <c r="D391" s="76" t="s">
        <v>342</v>
      </c>
      <c r="E391" s="76">
        <v>0.0188574</v>
      </c>
      <c r="F391" s="76">
        <v>6.36567</v>
      </c>
      <c r="G391" s="77">
        <v>9.72185e-11</v>
      </c>
      <c r="H391" s="76">
        <v>0.0224507</v>
      </c>
      <c r="I391" s="81">
        <v>1.62030833333333e-10</v>
      </c>
    </row>
    <row r="392" customHeight="1" spans="1:9">
      <c r="A392" s="8"/>
      <c r="B392" s="76" t="s">
        <v>13</v>
      </c>
      <c r="C392" s="76" t="s">
        <v>283</v>
      </c>
      <c r="D392" s="76" t="s">
        <v>342</v>
      </c>
      <c r="E392" s="76">
        <v>0.0376101</v>
      </c>
      <c r="F392" s="76">
        <v>14.1645</v>
      </c>
      <c r="G392" s="77">
        <v>0</v>
      </c>
      <c r="H392" s="76">
        <v>0.0432337</v>
      </c>
      <c r="I392" s="81">
        <v>0</v>
      </c>
    </row>
    <row r="393" customHeight="1" spans="1:9">
      <c r="A393" s="8"/>
      <c r="B393" s="76" t="s">
        <v>368</v>
      </c>
      <c r="C393" s="76" t="s">
        <v>283</v>
      </c>
      <c r="D393" s="76" t="s">
        <v>342</v>
      </c>
      <c r="E393" s="76">
        <v>0.0413919</v>
      </c>
      <c r="F393" s="76">
        <v>10.7946</v>
      </c>
      <c r="G393" s="77">
        <v>0</v>
      </c>
      <c r="H393" s="76">
        <v>0.0490772</v>
      </c>
      <c r="I393" s="81">
        <v>0</v>
      </c>
    </row>
    <row r="394" customHeight="1" spans="1:9">
      <c r="A394" s="8"/>
      <c r="B394" s="76" t="s">
        <v>257</v>
      </c>
      <c r="C394" s="76" t="s">
        <v>307</v>
      </c>
      <c r="D394" s="76" t="s">
        <v>342</v>
      </c>
      <c r="E394" s="76">
        <v>0.0186361</v>
      </c>
      <c r="F394" s="76">
        <v>6.96697</v>
      </c>
      <c r="G394" s="77">
        <v>1.61916e-12</v>
      </c>
      <c r="H394" s="76">
        <v>0.0223895</v>
      </c>
      <c r="I394" s="81">
        <v>4.0479e-12</v>
      </c>
    </row>
    <row r="395" customHeight="1" spans="1:9">
      <c r="A395" s="8"/>
      <c r="B395" s="76" t="s">
        <v>13</v>
      </c>
      <c r="C395" s="76" t="s">
        <v>307</v>
      </c>
      <c r="D395" s="76" t="s">
        <v>342</v>
      </c>
      <c r="E395" s="76">
        <v>0.0371907</v>
      </c>
      <c r="F395" s="76">
        <v>17.2667</v>
      </c>
      <c r="G395" s="77">
        <v>0</v>
      </c>
      <c r="H395" s="76">
        <v>0.0431771</v>
      </c>
      <c r="I395" s="81">
        <v>0</v>
      </c>
    </row>
    <row r="396" customHeight="1" spans="1:9">
      <c r="A396" s="8"/>
      <c r="B396" s="76" t="s">
        <v>368</v>
      </c>
      <c r="C396" s="76" t="s">
        <v>307</v>
      </c>
      <c r="D396" s="76" t="s">
        <v>342</v>
      </c>
      <c r="E396" s="76">
        <v>0.0412762</v>
      </c>
      <c r="F396" s="76">
        <v>14.0079</v>
      </c>
      <c r="G396" s="77">
        <v>0</v>
      </c>
      <c r="H396" s="76">
        <v>0.0490325</v>
      </c>
      <c r="I396" s="81">
        <v>0</v>
      </c>
    </row>
    <row r="397" customHeight="1" spans="1:9">
      <c r="A397" s="8"/>
      <c r="B397" s="76" t="s">
        <v>307</v>
      </c>
      <c r="C397" s="76" t="s">
        <v>283</v>
      </c>
      <c r="D397" s="76" t="s">
        <v>13</v>
      </c>
      <c r="E397" s="76">
        <v>0.0122379</v>
      </c>
      <c r="F397" s="76">
        <v>4.0688</v>
      </c>
      <c r="G397" s="77">
        <v>2.36283e-5</v>
      </c>
      <c r="H397" s="76">
        <v>0.0123773</v>
      </c>
      <c r="I397" s="81">
        <v>3.37547142857143e-5</v>
      </c>
    </row>
    <row r="398" customHeight="1" spans="1:9">
      <c r="A398" s="78"/>
      <c r="B398" s="79" t="s">
        <v>307</v>
      </c>
      <c r="C398" s="79" t="s">
        <v>283</v>
      </c>
      <c r="D398" s="79" t="s">
        <v>257</v>
      </c>
      <c r="E398" s="79">
        <v>0.0111145</v>
      </c>
      <c r="F398" s="79">
        <v>4.49398</v>
      </c>
      <c r="G398" s="80">
        <v>3.49519e-6</v>
      </c>
      <c r="H398" s="79">
        <v>0.0149706</v>
      </c>
      <c r="I398" s="86">
        <v>5.37721538461539e-6</v>
      </c>
    </row>
    <row r="399" customHeight="1" spans="1:9">
      <c r="A399" s="8" t="s">
        <v>208</v>
      </c>
      <c r="B399" s="76" t="s">
        <v>13</v>
      </c>
      <c r="C399" s="76" t="s">
        <v>283</v>
      </c>
      <c r="D399" s="76" t="s">
        <v>368</v>
      </c>
      <c r="E399" s="76">
        <v>0.020268</v>
      </c>
      <c r="F399" s="76">
        <v>6.76122</v>
      </c>
      <c r="G399" s="77">
        <v>6.84191e-12</v>
      </c>
      <c r="H399" s="76">
        <v>0.0481337</v>
      </c>
      <c r="I399" s="81">
        <v>1.95483142857143e-11</v>
      </c>
    </row>
    <row r="400" customHeight="1" spans="1:9">
      <c r="A400" s="8"/>
      <c r="B400" s="76" t="s">
        <v>257</v>
      </c>
      <c r="C400" s="76" t="s">
        <v>283</v>
      </c>
      <c r="D400" s="76" t="s">
        <v>368</v>
      </c>
      <c r="E400" s="76">
        <v>0.0216414</v>
      </c>
      <c r="F400" s="76">
        <v>7.91074</v>
      </c>
      <c r="G400" s="77">
        <v>1.2793e-15</v>
      </c>
      <c r="H400" s="76">
        <v>0.0516106</v>
      </c>
      <c r="I400" s="81">
        <v>5.1172e-15</v>
      </c>
    </row>
    <row r="401" customHeight="1" spans="1:9">
      <c r="A401" s="8"/>
      <c r="B401" s="76" t="s">
        <v>13</v>
      </c>
      <c r="C401" s="76" t="s">
        <v>307</v>
      </c>
      <c r="D401" s="76" t="s">
        <v>368</v>
      </c>
      <c r="E401" s="76">
        <v>0.0181115</v>
      </c>
      <c r="F401" s="76">
        <v>6.32816</v>
      </c>
      <c r="G401" s="77">
        <v>1.24049e-10</v>
      </c>
      <c r="H401" s="76">
        <v>0.0433036</v>
      </c>
      <c r="I401" s="81">
        <v>2.25543636363636e-10</v>
      </c>
    </row>
    <row r="402" customHeight="1" spans="1:9">
      <c r="A402" s="8"/>
      <c r="B402" s="76" t="s">
        <v>257</v>
      </c>
      <c r="C402" s="76" t="s">
        <v>307</v>
      </c>
      <c r="D402" s="76" t="s">
        <v>368</v>
      </c>
      <c r="E402" s="76">
        <v>0.0194174</v>
      </c>
      <c r="F402" s="76">
        <v>6.46339</v>
      </c>
      <c r="G402" s="77">
        <v>5.11923e-11</v>
      </c>
      <c r="H402" s="76">
        <v>0.0467136</v>
      </c>
      <c r="I402" s="81">
        <v>1.13760666666667e-10</v>
      </c>
    </row>
    <row r="403" customHeight="1" spans="1:9">
      <c r="A403" s="8"/>
      <c r="B403" s="76" t="s">
        <v>13</v>
      </c>
      <c r="C403" s="76" t="s">
        <v>257</v>
      </c>
      <c r="D403" s="76" t="s">
        <v>342</v>
      </c>
      <c r="E403" s="76">
        <v>0.0143324</v>
      </c>
      <c r="F403" s="76">
        <v>4.26002</v>
      </c>
      <c r="G403" s="77">
        <v>1.02205e-5</v>
      </c>
      <c r="H403" s="76">
        <v>0.0158582</v>
      </c>
      <c r="I403" s="81">
        <v>1.57238461538462e-5</v>
      </c>
    </row>
    <row r="404" customHeight="1" spans="1:9">
      <c r="A404" s="8"/>
      <c r="B404" s="76" t="s">
        <v>368</v>
      </c>
      <c r="C404" s="76" t="s">
        <v>257</v>
      </c>
      <c r="D404" s="76" t="s">
        <v>342</v>
      </c>
      <c r="E404" s="76">
        <v>0.0227665</v>
      </c>
      <c r="F404" s="76">
        <v>6.49019</v>
      </c>
      <c r="G404" s="77">
        <v>4.28638e-11</v>
      </c>
      <c r="H404" s="76">
        <v>0.0272309</v>
      </c>
      <c r="I404" s="81">
        <v>1.071595e-10</v>
      </c>
    </row>
    <row r="405" customHeight="1" spans="1:9">
      <c r="A405" s="8"/>
      <c r="B405" s="76" t="s">
        <v>368</v>
      </c>
      <c r="C405" s="76" t="s">
        <v>13</v>
      </c>
      <c r="D405" s="76" t="s">
        <v>342</v>
      </c>
      <c r="E405" s="76">
        <v>0.00974907</v>
      </c>
      <c r="F405" s="76">
        <v>3.2094</v>
      </c>
      <c r="G405" s="77">
        <v>0.000665073</v>
      </c>
      <c r="H405" s="76">
        <v>0.0115539</v>
      </c>
      <c r="I405" s="81">
        <v>0.000950104285714286</v>
      </c>
    </row>
    <row r="406" customHeight="1" spans="1:9">
      <c r="A406" s="8"/>
      <c r="B406" s="76" t="s">
        <v>257</v>
      </c>
      <c r="C406" s="76" t="s">
        <v>283</v>
      </c>
      <c r="D406" s="76" t="s">
        <v>342</v>
      </c>
      <c r="E406" s="76">
        <v>0.0188574</v>
      </c>
      <c r="F406" s="76">
        <v>6.41106</v>
      </c>
      <c r="G406" s="77">
        <v>7.22565e-11</v>
      </c>
      <c r="H406" s="76">
        <v>0.0224504</v>
      </c>
      <c r="I406" s="81">
        <v>1.44513e-10</v>
      </c>
    </row>
    <row r="407" customHeight="1" spans="1:9">
      <c r="A407" s="8"/>
      <c r="B407" s="76" t="s">
        <v>13</v>
      </c>
      <c r="C407" s="76" t="s">
        <v>283</v>
      </c>
      <c r="D407" s="76" t="s">
        <v>342</v>
      </c>
      <c r="E407" s="76">
        <v>0.0327663</v>
      </c>
      <c r="F407" s="76">
        <v>9.95198</v>
      </c>
      <c r="G407" s="77">
        <v>0</v>
      </c>
      <c r="H407" s="76">
        <v>0.0379315</v>
      </c>
      <c r="I407" s="81">
        <v>0</v>
      </c>
    </row>
    <row r="408" customHeight="1" spans="1:9">
      <c r="A408" s="8"/>
      <c r="B408" s="76" t="s">
        <v>368</v>
      </c>
      <c r="C408" s="76" t="s">
        <v>283</v>
      </c>
      <c r="D408" s="76" t="s">
        <v>342</v>
      </c>
      <c r="E408" s="76">
        <v>0.0413919</v>
      </c>
      <c r="F408" s="76">
        <v>10.7418</v>
      </c>
      <c r="G408" s="77">
        <v>0</v>
      </c>
      <c r="H408" s="76">
        <v>0.0490998</v>
      </c>
      <c r="I408" s="81">
        <v>0</v>
      </c>
    </row>
    <row r="409" customHeight="1" spans="1:9">
      <c r="A409" s="8"/>
      <c r="B409" s="76" t="s">
        <v>257</v>
      </c>
      <c r="C409" s="76" t="s">
        <v>307</v>
      </c>
      <c r="D409" s="76" t="s">
        <v>342</v>
      </c>
      <c r="E409" s="76">
        <v>0.0186361</v>
      </c>
      <c r="F409" s="76">
        <v>7.01117</v>
      </c>
      <c r="G409" s="77">
        <v>1.18171e-12</v>
      </c>
      <c r="H409" s="76">
        <v>0.0223901</v>
      </c>
      <c r="I409" s="81">
        <v>3.93903333333333e-12</v>
      </c>
    </row>
    <row r="410" customHeight="1" spans="1:9">
      <c r="A410" s="8"/>
      <c r="B410" s="76" t="s">
        <v>13</v>
      </c>
      <c r="C410" s="76" t="s">
        <v>307</v>
      </c>
      <c r="D410" s="76" t="s">
        <v>342</v>
      </c>
      <c r="E410" s="76">
        <v>0.0325049</v>
      </c>
      <c r="F410" s="76">
        <v>11.6077</v>
      </c>
      <c r="G410" s="77">
        <v>0</v>
      </c>
      <c r="H410" s="76">
        <v>0.0378999</v>
      </c>
      <c r="I410" s="81">
        <v>0</v>
      </c>
    </row>
    <row r="411" customHeight="1" spans="1:9">
      <c r="A411" s="8"/>
      <c r="B411" s="76" t="s">
        <v>368</v>
      </c>
      <c r="C411" s="76" t="s">
        <v>307</v>
      </c>
      <c r="D411" s="76" t="s">
        <v>342</v>
      </c>
      <c r="E411" s="76">
        <v>0.0412762</v>
      </c>
      <c r="F411" s="76">
        <v>13.8999</v>
      </c>
      <c r="G411" s="77">
        <v>0</v>
      </c>
      <c r="H411" s="76">
        <v>0.0490362</v>
      </c>
      <c r="I411" s="81">
        <v>0</v>
      </c>
    </row>
    <row r="412" customHeight="1" spans="1:9">
      <c r="A412" s="8"/>
      <c r="B412" s="76" t="s">
        <v>257</v>
      </c>
      <c r="C412" s="76" t="s">
        <v>13</v>
      </c>
      <c r="D412" s="76" t="s">
        <v>283</v>
      </c>
      <c r="E412" s="76">
        <v>0.0042715</v>
      </c>
      <c r="F412" s="76">
        <v>1.85496</v>
      </c>
      <c r="G412" s="77">
        <v>0.0318009</v>
      </c>
      <c r="H412" s="76">
        <v>0.040051</v>
      </c>
      <c r="I412" s="81">
        <v>0.039751125</v>
      </c>
    </row>
    <row r="413" customHeight="1" spans="1:9">
      <c r="A413" s="8"/>
      <c r="B413" s="76" t="s">
        <v>307</v>
      </c>
      <c r="C413" s="76" t="s">
        <v>283</v>
      </c>
      <c r="D413" s="76" t="s">
        <v>13</v>
      </c>
      <c r="E413" s="76">
        <v>0.00896561</v>
      </c>
      <c r="F413" s="76">
        <v>2.72609</v>
      </c>
      <c r="G413" s="77">
        <v>0.00320451</v>
      </c>
      <c r="H413" s="76">
        <v>0.00932206</v>
      </c>
      <c r="I413" s="81">
        <v>0.00427268</v>
      </c>
    </row>
    <row r="414" customHeight="1" spans="1:9">
      <c r="A414" s="78"/>
      <c r="B414" s="79" t="s">
        <v>307</v>
      </c>
      <c r="C414" s="79" t="s">
        <v>283</v>
      </c>
      <c r="D414" s="79" t="s">
        <v>257</v>
      </c>
      <c r="E414" s="79">
        <v>0.0111145</v>
      </c>
      <c r="F414" s="79">
        <v>4.49337</v>
      </c>
      <c r="G414" s="80">
        <v>3.50516e-6</v>
      </c>
      <c r="H414" s="79">
        <v>0.0149666</v>
      </c>
      <c r="I414" s="86">
        <v>5.84193333333333e-6</v>
      </c>
    </row>
    <row r="415" customHeight="1" spans="1:9">
      <c r="A415" s="8" t="s">
        <v>210</v>
      </c>
      <c r="B415" s="76" t="s">
        <v>13</v>
      </c>
      <c r="C415" s="76" t="s">
        <v>283</v>
      </c>
      <c r="D415" s="76" t="s">
        <v>368</v>
      </c>
      <c r="E415" s="76">
        <v>0.0213238</v>
      </c>
      <c r="F415" s="76">
        <v>7.90919</v>
      </c>
      <c r="G415" s="77">
        <v>1.2953e-15</v>
      </c>
      <c r="H415" s="76">
        <v>0.0505077</v>
      </c>
      <c r="I415" s="81">
        <v>4.31766666666667e-15</v>
      </c>
    </row>
    <row r="416" customHeight="1" spans="1:9">
      <c r="A416" s="8"/>
      <c r="B416" s="76" t="s">
        <v>257</v>
      </c>
      <c r="C416" s="76" t="s">
        <v>283</v>
      </c>
      <c r="D416" s="76" t="s">
        <v>368</v>
      </c>
      <c r="E416" s="76">
        <v>0.0216414</v>
      </c>
      <c r="F416" s="76">
        <v>7.98269</v>
      </c>
      <c r="G416" s="77">
        <v>7.15844e-16</v>
      </c>
      <c r="H416" s="76">
        <v>0.0516261</v>
      </c>
      <c r="I416" s="81">
        <v>2.863376e-15</v>
      </c>
    </row>
    <row r="417" customHeight="1" spans="1:9">
      <c r="A417" s="8"/>
      <c r="B417" s="76" t="s">
        <v>257</v>
      </c>
      <c r="C417" s="76" t="s">
        <v>307</v>
      </c>
      <c r="D417" s="76" t="s">
        <v>368</v>
      </c>
      <c r="E417" s="76">
        <v>0.0194174</v>
      </c>
      <c r="F417" s="76">
        <v>6.51813</v>
      </c>
      <c r="G417" s="77">
        <v>3.55943e-11</v>
      </c>
      <c r="H417" s="76">
        <v>0.0467829</v>
      </c>
      <c r="I417" s="81">
        <v>7.11886e-11</v>
      </c>
    </row>
    <row r="418" customHeight="1" spans="1:9">
      <c r="A418" s="8"/>
      <c r="B418" s="76" t="s">
        <v>13</v>
      </c>
      <c r="C418" s="76" t="s">
        <v>307</v>
      </c>
      <c r="D418" s="76" t="s">
        <v>368</v>
      </c>
      <c r="E418" s="76">
        <v>0.0191091</v>
      </c>
      <c r="F418" s="76">
        <v>7.53608</v>
      </c>
      <c r="G418" s="77">
        <v>2.42152e-14</v>
      </c>
      <c r="H418" s="76">
        <v>0.0457126</v>
      </c>
      <c r="I418" s="81">
        <v>6.91862857142857e-14</v>
      </c>
    </row>
    <row r="419" customHeight="1" spans="1:9">
      <c r="A419" s="8"/>
      <c r="B419" s="76" t="s">
        <v>13</v>
      </c>
      <c r="C419" s="76" t="s">
        <v>257</v>
      </c>
      <c r="D419" s="76" t="s">
        <v>342</v>
      </c>
      <c r="E419" s="76">
        <v>0.0173774</v>
      </c>
      <c r="F419" s="76">
        <v>4.14622</v>
      </c>
      <c r="G419" s="77">
        <v>1.69005e-5</v>
      </c>
      <c r="H419" s="76">
        <v>0.0191807</v>
      </c>
      <c r="I419" s="81">
        <v>2.60007692307692e-5</v>
      </c>
    </row>
    <row r="420" customHeight="1" spans="1:9">
      <c r="A420" s="8"/>
      <c r="B420" s="76" t="s">
        <v>368</v>
      </c>
      <c r="C420" s="76" t="s">
        <v>257</v>
      </c>
      <c r="D420" s="76" t="s">
        <v>342</v>
      </c>
      <c r="E420" s="76">
        <v>0.0227665</v>
      </c>
      <c r="F420" s="76">
        <v>6.53675</v>
      </c>
      <c r="G420" s="77">
        <v>3.14356e-11</v>
      </c>
      <c r="H420" s="76">
        <v>0.027226</v>
      </c>
      <c r="I420" s="81">
        <v>6.98568888888889e-11</v>
      </c>
    </row>
    <row r="421" customHeight="1" spans="1:9">
      <c r="A421" s="8"/>
      <c r="B421" s="76" t="s">
        <v>368</v>
      </c>
      <c r="C421" s="76" t="s">
        <v>13</v>
      </c>
      <c r="D421" s="76" t="s">
        <v>342</v>
      </c>
      <c r="E421" s="76">
        <v>0.00690909</v>
      </c>
      <c r="F421" s="76">
        <v>2.0516</v>
      </c>
      <c r="G421" s="77">
        <v>0.0201041</v>
      </c>
      <c r="H421" s="76">
        <v>0.00818656</v>
      </c>
      <c r="I421" s="81">
        <v>0.025707125</v>
      </c>
    </row>
    <row r="422" customHeight="1" spans="1:9">
      <c r="A422" s="8"/>
      <c r="B422" s="76" t="s">
        <v>257</v>
      </c>
      <c r="C422" s="76" t="s">
        <v>283</v>
      </c>
      <c r="D422" s="76" t="s">
        <v>342</v>
      </c>
      <c r="E422" s="76">
        <v>0.0188574</v>
      </c>
      <c r="F422" s="76">
        <v>6.34514</v>
      </c>
      <c r="G422" s="77">
        <v>1.11109e-10</v>
      </c>
      <c r="H422" s="76">
        <v>0.0224469</v>
      </c>
      <c r="I422" s="81">
        <v>2.02016363636364e-10</v>
      </c>
    </row>
    <row r="423" customHeight="1" spans="1:9">
      <c r="A423" s="8"/>
      <c r="B423" s="76" t="s">
        <v>13</v>
      </c>
      <c r="C423" s="76" t="s">
        <v>283</v>
      </c>
      <c r="D423" s="76" t="s">
        <v>342</v>
      </c>
      <c r="E423" s="76">
        <v>0.0357694</v>
      </c>
      <c r="F423" s="76">
        <v>10.4795</v>
      </c>
      <c r="G423" s="77">
        <v>0</v>
      </c>
      <c r="H423" s="76">
        <v>0.0412198</v>
      </c>
      <c r="I423" s="81">
        <v>0</v>
      </c>
    </row>
    <row r="424" customHeight="1" spans="1:9">
      <c r="A424" s="8"/>
      <c r="B424" s="76" t="s">
        <v>368</v>
      </c>
      <c r="C424" s="76" t="s">
        <v>283</v>
      </c>
      <c r="D424" s="76" t="s">
        <v>342</v>
      </c>
      <c r="E424" s="76">
        <v>0.0413919</v>
      </c>
      <c r="F424" s="76">
        <v>10.7632</v>
      </c>
      <c r="G424" s="77">
        <v>0</v>
      </c>
      <c r="H424" s="76">
        <v>0.0490733</v>
      </c>
      <c r="I424" s="81">
        <v>0</v>
      </c>
    </row>
    <row r="425" customHeight="1" spans="1:9">
      <c r="A425" s="8"/>
      <c r="B425" s="76" t="s">
        <v>257</v>
      </c>
      <c r="C425" s="76" t="s">
        <v>307</v>
      </c>
      <c r="D425" s="76" t="s">
        <v>342</v>
      </c>
      <c r="E425" s="76">
        <v>0.0186361</v>
      </c>
      <c r="F425" s="76">
        <v>6.95146</v>
      </c>
      <c r="G425" s="77">
        <v>1.80766e-12</v>
      </c>
      <c r="H425" s="76">
        <v>0.0223954</v>
      </c>
      <c r="I425" s="81">
        <v>4.51915e-12</v>
      </c>
    </row>
    <row r="426" customHeight="1" spans="1:9">
      <c r="A426" s="8"/>
      <c r="B426" s="76" t="s">
        <v>13</v>
      </c>
      <c r="C426" s="76" t="s">
        <v>307</v>
      </c>
      <c r="D426" s="76" t="s">
        <v>342</v>
      </c>
      <c r="E426" s="76">
        <v>0.0354136</v>
      </c>
      <c r="F426" s="76">
        <v>12.7188</v>
      </c>
      <c r="G426" s="77">
        <v>0</v>
      </c>
      <c r="H426" s="76">
        <v>0.0411425</v>
      </c>
      <c r="I426" s="81">
        <v>0</v>
      </c>
    </row>
    <row r="427" customHeight="1" spans="1:9">
      <c r="A427" s="8"/>
      <c r="B427" s="76" t="s">
        <v>368</v>
      </c>
      <c r="C427" s="76" t="s">
        <v>307</v>
      </c>
      <c r="D427" s="76" t="s">
        <v>342</v>
      </c>
      <c r="E427" s="76">
        <v>0.0412762</v>
      </c>
      <c r="F427" s="76">
        <v>13.9818</v>
      </c>
      <c r="G427" s="77">
        <v>0</v>
      </c>
      <c r="H427" s="76">
        <v>0.0490317</v>
      </c>
      <c r="I427" s="81">
        <v>0</v>
      </c>
    </row>
    <row r="428" customHeight="1" spans="1:9">
      <c r="A428" s="8"/>
      <c r="B428" s="76" t="s">
        <v>257</v>
      </c>
      <c r="C428" s="76" t="s">
        <v>13</v>
      </c>
      <c r="D428" s="76" t="s">
        <v>283</v>
      </c>
      <c r="E428" s="76">
        <v>0.00532097</v>
      </c>
      <c r="F428" s="76">
        <v>2.0422</v>
      </c>
      <c r="G428" s="77">
        <v>0.0205657</v>
      </c>
      <c r="H428" s="76">
        <v>0.0503081</v>
      </c>
      <c r="I428" s="81">
        <v>0.025707125</v>
      </c>
    </row>
    <row r="429" customHeight="1" spans="1:9">
      <c r="A429" s="8"/>
      <c r="B429" s="76" t="s">
        <v>307</v>
      </c>
      <c r="C429" s="76" t="s">
        <v>283</v>
      </c>
      <c r="D429" s="76" t="s">
        <v>13</v>
      </c>
      <c r="E429" s="76">
        <v>0.010804</v>
      </c>
      <c r="F429" s="76">
        <v>3.60267</v>
      </c>
      <c r="G429" s="77">
        <v>0.000157483</v>
      </c>
      <c r="H429" s="76">
        <v>0.0114765</v>
      </c>
      <c r="I429" s="81">
        <v>0.000224975714285714</v>
      </c>
    </row>
    <row r="430" customHeight="1" spans="1:9">
      <c r="A430" s="78"/>
      <c r="B430" s="79" t="s">
        <v>307</v>
      </c>
      <c r="C430" s="79" t="s">
        <v>283</v>
      </c>
      <c r="D430" s="79" t="s">
        <v>257</v>
      </c>
      <c r="E430" s="79">
        <v>0.0111145</v>
      </c>
      <c r="F430" s="79">
        <v>4.48598</v>
      </c>
      <c r="G430" s="80">
        <v>3.62897e-6</v>
      </c>
      <c r="H430" s="79">
        <v>0.0149652</v>
      </c>
      <c r="I430" s="86">
        <v>6.04828333333333e-6</v>
      </c>
    </row>
    <row r="431" customHeight="1" spans="1:9">
      <c r="A431" s="8" t="s">
        <v>242</v>
      </c>
      <c r="B431" s="76" t="s">
        <v>13</v>
      </c>
      <c r="C431" s="76" t="s">
        <v>257</v>
      </c>
      <c r="D431" s="76" t="s">
        <v>368</v>
      </c>
      <c r="E431" s="76">
        <v>0.042054</v>
      </c>
      <c r="F431" s="76">
        <v>8.75098</v>
      </c>
      <c r="G431" s="77">
        <v>1.0842e-18</v>
      </c>
      <c r="H431" s="76">
        <v>0.0893475</v>
      </c>
      <c r="I431" s="81">
        <v>1.97127272727273e-18</v>
      </c>
    </row>
    <row r="432" customHeight="1" spans="1:9">
      <c r="A432" s="8"/>
      <c r="B432" s="76" t="s">
        <v>257</v>
      </c>
      <c r="C432" s="76" t="s">
        <v>283</v>
      </c>
      <c r="D432" s="76" t="s">
        <v>368</v>
      </c>
      <c r="E432" s="76">
        <v>0.0216414</v>
      </c>
      <c r="F432" s="76">
        <v>7.83059</v>
      </c>
      <c r="G432" s="77">
        <v>2.42796e-15</v>
      </c>
      <c r="H432" s="76">
        <v>0.0516773</v>
      </c>
      <c r="I432" s="81">
        <v>4.0466e-15</v>
      </c>
    </row>
    <row r="433" customHeight="1" spans="1:9">
      <c r="A433" s="8"/>
      <c r="B433" s="76" t="s">
        <v>13</v>
      </c>
      <c r="C433" s="76" t="s">
        <v>283</v>
      </c>
      <c r="D433" s="76" t="s">
        <v>368</v>
      </c>
      <c r="E433" s="76">
        <v>0.0613024</v>
      </c>
      <c r="F433" s="76">
        <v>13.0135</v>
      </c>
      <c r="G433" s="77">
        <v>0</v>
      </c>
      <c r="H433" s="76">
        <v>0.136541</v>
      </c>
      <c r="I433" s="81">
        <v>0</v>
      </c>
    </row>
    <row r="434" customHeight="1" spans="1:9">
      <c r="A434" s="8"/>
      <c r="B434" s="76" t="s">
        <v>257</v>
      </c>
      <c r="C434" s="76" t="s">
        <v>307</v>
      </c>
      <c r="D434" s="76" t="s">
        <v>368</v>
      </c>
      <c r="E434" s="76">
        <v>0.0194174</v>
      </c>
      <c r="F434" s="76">
        <v>6.44698</v>
      </c>
      <c r="G434" s="77">
        <v>5.70522e-11</v>
      </c>
      <c r="H434" s="76">
        <v>0.046744</v>
      </c>
      <c r="I434" s="81">
        <v>7.71444e-11</v>
      </c>
    </row>
    <row r="435" customHeight="1" spans="1:9">
      <c r="A435" s="8"/>
      <c r="B435" s="76" t="s">
        <v>13</v>
      </c>
      <c r="C435" s="76" t="s">
        <v>307</v>
      </c>
      <c r="D435" s="76" t="s">
        <v>368</v>
      </c>
      <c r="E435" s="76">
        <v>0.0588852</v>
      </c>
      <c r="F435" s="76">
        <v>14.8133</v>
      </c>
      <c r="G435" s="77">
        <v>0</v>
      </c>
      <c r="H435" s="76">
        <v>0.131988</v>
      </c>
      <c r="I435" s="81">
        <v>0</v>
      </c>
    </row>
    <row r="436" customHeight="1" spans="1:9">
      <c r="A436" s="8"/>
      <c r="B436" s="76" t="s">
        <v>368</v>
      </c>
      <c r="C436" s="76" t="s">
        <v>257</v>
      </c>
      <c r="D436" s="76" t="s">
        <v>342</v>
      </c>
      <c r="E436" s="76">
        <v>0.0227665</v>
      </c>
      <c r="F436" s="76">
        <v>6.38673</v>
      </c>
      <c r="G436" s="77">
        <v>8.47371e-11</v>
      </c>
      <c r="H436" s="76">
        <v>0.0272315</v>
      </c>
      <c r="I436" s="81">
        <v>1.05921375e-10</v>
      </c>
    </row>
    <row r="437" customHeight="1" spans="1:9">
      <c r="A437" s="8"/>
      <c r="B437" s="76" t="s">
        <v>13</v>
      </c>
      <c r="C437" s="76" t="s">
        <v>257</v>
      </c>
      <c r="D437" s="76" t="s">
        <v>342</v>
      </c>
      <c r="E437" s="76">
        <v>0.0571907</v>
      </c>
      <c r="F437" s="76">
        <v>13.0959</v>
      </c>
      <c r="G437" s="77">
        <v>0</v>
      </c>
      <c r="H437" s="76">
        <v>0.0623288</v>
      </c>
      <c r="I437" s="81">
        <v>0</v>
      </c>
    </row>
    <row r="438" customHeight="1" spans="1:9">
      <c r="A438" s="8"/>
      <c r="B438" s="76" t="s">
        <v>257</v>
      </c>
      <c r="C438" s="76" t="s">
        <v>283</v>
      </c>
      <c r="D438" s="76" t="s">
        <v>342</v>
      </c>
      <c r="E438" s="76">
        <v>0.0188574</v>
      </c>
      <c r="F438" s="76">
        <v>6.44485</v>
      </c>
      <c r="G438" s="77">
        <v>5.78583e-11</v>
      </c>
      <c r="H438" s="76">
        <v>0.0224495</v>
      </c>
      <c r="I438" s="81">
        <v>7.71444e-11</v>
      </c>
    </row>
    <row r="439" customHeight="1" spans="1:9">
      <c r="A439" s="8"/>
      <c r="B439" s="76" t="s">
        <v>13</v>
      </c>
      <c r="C439" s="76" t="s">
        <v>283</v>
      </c>
      <c r="D439" s="76" t="s">
        <v>342</v>
      </c>
      <c r="E439" s="76">
        <v>0.0730759</v>
      </c>
      <c r="F439" s="76">
        <v>14.3209</v>
      </c>
      <c r="G439" s="77">
        <v>0</v>
      </c>
      <c r="H439" s="76">
        <v>0.083372</v>
      </c>
      <c r="I439" s="81">
        <v>0</v>
      </c>
    </row>
    <row r="440" customHeight="1" spans="1:9">
      <c r="A440" s="8"/>
      <c r="B440" s="76" t="s">
        <v>368</v>
      </c>
      <c r="C440" s="76" t="s">
        <v>283</v>
      </c>
      <c r="D440" s="76" t="s">
        <v>342</v>
      </c>
      <c r="E440" s="76">
        <v>0.0413919</v>
      </c>
      <c r="F440" s="76">
        <v>10.7155</v>
      </c>
      <c r="G440" s="77">
        <v>0</v>
      </c>
      <c r="H440" s="76">
        <v>0.0490736</v>
      </c>
      <c r="I440" s="81">
        <v>0</v>
      </c>
    </row>
    <row r="441" customHeight="1" spans="1:9">
      <c r="A441" s="8"/>
      <c r="B441" s="76" t="s">
        <v>257</v>
      </c>
      <c r="C441" s="76" t="s">
        <v>307</v>
      </c>
      <c r="D441" s="76" t="s">
        <v>342</v>
      </c>
      <c r="E441" s="76">
        <v>0.0186361</v>
      </c>
      <c r="F441" s="76">
        <v>7.08471</v>
      </c>
      <c r="G441" s="77">
        <v>6.96664e-13</v>
      </c>
      <c r="H441" s="76">
        <v>0.0223889</v>
      </c>
      <c r="I441" s="81">
        <v>1.07179076923077e-12</v>
      </c>
    </row>
    <row r="442" customHeight="1" spans="1:9">
      <c r="A442" s="8"/>
      <c r="B442" s="76" t="s">
        <v>13</v>
      </c>
      <c r="C442" s="76" t="s">
        <v>307</v>
      </c>
      <c r="D442" s="76" t="s">
        <v>342</v>
      </c>
      <c r="E442" s="76">
        <v>0.0724948</v>
      </c>
      <c r="F442" s="76">
        <v>17.5196</v>
      </c>
      <c r="G442" s="77">
        <v>0</v>
      </c>
      <c r="H442" s="76">
        <v>0.0833341</v>
      </c>
      <c r="I442" s="81">
        <v>0</v>
      </c>
    </row>
    <row r="443" customHeight="1" spans="1:9">
      <c r="A443" s="8"/>
      <c r="B443" s="76" t="s">
        <v>368</v>
      </c>
      <c r="C443" s="76" t="s">
        <v>307</v>
      </c>
      <c r="D443" s="76" t="s">
        <v>342</v>
      </c>
      <c r="E443" s="76">
        <v>0.0412762</v>
      </c>
      <c r="F443" s="76">
        <v>14.0002</v>
      </c>
      <c r="G443" s="77">
        <v>0</v>
      </c>
      <c r="H443" s="76">
        <v>0.0490293</v>
      </c>
      <c r="I443" s="81">
        <v>0</v>
      </c>
    </row>
    <row r="444" customHeight="1" spans="1:9">
      <c r="A444" s="8"/>
      <c r="B444" s="76" t="s">
        <v>13</v>
      </c>
      <c r="C444" s="76" t="s">
        <v>368</v>
      </c>
      <c r="D444" s="76" t="s">
        <v>342</v>
      </c>
      <c r="E444" s="76">
        <v>0.030537</v>
      </c>
      <c r="F444" s="76">
        <v>9.91785</v>
      </c>
      <c r="G444" s="77">
        <v>0</v>
      </c>
      <c r="H444" s="76">
        <v>0.0360336</v>
      </c>
      <c r="I444" s="81">
        <v>0</v>
      </c>
    </row>
    <row r="445" customHeight="1" spans="1:9">
      <c r="A445" s="8"/>
      <c r="B445" s="76" t="s">
        <v>13</v>
      </c>
      <c r="C445" s="76" t="s">
        <v>257</v>
      </c>
      <c r="D445" s="76" t="s">
        <v>307</v>
      </c>
      <c r="E445" s="76">
        <v>0.0360838</v>
      </c>
      <c r="F445" s="76">
        <v>9.95671</v>
      </c>
      <c r="G445" s="77">
        <v>0</v>
      </c>
      <c r="H445" s="76">
        <v>0.0843527</v>
      </c>
      <c r="I445" s="81">
        <v>0</v>
      </c>
    </row>
    <row r="446" customHeight="1" spans="1:9">
      <c r="A446" s="8"/>
      <c r="B446" s="76" t="s">
        <v>13</v>
      </c>
      <c r="C446" s="76" t="s">
        <v>257</v>
      </c>
      <c r="D446" s="76" t="s">
        <v>283</v>
      </c>
      <c r="E446" s="76">
        <v>0.0371729</v>
      </c>
      <c r="F446" s="76">
        <v>11.7314</v>
      </c>
      <c r="G446" s="77">
        <v>0</v>
      </c>
      <c r="H446" s="76">
        <v>0.264466</v>
      </c>
      <c r="I446" s="81">
        <v>0</v>
      </c>
    </row>
    <row r="447" customHeight="1" spans="1:9">
      <c r="A447" s="8"/>
      <c r="B447" s="76" t="s">
        <v>307</v>
      </c>
      <c r="C447" s="76" t="s">
        <v>283</v>
      </c>
      <c r="D447" s="76" t="s">
        <v>13</v>
      </c>
      <c r="E447" s="76">
        <v>0.00997974</v>
      </c>
      <c r="F447" s="76">
        <v>4.19874</v>
      </c>
      <c r="G447" s="77">
        <v>1.34202e-5</v>
      </c>
      <c r="H447" s="76">
        <v>0.0115238</v>
      </c>
      <c r="I447" s="81">
        <v>1.49113333333333e-5</v>
      </c>
    </row>
    <row r="448" customHeight="1" spans="1:9">
      <c r="A448" s="78"/>
      <c r="B448" s="79" t="s">
        <v>307</v>
      </c>
      <c r="C448" s="79" t="s">
        <v>283</v>
      </c>
      <c r="D448" s="79" t="s">
        <v>257</v>
      </c>
      <c r="E448" s="79">
        <v>0.0111145</v>
      </c>
      <c r="F448" s="79">
        <v>4.49496</v>
      </c>
      <c r="G448" s="80">
        <v>3.47918e-6</v>
      </c>
      <c r="H448" s="79">
        <v>0.0149639</v>
      </c>
      <c r="I448" s="86">
        <v>4.09315294117647e-6</v>
      </c>
    </row>
    <row r="449" customHeight="1" spans="1:9">
      <c r="A449" s="8" t="s">
        <v>245</v>
      </c>
      <c r="B449" s="76" t="s">
        <v>13</v>
      </c>
      <c r="C449" s="76" t="s">
        <v>257</v>
      </c>
      <c r="D449" s="76" t="s">
        <v>368</v>
      </c>
      <c r="E449" s="76">
        <v>0.0410834</v>
      </c>
      <c r="F449" s="76">
        <v>12.7234</v>
      </c>
      <c r="G449" s="77">
        <v>0</v>
      </c>
      <c r="H449" s="76">
        <v>0.0873355</v>
      </c>
      <c r="I449" s="81">
        <v>0</v>
      </c>
    </row>
    <row r="450" customHeight="1" spans="1:9">
      <c r="A450" s="8"/>
      <c r="B450" s="76" t="s">
        <v>257</v>
      </c>
      <c r="C450" s="76" t="s">
        <v>283</v>
      </c>
      <c r="D450" s="76" t="s">
        <v>368</v>
      </c>
      <c r="E450" s="76">
        <v>0.0216414</v>
      </c>
      <c r="F450" s="76">
        <v>7.92379</v>
      </c>
      <c r="G450" s="77">
        <v>1.15186e-15</v>
      </c>
      <c r="H450" s="76">
        <v>0.0516654</v>
      </c>
      <c r="I450" s="81">
        <v>1.91976666666667e-15</v>
      </c>
    </row>
    <row r="451" customHeight="1" spans="1:9">
      <c r="A451" s="8"/>
      <c r="B451" s="76" t="s">
        <v>13</v>
      </c>
      <c r="C451" s="76" t="s">
        <v>283</v>
      </c>
      <c r="D451" s="76" t="s">
        <v>368</v>
      </c>
      <c r="E451" s="76">
        <v>0.0604197</v>
      </c>
      <c r="F451" s="76">
        <v>16.7292</v>
      </c>
      <c r="G451" s="77">
        <v>0</v>
      </c>
      <c r="H451" s="76">
        <v>0.134426</v>
      </c>
      <c r="I451" s="81">
        <v>0</v>
      </c>
    </row>
    <row r="452" customHeight="1" spans="1:9">
      <c r="A452" s="8"/>
      <c r="B452" s="76" t="s">
        <v>257</v>
      </c>
      <c r="C452" s="76" t="s">
        <v>307</v>
      </c>
      <c r="D452" s="76" t="s">
        <v>368</v>
      </c>
      <c r="E452" s="76">
        <v>0.0194174</v>
      </c>
      <c r="F452" s="76">
        <v>6.4606</v>
      </c>
      <c r="G452" s="77">
        <v>5.21426e-11</v>
      </c>
      <c r="H452" s="76">
        <v>0.0466926</v>
      </c>
      <c r="I452" s="81">
        <v>6.95234666666667e-11</v>
      </c>
    </row>
    <row r="453" customHeight="1" spans="1:9">
      <c r="A453" s="8"/>
      <c r="B453" s="76" t="s">
        <v>13</v>
      </c>
      <c r="C453" s="76" t="s">
        <v>307</v>
      </c>
      <c r="D453" s="76" t="s">
        <v>368</v>
      </c>
      <c r="E453" s="76">
        <v>0.0579591</v>
      </c>
      <c r="F453" s="76">
        <v>18.3813</v>
      </c>
      <c r="G453" s="77">
        <v>0</v>
      </c>
      <c r="H453" s="76">
        <v>0.130182</v>
      </c>
      <c r="I453" s="81">
        <v>0</v>
      </c>
    </row>
    <row r="454" customHeight="1" spans="1:9">
      <c r="A454" s="8"/>
      <c r="B454" s="76" t="s">
        <v>368</v>
      </c>
      <c r="C454" s="76" t="s">
        <v>257</v>
      </c>
      <c r="D454" s="76" t="s">
        <v>342</v>
      </c>
      <c r="E454" s="76">
        <v>0.0227665</v>
      </c>
      <c r="F454" s="76">
        <v>6.46106</v>
      </c>
      <c r="G454" s="77">
        <v>5.19847e-11</v>
      </c>
      <c r="H454" s="76">
        <v>0.0272279</v>
      </c>
      <c r="I454" s="81">
        <v>6.95234666666667e-11</v>
      </c>
    </row>
    <row r="455" customHeight="1" spans="1:9">
      <c r="A455" s="8"/>
      <c r="B455" s="76" t="s">
        <v>13</v>
      </c>
      <c r="C455" s="76" t="s">
        <v>257</v>
      </c>
      <c r="D455" s="76" t="s">
        <v>342</v>
      </c>
      <c r="E455" s="76">
        <v>0.057021</v>
      </c>
      <c r="F455" s="76">
        <v>15.617</v>
      </c>
      <c r="G455" s="77">
        <v>0</v>
      </c>
      <c r="H455" s="76">
        <v>0.0620147</v>
      </c>
      <c r="I455" s="81">
        <v>0</v>
      </c>
    </row>
    <row r="456" customHeight="1" spans="1:9">
      <c r="A456" s="8"/>
      <c r="B456" s="76" t="s">
        <v>257</v>
      </c>
      <c r="C456" s="76" t="s">
        <v>283</v>
      </c>
      <c r="D456" s="76" t="s">
        <v>342</v>
      </c>
      <c r="E456" s="76">
        <v>0.0188574</v>
      </c>
      <c r="F456" s="76">
        <v>6.40316</v>
      </c>
      <c r="G456" s="77">
        <v>7.60991e-11</v>
      </c>
      <c r="H456" s="76">
        <v>0.0224507</v>
      </c>
      <c r="I456" s="81">
        <v>9.5123875e-11</v>
      </c>
    </row>
    <row r="457" customHeight="1" spans="1:9">
      <c r="A457" s="8"/>
      <c r="B457" s="76" t="s">
        <v>13</v>
      </c>
      <c r="C457" s="76" t="s">
        <v>283</v>
      </c>
      <c r="D457" s="76" t="s">
        <v>342</v>
      </c>
      <c r="E457" s="76">
        <v>0.073011</v>
      </c>
      <c r="F457" s="76">
        <v>18.6598</v>
      </c>
      <c r="G457" s="77">
        <v>0</v>
      </c>
      <c r="H457" s="76">
        <v>0.0831222</v>
      </c>
      <c r="I457" s="81">
        <v>0</v>
      </c>
    </row>
    <row r="458" customHeight="1" spans="1:9">
      <c r="A458" s="8"/>
      <c r="B458" s="76" t="s">
        <v>368</v>
      </c>
      <c r="C458" s="76" t="s">
        <v>283</v>
      </c>
      <c r="D458" s="76" t="s">
        <v>342</v>
      </c>
      <c r="E458" s="76">
        <v>0.0413919</v>
      </c>
      <c r="F458" s="76">
        <v>10.7392</v>
      </c>
      <c r="G458" s="77">
        <v>0</v>
      </c>
      <c r="H458" s="76">
        <v>0.0490741</v>
      </c>
      <c r="I458" s="81">
        <v>0</v>
      </c>
    </row>
    <row r="459" customHeight="1" spans="1:9">
      <c r="A459" s="8"/>
      <c r="B459" s="76" t="s">
        <v>257</v>
      </c>
      <c r="C459" s="76" t="s">
        <v>307</v>
      </c>
      <c r="D459" s="76" t="s">
        <v>342</v>
      </c>
      <c r="E459" s="76">
        <v>0.0186361</v>
      </c>
      <c r="F459" s="76">
        <v>7.00253</v>
      </c>
      <c r="G459" s="77">
        <v>1.25692e-12</v>
      </c>
      <c r="H459" s="76">
        <v>0.0223932</v>
      </c>
      <c r="I459" s="81">
        <v>1.93372307692308e-12</v>
      </c>
    </row>
    <row r="460" customHeight="1" spans="1:9">
      <c r="A460" s="8"/>
      <c r="B460" s="76" t="s">
        <v>13</v>
      </c>
      <c r="C460" s="76" t="s">
        <v>307</v>
      </c>
      <c r="D460" s="76" t="s">
        <v>342</v>
      </c>
      <c r="E460" s="76">
        <v>0.0723519</v>
      </c>
      <c r="F460" s="76">
        <v>24.4099</v>
      </c>
      <c r="G460" s="77">
        <v>0</v>
      </c>
      <c r="H460" s="76">
        <v>0.0830525</v>
      </c>
      <c r="I460" s="81">
        <v>0</v>
      </c>
    </row>
    <row r="461" customHeight="1" spans="1:9">
      <c r="A461" s="8"/>
      <c r="B461" s="76" t="s">
        <v>368</v>
      </c>
      <c r="C461" s="76" t="s">
        <v>307</v>
      </c>
      <c r="D461" s="76" t="s">
        <v>342</v>
      </c>
      <c r="E461" s="76">
        <v>0.0412762</v>
      </c>
      <c r="F461" s="76">
        <v>13.8706</v>
      </c>
      <c r="G461" s="77">
        <v>0</v>
      </c>
      <c r="H461" s="76">
        <v>0.0490302</v>
      </c>
      <c r="I461" s="81">
        <v>0</v>
      </c>
    </row>
    <row r="462" customHeight="1" spans="1:9">
      <c r="A462" s="8"/>
      <c r="B462" s="76" t="s">
        <v>13</v>
      </c>
      <c r="C462" s="76" t="s">
        <v>368</v>
      </c>
      <c r="D462" s="76" t="s">
        <v>342</v>
      </c>
      <c r="E462" s="76">
        <v>0.0303269</v>
      </c>
      <c r="F462" s="76">
        <v>10.7521</v>
      </c>
      <c r="G462" s="77">
        <v>0</v>
      </c>
      <c r="H462" s="76">
        <v>0.0357692</v>
      </c>
      <c r="I462" s="81">
        <v>0</v>
      </c>
    </row>
    <row r="463" customHeight="1" spans="1:9">
      <c r="A463" s="8"/>
      <c r="B463" s="76" t="s">
        <v>13</v>
      </c>
      <c r="C463" s="76" t="s">
        <v>257</v>
      </c>
      <c r="D463" s="76" t="s">
        <v>307</v>
      </c>
      <c r="E463" s="76">
        <v>0.0339859</v>
      </c>
      <c r="F463" s="76">
        <v>8.18772</v>
      </c>
      <c r="G463" s="77">
        <v>1.33086e-16</v>
      </c>
      <c r="H463" s="76">
        <v>0.0797327</v>
      </c>
      <c r="I463" s="81">
        <v>2.41974545454545e-16</v>
      </c>
    </row>
    <row r="464" customHeight="1" spans="1:9">
      <c r="A464" s="8"/>
      <c r="B464" s="76" t="s">
        <v>13</v>
      </c>
      <c r="C464" s="76" t="s">
        <v>257</v>
      </c>
      <c r="D464" s="76" t="s">
        <v>283</v>
      </c>
      <c r="E464" s="76">
        <v>0.0346904</v>
      </c>
      <c r="F464" s="76">
        <v>10.6989</v>
      </c>
      <c r="G464" s="77">
        <v>0</v>
      </c>
      <c r="H464" s="76">
        <v>0.251788</v>
      </c>
      <c r="I464" s="81">
        <v>0</v>
      </c>
    </row>
    <row r="465" customHeight="1" spans="1:9">
      <c r="A465" s="8"/>
      <c r="B465" s="76" t="s">
        <v>307</v>
      </c>
      <c r="C465" s="76" t="s">
        <v>283</v>
      </c>
      <c r="D465" s="76" t="s">
        <v>13</v>
      </c>
      <c r="E465" s="76">
        <v>0.010428</v>
      </c>
      <c r="F465" s="76">
        <v>3.83635</v>
      </c>
      <c r="G465" s="77">
        <v>6.24382e-5</v>
      </c>
      <c r="H465" s="76">
        <v>0.0106377</v>
      </c>
      <c r="I465" s="81">
        <v>6.93757777777778e-5</v>
      </c>
    </row>
    <row r="466" customHeight="1" spans="1:9">
      <c r="A466" s="78"/>
      <c r="B466" s="79" t="s">
        <v>307</v>
      </c>
      <c r="C466" s="79" t="s">
        <v>283</v>
      </c>
      <c r="D466" s="79" t="s">
        <v>257</v>
      </c>
      <c r="E466" s="79">
        <v>0.0111145</v>
      </c>
      <c r="F466" s="79">
        <v>4.51093</v>
      </c>
      <c r="G466" s="80">
        <v>3.22722e-6</v>
      </c>
      <c r="H466" s="79">
        <v>0.0149747</v>
      </c>
      <c r="I466" s="86">
        <v>3.79672941176471e-6</v>
      </c>
    </row>
    <row r="467" customHeight="1" spans="1:9">
      <c r="A467" s="8" t="s">
        <v>247</v>
      </c>
      <c r="B467" s="76" t="s">
        <v>13</v>
      </c>
      <c r="C467" s="76" t="s">
        <v>257</v>
      </c>
      <c r="D467" s="76" t="s">
        <v>368</v>
      </c>
      <c r="E467" s="76">
        <v>0.0364441</v>
      </c>
      <c r="F467" s="76">
        <v>10.2204</v>
      </c>
      <c r="G467" s="77">
        <v>0</v>
      </c>
      <c r="H467" s="76">
        <v>0.0786642</v>
      </c>
      <c r="I467" s="81">
        <v>0</v>
      </c>
    </row>
    <row r="468" customHeight="1" spans="1:9">
      <c r="A468" s="8"/>
      <c r="B468" s="76" t="s">
        <v>257</v>
      </c>
      <c r="C468" s="76" t="s">
        <v>283</v>
      </c>
      <c r="D468" s="76" t="s">
        <v>368</v>
      </c>
      <c r="E468" s="76">
        <v>0.0216414</v>
      </c>
      <c r="F468" s="76">
        <v>7.96773</v>
      </c>
      <c r="G468" s="77">
        <v>8.08056e-16</v>
      </c>
      <c r="H468" s="76">
        <v>0.051607</v>
      </c>
      <c r="I468" s="81">
        <v>1.46919272727273e-15</v>
      </c>
    </row>
    <row r="469" customHeight="1" spans="1:9">
      <c r="A469" s="8"/>
      <c r="B469" s="76" t="s">
        <v>13</v>
      </c>
      <c r="C469" s="76" t="s">
        <v>283</v>
      </c>
      <c r="D469" s="76" t="s">
        <v>368</v>
      </c>
      <c r="E469" s="76">
        <v>0.0559638</v>
      </c>
      <c r="F469" s="76">
        <v>16.8519</v>
      </c>
      <c r="G469" s="77">
        <v>0</v>
      </c>
      <c r="H469" s="76">
        <v>0.126199</v>
      </c>
      <c r="I469" s="81">
        <v>0</v>
      </c>
    </row>
    <row r="470" customHeight="1" spans="1:9">
      <c r="A470" s="8"/>
      <c r="B470" s="76" t="s">
        <v>257</v>
      </c>
      <c r="C470" s="76" t="s">
        <v>307</v>
      </c>
      <c r="D470" s="76" t="s">
        <v>368</v>
      </c>
      <c r="E470" s="76">
        <v>0.0194174</v>
      </c>
      <c r="F470" s="76">
        <v>6.49106</v>
      </c>
      <c r="G470" s="77">
        <v>4.26174e-11</v>
      </c>
      <c r="H470" s="76">
        <v>0.0467918</v>
      </c>
      <c r="I470" s="81">
        <v>5.68232e-11</v>
      </c>
    </row>
    <row r="471" customHeight="1" spans="1:9">
      <c r="A471" s="8"/>
      <c r="B471" s="76" t="s">
        <v>13</v>
      </c>
      <c r="C471" s="76" t="s">
        <v>307</v>
      </c>
      <c r="D471" s="76" t="s">
        <v>368</v>
      </c>
      <c r="E471" s="76">
        <v>0.0535074</v>
      </c>
      <c r="F471" s="76">
        <v>18.346</v>
      </c>
      <c r="G471" s="77">
        <v>0</v>
      </c>
      <c r="H471" s="76">
        <v>0.121761</v>
      </c>
      <c r="I471" s="81">
        <v>0</v>
      </c>
    </row>
    <row r="472" customHeight="1" spans="1:9">
      <c r="A472" s="8"/>
      <c r="B472" s="76" t="s">
        <v>368</v>
      </c>
      <c r="C472" s="76" t="s">
        <v>257</v>
      </c>
      <c r="D472" s="76" t="s">
        <v>342</v>
      </c>
      <c r="E472" s="76">
        <v>0.0227665</v>
      </c>
      <c r="F472" s="76">
        <v>6.5202</v>
      </c>
      <c r="G472" s="77">
        <v>3.51066e-11</v>
      </c>
      <c r="H472" s="76">
        <v>0.0272266</v>
      </c>
      <c r="I472" s="81">
        <v>5.01522857142857e-11</v>
      </c>
    </row>
    <row r="473" customHeight="1" spans="1:9">
      <c r="A473" s="8"/>
      <c r="B473" s="76" t="s">
        <v>13</v>
      </c>
      <c r="C473" s="76" t="s">
        <v>257</v>
      </c>
      <c r="D473" s="76" t="s">
        <v>342</v>
      </c>
      <c r="E473" s="76">
        <v>0.0527712</v>
      </c>
      <c r="F473" s="76">
        <v>11.815</v>
      </c>
      <c r="G473" s="77">
        <v>0</v>
      </c>
      <c r="H473" s="76">
        <v>0.0578878</v>
      </c>
      <c r="I473" s="81">
        <v>0</v>
      </c>
    </row>
    <row r="474" customHeight="1" spans="1:9">
      <c r="A474" s="8"/>
      <c r="B474" s="76" t="s">
        <v>257</v>
      </c>
      <c r="C474" s="76" t="s">
        <v>283</v>
      </c>
      <c r="D474" s="76" t="s">
        <v>342</v>
      </c>
      <c r="E474" s="76">
        <v>0.0188574</v>
      </c>
      <c r="F474" s="76">
        <v>6.37695</v>
      </c>
      <c r="G474" s="77">
        <v>9.03245e-11</v>
      </c>
      <c r="H474" s="76">
        <v>0.0224506</v>
      </c>
      <c r="I474" s="81">
        <v>1.12905625e-10</v>
      </c>
    </row>
    <row r="475" customHeight="1" spans="1:9">
      <c r="A475" s="8"/>
      <c r="B475" s="76" t="s">
        <v>13</v>
      </c>
      <c r="C475" s="76" t="s">
        <v>283</v>
      </c>
      <c r="D475" s="76" t="s">
        <v>342</v>
      </c>
      <c r="E475" s="76">
        <v>0.0689498</v>
      </c>
      <c r="F475" s="76">
        <v>14.0034</v>
      </c>
      <c r="G475" s="77">
        <v>0</v>
      </c>
      <c r="H475" s="76">
        <v>0.079006</v>
      </c>
      <c r="I475" s="81">
        <v>0</v>
      </c>
    </row>
    <row r="476" customHeight="1" spans="1:9">
      <c r="A476" s="8"/>
      <c r="B476" s="76" t="s">
        <v>368</v>
      </c>
      <c r="C476" s="76" t="s">
        <v>283</v>
      </c>
      <c r="D476" s="76" t="s">
        <v>342</v>
      </c>
      <c r="E476" s="76">
        <v>0.0413919</v>
      </c>
      <c r="F476" s="76">
        <v>10.7505</v>
      </c>
      <c r="G476" s="77">
        <v>0</v>
      </c>
      <c r="H476" s="76">
        <v>0.049076</v>
      </c>
      <c r="I476" s="81">
        <v>0</v>
      </c>
    </row>
    <row r="477" customHeight="1" spans="1:9">
      <c r="A477" s="8"/>
      <c r="B477" s="76" t="s">
        <v>257</v>
      </c>
      <c r="C477" s="76" t="s">
        <v>307</v>
      </c>
      <c r="D477" s="76" t="s">
        <v>342</v>
      </c>
      <c r="E477" s="76">
        <v>0.0186361</v>
      </c>
      <c r="F477" s="76">
        <v>7.01437</v>
      </c>
      <c r="G477" s="77">
        <v>1.1549e-12</v>
      </c>
      <c r="H477" s="76">
        <v>0.0223883</v>
      </c>
      <c r="I477" s="81">
        <v>1.77676923076923e-12</v>
      </c>
    </row>
    <row r="478" customHeight="1" spans="1:9">
      <c r="A478" s="8"/>
      <c r="B478" s="76" t="s">
        <v>13</v>
      </c>
      <c r="C478" s="76" t="s">
        <v>307</v>
      </c>
      <c r="D478" s="76" t="s">
        <v>342</v>
      </c>
      <c r="E478" s="76">
        <v>0.0682617</v>
      </c>
      <c r="F478" s="76">
        <v>17.0891</v>
      </c>
      <c r="G478" s="77">
        <v>0</v>
      </c>
      <c r="H478" s="76">
        <v>0.0789642</v>
      </c>
      <c r="I478" s="81">
        <v>0</v>
      </c>
    </row>
    <row r="479" customHeight="1" spans="1:9">
      <c r="A479" s="8"/>
      <c r="B479" s="76" t="s">
        <v>368</v>
      </c>
      <c r="C479" s="76" t="s">
        <v>307</v>
      </c>
      <c r="D479" s="76" t="s">
        <v>342</v>
      </c>
      <c r="E479" s="76">
        <v>0.0412762</v>
      </c>
      <c r="F479" s="76">
        <v>13.9751</v>
      </c>
      <c r="G479" s="77">
        <v>0</v>
      </c>
      <c r="H479" s="76">
        <v>0.0490278</v>
      </c>
      <c r="I479" s="81">
        <v>0</v>
      </c>
    </row>
    <row r="480" customHeight="1" spans="1:9">
      <c r="A480" s="8"/>
      <c r="B480" s="76" t="s">
        <v>13</v>
      </c>
      <c r="C480" s="76" t="s">
        <v>368</v>
      </c>
      <c r="D480" s="76" t="s">
        <v>342</v>
      </c>
      <c r="E480" s="76">
        <v>0.0265419</v>
      </c>
      <c r="F480" s="76">
        <v>7.50738</v>
      </c>
      <c r="G480" s="77">
        <v>3.01621e-14</v>
      </c>
      <c r="H480" s="76">
        <v>0.0314838</v>
      </c>
      <c r="I480" s="81">
        <v>5.02701666666667e-14</v>
      </c>
    </row>
    <row r="481" customHeight="1" spans="1:9">
      <c r="A481" s="8"/>
      <c r="B481" s="76" t="s">
        <v>13</v>
      </c>
      <c r="C481" s="76" t="s">
        <v>257</v>
      </c>
      <c r="D481" s="76" t="s">
        <v>307</v>
      </c>
      <c r="E481" s="76">
        <v>0.0331302</v>
      </c>
      <c r="F481" s="76">
        <v>10.9144</v>
      </c>
      <c r="G481" s="77">
        <v>0</v>
      </c>
      <c r="H481" s="76">
        <v>0.078147</v>
      </c>
      <c r="I481" s="81">
        <v>0</v>
      </c>
    </row>
    <row r="482" customHeight="1" spans="1:9">
      <c r="A482" s="8"/>
      <c r="B482" s="76" t="s">
        <v>13</v>
      </c>
      <c r="C482" s="76" t="s">
        <v>257</v>
      </c>
      <c r="D482" s="76" t="s">
        <v>283</v>
      </c>
      <c r="E482" s="76">
        <v>0.0317428</v>
      </c>
      <c r="F482" s="76">
        <v>10.508</v>
      </c>
      <c r="G482" s="77">
        <v>0</v>
      </c>
      <c r="H482" s="76">
        <v>0.235468</v>
      </c>
      <c r="I482" s="81">
        <v>0</v>
      </c>
    </row>
    <row r="483" customHeight="1" spans="1:9">
      <c r="A483" s="8"/>
      <c r="B483" s="76" t="s">
        <v>307</v>
      </c>
      <c r="C483" s="76" t="s">
        <v>283</v>
      </c>
      <c r="D483" s="76" t="s">
        <v>13</v>
      </c>
      <c r="E483" s="76">
        <v>0.0125388</v>
      </c>
      <c r="F483" s="76">
        <v>4.28897</v>
      </c>
      <c r="G483" s="77">
        <v>8.97512e-6</v>
      </c>
      <c r="H483" s="76">
        <v>0.0131182</v>
      </c>
      <c r="I483" s="81">
        <v>9.97235555555556e-6</v>
      </c>
    </row>
    <row r="484" customHeight="1" spans="1:9">
      <c r="A484" s="78"/>
      <c r="B484" s="79" t="s">
        <v>307</v>
      </c>
      <c r="C484" s="79" t="s">
        <v>283</v>
      </c>
      <c r="D484" s="79" t="s">
        <v>257</v>
      </c>
      <c r="E484" s="79">
        <v>0.0111145</v>
      </c>
      <c r="F484" s="79">
        <v>4.49382</v>
      </c>
      <c r="G484" s="80">
        <v>3.49784e-6</v>
      </c>
      <c r="H484" s="79">
        <v>0.0149666</v>
      </c>
      <c r="I484" s="86">
        <v>4.11510588235294e-6</v>
      </c>
    </row>
    <row r="485" customHeight="1" spans="1:9">
      <c r="A485" s="8" t="s">
        <v>249</v>
      </c>
      <c r="B485" s="76" t="s">
        <v>13</v>
      </c>
      <c r="C485" s="76" t="s">
        <v>257</v>
      </c>
      <c r="D485" s="76" t="s">
        <v>368</v>
      </c>
      <c r="E485" s="76">
        <v>0.0801263</v>
      </c>
      <c r="F485" s="76">
        <v>12.529</v>
      </c>
      <c r="G485" s="77">
        <v>0</v>
      </c>
      <c r="H485" s="76">
        <v>0.165555</v>
      </c>
      <c r="I485" s="81">
        <v>0</v>
      </c>
    </row>
    <row r="486" customHeight="1" spans="1:9">
      <c r="A486" s="8"/>
      <c r="B486" s="76" t="s">
        <v>257</v>
      </c>
      <c r="C486" s="76" t="s">
        <v>283</v>
      </c>
      <c r="D486" s="76" t="s">
        <v>368</v>
      </c>
      <c r="E486" s="76">
        <v>0.0216414</v>
      </c>
      <c r="F486" s="76">
        <v>7.99078</v>
      </c>
      <c r="G486" s="77">
        <v>6.70416e-16</v>
      </c>
      <c r="H486" s="76">
        <v>0.0516875</v>
      </c>
      <c r="I486" s="81">
        <v>1.11736e-15</v>
      </c>
    </row>
    <row r="487" customHeight="1" spans="1:9">
      <c r="A487" s="8"/>
      <c r="B487" s="76" t="s">
        <v>13</v>
      </c>
      <c r="C487" s="76" t="s">
        <v>283</v>
      </c>
      <c r="D487" s="76" t="s">
        <v>368</v>
      </c>
      <c r="E487" s="76">
        <v>0.0974353</v>
      </c>
      <c r="F487" s="76">
        <v>15.5037</v>
      </c>
      <c r="G487" s="77">
        <v>0</v>
      </c>
      <c r="H487" s="76">
        <v>0.208742</v>
      </c>
      <c r="I487" s="81">
        <v>0</v>
      </c>
    </row>
    <row r="488" customHeight="1" spans="1:9">
      <c r="A488" s="8"/>
      <c r="B488" s="76" t="s">
        <v>257</v>
      </c>
      <c r="C488" s="76" t="s">
        <v>307</v>
      </c>
      <c r="D488" s="76" t="s">
        <v>368</v>
      </c>
      <c r="E488" s="76">
        <v>0.0194174</v>
      </c>
      <c r="F488" s="76">
        <v>6.52442</v>
      </c>
      <c r="G488" s="77">
        <v>3.41323e-11</v>
      </c>
      <c r="H488" s="76">
        <v>0.0468294</v>
      </c>
      <c r="I488" s="81">
        <v>4.68829333333333e-11</v>
      </c>
    </row>
    <row r="489" customHeight="1" spans="1:9">
      <c r="A489" s="8"/>
      <c r="B489" s="76" t="s">
        <v>13</v>
      </c>
      <c r="C489" s="76" t="s">
        <v>307</v>
      </c>
      <c r="D489" s="76" t="s">
        <v>368</v>
      </c>
      <c r="E489" s="76">
        <v>0.0947758</v>
      </c>
      <c r="F489" s="76">
        <v>16.9522</v>
      </c>
      <c r="G489" s="77">
        <v>0</v>
      </c>
      <c r="H489" s="76">
        <v>0.204435</v>
      </c>
      <c r="I489" s="81">
        <v>0</v>
      </c>
    </row>
    <row r="490" customHeight="1" spans="1:9">
      <c r="A490" s="8"/>
      <c r="B490" s="76" t="s">
        <v>368</v>
      </c>
      <c r="C490" s="76" t="s">
        <v>257</v>
      </c>
      <c r="D490" s="76" t="s">
        <v>342</v>
      </c>
      <c r="E490" s="76">
        <v>0.0227665</v>
      </c>
      <c r="F490" s="76">
        <v>6.51996</v>
      </c>
      <c r="G490" s="77">
        <v>3.51622e-11</v>
      </c>
      <c r="H490" s="76">
        <v>0.0272315</v>
      </c>
      <c r="I490" s="81">
        <v>4.68829333333333e-11</v>
      </c>
    </row>
    <row r="491" customHeight="1" spans="1:9">
      <c r="A491" s="8"/>
      <c r="B491" s="76" t="s">
        <v>13</v>
      </c>
      <c r="C491" s="76" t="s">
        <v>257</v>
      </c>
      <c r="D491" s="76" t="s">
        <v>342</v>
      </c>
      <c r="E491" s="76">
        <v>0.0971935</v>
      </c>
      <c r="F491" s="76">
        <v>15.6916</v>
      </c>
      <c r="G491" s="77">
        <v>0</v>
      </c>
      <c r="H491" s="76">
        <v>0.106936</v>
      </c>
      <c r="I491" s="81">
        <v>0</v>
      </c>
    </row>
    <row r="492" customHeight="1" spans="1:9">
      <c r="A492" s="8"/>
      <c r="B492" s="76" t="s">
        <v>257</v>
      </c>
      <c r="C492" s="76" t="s">
        <v>283</v>
      </c>
      <c r="D492" s="76" t="s">
        <v>342</v>
      </c>
      <c r="E492" s="76">
        <v>0.0188574</v>
      </c>
      <c r="F492" s="76">
        <v>6.34949</v>
      </c>
      <c r="G492" s="77">
        <v>1.08016e-10</v>
      </c>
      <c r="H492" s="76">
        <v>0.02245</v>
      </c>
      <c r="I492" s="81">
        <v>1.3502e-10</v>
      </c>
    </row>
    <row r="493" customHeight="1" spans="1:9">
      <c r="A493" s="8"/>
      <c r="B493" s="76" t="s">
        <v>13</v>
      </c>
      <c r="C493" s="76" t="s">
        <v>283</v>
      </c>
      <c r="D493" s="76" t="s">
        <v>342</v>
      </c>
      <c r="E493" s="76">
        <v>0.111409</v>
      </c>
      <c r="F493" s="76">
        <v>16.1843</v>
      </c>
      <c r="G493" s="77">
        <v>0</v>
      </c>
      <c r="H493" s="76">
        <v>0.126936</v>
      </c>
      <c r="I493" s="81">
        <v>0</v>
      </c>
    </row>
    <row r="494" customHeight="1" spans="1:9">
      <c r="A494" s="8"/>
      <c r="B494" s="76" t="s">
        <v>368</v>
      </c>
      <c r="C494" s="76" t="s">
        <v>283</v>
      </c>
      <c r="D494" s="76" t="s">
        <v>342</v>
      </c>
      <c r="E494" s="76">
        <v>0.0413919</v>
      </c>
      <c r="F494" s="76">
        <v>10.771</v>
      </c>
      <c r="G494" s="77">
        <v>0</v>
      </c>
      <c r="H494" s="76">
        <v>0.0490935</v>
      </c>
      <c r="I494" s="81">
        <v>0</v>
      </c>
    </row>
    <row r="495" customHeight="1" spans="1:9">
      <c r="A495" s="8"/>
      <c r="B495" s="76" t="s">
        <v>257</v>
      </c>
      <c r="C495" s="76" t="s">
        <v>307</v>
      </c>
      <c r="D495" s="76" t="s">
        <v>342</v>
      </c>
      <c r="E495" s="76">
        <v>0.0186361</v>
      </c>
      <c r="F495" s="76">
        <v>6.96975</v>
      </c>
      <c r="G495" s="77">
        <v>1.58751e-12</v>
      </c>
      <c r="H495" s="76">
        <v>0.0223916</v>
      </c>
      <c r="I495" s="81">
        <v>2.44232307692308e-12</v>
      </c>
    </row>
    <row r="496" customHeight="1" spans="1:9">
      <c r="A496" s="8"/>
      <c r="B496" s="76" t="s">
        <v>13</v>
      </c>
      <c r="C496" s="76" t="s">
        <v>307</v>
      </c>
      <c r="D496" s="76" t="s">
        <v>342</v>
      </c>
      <c r="E496" s="76">
        <v>0.110413</v>
      </c>
      <c r="F496" s="76">
        <v>18.2485</v>
      </c>
      <c r="G496" s="77">
        <v>0</v>
      </c>
      <c r="H496" s="76">
        <v>0.126849</v>
      </c>
      <c r="I496" s="81">
        <v>0</v>
      </c>
    </row>
    <row r="497" customHeight="1" spans="1:9">
      <c r="A497" s="8"/>
      <c r="B497" s="76" t="s">
        <v>368</v>
      </c>
      <c r="C497" s="76" t="s">
        <v>307</v>
      </c>
      <c r="D497" s="76" t="s">
        <v>342</v>
      </c>
      <c r="E497" s="76">
        <v>0.0412762</v>
      </c>
      <c r="F497" s="76">
        <v>13.9887</v>
      </c>
      <c r="G497" s="77">
        <v>0</v>
      </c>
      <c r="H497" s="76">
        <v>0.0490348</v>
      </c>
      <c r="I497" s="81">
        <v>0</v>
      </c>
    </row>
    <row r="498" customHeight="1" spans="1:9">
      <c r="A498" s="8"/>
      <c r="B498" s="76" t="s">
        <v>13</v>
      </c>
      <c r="C498" s="76" t="s">
        <v>368</v>
      </c>
      <c r="D498" s="76" t="s">
        <v>342</v>
      </c>
      <c r="E498" s="76">
        <v>0.0696064</v>
      </c>
      <c r="F498" s="76">
        <v>14.3235</v>
      </c>
      <c r="G498" s="77">
        <v>0</v>
      </c>
      <c r="H498" s="76">
        <v>0.0818859</v>
      </c>
      <c r="I498" s="81">
        <v>0</v>
      </c>
    </row>
    <row r="499" customHeight="1" spans="1:9">
      <c r="A499" s="8"/>
      <c r="B499" s="76" t="s">
        <v>13</v>
      </c>
      <c r="C499" s="76" t="s">
        <v>257</v>
      </c>
      <c r="D499" s="76" t="s">
        <v>307</v>
      </c>
      <c r="E499" s="76">
        <v>0.0760072</v>
      </c>
      <c r="F499" s="76">
        <v>17.192</v>
      </c>
      <c r="G499" s="77">
        <v>0</v>
      </c>
      <c r="H499" s="76">
        <v>0.170356</v>
      </c>
      <c r="I499" s="81">
        <v>0</v>
      </c>
    </row>
    <row r="500" customHeight="1" spans="1:9">
      <c r="A500" s="8"/>
      <c r="B500" s="76" t="s">
        <v>13</v>
      </c>
      <c r="C500" s="76" t="s">
        <v>257</v>
      </c>
      <c r="D500" s="76" t="s">
        <v>283</v>
      </c>
      <c r="E500" s="76">
        <v>0.0753761</v>
      </c>
      <c r="F500" s="76">
        <v>14.6871</v>
      </c>
      <c r="G500" s="77">
        <v>0</v>
      </c>
      <c r="H500" s="76">
        <v>0.437149</v>
      </c>
      <c r="I500" s="81">
        <v>0</v>
      </c>
    </row>
    <row r="501" customHeight="1" spans="1:9">
      <c r="A501" s="8"/>
      <c r="B501" s="76" t="s">
        <v>307</v>
      </c>
      <c r="C501" s="76" t="s">
        <v>283</v>
      </c>
      <c r="D501" s="76" t="s">
        <v>13</v>
      </c>
      <c r="E501" s="76">
        <v>0.0115776</v>
      </c>
      <c r="F501" s="76">
        <v>3.57834</v>
      </c>
      <c r="G501" s="77">
        <v>0.000172892</v>
      </c>
      <c r="H501" s="76">
        <v>0.0128765</v>
      </c>
      <c r="I501" s="81">
        <v>0.000192102222222222</v>
      </c>
    </row>
    <row r="502" customHeight="1" spans="1:9">
      <c r="A502" s="78"/>
      <c r="B502" s="79" t="s">
        <v>307</v>
      </c>
      <c r="C502" s="79" t="s">
        <v>283</v>
      </c>
      <c r="D502" s="79" t="s">
        <v>257</v>
      </c>
      <c r="E502" s="79">
        <v>0.0111145</v>
      </c>
      <c r="F502" s="79">
        <v>4.4895</v>
      </c>
      <c r="G502" s="80">
        <v>3.56953e-6</v>
      </c>
      <c r="H502" s="79">
        <v>0.0149667</v>
      </c>
      <c r="I502" s="86">
        <v>4.19944705882353e-6</v>
      </c>
    </row>
    <row r="503" customHeight="1" spans="1:9">
      <c r="A503" s="16" t="s">
        <v>251</v>
      </c>
      <c r="B503" s="88" t="s">
        <v>13</v>
      </c>
      <c r="C503" s="88" t="s">
        <v>257</v>
      </c>
      <c r="D503" s="88" t="s">
        <v>368</v>
      </c>
      <c r="E503" s="88">
        <v>0.0801263</v>
      </c>
      <c r="F503" s="88">
        <v>12.529</v>
      </c>
      <c r="G503" s="89">
        <v>0</v>
      </c>
      <c r="H503" s="88">
        <v>0.165555</v>
      </c>
      <c r="I503" s="90">
        <v>0</v>
      </c>
    </row>
    <row r="504" customHeight="1" spans="1:9">
      <c r="A504" s="16"/>
      <c r="B504" s="88" t="s">
        <v>13</v>
      </c>
      <c r="C504" s="88" t="s">
        <v>257</v>
      </c>
      <c r="D504" s="88" t="s">
        <v>368</v>
      </c>
      <c r="E504" s="88">
        <v>0.0451068</v>
      </c>
      <c r="F504" s="88">
        <v>14.6529</v>
      </c>
      <c r="G504" s="89">
        <v>0</v>
      </c>
      <c r="H504" s="88">
        <v>0.0954667</v>
      </c>
      <c r="I504" s="90">
        <v>0</v>
      </c>
    </row>
    <row r="505" customHeight="1" spans="1:9">
      <c r="A505" s="16"/>
      <c r="B505" s="88" t="s">
        <v>257</v>
      </c>
      <c r="C505" s="88" t="s">
        <v>283</v>
      </c>
      <c r="D505" s="88" t="s">
        <v>368</v>
      </c>
      <c r="E505" s="88">
        <v>0.0216414</v>
      </c>
      <c r="F505" s="88">
        <v>7.98908</v>
      </c>
      <c r="G505" s="89">
        <v>6.79741e-16</v>
      </c>
      <c r="H505" s="88">
        <v>0.0515999</v>
      </c>
      <c r="I505" s="90">
        <v>1.13290166666667e-15</v>
      </c>
    </row>
    <row r="506" customHeight="1" spans="1:9">
      <c r="A506" s="16"/>
      <c r="B506" s="88" t="s">
        <v>257</v>
      </c>
      <c r="C506" s="88" t="s">
        <v>283</v>
      </c>
      <c r="D506" s="88" t="s">
        <v>368</v>
      </c>
      <c r="E506" s="88">
        <v>0.0216414</v>
      </c>
      <c r="F506" s="88">
        <v>7.99078</v>
      </c>
      <c r="G506" s="89">
        <v>6.70416e-16</v>
      </c>
      <c r="H506" s="88">
        <v>0.0516875</v>
      </c>
      <c r="I506" s="90">
        <v>1.11736e-15</v>
      </c>
    </row>
    <row r="507" customHeight="1" spans="1:9">
      <c r="A507" s="16"/>
      <c r="B507" s="88" t="s">
        <v>13</v>
      </c>
      <c r="C507" s="88" t="s">
        <v>283</v>
      </c>
      <c r="D507" s="88" t="s">
        <v>368</v>
      </c>
      <c r="E507" s="88">
        <v>0.0974353</v>
      </c>
      <c r="F507" s="88">
        <v>15.5037</v>
      </c>
      <c r="G507" s="89">
        <v>0</v>
      </c>
      <c r="H507" s="88">
        <v>0.208742</v>
      </c>
      <c r="I507" s="90">
        <v>0</v>
      </c>
    </row>
    <row r="508" customHeight="1" spans="1:9">
      <c r="A508" s="16"/>
      <c r="B508" s="88" t="s">
        <v>13</v>
      </c>
      <c r="C508" s="88" t="s">
        <v>283</v>
      </c>
      <c r="D508" s="88" t="s">
        <v>368</v>
      </c>
      <c r="E508" s="88">
        <v>0.0641315</v>
      </c>
      <c r="F508" s="88">
        <v>19.642</v>
      </c>
      <c r="G508" s="89">
        <v>0</v>
      </c>
      <c r="H508" s="88">
        <v>0.142124</v>
      </c>
      <c r="I508" s="90">
        <v>0</v>
      </c>
    </row>
    <row r="509" customHeight="1" spans="1:9">
      <c r="A509" s="16"/>
      <c r="B509" s="88" t="s">
        <v>257</v>
      </c>
      <c r="C509" s="88" t="s">
        <v>307</v>
      </c>
      <c r="D509" s="88" t="s">
        <v>368</v>
      </c>
      <c r="E509" s="88">
        <v>0.0194174</v>
      </c>
      <c r="F509" s="88">
        <v>6.49796</v>
      </c>
      <c r="G509" s="89">
        <v>4.07083e-11</v>
      </c>
      <c r="H509" s="88">
        <v>0.0468087</v>
      </c>
      <c r="I509" s="90">
        <v>5.42777333333333e-11</v>
      </c>
    </row>
    <row r="510" customHeight="1" spans="1:9">
      <c r="A510" s="16"/>
      <c r="B510" s="88" t="s">
        <v>13</v>
      </c>
      <c r="C510" s="88" t="s">
        <v>307</v>
      </c>
      <c r="D510" s="88" t="s">
        <v>368</v>
      </c>
      <c r="E510" s="88">
        <v>0.0616153</v>
      </c>
      <c r="F510" s="88">
        <v>20.7752</v>
      </c>
      <c r="G510" s="89">
        <v>0</v>
      </c>
      <c r="H510" s="88">
        <v>0.138128</v>
      </c>
      <c r="I510" s="90">
        <v>0</v>
      </c>
    </row>
    <row r="511" customHeight="1" spans="1:9">
      <c r="A511" s="16"/>
      <c r="B511" s="88" t="s">
        <v>368</v>
      </c>
      <c r="C511" s="88" t="s">
        <v>257</v>
      </c>
      <c r="D511" s="88" t="s">
        <v>342</v>
      </c>
      <c r="E511" s="88">
        <v>0.0227665</v>
      </c>
      <c r="F511" s="88">
        <v>6.53707</v>
      </c>
      <c r="G511" s="89">
        <v>3.13688e-11</v>
      </c>
      <c r="H511" s="88">
        <v>0.0272347</v>
      </c>
      <c r="I511" s="90">
        <v>4.48125714285714e-11</v>
      </c>
    </row>
    <row r="512" customHeight="1" spans="1:9">
      <c r="A512" s="16"/>
      <c r="B512" s="88" t="s">
        <v>13</v>
      </c>
      <c r="C512" s="88" t="s">
        <v>257</v>
      </c>
      <c r="D512" s="88" t="s">
        <v>342</v>
      </c>
      <c r="E512" s="88">
        <v>0.0611115</v>
      </c>
      <c r="F512" s="88">
        <v>17.1637</v>
      </c>
      <c r="G512" s="89">
        <v>0</v>
      </c>
      <c r="H512" s="88">
        <v>0.0665557</v>
      </c>
      <c r="I512" s="90">
        <v>0</v>
      </c>
    </row>
    <row r="513" customHeight="1" spans="1:9">
      <c r="A513" s="16"/>
      <c r="B513" s="88" t="s">
        <v>257</v>
      </c>
      <c r="C513" s="88" t="s">
        <v>283</v>
      </c>
      <c r="D513" s="88" t="s">
        <v>342</v>
      </c>
      <c r="E513" s="88">
        <v>0.0188574</v>
      </c>
      <c r="F513" s="88">
        <v>6.33606</v>
      </c>
      <c r="G513" s="89">
        <v>1.1786e-10</v>
      </c>
      <c r="H513" s="88">
        <v>0.0224531</v>
      </c>
      <c r="I513" s="90">
        <v>1.47325e-10</v>
      </c>
    </row>
    <row r="514" customHeight="1" spans="1:9">
      <c r="A514" s="16"/>
      <c r="B514" s="88" t="s">
        <v>13</v>
      </c>
      <c r="C514" s="88" t="s">
        <v>283</v>
      </c>
      <c r="D514" s="88" t="s">
        <v>342</v>
      </c>
      <c r="E514" s="88">
        <v>0.076775</v>
      </c>
      <c r="F514" s="88">
        <v>17.3995</v>
      </c>
      <c r="G514" s="89">
        <v>0</v>
      </c>
      <c r="H514" s="88">
        <v>0.0874866</v>
      </c>
      <c r="I514" s="90">
        <v>0</v>
      </c>
    </row>
    <row r="515" customHeight="1" spans="1:9">
      <c r="A515" s="16"/>
      <c r="B515" s="88" t="s">
        <v>368</v>
      </c>
      <c r="C515" s="88" t="s">
        <v>283</v>
      </c>
      <c r="D515" s="88" t="s">
        <v>342</v>
      </c>
      <c r="E515" s="88">
        <v>0.0413919</v>
      </c>
      <c r="F515" s="88">
        <v>10.7788</v>
      </c>
      <c r="G515" s="89">
        <v>0</v>
      </c>
      <c r="H515" s="88">
        <v>0.0490803</v>
      </c>
      <c r="I515" s="90">
        <v>0</v>
      </c>
    </row>
    <row r="516" customHeight="1" spans="1:9">
      <c r="A516" s="16"/>
      <c r="B516" s="88" t="s">
        <v>257</v>
      </c>
      <c r="C516" s="88" t="s">
        <v>307</v>
      </c>
      <c r="D516" s="88" t="s">
        <v>342</v>
      </c>
      <c r="E516" s="88">
        <v>0.0186361</v>
      </c>
      <c r="F516" s="88">
        <v>6.95597</v>
      </c>
      <c r="G516" s="89">
        <v>1.75076e-12</v>
      </c>
      <c r="H516" s="88">
        <v>0.0223922</v>
      </c>
      <c r="I516" s="90">
        <v>2.69347692307692e-12</v>
      </c>
    </row>
    <row r="517" customHeight="1" spans="1:9">
      <c r="A517" s="16"/>
      <c r="B517" s="88" t="s">
        <v>13</v>
      </c>
      <c r="C517" s="88" t="s">
        <v>307</v>
      </c>
      <c r="D517" s="88" t="s">
        <v>342</v>
      </c>
      <c r="E517" s="88">
        <v>0.0760289</v>
      </c>
      <c r="F517" s="88">
        <v>23.0605</v>
      </c>
      <c r="G517" s="89">
        <v>0</v>
      </c>
      <c r="H517" s="88">
        <v>0.0874453</v>
      </c>
      <c r="I517" s="90">
        <v>0</v>
      </c>
    </row>
    <row r="518" customHeight="1" spans="1:9">
      <c r="A518" s="16"/>
      <c r="B518" s="88" t="s">
        <v>368</v>
      </c>
      <c r="C518" s="88" t="s">
        <v>307</v>
      </c>
      <c r="D518" s="88" t="s">
        <v>342</v>
      </c>
      <c r="E518" s="88">
        <v>0.0412762</v>
      </c>
      <c r="F518" s="88">
        <v>13.9956</v>
      </c>
      <c r="G518" s="89">
        <v>0</v>
      </c>
      <c r="H518" s="88">
        <v>0.049037</v>
      </c>
      <c r="I518" s="90">
        <v>0</v>
      </c>
    </row>
    <row r="519" customHeight="1" spans="1:9">
      <c r="A519" s="16"/>
      <c r="B519" s="88" t="s">
        <v>13</v>
      </c>
      <c r="C519" s="88" t="s">
        <v>368</v>
      </c>
      <c r="D519" s="88" t="s">
        <v>342</v>
      </c>
      <c r="E519" s="88">
        <v>0.0342643</v>
      </c>
      <c r="F519" s="88">
        <v>11.8439</v>
      </c>
      <c r="G519" s="89">
        <v>0</v>
      </c>
      <c r="H519" s="88">
        <v>0.040373</v>
      </c>
      <c r="I519" s="90">
        <v>0</v>
      </c>
    </row>
    <row r="520" customHeight="1" spans="1:9">
      <c r="A520" s="16"/>
      <c r="B520" s="88" t="s">
        <v>13</v>
      </c>
      <c r="C520" s="88" t="s">
        <v>257</v>
      </c>
      <c r="D520" s="88" t="s">
        <v>307</v>
      </c>
      <c r="E520" s="88">
        <v>0.0414683</v>
      </c>
      <c r="F520" s="88">
        <v>14.3845</v>
      </c>
      <c r="G520" s="89">
        <v>0</v>
      </c>
      <c r="H520" s="88">
        <v>0.0961131</v>
      </c>
      <c r="I520" s="90">
        <v>0</v>
      </c>
    </row>
    <row r="521" customHeight="1" spans="1:9">
      <c r="A521" s="16"/>
      <c r="B521" s="88" t="s">
        <v>13</v>
      </c>
      <c r="C521" s="88" t="s">
        <v>257</v>
      </c>
      <c r="D521" s="88" t="s">
        <v>283</v>
      </c>
      <c r="E521" s="88">
        <v>0.0402458</v>
      </c>
      <c r="F521" s="88">
        <v>15.5669</v>
      </c>
      <c r="G521" s="89">
        <v>0</v>
      </c>
      <c r="H521" s="88">
        <v>0.281675</v>
      </c>
      <c r="I521" s="90">
        <v>0</v>
      </c>
    </row>
    <row r="522" customHeight="1" spans="1:9">
      <c r="A522" s="16"/>
      <c r="B522" s="88" t="s">
        <v>307</v>
      </c>
      <c r="C522" s="88" t="s">
        <v>283</v>
      </c>
      <c r="D522" s="88" t="s">
        <v>13</v>
      </c>
      <c r="E522" s="88">
        <v>0.0123892</v>
      </c>
      <c r="F522" s="88">
        <v>4.4905</v>
      </c>
      <c r="G522" s="89">
        <v>3.55278e-6</v>
      </c>
      <c r="H522" s="88">
        <v>0.0134452</v>
      </c>
      <c r="I522" s="90">
        <v>3.94753333333333e-6</v>
      </c>
    </row>
    <row r="523" customHeight="1" spans="1:9">
      <c r="A523" s="26"/>
      <c r="B523" s="91" t="s">
        <v>307</v>
      </c>
      <c r="C523" s="91" t="s">
        <v>283</v>
      </c>
      <c r="D523" s="91" t="s">
        <v>257</v>
      </c>
      <c r="E523" s="91">
        <v>0.0111145</v>
      </c>
      <c r="F523" s="91">
        <v>4.50152</v>
      </c>
      <c r="G523" s="92">
        <v>3.37351e-6</v>
      </c>
      <c r="H523" s="91">
        <v>0.0149622</v>
      </c>
      <c r="I523" s="94">
        <v>3.94753333333333e-6</v>
      </c>
    </row>
    <row r="524" customHeight="1" spans="1:9">
      <c r="A524" s="76"/>
      <c r="B524" s="76"/>
      <c r="C524" s="76"/>
      <c r="D524" s="87"/>
      <c r="E524" s="76"/>
      <c r="F524" s="76"/>
      <c r="G524" s="93"/>
      <c r="H524" s="76"/>
      <c r="I524" s="76"/>
    </row>
    <row r="525" customHeight="1" spans="1:9">
      <c r="A525" s="76"/>
      <c r="B525" s="76"/>
      <c r="C525" s="76"/>
      <c r="D525" s="87"/>
      <c r="E525" s="76"/>
      <c r="F525" s="76"/>
      <c r="G525" s="93"/>
      <c r="H525" s="76"/>
      <c r="I525" s="76"/>
    </row>
    <row r="526" customHeight="1" spans="1:9">
      <c r="A526" s="76"/>
      <c r="B526" s="76"/>
      <c r="C526" s="76"/>
      <c r="D526" s="87"/>
      <c r="E526" s="76"/>
      <c r="F526" s="76"/>
      <c r="G526" s="93"/>
      <c r="H526" s="76"/>
      <c r="I526" s="76"/>
    </row>
    <row r="527" customHeight="1" spans="1:9">
      <c r="A527" s="76"/>
      <c r="B527" s="76"/>
      <c r="C527" s="76"/>
      <c r="D527" s="87"/>
      <c r="E527" s="76"/>
      <c r="F527" s="76"/>
      <c r="G527" s="93"/>
      <c r="H527" s="76"/>
      <c r="I527" s="76"/>
    </row>
    <row r="528" customHeight="1" spans="1:9">
      <c r="A528" s="76"/>
      <c r="B528" s="76"/>
      <c r="C528" s="76"/>
      <c r="D528" s="87"/>
      <c r="E528" s="76"/>
      <c r="F528" s="76"/>
      <c r="G528" s="93"/>
      <c r="H528" s="76"/>
      <c r="I528" s="76"/>
    </row>
    <row r="529" customHeight="1" spans="1:9">
      <c r="A529" s="76"/>
      <c r="B529" s="76"/>
      <c r="C529" s="76"/>
      <c r="D529" s="87"/>
      <c r="E529" s="76"/>
      <c r="F529" s="76"/>
      <c r="G529" s="93"/>
      <c r="H529" s="76"/>
      <c r="I529" s="76"/>
    </row>
  </sheetData>
  <mergeCells count="34">
    <mergeCell ref="A1:I1"/>
    <mergeCell ref="A3:A19"/>
    <mergeCell ref="A20:A35"/>
    <mergeCell ref="A36:A51"/>
    <mergeCell ref="A52:A65"/>
    <mergeCell ref="A66:A80"/>
    <mergeCell ref="A81:A95"/>
    <mergeCell ref="A96:A109"/>
    <mergeCell ref="A110:A123"/>
    <mergeCell ref="A124:A141"/>
    <mergeCell ref="A142:A157"/>
    <mergeCell ref="A158:A171"/>
    <mergeCell ref="A172:A186"/>
    <mergeCell ref="A187:A200"/>
    <mergeCell ref="A201:A216"/>
    <mergeCell ref="A217:A230"/>
    <mergeCell ref="A231:A245"/>
    <mergeCell ref="A246:A260"/>
    <mergeCell ref="A261:A274"/>
    <mergeCell ref="A275:A290"/>
    <mergeCell ref="A291:A307"/>
    <mergeCell ref="A308:A322"/>
    <mergeCell ref="A323:A337"/>
    <mergeCell ref="A338:A353"/>
    <mergeCell ref="A354:A367"/>
    <mergeCell ref="A368:A384"/>
    <mergeCell ref="A385:A398"/>
    <mergeCell ref="A399:A414"/>
    <mergeCell ref="A415:A430"/>
    <mergeCell ref="A431:A448"/>
    <mergeCell ref="A449:A466"/>
    <mergeCell ref="A467:A484"/>
    <mergeCell ref="A485:A502"/>
    <mergeCell ref="A503:A52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workbookViewId="0">
      <selection activeCell="N24" sqref="N24"/>
    </sheetView>
  </sheetViews>
  <sheetFormatPr defaultColWidth="9" defaultRowHeight="18.75" customHeight="1" outlineLevelCol="6"/>
  <cols>
    <col min="1" max="1" width="14.4583333333333" style="248" customWidth="1"/>
    <col min="2" max="2" width="15.4583333333333" style="248" customWidth="1"/>
    <col min="3" max="3" width="15.15" style="248" customWidth="1"/>
    <col min="4" max="4" width="15.6166666666667" style="248" customWidth="1"/>
    <col min="5" max="5" width="14.6166666666667" style="248" customWidth="1"/>
    <col min="6" max="6" width="18.7666666666667" style="248" customWidth="1"/>
    <col min="7" max="7" width="13.3833333333333" style="248" customWidth="1"/>
    <col min="8" max="16384" width="9" style="248"/>
  </cols>
  <sheetData>
    <row r="1" customHeight="1" spans="1:6">
      <c r="A1" s="2" t="s">
        <v>28</v>
      </c>
      <c r="B1" s="2"/>
      <c r="C1" s="2"/>
      <c r="D1" s="2"/>
      <c r="E1" s="2"/>
      <c r="F1" s="2"/>
    </row>
    <row r="2" customHeight="1" spans="1:1">
      <c r="A2" s="264" t="s">
        <v>29</v>
      </c>
    </row>
    <row r="3" customHeight="1" spans="1:6">
      <c r="A3" s="184" t="s">
        <v>30</v>
      </c>
      <c r="B3" s="199" t="s">
        <v>31</v>
      </c>
      <c r="C3" s="199" t="s">
        <v>32</v>
      </c>
      <c r="D3" s="199" t="s">
        <v>33</v>
      </c>
      <c r="E3" s="199" t="s">
        <v>34</v>
      </c>
      <c r="F3" s="199" t="s">
        <v>35</v>
      </c>
    </row>
    <row r="4" customHeight="1" spans="1:6">
      <c r="A4" s="265">
        <v>122.31</v>
      </c>
      <c r="B4" s="266">
        <v>15668992</v>
      </c>
      <c r="C4" s="263">
        <v>7805</v>
      </c>
      <c r="D4" s="266">
        <v>12317</v>
      </c>
      <c r="E4" s="266">
        <v>153412</v>
      </c>
      <c r="F4" s="265">
        <v>50.96</v>
      </c>
    </row>
    <row r="6" customHeight="1" spans="1:1">
      <c r="A6" s="264" t="s">
        <v>36</v>
      </c>
    </row>
    <row r="7" customHeight="1" spans="1:4">
      <c r="A7" s="199" t="s">
        <v>37</v>
      </c>
      <c r="B7" s="199" t="s">
        <v>38</v>
      </c>
      <c r="C7" s="184" t="s">
        <v>39</v>
      </c>
      <c r="D7" s="199" t="s">
        <v>40</v>
      </c>
    </row>
    <row r="8" customHeight="1" spans="1:4">
      <c r="A8" s="266" t="s">
        <v>41</v>
      </c>
      <c r="B8" s="263">
        <v>150</v>
      </c>
      <c r="C8" s="265">
        <v>532.46</v>
      </c>
      <c r="D8" s="267">
        <v>221.86</v>
      </c>
    </row>
    <row r="10" customHeight="1" spans="1:1">
      <c r="A10" s="264" t="s">
        <v>42</v>
      </c>
    </row>
    <row r="11" customHeight="1" spans="1:7">
      <c r="A11" s="29"/>
      <c r="B11" s="51" t="s">
        <v>43</v>
      </c>
      <c r="C11" s="51" t="s">
        <v>31</v>
      </c>
      <c r="D11" s="193" t="s">
        <v>32</v>
      </c>
      <c r="E11" s="51" t="s">
        <v>44</v>
      </c>
      <c r="F11" s="51" t="s">
        <v>33</v>
      </c>
      <c r="G11" s="51" t="s">
        <v>45</v>
      </c>
    </row>
    <row r="12" customHeight="1" spans="1:7">
      <c r="A12" s="39" t="s">
        <v>46</v>
      </c>
      <c r="B12" s="268">
        <v>440316221601</v>
      </c>
      <c r="C12" s="268">
        <v>1540908</v>
      </c>
      <c r="D12" s="268">
        <v>285751</v>
      </c>
      <c r="E12" s="269">
        <v>183.47</v>
      </c>
      <c r="F12" s="268">
        <v>299123</v>
      </c>
      <c r="G12" s="268">
        <v>176625</v>
      </c>
    </row>
    <row r="13" customHeight="1" spans="1:7">
      <c r="A13" s="26" t="s">
        <v>47</v>
      </c>
      <c r="B13" s="270">
        <v>436708962576</v>
      </c>
      <c r="C13" s="270">
        <v>1529753</v>
      </c>
      <c r="D13" s="270">
        <v>285476</v>
      </c>
      <c r="E13" s="271">
        <v>181.96</v>
      </c>
      <c r="F13" s="270">
        <v>298875</v>
      </c>
      <c r="G13" s="270">
        <v>176625</v>
      </c>
    </row>
  </sheetData>
  <mergeCells count="1">
    <mergeCell ref="A1:F1"/>
  </mergeCells>
  <pageMargins left="0.7" right="0.7" top="0.75" bottom="0.75" header="0.3" footer="0.3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7"/>
  <sheetViews>
    <sheetView workbookViewId="0">
      <selection activeCell="J21" sqref="J21"/>
    </sheetView>
  </sheetViews>
  <sheetFormatPr defaultColWidth="9" defaultRowHeight="18" customHeight="1" outlineLevelCol="5"/>
  <cols>
    <col min="1" max="1" width="13.8416666666667" style="1" customWidth="1"/>
    <col min="2" max="2" width="13.3833333333333" style="1" customWidth="1"/>
    <col min="3" max="3" width="7.45833333333333" style="1" customWidth="1"/>
    <col min="4" max="4" width="6.76666666666667" style="1" customWidth="1"/>
    <col min="5" max="5" width="7.45833333333333" style="1" customWidth="1"/>
    <col min="6" max="6" width="21.4583333333333" style="1" customWidth="1"/>
    <col min="7" max="16384" width="9" style="1"/>
  </cols>
  <sheetData>
    <row r="1" customHeight="1" spans="1:6">
      <c r="A1" s="66" t="s">
        <v>482</v>
      </c>
      <c r="B1" s="66"/>
      <c r="C1" s="66"/>
      <c r="D1" s="66"/>
      <c r="E1" s="66"/>
      <c r="F1" s="66"/>
    </row>
    <row r="2" customHeight="1" spans="1:6">
      <c r="A2" s="67" t="s">
        <v>483</v>
      </c>
      <c r="B2" s="67" t="s">
        <v>484</v>
      </c>
      <c r="C2" s="67" t="s">
        <v>485</v>
      </c>
      <c r="D2" s="67" t="s">
        <v>486</v>
      </c>
      <c r="E2" s="67" t="s">
        <v>487</v>
      </c>
      <c r="F2" s="67" t="s">
        <v>488</v>
      </c>
    </row>
    <row r="3" customHeight="1" spans="1:6">
      <c r="A3" s="68" t="s">
        <v>277</v>
      </c>
      <c r="B3" s="68" t="s">
        <v>251</v>
      </c>
      <c r="C3" s="68">
        <v>0.6831</v>
      </c>
      <c r="D3" s="68">
        <v>0</v>
      </c>
      <c r="E3" s="68">
        <v>0.3169</v>
      </c>
      <c r="F3" s="68">
        <v>0.3169</v>
      </c>
    </row>
    <row r="4" customHeight="1" spans="1:6">
      <c r="A4" s="69" t="s">
        <v>392</v>
      </c>
      <c r="B4" s="69" t="s">
        <v>394</v>
      </c>
      <c r="C4" s="69">
        <v>0.5947</v>
      </c>
      <c r="D4" s="69">
        <v>0</v>
      </c>
      <c r="E4" s="69">
        <v>0.4053</v>
      </c>
      <c r="F4" s="69">
        <v>0.4053</v>
      </c>
    </row>
    <row r="5" customHeight="1" spans="1:6">
      <c r="A5" s="69" t="s">
        <v>392</v>
      </c>
      <c r="B5" s="69" t="s">
        <v>396</v>
      </c>
      <c r="C5" s="69">
        <v>0.5946</v>
      </c>
      <c r="D5" s="69">
        <v>0</v>
      </c>
      <c r="E5" s="69">
        <v>0.4054</v>
      </c>
      <c r="F5" s="69">
        <v>0.4054</v>
      </c>
    </row>
    <row r="6" customHeight="1" spans="1:6">
      <c r="A6" s="69" t="s">
        <v>392</v>
      </c>
      <c r="B6" s="69" t="s">
        <v>227</v>
      </c>
      <c r="C6" s="69">
        <v>0.5765</v>
      </c>
      <c r="D6" s="69">
        <v>0</v>
      </c>
      <c r="E6" s="69">
        <v>0.4235</v>
      </c>
      <c r="F6" s="69">
        <v>0.4235</v>
      </c>
    </row>
    <row r="7" customHeight="1" spans="1:6">
      <c r="A7" s="69" t="s">
        <v>392</v>
      </c>
      <c r="B7" s="69" t="s">
        <v>230</v>
      </c>
      <c r="C7" s="69">
        <v>0.517</v>
      </c>
      <c r="D7" s="69">
        <v>0.0406</v>
      </c>
      <c r="E7" s="69">
        <v>0.4424</v>
      </c>
      <c r="F7" s="69">
        <v>0.4627</v>
      </c>
    </row>
    <row r="8" customHeight="1" spans="1:6">
      <c r="A8" s="69" t="s">
        <v>392</v>
      </c>
      <c r="B8" s="69" t="s">
        <v>232</v>
      </c>
      <c r="C8" s="69">
        <v>0.5724</v>
      </c>
      <c r="D8" s="69">
        <v>0</v>
      </c>
      <c r="E8" s="69">
        <v>0.4276</v>
      </c>
      <c r="F8" s="69">
        <v>0.4276</v>
      </c>
    </row>
    <row r="9" customHeight="1" spans="1:6">
      <c r="A9" s="69" t="s">
        <v>392</v>
      </c>
      <c r="B9" s="69" t="s">
        <v>234</v>
      </c>
      <c r="C9" s="69">
        <v>0.5884</v>
      </c>
      <c r="D9" s="69">
        <v>0</v>
      </c>
      <c r="E9" s="69">
        <v>0.4116</v>
      </c>
      <c r="F9" s="69">
        <v>0.4116</v>
      </c>
    </row>
    <row r="10" customHeight="1" spans="1:6">
      <c r="A10" s="69" t="s">
        <v>392</v>
      </c>
      <c r="B10" s="69" t="s">
        <v>236</v>
      </c>
      <c r="C10" s="69">
        <v>0.561</v>
      </c>
      <c r="D10" s="69">
        <v>0</v>
      </c>
      <c r="E10" s="69">
        <v>0.439</v>
      </c>
      <c r="F10" s="69">
        <v>0.439</v>
      </c>
    </row>
    <row r="11" customHeight="1" spans="1:6">
      <c r="A11" s="69" t="s">
        <v>392</v>
      </c>
      <c r="B11" s="69" t="s">
        <v>238</v>
      </c>
      <c r="C11" s="69">
        <v>0.5701</v>
      </c>
      <c r="D11" s="69">
        <v>0</v>
      </c>
      <c r="E11" s="69">
        <v>0.4299</v>
      </c>
      <c r="F11" s="69">
        <v>0.4299</v>
      </c>
    </row>
    <row r="12" customHeight="1" spans="1:6">
      <c r="A12" s="69" t="s">
        <v>392</v>
      </c>
      <c r="B12" s="69" t="s">
        <v>240</v>
      </c>
      <c r="C12" s="69">
        <v>0.6358</v>
      </c>
      <c r="D12" s="69">
        <v>0</v>
      </c>
      <c r="E12" s="69">
        <v>0.3642</v>
      </c>
      <c r="F12" s="69">
        <v>0.3642</v>
      </c>
    </row>
    <row r="13" customHeight="1" spans="1:6">
      <c r="A13" s="69" t="s">
        <v>392</v>
      </c>
      <c r="B13" s="69" t="s">
        <v>212</v>
      </c>
      <c r="C13" s="69">
        <v>0.6628</v>
      </c>
      <c r="D13" s="69">
        <v>0</v>
      </c>
      <c r="E13" s="69">
        <v>0.3372</v>
      </c>
      <c r="F13" s="69">
        <v>0.3372</v>
      </c>
    </row>
    <row r="14" customHeight="1" spans="1:6">
      <c r="A14" s="69" t="s">
        <v>392</v>
      </c>
      <c r="B14" s="69" t="s">
        <v>215</v>
      </c>
      <c r="C14" s="69">
        <v>0.6627</v>
      </c>
      <c r="D14" s="69">
        <v>0</v>
      </c>
      <c r="E14" s="69">
        <v>0.3373</v>
      </c>
      <c r="F14" s="69">
        <v>0.3373</v>
      </c>
    </row>
    <row r="15" customHeight="1" spans="1:6">
      <c r="A15" s="69" t="s">
        <v>392</v>
      </c>
      <c r="B15" s="69" t="s">
        <v>217</v>
      </c>
      <c r="C15" s="69">
        <v>0.6608</v>
      </c>
      <c r="D15" s="69">
        <v>0</v>
      </c>
      <c r="E15" s="69">
        <v>0.3392</v>
      </c>
      <c r="F15" s="69">
        <v>0.3392</v>
      </c>
    </row>
    <row r="16" customHeight="1" spans="1:6">
      <c r="A16" s="69" t="s">
        <v>392</v>
      </c>
      <c r="B16" s="69" t="s">
        <v>219</v>
      </c>
      <c r="C16" s="69">
        <v>0.6583</v>
      </c>
      <c r="D16" s="69">
        <v>0</v>
      </c>
      <c r="E16" s="69">
        <v>0.3417</v>
      </c>
      <c r="F16" s="69">
        <v>0.3417</v>
      </c>
    </row>
    <row r="17" customHeight="1" spans="1:6">
      <c r="A17" s="69" t="s">
        <v>392</v>
      </c>
      <c r="B17" s="69" t="s">
        <v>221</v>
      </c>
      <c r="C17" s="69">
        <v>0.6681</v>
      </c>
      <c r="D17" s="69">
        <v>0</v>
      </c>
      <c r="E17" s="69">
        <v>0.3319</v>
      </c>
      <c r="F17" s="69">
        <v>0.3319</v>
      </c>
    </row>
    <row r="18" customHeight="1" spans="1:6">
      <c r="A18" s="69" t="s">
        <v>392</v>
      </c>
      <c r="B18" s="69" t="s">
        <v>223</v>
      </c>
      <c r="C18" s="69">
        <v>0.5478</v>
      </c>
      <c r="D18" s="69">
        <v>0</v>
      </c>
      <c r="E18" s="69">
        <v>0.4522</v>
      </c>
      <c r="F18" s="69">
        <v>0.4522</v>
      </c>
    </row>
    <row r="19" customHeight="1" spans="1:6">
      <c r="A19" s="69" t="s">
        <v>392</v>
      </c>
      <c r="B19" s="69" t="s">
        <v>225</v>
      </c>
      <c r="C19" s="69">
        <v>0.6037</v>
      </c>
      <c r="D19" s="69">
        <v>0</v>
      </c>
      <c r="E19" s="69">
        <v>0.3963</v>
      </c>
      <c r="F19" s="69">
        <v>0.3963</v>
      </c>
    </row>
    <row r="20" customHeight="1" spans="1:6">
      <c r="A20" s="69" t="s">
        <v>392</v>
      </c>
      <c r="B20" s="69" t="s">
        <v>198</v>
      </c>
      <c r="C20" s="69">
        <v>0.6464</v>
      </c>
      <c r="D20" s="69">
        <v>0</v>
      </c>
      <c r="E20" s="69">
        <v>0.3536</v>
      </c>
      <c r="F20" s="69">
        <v>0.3536</v>
      </c>
    </row>
    <row r="21" customHeight="1" spans="1:6">
      <c r="A21" s="69" t="s">
        <v>392</v>
      </c>
      <c r="B21" s="69" t="s">
        <v>200</v>
      </c>
      <c r="C21" s="69">
        <v>0.5653</v>
      </c>
      <c r="D21" s="69">
        <v>0</v>
      </c>
      <c r="E21" s="69">
        <v>0.4347</v>
      </c>
      <c r="F21" s="69">
        <v>0.4347</v>
      </c>
    </row>
    <row r="22" customHeight="1" spans="1:6">
      <c r="A22" s="69" t="s">
        <v>392</v>
      </c>
      <c r="B22" s="69" t="s">
        <v>206</v>
      </c>
      <c r="C22" s="69">
        <v>0.6314</v>
      </c>
      <c r="D22" s="69">
        <v>0</v>
      </c>
      <c r="E22" s="69">
        <v>0.3686</v>
      </c>
      <c r="F22" s="69">
        <v>0.3686</v>
      </c>
    </row>
    <row r="23" customHeight="1" spans="1:6">
      <c r="A23" s="69" t="s">
        <v>392</v>
      </c>
      <c r="B23" s="69" t="s">
        <v>242</v>
      </c>
      <c r="C23" s="69">
        <v>0.3904</v>
      </c>
      <c r="D23" s="69">
        <v>0.2648</v>
      </c>
      <c r="E23" s="69">
        <v>0.3449</v>
      </c>
      <c r="F23" s="69">
        <v>0.4772</v>
      </c>
    </row>
    <row r="24" customHeight="1" spans="1:6">
      <c r="A24" s="69" t="s">
        <v>392</v>
      </c>
      <c r="B24" s="69" t="s">
        <v>245</v>
      </c>
      <c r="C24" s="69">
        <v>0.5553</v>
      </c>
      <c r="D24" s="69">
        <v>0</v>
      </c>
      <c r="E24" s="69">
        <v>0.4447</v>
      </c>
      <c r="F24" s="69">
        <v>0.4447</v>
      </c>
    </row>
    <row r="25" customHeight="1" spans="1:6">
      <c r="A25" s="69" t="s">
        <v>392</v>
      </c>
      <c r="B25" s="69" t="s">
        <v>251</v>
      </c>
      <c r="C25" s="69">
        <v>0.5701</v>
      </c>
      <c r="D25" s="69">
        <v>0</v>
      </c>
      <c r="E25" s="69">
        <v>0.4299</v>
      </c>
      <c r="F25" s="69">
        <v>0.4299</v>
      </c>
    </row>
    <row r="26" customHeight="1" spans="1:6">
      <c r="A26" s="69" t="s">
        <v>394</v>
      </c>
      <c r="B26" s="69" t="s">
        <v>396</v>
      </c>
      <c r="C26" s="69">
        <v>0.397</v>
      </c>
      <c r="D26" s="69">
        <v>0.1658</v>
      </c>
      <c r="E26" s="69">
        <v>0.4372</v>
      </c>
      <c r="F26" s="69">
        <v>0.5201</v>
      </c>
    </row>
    <row r="27" customHeight="1" spans="1:6">
      <c r="A27" s="69" t="s">
        <v>394</v>
      </c>
      <c r="B27" s="69" t="s">
        <v>227</v>
      </c>
      <c r="C27" s="69">
        <v>0.5458</v>
      </c>
      <c r="D27" s="69">
        <v>0</v>
      </c>
      <c r="E27" s="69">
        <v>0.4542</v>
      </c>
      <c r="F27" s="69">
        <v>0.4542</v>
      </c>
    </row>
    <row r="28" customHeight="1" spans="1:6">
      <c r="A28" s="69" t="s">
        <v>394</v>
      </c>
      <c r="B28" s="69" t="s">
        <v>230</v>
      </c>
      <c r="C28" s="69">
        <v>0.427</v>
      </c>
      <c r="D28" s="69">
        <v>0.1677</v>
      </c>
      <c r="E28" s="69">
        <v>0.4053</v>
      </c>
      <c r="F28" s="69">
        <v>0.4892</v>
      </c>
    </row>
    <row r="29" customHeight="1" spans="1:6">
      <c r="A29" s="69" t="s">
        <v>394</v>
      </c>
      <c r="B29" s="69" t="s">
        <v>232</v>
      </c>
      <c r="C29" s="69">
        <v>0.5367</v>
      </c>
      <c r="D29" s="69">
        <v>0.0102</v>
      </c>
      <c r="E29" s="69">
        <v>0.4532</v>
      </c>
      <c r="F29" s="69">
        <v>0.4583</v>
      </c>
    </row>
    <row r="30" customHeight="1" spans="1:6">
      <c r="A30" s="69" t="s">
        <v>394</v>
      </c>
      <c r="B30" s="69" t="s">
        <v>234</v>
      </c>
      <c r="C30" s="69">
        <v>0.4253</v>
      </c>
      <c r="D30" s="69">
        <v>0.1515</v>
      </c>
      <c r="E30" s="69">
        <v>0.4233</v>
      </c>
      <c r="F30" s="69">
        <v>0.499</v>
      </c>
    </row>
    <row r="31" customHeight="1" spans="1:6">
      <c r="A31" s="69" t="s">
        <v>394</v>
      </c>
      <c r="B31" s="69" t="s">
        <v>236</v>
      </c>
      <c r="C31" s="69">
        <v>0.5858</v>
      </c>
      <c r="D31" s="69">
        <v>0</v>
      </c>
      <c r="E31" s="69">
        <v>0.4142</v>
      </c>
      <c r="F31" s="69">
        <v>0.4142</v>
      </c>
    </row>
    <row r="32" customHeight="1" spans="1:6">
      <c r="A32" s="69" t="s">
        <v>394</v>
      </c>
      <c r="B32" s="69" t="s">
        <v>238</v>
      </c>
      <c r="C32" s="69">
        <v>0.5773</v>
      </c>
      <c r="D32" s="69">
        <v>0</v>
      </c>
      <c r="E32" s="69">
        <v>0.4227</v>
      </c>
      <c r="F32" s="69">
        <v>0.4227</v>
      </c>
    </row>
    <row r="33" customHeight="1" spans="1:6">
      <c r="A33" s="69" t="s">
        <v>394</v>
      </c>
      <c r="B33" s="69" t="s">
        <v>240</v>
      </c>
      <c r="C33" s="69">
        <v>0.3537</v>
      </c>
      <c r="D33" s="69">
        <v>0.2269</v>
      </c>
      <c r="E33" s="69">
        <v>0.4194</v>
      </c>
      <c r="F33" s="69">
        <v>0.5328</v>
      </c>
    </row>
    <row r="34" customHeight="1" spans="1:6">
      <c r="A34" s="69" t="s">
        <v>394</v>
      </c>
      <c r="B34" s="69" t="s">
        <v>212</v>
      </c>
      <c r="C34" s="69">
        <v>0.6688</v>
      </c>
      <c r="D34" s="69">
        <v>0</v>
      </c>
      <c r="E34" s="69">
        <v>0.3312</v>
      </c>
      <c r="F34" s="69">
        <v>0.3312</v>
      </c>
    </row>
    <row r="35" customHeight="1" spans="1:6">
      <c r="A35" s="69" t="s">
        <v>394</v>
      </c>
      <c r="B35" s="69" t="s">
        <v>215</v>
      </c>
      <c r="C35" s="69">
        <v>0.5841</v>
      </c>
      <c r="D35" s="69">
        <v>0.075</v>
      </c>
      <c r="E35" s="69">
        <v>0.3408</v>
      </c>
      <c r="F35" s="69">
        <v>0.3784</v>
      </c>
    </row>
    <row r="36" customHeight="1" spans="1:6">
      <c r="A36" s="69" t="s">
        <v>394</v>
      </c>
      <c r="B36" s="69" t="s">
        <v>217</v>
      </c>
      <c r="C36" s="69">
        <v>0.596</v>
      </c>
      <c r="D36" s="69">
        <v>0.0355</v>
      </c>
      <c r="E36" s="69">
        <v>0.3685</v>
      </c>
      <c r="F36" s="69">
        <v>0.3863</v>
      </c>
    </row>
    <row r="37" customHeight="1" spans="1:6">
      <c r="A37" s="69" t="s">
        <v>394</v>
      </c>
      <c r="B37" s="69" t="s">
        <v>219</v>
      </c>
      <c r="C37" s="69">
        <v>0.6099</v>
      </c>
      <c r="D37" s="69">
        <v>0</v>
      </c>
      <c r="E37" s="69">
        <v>0.3901</v>
      </c>
      <c r="F37" s="69">
        <v>0.3901</v>
      </c>
    </row>
    <row r="38" customHeight="1" spans="1:6">
      <c r="A38" s="69" t="s">
        <v>394</v>
      </c>
      <c r="B38" s="69" t="s">
        <v>221</v>
      </c>
      <c r="C38" s="69">
        <v>0.6352</v>
      </c>
      <c r="D38" s="69">
        <v>0.0289</v>
      </c>
      <c r="E38" s="69">
        <v>0.3359</v>
      </c>
      <c r="F38" s="69">
        <v>0.3504</v>
      </c>
    </row>
    <row r="39" customHeight="1" spans="1:6">
      <c r="A39" s="69" t="s">
        <v>394</v>
      </c>
      <c r="B39" s="69" t="s">
        <v>223</v>
      </c>
      <c r="C39" s="69">
        <v>0.555</v>
      </c>
      <c r="D39" s="69">
        <v>0.0075</v>
      </c>
      <c r="E39" s="69">
        <v>0.4375</v>
      </c>
      <c r="F39" s="69">
        <v>0.4412</v>
      </c>
    </row>
    <row r="40" customHeight="1" spans="1:6">
      <c r="A40" s="69" t="s">
        <v>394</v>
      </c>
      <c r="B40" s="69" t="s">
        <v>225</v>
      </c>
      <c r="C40" s="69">
        <v>0.4552</v>
      </c>
      <c r="D40" s="69">
        <v>0.2042</v>
      </c>
      <c r="E40" s="69">
        <v>0.3406</v>
      </c>
      <c r="F40" s="69">
        <v>0.4427</v>
      </c>
    </row>
    <row r="41" customHeight="1" spans="1:6">
      <c r="A41" s="69" t="s">
        <v>394</v>
      </c>
      <c r="B41" s="69" t="s">
        <v>190</v>
      </c>
      <c r="C41" s="69">
        <v>0.6494</v>
      </c>
      <c r="D41" s="69">
        <v>0</v>
      </c>
      <c r="E41" s="69">
        <v>0.3506</v>
      </c>
      <c r="F41" s="69">
        <v>0.3506</v>
      </c>
    </row>
    <row r="42" customHeight="1" spans="1:6">
      <c r="A42" s="69" t="s">
        <v>394</v>
      </c>
      <c r="B42" s="69" t="s">
        <v>210</v>
      </c>
      <c r="C42" s="69">
        <v>0.6682</v>
      </c>
      <c r="D42" s="69">
        <v>0</v>
      </c>
      <c r="E42" s="69">
        <v>0.3318</v>
      </c>
      <c r="F42" s="69">
        <v>0.3318</v>
      </c>
    </row>
    <row r="43" customHeight="1" spans="1:6">
      <c r="A43" s="69" t="s">
        <v>394</v>
      </c>
      <c r="B43" s="69" t="s">
        <v>194</v>
      </c>
      <c r="C43" s="69">
        <v>0.659</v>
      </c>
      <c r="D43" s="69">
        <v>0</v>
      </c>
      <c r="E43" s="69">
        <v>0.341</v>
      </c>
      <c r="F43" s="69">
        <v>0.341</v>
      </c>
    </row>
    <row r="44" customHeight="1" spans="1:6">
      <c r="A44" s="69" t="s">
        <v>394</v>
      </c>
      <c r="B44" s="69" t="s">
        <v>196</v>
      </c>
      <c r="C44" s="69">
        <v>0.6509</v>
      </c>
      <c r="D44" s="69">
        <v>0</v>
      </c>
      <c r="E44" s="69">
        <v>0.3491</v>
      </c>
      <c r="F44" s="69">
        <v>0.3491</v>
      </c>
    </row>
    <row r="45" customHeight="1" spans="1:6">
      <c r="A45" s="69" t="s">
        <v>394</v>
      </c>
      <c r="B45" s="69" t="s">
        <v>198</v>
      </c>
      <c r="C45" s="69">
        <v>0.6324</v>
      </c>
      <c r="D45" s="69">
        <v>0</v>
      </c>
      <c r="E45" s="69">
        <v>0.3676</v>
      </c>
      <c r="F45" s="69">
        <v>0.3676</v>
      </c>
    </row>
    <row r="46" customHeight="1" spans="1:6">
      <c r="A46" s="69" t="s">
        <v>394</v>
      </c>
      <c r="B46" s="69" t="s">
        <v>200</v>
      </c>
      <c r="C46" s="69">
        <v>0.557</v>
      </c>
      <c r="D46" s="69">
        <v>0</v>
      </c>
      <c r="E46" s="69">
        <v>0.443</v>
      </c>
      <c r="F46" s="69">
        <v>0.443</v>
      </c>
    </row>
    <row r="47" customHeight="1" spans="1:6">
      <c r="A47" s="69" t="s">
        <v>394</v>
      </c>
      <c r="B47" s="69" t="s">
        <v>202</v>
      </c>
      <c r="C47" s="69">
        <v>0.6596</v>
      </c>
      <c r="D47" s="69">
        <v>0</v>
      </c>
      <c r="E47" s="69">
        <v>0.3404</v>
      </c>
      <c r="F47" s="69">
        <v>0.3404</v>
      </c>
    </row>
    <row r="48" customHeight="1" spans="1:6">
      <c r="A48" s="69" t="s">
        <v>394</v>
      </c>
      <c r="B48" s="69" t="s">
        <v>204</v>
      </c>
      <c r="C48" s="69">
        <v>0.6688</v>
      </c>
      <c r="D48" s="69">
        <v>0</v>
      </c>
      <c r="E48" s="69">
        <v>0.3312</v>
      </c>
      <c r="F48" s="69">
        <v>0.3312</v>
      </c>
    </row>
    <row r="49" customHeight="1" spans="1:6">
      <c r="A49" s="69" t="s">
        <v>394</v>
      </c>
      <c r="B49" s="69" t="s">
        <v>206</v>
      </c>
      <c r="C49" s="69">
        <v>0.6035</v>
      </c>
      <c r="D49" s="69">
        <v>0</v>
      </c>
      <c r="E49" s="69">
        <v>0.3965</v>
      </c>
      <c r="F49" s="69">
        <v>0.3965</v>
      </c>
    </row>
    <row r="50" customHeight="1" spans="1:6">
      <c r="A50" s="69" t="s">
        <v>394</v>
      </c>
      <c r="B50" s="69" t="s">
        <v>242</v>
      </c>
      <c r="C50" s="69">
        <v>0.029</v>
      </c>
      <c r="D50" s="69">
        <v>0.6575</v>
      </c>
      <c r="E50" s="69">
        <v>0.3136</v>
      </c>
      <c r="F50" s="69">
        <v>0.6423</v>
      </c>
    </row>
    <row r="51" customHeight="1" spans="1:6">
      <c r="A51" s="69" t="s">
        <v>394</v>
      </c>
      <c r="B51" s="69" t="s">
        <v>245</v>
      </c>
      <c r="C51" s="69">
        <v>0.3454</v>
      </c>
      <c r="D51" s="69">
        <v>0.2536</v>
      </c>
      <c r="E51" s="69">
        <v>0.401</v>
      </c>
      <c r="F51" s="69">
        <v>0.5278</v>
      </c>
    </row>
    <row r="52" customHeight="1" spans="1:6">
      <c r="A52" s="69" t="s">
        <v>394</v>
      </c>
      <c r="B52" s="69" t="s">
        <v>247</v>
      </c>
      <c r="C52" s="69">
        <v>0.6854</v>
      </c>
      <c r="D52" s="69">
        <v>0</v>
      </c>
      <c r="E52" s="69">
        <v>0.3146</v>
      </c>
      <c r="F52" s="69">
        <v>0.3146</v>
      </c>
    </row>
    <row r="53" customHeight="1" spans="1:6">
      <c r="A53" s="69" t="s">
        <v>394</v>
      </c>
      <c r="B53" s="69" t="s">
        <v>249</v>
      </c>
      <c r="C53" s="69">
        <v>0.6879</v>
      </c>
      <c r="D53" s="69">
        <v>0</v>
      </c>
      <c r="E53" s="69">
        <v>0.3121</v>
      </c>
      <c r="F53" s="69">
        <v>0.3121</v>
      </c>
    </row>
    <row r="54" customHeight="1" spans="1:6">
      <c r="A54" s="69" t="s">
        <v>394</v>
      </c>
      <c r="B54" s="69" t="s">
        <v>251</v>
      </c>
      <c r="C54" s="69">
        <v>0.4164</v>
      </c>
      <c r="D54" s="69">
        <v>0.2534</v>
      </c>
      <c r="E54" s="69">
        <v>0.3302</v>
      </c>
      <c r="F54" s="69">
        <v>0.4569</v>
      </c>
    </row>
    <row r="55" customHeight="1" spans="1:6">
      <c r="A55" s="69" t="s">
        <v>396</v>
      </c>
      <c r="B55" s="69" t="s">
        <v>227</v>
      </c>
      <c r="C55" s="69">
        <v>0.6343</v>
      </c>
      <c r="D55" s="69">
        <v>0</v>
      </c>
      <c r="E55" s="69">
        <v>0.3657</v>
      </c>
      <c r="F55" s="69">
        <v>0.3657</v>
      </c>
    </row>
    <row r="56" customHeight="1" spans="1:6">
      <c r="A56" s="69" t="s">
        <v>396</v>
      </c>
      <c r="B56" s="69" t="s">
        <v>230</v>
      </c>
      <c r="C56" s="69">
        <v>0.6122</v>
      </c>
      <c r="D56" s="69">
        <v>0</v>
      </c>
      <c r="E56" s="69">
        <v>0.3878</v>
      </c>
      <c r="F56" s="69">
        <v>0.3878</v>
      </c>
    </row>
    <row r="57" customHeight="1" spans="1:6">
      <c r="A57" s="69" t="s">
        <v>396</v>
      </c>
      <c r="B57" s="69" t="s">
        <v>232</v>
      </c>
      <c r="C57" s="69">
        <v>0.5249</v>
      </c>
      <c r="D57" s="69">
        <v>0</v>
      </c>
      <c r="E57" s="69">
        <v>0.4751</v>
      </c>
      <c r="F57" s="69">
        <v>0.4751</v>
      </c>
    </row>
    <row r="58" customHeight="1" spans="1:6">
      <c r="A58" s="69" t="s">
        <v>396</v>
      </c>
      <c r="B58" s="69" t="s">
        <v>234</v>
      </c>
      <c r="C58" s="69">
        <v>0.5136</v>
      </c>
      <c r="D58" s="69">
        <v>0.0392</v>
      </c>
      <c r="E58" s="69">
        <v>0.4473</v>
      </c>
      <c r="F58" s="69">
        <v>0.4668</v>
      </c>
    </row>
    <row r="59" customHeight="1" spans="1:6">
      <c r="A59" s="69" t="s">
        <v>396</v>
      </c>
      <c r="B59" s="69" t="s">
        <v>236</v>
      </c>
      <c r="C59" s="69">
        <v>0.6003</v>
      </c>
      <c r="D59" s="69">
        <v>0</v>
      </c>
      <c r="E59" s="69">
        <v>0.3997</v>
      </c>
      <c r="F59" s="69">
        <v>0.3997</v>
      </c>
    </row>
    <row r="60" customHeight="1" spans="1:6">
      <c r="A60" s="69" t="s">
        <v>396</v>
      </c>
      <c r="B60" s="69" t="s">
        <v>238</v>
      </c>
      <c r="C60" s="69">
        <v>0.566</v>
      </c>
      <c r="D60" s="69">
        <v>0</v>
      </c>
      <c r="E60" s="69">
        <v>0.434</v>
      </c>
      <c r="F60" s="69">
        <v>0.434</v>
      </c>
    </row>
    <row r="61" customHeight="1" spans="1:6">
      <c r="A61" s="69" t="s">
        <v>396</v>
      </c>
      <c r="B61" s="69" t="s">
        <v>240</v>
      </c>
      <c r="C61" s="69">
        <v>0.5123</v>
      </c>
      <c r="D61" s="69">
        <v>0.09</v>
      </c>
      <c r="E61" s="69">
        <v>0.3977</v>
      </c>
      <c r="F61" s="69">
        <v>0.4427</v>
      </c>
    </row>
    <row r="62" customHeight="1" spans="1:6">
      <c r="A62" s="69" t="s">
        <v>396</v>
      </c>
      <c r="B62" s="69" t="s">
        <v>215</v>
      </c>
      <c r="C62" s="69">
        <v>0.6501</v>
      </c>
      <c r="D62" s="69">
        <v>0</v>
      </c>
      <c r="E62" s="69">
        <v>0.3499</v>
      </c>
      <c r="F62" s="69">
        <v>0.3499</v>
      </c>
    </row>
    <row r="63" customHeight="1" spans="1:6">
      <c r="A63" s="69" t="s">
        <v>396</v>
      </c>
      <c r="B63" s="69" t="s">
        <v>219</v>
      </c>
      <c r="C63" s="69">
        <v>0.641</v>
      </c>
      <c r="D63" s="69">
        <v>0</v>
      </c>
      <c r="E63" s="69">
        <v>0.359</v>
      </c>
      <c r="F63" s="69">
        <v>0.359</v>
      </c>
    </row>
    <row r="64" customHeight="1" spans="1:6">
      <c r="A64" s="69" t="s">
        <v>396</v>
      </c>
      <c r="B64" s="69" t="s">
        <v>221</v>
      </c>
      <c r="C64" s="69">
        <v>0.6549</v>
      </c>
      <c r="D64" s="69">
        <v>0</v>
      </c>
      <c r="E64" s="69">
        <v>0.3451</v>
      </c>
      <c r="F64" s="69">
        <v>0.3451</v>
      </c>
    </row>
    <row r="65" customHeight="1" spans="1:6">
      <c r="A65" s="69" t="s">
        <v>396</v>
      </c>
      <c r="B65" s="69" t="s">
        <v>223</v>
      </c>
      <c r="C65" s="69">
        <v>0.5252</v>
      </c>
      <c r="D65" s="69">
        <v>0</v>
      </c>
      <c r="E65" s="69">
        <v>0.4748</v>
      </c>
      <c r="F65" s="69">
        <v>0.4748</v>
      </c>
    </row>
    <row r="66" customHeight="1" spans="1:6">
      <c r="A66" s="69" t="s">
        <v>396</v>
      </c>
      <c r="B66" s="69" t="s">
        <v>225</v>
      </c>
      <c r="C66" s="69">
        <v>0.6376</v>
      </c>
      <c r="D66" s="69">
        <v>0</v>
      </c>
      <c r="E66" s="69">
        <v>0.3624</v>
      </c>
      <c r="F66" s="69">
        <v>0.3624</v>
      </c>
    </row>
    <row r="67" customHeight="1" spans="1:6">
      <c r="A67" s="69" t="s">
        <v>396</v>
      </c>
      <c r="B67" s="69" t="s">
        <v>198</v>
      </c>
      <c r="C67" s="69">
        <v>0.6617</v>
      </c>
      <c r="D67" s="69">
        <v>0</v>
      </c>
      <c r="E67" s="69">
        <v>0.3383</v>
      </c>
      <c r="F67" s="69">
        <v>0.3383</v>
      </c>
    </row>
    <row r="68" customHeight="1" spans="1:6">
      <c r="A68" s="69" t="s">
        <v>396</v>
      </c>
      <c r="B68" s="69" t="s">
        <v>200</v>
      </c>
      <c r="C68" s="69">
        <v>0.5216</v>
      </c>
      <c r="D68" s="69">
        <v>0</v>
      </c>
      <c r="E68" s="69">
        <v>0.4784</v>
      </c>
      <c r="F68" s="69">
        <v>0.4784</v>
      </c>
    </row>
    <row r="69" customHeight="1" spans="1:6">
      <c r="A69" s="69" t="s">
        <v>396</v>
      </c>
      <c r="B69" s="69" t="s">
        <v>206</v>
      </c>
      <c r="C69" s="69">
        <v>0.6037</v>
      </c>
      <c r="D69" s="69">
        <v>0</v>
      </c>
      <c r="E69" s="69">
        <v>0.3963</v>
      </c>
      <c r="F69" s="69">
        <v>0.3963</v>
      </c>
    </row>
    <row r="70" customHeight="1" spans="1:6">
      <c r="A70" s="69" t="s">
        <v>396</v>
      </c>
      <c r="B70" s="69" t="s">
        <v>242</v>
      </c>
      <c r="C70" s="69">
        <v>0.0295</v>
      </c>
      <c r="D70" s="69">
        <v>0.4566</v>
      </c>
      <c r="E70" s="69">
        <v>0.5139</v>
      </c>
      <c r="F70" s="69">
        <v>0.7422</v>
      </c>
    </row>
    <row r="71" customHeight="1" spans="1:6">
      <c r="A71" s="69" t="s">
        <v>396</v>
      </c>
      <c r="B71" s="69" t="s">
        <v>245</v>
      </c>
      <c r="C71" s="69">
        <v>0.3587</v>
      </c>
      <c r="D71" s="69">
        <v>0.21</v>
      </c>
      <c r="E71" s="69">
        <v>0.4313</v>
      </c>
      <c r="F71" s="69">
        <v>0.5363</v>
      </c>
    </row>
    <row r="72" customHeight="1" spans="1:6">
      <c r="A72" s="69" t="s">
        <v>396</v>
      </c>
      <c r="B72" s="69" t="s">
        <v>251</v>
      </c>
      <c r="C72" s="69">
        <v>0.4718</v>
      </c>
      <c r="D72" s="69">
        <v>0.1176</v>
      </c>
      <c r="E72" s="69">
        <v>0.4105</v>
      </c>
      <c r="F72" s="69">
        <v>0.4693</v>
      </c>
    </row>
    <row r="73" customHeight="1" spans="1:6">
      <c r="A73" s="69" t="s">
        <v>227</v>
      </c>
      <c r="B73" s="69" t="s">
        <v>230</v>
      </c>
      <c r="C73" s="69">
        <v>0.0701</v>
      </c>
      <c r="D73" s="69">
        <v>0.3894</v>
      </c>
      <c r="E73" s="69">
        <v>0.5405</v>
      </c>
      <c r="F73" s="69">
        <v>0.7352</v>
      </c>
    </row>
    <row r="74" customHeight="1" spans="1:6">
      <c r="A74" s="69" t="s">
        <v>227</v>
      </c>
      <c r="B74" s="69" t="s">
        <v>232</v>
      </c>
      <c r="C74" s="69">
        <v>0.5672</v>
      </c>
      <c r="D74" s="69">
        <v>0</v>
      </c>
      <c r="E74" s="69">
        <v>0.4328</v>
      </c>
      <c r="F74" s="69">
        <v>0.4328</v>
      </c>
    </row>
    <row r="75" customHeight="1" spans="1:6">
      <c r="A75" s="69" t="s">
        <v>227</v>
      </c>
      <c r="B75" s="69" t="s">
        <v>234</v>
      </c>
      <c r="C75" s="69">
        <v>0.4581</v>
      </c>
      <c r="D75" s="69">
        <v>0.1664</v>
      </c>
      <c r="E75" s="69">
        <v>0.3755</v>
      </c>
      <c r="F75" s="69">
        <v>0.4587</v>
      </c>
    </row>
    <row r="76" customHeight="1" spans="1:6">
      <c r="A76" s="69" t="s">
        <v>227</v>
      </c>
      <c r="B76" s="69" t="s">
        <v>236</v>
      </c>
      <c r="C76" s="69">
        <v>0.0463</v>
      </c>
      <c r="D76" s="69">
        <v>0.5983</v>
      </c>
      <c r="E76" s="69">
        <v>0.3554</v>
      </c>
      <c r="F76" s="69">
        <v>0.6546</v>
      </c>
    </row>
    <row r="77" customHeight="1" spans="1:6">
      <c r="A77" s="69" t="s">
        <v>227</v>
      </c>
      <c r="B77" s="69" t="s">
        <v>238</v>
      </c>
      <c r="C77" s="69">
        <v>0.5431</v>
      </c>
      <c r="D77" s="69">
        <v>0.0421</v>
      </c>
      <c r="E77" s="69">
        <v>0.4148</v>
      </c>
      <c r="F77" s="69">
        <v>0.4358</v>
      </c>
    </row>
    <row r="78" customHeight="1" spans="1:6">
      <c r="A78" s="69" t="s">
        <v>227</v>
      </c>
      <c r="B78" s="69" t="s">
        <v>240</v>
      </c>
      <c r="C78" s="69">
        <v>0.5163</v>
      </c>
      <c r="D78" s="69">
        <v>0.1222</v>
      </c>
      <c r="E78" s="69">
        <v>0.3616</v>
      </c>
      <c r="F78" s="69">
        <v>0.4227</v>
      </c>
    </row>
    <row r="79" customHeight="1" spans="1:6">
      <c r="A79" s="69" t="s">
        <v>227</v>
      </c>
      <c r="B79" s="69" t="s">
        <v>212</v>
      </c>
      <c r="C79" s="69">
        <v>0.5434</v>
      </c>
      <c r="D79" s="69">
        <v>0.0857</v>
      </c>
      <c r="E79" s="69">
        <v>0.3709</v>
      </c>
      <c r="F79" s="69">
        <v>0.4138</v>
      </c>
    </row>
    <row r="80" customHeight="1" spans="1:6">
      <c r="A80" s="69" t="s">
        <v>227</v>
      </c>
      <c r="B80" s="69" t="s">
        <v>215</v>
      </c>
      <c r="C80" s="69">
        <v>0.6051</v>
      </c>
      <c r="D80" s="69">
        <v>0</v>
      </c>
      <c r="E80" s="69">
        <v>0.3949</v>
      </c>
      <c r="F80" s="69">
        <v>0.3949</v>
      </c>
    </row>
    <row r="81" customHeight="1" spans="1:6">
      <c r="A81" s="69" t="s">
        <v>227</v>
      </c>
      <c r="B81" s="69" t="s">
        <v>217</v>
      </c>
      <c r="C81" s="69">
        <v>0.6018</v>
      </c>
      <c r="D81" s="69">
        <v>0</v>
      </c>
      <c r="E81" s="69">
        <v>0.3982</v>
      </c>
      <c r="F81" s="69">
        <v>0.3982</v>
      </c>
    </row>
    <row r="82" customHeight="1" spans="1:6">
      <c r="A82" s="69" t="s">
        <v>227</v>
      </c>
      <c r="B82" s="69" t="s">
        <v>219</v>
      </c>
      <c r="C82" s="69">
        <v>0.6126</v>
      </c>
      <c r="D82" s="69">
        <v>0</v>
      </c>
      <c r="E82" s="69">
        <v>0.3874</v>
      </c>
      <c r="F82" s="69">
        <v>0.3874</v>
      </c>
    </row>
    <row r="83" customHeight="1" spans="1:6">
      <c r="A83" s="69" t="s">
        <v>227</v>
      </c>
      <c r="B83" s="69" t="s">
        <v>221</v>
      </c>
      <c r="C83" s="69">
        <v>0.6293</v>
      </c>
      <c r="D83" s="69">
        <v>0</v>
      </c>
      <c r="E83" s="69">
        <v>0.3707</v>
      </c>
      <c r="F83" s="69">
        <v>0.3707</v>
      </c>
    </row>
    <row r="84" customHeight="1" spans="1:6">
      <c r="A84" s="69" t="s">
        <v>227</v>
      </c>
      <c r="B84" s="69" t="s">
        <v>223</v>
      </c>
      <c r="C84" s="69">
        <v>0.3784</v>
      </c>
      <c r="D84" s="69">
        <v>0.2111</v>
      </c>
      <c r="E84" s="69">
        <v>0.4105</v>
      </c>
      <c r="F84" s="69">
        <v>0.516</v>
      </c>
    </row>
    <row r="85" customHeight="1" spans="1:6">
      <c r="A85" s="69" t="s">
        <v>227</v>
      </c>
      <c r="B85" s="69" t="s">
        <v>225</v>
      </c>
      <c r="C85" s="69">
        <v>0.3457</v>
      </c>
      <c r="D85" s="69">
        <v>0.2877</v>
      </c>
      <c r="E85" s="69">
        <v>0.3666</v>
      </c>
      <c r="F85" s="69">
        <v>0.5104</v>
      </c>
    </row>
    <row r="86" customHeight="1" spans="1:6">
      <c r="A86" s="69" t="s">
        <v>227</v>
      </c>
      <c r="B86" s="69" t="s">
        <v>190</v>
      </c>
      <c r="C86" s="69">
        <v>0.6363</v>
      </c>
      <c r="D86" s="69">
        <v>0</v>
      </c>
      <c r="E86" s="69">
        <v>0.3637</v>
      </c>
      <c r="F86" s="69">
        <v>0.3637</v>
      </c>
    </row>
    <row r="87" customHeight="1" spans="1:6">
      <c r="A87" s="69" t="s">
        <v>227</v>
      </c>
      <c r="B87" s="69" t="s">
        <v>210</v>
      </c>
      <c r="C87" s="69">
        <v>0.6858</v>
      </c>
      <c r="D87" s="69">
        <v>0</v>
      </c>
      <c r="E87" s="69">
        <v>0.3142</v>
      </c>
      <c r="F87" s="69">
        <v>0.3142</v>
      </c>
    </row>
    <row r="88" customHeight="1" spans="1:6">
      <c r="A88" s="69" t="s">
        <v>227</v>
      </c>
      <c r="B88" s="69" t="s">
        <v>194</v>
      </c>
      <c r="C88" s="69">
        <v>0.6593</v>
      </c>
      <c r="D88" s="69">
        <v>0</v>
      </c>
      <c r="E88" s="69">
        <v>0.3407</v>
      </c>
      <c r="F88" s="69">
        <v>0.3407</v>
      </c>
    </row>
    <row r="89" customHeight="1" spans="1:6">
      <c r="A89" s="69" t="s">
        <v>227</v>
      </c>
      <c r="B89" s="69" t="s">
        <v>196</v>
      </c>
      <c r="C89" s="69">
        <v>0.6524</v>
      </c>
      <c r="D89" s="69">
        <v>0</v>
      </c>
      <c r="E89" s="69">
        <v>0.3476</v>
      </c>
      <c r="F89" s="69">
        <v>0.3476</v>
      </c>
    </row>
    <row r="90" customHeight="1" spans="1:6">
      <c r="A90" s="69" t="s">
        <v>227</v>
      </c>
      <c r="B90" s="69" t="s">
        <v>198</v>
      </c>
      <c r="C90" s="69">
        <v>0.6197</v>
      </c>
      <c r="D90" s="69">
        <v>0</v>
      </c>
      <c r="E90" s="69">
        <v>0.3803</v>
      </c>
      <c r="F90" s="69">
        <v>0.3803</v>
      </c>
    </row>
    <row r="91" customHeight="1" spans="1:6">
      <c r="A91" s="69" t="s">
        <v>227</v>
      </c>
      <c r="B91" s="69" t="s">
        <v>200</v>
      </c>
      <c r="C91" s="69">
        <v>0.5592</v>
      </c>
      <c r="D91" s="69">
        <v>0</v>
      </c>
      <c r="E91" s="69">
        <v>0.4408</v>
      </c>
      <c r="F91" s="69">
        <v>0.4408</v>
      </c>
    </row>
    <row r="92" customHeight="1" spans="1:6">
      <c r="A92" s="69" t="s">
        <v>227</v>
      </c>
      <c r="B92" s="69" t="s">
        <v>202</v>
      </c>
      <c r="C92" s="69">
        <v>0.6698</v>
      </c>
      <c r="D92" s="69">
        <v>0</v>
      </c>
      <c r="E92" s="69">
        <v>0.3302</v>
      </c>
      <c r="F92" s="69">
        <v>0.3302</v>
      </c>
    </row>
    <row r="93" customHeight="1" spans="1:6">
      <c r="A93" s="69" t="s">
        <v>227</v>
      </c>
      <c r="B93" s="69" t="s">
        <v>204</v>
      </c>
      <c r="C93" s="69">
        <v>0.6648</v>
      </c>
      <c r="D93" s="69">
        <v>0</v>
      </c>
      <c r="E93" s="69">
        <v>0.3352</v>
      </c>
      <c r="F93" s="69">
        <v>0.3352</v>
      </c>
    </row>
    <row r="94" customHeight="1" spans="1:6">
      <c r="A94" s="69" t="s">
        <v>227</v>
      </c>
      <c r="B94" s="69" t="s">
        <v>206</v>
      </c>
      <c r="C94" s="69">
        <v>0.6155</v>
      </c>
      <c r="D94" s="69">
        <v>0</v>
      </c>
      <c r="E94" s="69">
        <v>0.3845</v>
      </c>
      <c r="F94" s="69">
        <v>0.3845</v>
      </c>
    </row>
    <row r="95" customHeight="1" spans="1:6">
      <c r="A95" s="69" t="s">
        <v>227</v>
      </c>
      <c r="B95" s="69" t="s">
        <v>208</v>
      </c>
      <c r="C95" s="69">
        <v>0.6929</v>
      </c>
      <c r="D95" s="69">
        <v>0</v>
      </c>
      <c r="E95" s="69">
        <v>0.3071</v>
      </c>
      <c r="F95" s="69">
        <v>0.3071</v>
      </c>
    </row>
    <row r="96" customHeight="1" spans="1:6">
      <c r="A96" s="69" t="s">
        <v>227</v>
      </c>
      <c r="B96" s="69" t="s">
        <v>242</v>
      </c>
      <c r="C96" s="69">
        <v>0.3965</v>
      </c>
      <c r="D96" s="69">
        <v>0.2848</v>
      </c>
      <c r="E96" s="69">
        <v>0.3187</v>
      </c>
      <c r="F96" s="69">
        <v>0.4611</v>
      </c>
    </row>
    <row r="97" customHeight="1" spans="1:6">
      <c r="A97" s="69" t="s">
        <v>227</v>
      </c>
      <c r="B97" s="69" t="s">
        <v>245</v>
      </c>
      <c r="C97" s="69">
        <v>0.6126</v>
      </c>
      <c r="D97" s="69">
        <v>0</v>
      </c>
      <c r="E97" s="69">
        <v>0.3874</v>
      </c>
      <c r="F97" s="69">
        <v>0.3874</v>
      </c>
    </row>
    <row r="98" customHeight="1" spans="1:6">
      <c r="A98" s="69" t="s">
        <v>227</v>
      </c>
      <c r="B98" s="69" t="s">
        <v>247</v>
      </c>
      <c r="C98" s="69">
        <v>0.6786</v>
      </c>
      <c r="D98" s="69">
        <v>0</v>
      </c>
      <c r="E98" s="69">
        <v>0.3214</v>
      </c>
      <c r="F98" s="69">
        <v>0.3214</v>
      </c>
    </row>
    <row r="99" customHeight="1" spans="1:6">
      <c r="A99" s="69" t="s">
        <v>227</v>
      </c>
      <c r="B99" s="69" t="s">
        <v>249</v>
      </c>
      <c r="C99" s="69">
        <v>0.6956</v>
      </c>
      <c r="D99" s="69">
        <v>0</v>
      </c>
      <c r="E99" s="69">
        <v>0.3044</v>
      </c>
      <c r="F99" s="69">
        <v>0.3044</v>
      </c>
    </row>
    <row r="100" customHeight="1" spans="1:6">
      <c r="A100" s="69" t="s">
        <v>227</v>
      </c>
      <c r="B100" s="69" t="s">
        <v>251</v>
      </c>
      <c r="C100" s="69">
        <v>0.5768</v>
      </c>
      <c r="D100" s="69">
        <v>0.0692</v>
      </c>
      <c r="E100" s="69">
        <v>0.354</v>
      </c>
      <c r="F100" s="69">
        <v>0.3886</v>
      </c>
    </row>
    <row r="101" customHeight="1" spans="1:6">
      <c r="A101" s="69" t="s">
        <v>230</v>
      </c>
      <c r="B101" s="69" t="s">
        <v>232</v>
      </c>
      <c r="C101" s="69">
        <v>0.4833</v>
      </c>
      <c r="D101" s="69">
        <v>0.1217</v>
      </c>
      <c r="E101" s="69">
        <v>0.395</v>
      </c>
      <c r="F101" s="69">
        <v>0.4558</v>
      </c>
    </row>
    <row r="102" customHeight="1" spans="1:6">
      <c r="A102" s="69" t="s">
        <v>230</v>
      </c>
      <c r="B102" s="69" t="s">
        <v>234</v>
      </c>
      <c r="C102" s="69">
        <v>0.3958</v>
      </c>
      <c r="D102" s="69">
        <v>0.211</v>
      </c>
      <c r="E102" s="69">
        <v>0.3932</v>
      </c>
      <c r="F102" s="69">
        <v>0.4987</v>
      </c>
    </row>
    <row r="103" customHeight="1" spans="1:6">
      <c r="A103" s="69" t="s">
        <v>230</v>
      </c>
      <c r="B103" s="69" t="s">
        <v>236</v>
      </c>
      <c r="C103" s="69">
        <v>0.0261</v>
      </c>
      <c r="D103" s="69">
        <v>0.5343</v>
      </c>
      <c r="E103" s="69">
        <v>0.4396</v>
      </c>
      <c r="F103" s="69">
        <v>0.7068</v>
      </c>
    </row>
    <row r="104" customHeight="1" spans="1:6">
      <c r="A104" s="69" t="s">
        <v>230</v>
      </c>
      <c r="B104" s="69" t="s">
        <v>238</v>
      </c>
      <c r="C104" s="69">
        <v>0.4499</v>
      </c>
      <c r="D104" s="69">
        <v>0.0807</v>
      </c>
      <c r="E104" s="69">
        <v>0.4694</v>
      </c>
      <c r="F104" s="69">
        <v>0.5098</v>
      </c>
    </row>
    <row r="105" customHeight="1" spans="1:6">
      <c r="A105" s="69" t="s">
        <v>230</v>
      </c>
      <c r="B105" s="69" t="s">
        <v>240</v>
      </c>
      <c r="C105" s="69">
        <v>0.4869</v>
      </c>
      <c r="D105" s="69">
        <v>0.1711</v>
      </c>
      <c r="E105" s="69">
        <v>0.342</v>
      </c>
      <c r="F105" s="69">
        <v>0.4275</v>
      </c>
    </row>
    <row r="106" customHeight="1" spans="1:6">
      <c r="A106" s="69" t="s">
        <v>230</v>
      </c>
      <c r="B106" s="69" t="s">
        <v>212</v>
      </c>
      <c r="C106" s="69">
        <v>0.489</v>
      </c>
      <c r="D106" s="69">
        <v>0.1863</v>
      </c>
      <c r="E106" s="69">
        <v>0.3247</v>
      </c>
      <c r="F106" s="69">
        <v>0.4178</v>
      </c>
    </row>
    <row r="107" customHeight="1" spans="1:6">
      <c r="A107" s="69" t="s">
        <v>230</v>
      </c>
      <c r="B107" s="69" t="s">
        <v>215</v>
      </c>
      <c r="C107" s="69">
        <v>0.5912</v>
      </c>
      <c r="D107" s="69">
        <v>0.025</v>
      </c>
      <c r="E107" s="69">
        <v>0.3838</v>
      </c>
      <c r="F107" s="69">
        <v>0.3963</v>
      </c>
    </row>
    <row r="108" customHeight="1" spans="1:6">
      <c r="A108" s="69" t="s">
        <v>230</v>
      </c>
      <c r="B108" s="69" t="s">
        <v>217</v>
      </c>
      <c r="C108" s="69">
        <v>0.5966</v>
      </c>
      <c r="D108" s="69">
        <v>0</v>
      </c>
      <c r="E108" s="69">
        <v>0.4034</v>
      </c>
      <c r="F108" s="69">
        <v>0.4034</v>
      </c>
    </row>
    <row r="109" customHeight="1" spans="1:6">
      <c r="A109" s="69" t="s">
        <v>230</v>
      </c>
      <c r="B109" s="69" t="s">
        <v>219</v>
      </c>
      <c r="C109" s="69">
        <v>0.5886</v>
      </c>
      <c r="D109" s="69">
        <v>0.0487</v>
      </c>
      <c r="E109" s="69">
        <v>0.3627</v>
      </c>
      <c r="F109" s="69">
        <v>0.3871</v>
      </c>
    </row>
    <row r="110" customHeight="1" spans="1:6">
      <c r="A110" s="69" t="s">
        <v>230</v>
      </c>
      <c r="B110" s="69" t="s">
        <v>221</v>
      </c>
      <c r="C110" s="69">
        <v>0.5871</v>
      </c>
      <c r="D110" s="69">
        <v>0.0144</v>
      </c>
      <c r="E110" s="69">
        <v>0.3985</v>
      </c>
      <c r="F110" s="69">
        <v>0.4057</v>
      </c>
    </row>
    <row r="111" customHeight="1" spans="1:6">
      <c r="A111" s="69" t="s">
        <v>230</v>
      </c>
      <c r="B111" s="69" t="s">
        <v>223</v>
      </c>
      <c r="C111" s="69">
        <v>0.2535</v>
      </c>
      <c r="D111" s="69">
        <v>0.386</v>
      </c>
      <c r="E111" s="69">
        <v>0.3605</v>
      </c>
      <c r="F111" s="69">
        <v>0.5535</v>
      </c>
    </row>
    <row r="112" customHeight="1" spans="1:6">
      <c r="A112" s="69" t="s">
        <v>230</v>
      </c>
      <c r="B112" s="69" t="s">
        <v>225</v>
      </c>
      <c r="C112" s="69">
        <v>0.2315</v>
      </c>
      <c r="D112" s="69">
        <v>0.3932</v>
      </c>
      <c r="E112" s="69">
        <v>0.3753</v>
      </c>
      <c r="F112" s="69">
        <v>0.5719</v>
      </c>
    </row>
    <row r="113" customHeight="1" spans="1:6">
      <c r="A113" s="69" t="s">
        <v>230</v>
      </c>
      <c r="B113" s="69" t="s">
        <v>190</v>
      </c>
      <c r="C113" s="69">
        <v>0.637</v>
      </c>
      <c r="D113" s="69">
        <v>0.0234</v>
      </c>
      <c r="E113" s="69">
        <v>0.3395</v>
      </c>
      <c r="F113" s="69">
        <v>0.3512</v>
      </c>
    </row>
    <row r="114" customHeight="1" spans="1:6">
      <c r="A114" s="69" t="s">
        <v>230</v>
      </c>
      <c r="B114" s="69" t="s">
        <v>210</v>
      </c>
      <c r="C114" s="69">
        <v>0.6915</v>
      </c>
      <c r="D114" s="69">
        <v>0</v>
      </c>
      <c r="E114" s="69">
        <v>0.3085</v>
      </c>
      <c r="F114" s="69">
        <v>0.3085</v>
      </c>
    </row>
    <row r="115" customHeight="1" spans="1:6">
      <c r="A115" s="69" t="s">
        <v>230</v>
      </c>
      <c r="B115" s="69" t="s">
        <v>194</v>
      </c>
      <c r="C115" s="69">
        <v>0.6761</v>
      </c>
      <c r="D115" s="69">
        <v>0</v>
      </c>
      <c r="E115" s="69">
        <v>0.3239</v>
      </c>
      <c r="F115" s="69">
        <v>0.3239</v>
      </c>
    </row>
    <row r="116" customHeight="1" spans="1:6">
      <c r="A116" s="69" t="s">
        <v>230</v>
      </c>
      <c r="B116" s="69" t="s">
        <v>196</v>
      </c>
      <c r="C116" s="69">
        <v>0.6685</v>
      </c>
      <c r="D116" s="69">
        <v>0</v>
      </c>
      <c r="E116" s="69">
        <v>0.3315</v>
      </c>
      <c r="F116" s="69">
        <v>0.3315</v>
      </c>
    </row>
    <row r="117" customHeight="1" spans="1:6">
      <c r="A117" s="69" t="s">
        <v>230</v>
      </c>
      <c r="B117" s="69" t="s">
        <v>198</v>
      </c>
      <c r="C117" s="69">
        <v>0.6021</v>
      </c>
      <c r="D117" s="69">
        <v>0.0032</v>
      </c>
      <c r="E117" s="69">
        <v>0.3947</v>
      </c>
      <c r="F117" s="69">
        <v>0.3963</v>
      </c>
    </row>
    <row r="118" customHeight="1" spans="1:6">
      <c r="A118" s="69" t="s">
        <v>230</v>
      </c>
      <c r="B118" s="69" t="s">
        <v>200</v>
      </c>
      <c r="C118" s="69">
        <v>0.528</v>
      </c>
      <c r="D118" s="69">
        <v>0</v>
      </c>
      <c r="E118" s="69">
        <v>0.472</v>
      </c>
      <c r="F118" s="69">
        <v>0.472</v>
      </c>
    </row>
    <row r="119" customHeight="1" spans="1:6">
      <c r="A119" s="69" t="s">
        <v>230</v>
      </c>
      <c r="B119" s="69" t="s">
        <v>202</v>
      </c>
      <c r="C119" s="69">
        <v>0.665</v>
      </c>
      <c r="D119" s="69">
        <v>0</v>
      </c>
      <c r="E119" s="69">
        <v>0.335</v>
      </c>
      <c r="F119" s="69">
        <v>0.335</v>
      </c>
    </row>
    <row r="120" customHeight="1" spans="1:6">
      <c r="A120" s="69" t="s">
        <v>230</v>
      </c>
      <c r="B120" s="69" t="s">
        <v>204</v>
      </c>
      <c r="C120" s="69">
        <v>0.698</v>
      </c>
      <c r="D120" s="69">
        <v>0</v>
      </c>
      <c r="E120" s="69">
        <v>0.302</v>
      </c>
      <c r="F120" s="69">
        <v>0.302</v>
      </c>
    </row>
    <row r="121" customHeight="1" spans="1:6">
      <c r="A121" s="69" t="s">
        <v>230</v>
      </c>
      <c r="B121" s="69" t="s">
        <v>206</v>
      </c>
      <c r="C121" s="69">
        <v>0.5989</v>
      </c>
      <c r="D121" s="69">
        <v>0.0106</v>
      </c>
      <c r="E121" s="69">
        <v>0.3905</v>
      </c>
      <c r="F121" s="69">
        <v>0.3958</v>
      </c>
    </row>
    <row r="122" customHeight="1" spans="1:6">
      <c r="A122" s="69" t="s">
        <v>230</v>
      </c>
      <c r="B122" s="69" t="s">
        <v>208</v>
      </c>
      <c r="C122" s="69">
        <v>0.6912</v>
      </c>
      <c r="D122" s="69">
        <v>0</v>
      </c>
      <c r="E122" s="69">
        <v>0.3088</v>
      </c>
      <c r="F122" s="69">
        <v>0.3088</v>
      </c>
    </row>
    <row r="123" customHeight="1" spans="1:6">
      <c r="A123" s="69" t="s">
        <v>230</v>
      </c>
      <c r="B123" s="69" t="s">
        <v>242</v>
      </c>
      <c r="C123" s="69">
        <v>0.2474</v>
      </c>
      <c r="D123" s="69">
        <v>0.451</v>
      </c>
      <c r="E123" s="69">
        <v>0.3016</v>
      </c>
      <c r="F123" s="69">
        <v>0.5271</v>
      </c>
    </row>
    <row r="124" customHeight="1" spans="1:6">
      <c r="A124" s="69" t="s">
        <v>230</v>
      </c>
      <c r="B124" s="69" t="s">
        <v>245</v>
      </c>
      <c r="C124" s="69">
        <v>0.4383</v>
      </c>
      <c r="D124" s="69">
        <v>0.2081</v>
      </c>
      <c r="E124" s="69">
        <v>0.3536</v>
      </c>
      <c r="F124" s="69">
        <v>0.4576</v>
      </c>
    </row>
    <row r="125" customHeight="1" spans="1:6">
      <c r="A125" s="69" t="s">
        <v>230</v>
      </c>
      <c r="B125" s="69" t="s">
        <v>247</v>
      </c>
      <c r="C125" s="69">
        <v>0.6979</v>
      </c>
      <c r="D125" s="69">
        <v>0</v>
      </c>
      <c r="E125" s="69">
        <v>0.3021</v>
      </c>
      <c r="F125" s="69">
        <v>0.3021</v>
      </c>
    </row>
    <row r="126" customHeight="1" spans="1:6">
      <c r="A126" s="69" t="s">
        <v>230</v>
      </c>
      <c r="B126" s="69" t="s">
        <v>249</v>
      </c>
      <c r="C126" s="69">
        <v>0.7074</v>
      </c>
      <c r="D126" s="69">
        <v>0</v>
      </c>
      <c r="E126" s="69">
        <v>0.2926</v>
      </c>
      <c r="F126" s="69">
        <v>0.2926</v>
      </c>
    </row>
    <row r="127" customHeight="1" spans="1:6">
      <c r="A127" s="69" t="s">
        <v>230</v>
      </c>
      <c r="B127" s="69" t="s">
        <v>251</v>
      </c>
      <c r="C127" s="69">
        <v>0.4717</v>
      </c>
      <c r="D127" s="69">
        <v>0.1686</v>
      </c>
      <c r="E127" s="69">
        <v>0.3597</v>
      </c>
      <c r="F127" s="69">
        <v>0.444</v>
      </c>
    </row>
    <row r="128" customHeight="1" spans="1:6">
      <c r="A128" s="69" t="s">
        <v>232</v>
      </c>
      <c r="B128" s="69" t="s">
        <v>234</v>
      </c>
      <c r="C128" s="69">
        <v>0.2624</v>
      </c>
      <c r="D128" s="69">
        <v>0.1841</v>
      </c>
      <c r="E128" s="69">
        <v>0.5535</v>
      </c>
      <c r="F128" s="69">
        <v>0.6455</v>
      </c>
    </row>
    <row r="129" customHeight="1" spans="1:6">
      <c r="A129" s="69" t="s">
        <v>232</v>
      </c>
      <c r="B129" s="69" t="s">
        <v>236</v>
      </c>
      <c r="C129" s="69">
        <v>0.5777</v>
      </c>
      <c r="D129" s="69">
        <v>0</v>
      </c>
      <c r="E129" s="69">
        <v>0.4223</v>
      </c>
      <c r="F129" s="69">
        <v>0.4223</v>
      </c>
    </row>
    <row r="130" customHeight="1" spans="1:6">
      <c r="A130" s="69" t="s">
        <v>232</v>
      </c>
      <c r="B130" s="69" t="s">
        <v>238</v>
      </c>
      <c r="C130" s="69">
        <v>0.0532</v>
      </c>
      <c r="D130" s="69">
        <v>0.596</v>
      </c>
      <c r="E130" s="69">
        <v>0.3507</v>
      </c>
      <c r="F130" s="69">
        <v>0.6488</v>
      </c>
    </row>
    <row r="131" customHeight="1" spans="1:6">
      <c r="A131" s="69" t="s">
        <v>232</v>
      </c>
      <c r="B131" s="69" t="s">
        <v>240</v>
      </c>
      <c r="C131" s="69">
        <v>0.0462</v>
      </c>
      <c r="D131" s="69">
        <v>0.5583</v>
      </c>
      <c r="E131" s="69">
        <v>0.3954</v>
      </c>
      <c r="F131" s="69">
        <v>0.6746</v>
      </c>
    </row>
    <row r="132" customHeight="1" spans="1:6">
      <c r="A132" s="69" t="s">
        <v>232</v>
      </c>
      <c r="B132" s="69" t="s">
        <v>212</v>
      </c>
      <c r="C132" s="69">
        <v>0.6389</v>
      </c>
      <c r="D132" s="69">
        <v>0</v>
      </c>
      <c r="E132" s="69">
        <v>0.3611</v>
      </c>
      <c r="F132" s="69">
        <v>0.3611</v>
      </c>
    </row>
    <row r="133" customHeight="1" spans="1:6">
      <c r="A133" s="69" t="s">
        <v>232</v>
      </c>
      <c r="B133" s="69" t="s">
        <v>215</v>
      </c>
      <c r="C133" s="69">
        <v>0.6433</v>
      </c>
      <c r="D133" s="69">
        <v>0</v>
      </c>
      <c r="E133" s="69">
        <v>0.3567</v>
      </c>
      <c r="F133" s="69">
        <v>0.3567</v>
      </c>
    </row>
    <row r="134" customHeight="1" spans="1:6">
      <c r="A134" s="69" t="s">
        <v>232</v>
      </c>
      <c r="B134" s="69" t="s">
        <v>217</v>
      </c>
      <c r="C134" s="69">
        <v>0.6538</v>
      </c>
      <c r="D134" s="69">
        <v>0</v>
      </c>
      <c r="E134" s="69">
        <v>0.3462</v>
      </c>
      <c r="F134" s="69">
        <v>0.3462</v>
      </c>
    </row>
    <row r="135" customHeight="1" spans="1:6">
      <c r="A135" s="69" t="s">
        <v>232</v>
      </c>
      <c r="B135" s="69" t="s">
        <v>219</v>
      </c>
      <c r="C135" s="69">
        <v>0.4906</v>
      </c>
      <c r="D135" s="69">
        <v>0.143</v>
      </c>
      <c r="E135" s="69">
        <v>0.3663</v>
      </c>
      <c r="F135" s="69">
        <v>0.4379</v>
      </c>
    </row>
    <row r="136" customHeight="1" spans="1:6">
      <c r="A136" s="69" t="s">
        <v>232</v>
      </c>
      <c r="B136" s="69" t="s">
        <v>221</v>
      </c>
      <c r="C136" s="69">
        <v>0.6502</v>
      </c>
      <c r="D136" s="69">
        <v>0</v>
      </c>
      <c r="E136" s="69">
        <v>0.3498</v>
      </c>
      <c r="F136" s="69">
        <v>0.3498</v>
      </c>
    </row>
    <row r="137" customHeight="1" spans="1:6">
      <c r="A137" s="69" t="s">
        <v>232</v>
      </c>
      <c r="B137" s="69" t="s">
        <v>223</v>
      </c>
      <c r="C137" s="69">
        <v>0.4556</v>
      </c>
      <c r="D137" s="69">
        <v>0.0667</v>
      </c>
      <c r="E137" s="69">
        <v>0.4777</v>
      </c>
      <c r="F137" s="69">
        <v>0.511</v>
      </c>
    </row>
    <row r="138" customHeight="1" spans="1:6">
      <c r="A138" s="69" t="s">
        <v>232</v>
      </c>
      <c r="B138" s="69" t="s">
        <v>225</v>
      </c>
      <c r="C138" s="69">
        <v>0.5361</v>
      </c>
      <c r="D138" s="69">
        <v>0.1033</v>
      </c>
      <c r="E138" s="69">
        <v>0.3606</v>
      </c>
      <c r="F138" s="69">
        <v>0.4122</v>
      </c>
    </row>
    <row r="139" customHeight="1" spans="1:6">
      <c r="A139" s="69" t="s">
        <v>232</v>
      </c>
      <c r="B139" s="69" t="s">
        <v>190</v>
      </c>
      <c r="C139" s="69">
        <v>0.6323</v>
      </c>
      <c r="D139" s="69">
        <v>0</v>
      </c>
      <c r="E139" s="69">
        <v>0.3677</v>
      </c>
      <c r="F139" s="69">
        <v>0.3677</v>
      </c>
    </row>
    <row r="140" customHeight="1" spans="1:6">
      <c r="A140" s="69" t="s">
        <v>232</v>
      </c>
      <c r="B140" s="69" t="s">
        <v>210</v>
      </c>
      <c r="C140" s="69">
        <v>0.665</v>
      </c>
      <c r="D140" s="69">
        <v>0</v>
      </c>
      <c r="E140" s="69">
        <v>0.335</v>
      </c>
      <c r="F140" s="69">
        <v>0.335</v>
      </c>
    </row>
    <row r="141" customHeight="1" spans="1:6">
      <c r="A141" s="69" t="s">
        <v>232</v>
      </c>
      <c r="B141" s="69" t="s">
        <v>194</v>
      </c>
      <c r="C141" s="69">
        <v>0.6623</v>
      </c>
      <c r="D141" s="69">
        <v>0</v>
      </c>
      <c r="E141" s="69">
        <v>0.3377</v>
      </c>
      <c r="F141" s="69">
        <v>0.3377</v>
      </c>
    </row>
    <row r="142" customHeight="1" spans="1:6">
      <c r="A142" s="69" t="s">
        <v>232</v>
      </c>
      <c r="B142" s="69" t="s">
        <v>196</v>
      </c>
      <c r="C142" s="69">
        <v>0.6601</v>
      </c>
      <c r="D142" s="69">
        <v>0</v>
      </c>
      <c r="E142" s="69">
        <v>0.3399</v>
      </c>
      <c r="F142" s="69">
        <v>0.3399</v>
      </c>
    </row>
    <row r="143" customHeight="1" spans="1:6">
      <c r="A143" s="69" t="s">
        <v>232</v>
      </c>
      <c r="B143" s="69" t="s">
        <v>198</v>
      </c>
      <c r="C143" s="69">
        <v>0.6305</v>
      </c>
      <c r="D143" s="69">
        <v>0</v>
      </c>
      <c r="E143" s="69">
        <v>0.3695</v>
      </c>
      <c r="F143" s="69">
        <v>0.3695</v>
      </c>
    </row>
    <row r="144" customHeight="1" spans="1:6">
      <c r="A144" s="69" t="s">
        <v>232</v>
      </c>
      <c r="B144" s="69" t="s">
        <v>200</v>
      </c>
      <c r="C144" s="69">
        <v>0.5016</v>
      </c>
      <c r="D144" s="69">
        <v>0.0168</v>
      </c>
      <c r="E144" s="69">
        <v>0.4816</v>
      </c>
      <c r="F144" s="69">
        <v>0.49</v>
      </c>
    </row>
    <row r="145" customHeight="1" spans="1:6">
      <c r="A145" s="69" t="s">
        <v>232</v>
      </c>
      <c r="B145" s="69" t="s">
        <v>202</v>
      </c>
      <c r="C145" s="69">
        <v>0.6442</v>
      </c>
      <c r="D145" s="69">
        <v>0</v>
      </c>
      <c r="E145" s="69">
        <v>0.3558</v>
      </c>
      <c r="F145" s="69">
        <v>0.3558</v>
      </c>
    </row>
    <row r="146" customHeight="1" spans="1:6">
      <c r="A146" s="69" t="s">
        <v>232</v>
      </c>
      <c r="B146" s="69" t="s">
        <v>204</v>
      </c>
      <c r="C146" s="69">
        <v>0.6593</v>
      </c>
      <c r="D146" s="69">
        <v>0</v>
      </c>
      <c r="E146" s="69">
        <v>0.3407</v>
      </c>
      <c r="F146" s="69">
        <v>0.3407</v>
      </c>
    </row>
    <row r="147" customHeight="1" spans="1:6">
      <c r="A147" s="69" t="s">
        <v>232</v>
      </c>
      <c r="B147" s="69" t="s">
        <v>206</v>
      </c>
      <c r="C147" s="69">
        <v>0.573</v>
      </c>
      <c r="D147" s="69">
        <v>0</v>
      </c>
      <c r="E147" s="69">
        <v>0.427</v>
      </c>
      <c r="F147" s="69">
        <v>0.427</v>
      </c>
    </row>
    <row r="148" customHeight="1" spans="1:6">
      <c r="A148" s="69" t="s">
        <v>232</v>
      </c>
      <c r="B148" s="69" t="s">
        <v>208</v>
      </c>
      <c r="C148" s="69">
        <v>0.6653</v>
      </c>
      <c r="D148" s="69">
        <v>0</v>
      </c>
      <c r="E148" s="69">
        <v>0.3347</v>
      </c>
      <c r="F148" s="69">
        <v>0.3347</v>
      </c>
    </row>
    <row r="149" customHeight="1" spans="1:6">
      <c r="A149" s="69" t="s">
        <v>232</v>
      </c>
      <c r="B149" s="69" t="s">
        <v>242</v>
      </c>
      <c r="C149" s="69">
        <v>0.2893</v>
      </c>
      <c r="D149" s="69">
        <v>0.2452</v>
      </c>
      <c r="E149" s="69">
        <v>0.4655</v>
      </c>
      <c r="F149" s="69">
        <v>0.5881</v>
      </c>
    </row>
    <row r="150" customHeight="1" spans="1:6">
      <c r="A150" s="69" t="s">
        <v>232</v>
      </c>
      <c r="B150" s="69" t="s">
        <v>245</v>
      </c>
      <c r="C150" s="69">
        <v>0.5359</v>
      </c>
      <c r="D150" s="69">
        <v>0.0304</v>
      </c>
      <c r="E150" s="69">
        <v>0.4336</v>
      </c>
      <c r="F150" s="69">
        <v>0.4488</v>
      </c>
    </row>
    <row r="151" customHeight="1" spans="1:6">
      <c r="A151" s="69" t="s">
        <v>232</v>
      </c>
      <c r="B151" s="69" t="s">
        <v>247</v>
      </c>
      <c r="C151" s="69">
        <v>0.6831</v>
      </c>
      <c r="D151" s="69">
        <v>0</v>
      </c>
      <c r="E151" s="69">
        <v>0.3169</v>
      </c>
      <c r="F151" s="69">
        <v>0.3169</v>
      </c>
    </row>
    <row r="152" customHeight="1" spans="1:6">
      <c r="A152" s="69" t="s">
        <v>232</v>
      </c>
      <c r="B152" s="69" t="s">
        <v>249</v>
      </c>
      <c r="C152" s="69">
        <v>0.6962</v>
      </c>
      <c r="D152" s="69">
        <v>0</v>
      </c>
      <c r="E152" s="69">
        <v>0.3038</v>
      </c>
      <c r="F152" s="69">
        <v>0.3038</v>
      </c>
    </row>
    <row r="153" customHeight="1" spans="1:6">
      <c r="A153" s="69" t="s">
        <v>232</v>
      </c>
      <c r="B153" s="69" t="s">
        <v>251</v>
      </c>
      <c r="C153" s="69">
        <v>0.3515</v>
      </c>
      <c r="D153" s="69">
        <v>0.3153</v>
      </c>
      <c r="E153" s="69">
        <v>0.3332</v>
      </c>
      <c r="F153" s="69">
        <v>0.4909</v>
      </c>
    </row>
    <row r="154" customHeight="1" spans="1:6">
      <c r="A154" s="69" t="s">
        <v>234</v>
      </c>
      <c r="B154" s="69" t="s">
        <v>236</v>
      </c>
      <c r="C154" s="69">
        <v>0.5185</v>
      </c>
      <c r="D154" s="69">
        <v>0.013</v>
      </c>
      <c r="E154" s="69">
        <v>0.4685</v>
      </c>
      <c r="F154" s="69">
        <v>0.475</v>
      </c>
    </row>
    <row r="155" customHeight="1" spans="1:6">
      <c r="A155" s="69" t="s">
        <v>234</v>
      </c>
      <c r="B155" s="69" t="s">
        <v>238</v>
      </c>
      <c r="C155" s="69">
        <v>0.0573</v>
      </c>
      <c r="D155" s="69">
        <v>0.5782</v>
      </c>
      <c r="E155" s="69">
        <v>0.3644</v>
      </c>
      <c r="F155" s="69">
        <v>0.6535</v>
      </c>
    </row>
    <row r="156" customHeight="1" spans="1:6">
      <c r="A156" s="69" t="s">
        <v>234</v>
      </c>
      <c r="B156" s="69" t="s">
        <v>240</v>
      </c>
      <c r="C156" s="69">
        <v>0.057</v>
      </c>
      <c r="D156" s="69">
        <v>0.5812</v>
      </c>
      <c r="E156" s="69">
        <v>0.3618</v>
      </c>
      <c r="F156" s="69">
        <v>0.6524</v>
      </c>
    </row>
    <row r="157" customHeight="1" spans="1:6">
      <c r="A157" s="69" t="s">
        <v>234</v>
      </c>
      <c r="B157" s="69" t="s">
        <v>212</v>
      </c>
      <c r="C157" s="69">
        <v>0.5634</v>
      </c>
      <c r="D157" s="69">
        <v>0.0902</v>
      </c>
      <c r="E157" s="69">
        <v>0.3464</v>
      </c>
      <c r="F157" s="69">
        <v>0.3915</v>
      </c>
    </row>
    <row r="158" customHeight="1" spans="1:6">
      <c r="A158" s="69" t="s">
        <v>234</v>
      </c>
      <c r="B158" s="69" t="s">
        <v>215</v>
      </c>
      <c r="C158" s="69">
        <v>0.5819</v>
      </c>
      <c r="D158" s="69">
        <v>0.0362</v>
      </c>
      <c r="E158" s="69">
        <v>0.3819</v>
      </c>
      <c r="F158" s="69">
        <v>0.4</v>
      </c>
    </row>
    <row r="159" customHeight="1" spans="1:6">
      <c r="A159" s="69" t="s">
        <v>234</v>
      </c>
      <c r="B159" s="69" t="s">
        <v>217</v>
      </c>
      <c r="C159" s="69">
        <v>0.6226</v>
      </c>
      <c r="D159" s="69">
        <v>0</v>
      </c>
      <c r="E159" s="69">
        <v>0.3774</v>
      </c>
      <c r="F159" s="69">
        <v>0.3774</v>
      </c>
    </row>
    <row r="160" customHeight="1" spans="1:6">
      <c r="A160" s="69" t="s">
        <v>234</v>
      </c>
      <c r="B160" s="69" t="s">
        <v>219</v>
      </c>
      <c r="C160" s="69">
        <v>0.4359</v>
      </c>
      <c r="D160" s="69">
        <v>0.2255</v>
      </c>
      <c r="E160" s="69">
        <v>0.3386</v>
      </c>
      <c r="F160" s="69">
        <v>0.4513</v>
      </c>
    </row>
    <row r="161" customHeight="1" spans="1:6">
      <c r="A161" s="69" t="s">
        <v>234</v>
      </c>
      <c r="B161" s="69" t="s">
        <v>221</v>
      </c>
      <c r="C161" s="69">
        <v>0.6321</v>
      </c>
      <c r="D161" s="69">
        <v>0</v>
      </c>
      <c r="E161" s="69">
        <v>0.3679</v>
      </c>
      <c r="F161" s="69">
        <v>0.3679</v>
      </c>
    </row>
    <row r="162" customHeight="1" spans="1:6">
      <c r="A162" s="69" t="s">
        <v>234</v>
      </c>
      <c r="B162" s="69" t="s">
        <v>223</v>
      </c>
      <c r="C162" s="69">
        <v>0.4118</v>
      </c>
      <c r="D162" s="69">
        <v>0.1189</v>
      </c>
      <c r="E162" s="69">
        <v>0.4693</v>
      </c>
      <c r="F162" s="69">
        <v>0.5288</v>
      </c>
    </row>
    <row r="163" customHeight="1" spans="1:6">
      <c r="A163" s="69" t="s">
        <v>234</v>
      </c>
      <c r="B163" s="69" t="s">
        <v>225</v>
      </c>
      <c r="C163" s="69">
        <v>0.3793</v>
      </c>
      <c r="D163" s="69">
        <v>0.2699</v>
      </c>
      <c r="E163" s="69">
        <v>0.3508</v>
      </c>
      <c r="F163" s="69">
        <v>0.4857</v>
      </c>
    </row>
    <row r="164" customHeight="1" spans="1:6">
      <c r="A164" s="69" t="s">
        <v>234</v>
      </c>
      <c r="B164" s="69" t="s">
        <v>190</v>
      </c>
      <c r="C164" s="69">
        <v>0.6394</v>
      </c>
      <c r="D164" s="69">
        <v>0</v>
      </c>
      <c r="E164" s="69">
        <v>0.3606</v>
      </c>
      <c r="F164" s="69">
        <v>0.3606</v>
      </c>
    </row>
    <row r="165" customHeight="1" spans="1:6">
      <c r="A165" s="69" t="s">
        <v>234</v>
      </c>
      <c r="B165" s="69" t="s">
        <v>210</v>
      </c>
      <c r="C165" s="69">
        <v>0.6573</v>
      </c>
      <c r="D165" s="69">
        <v>0</v>
      </c>
      <c r="E165" s="69">
        <v>0.3427</v>
      </c>
      <c r="F165" s="69">
        <v>0.3427</v>
      </c>
    </row>
    <row r="166" customHeight="1" spans="1:6">
      <c r="A166" s="69" t="s">
        <v>234</v>
      </c>
      <c r="B166" s="69" t="s">
        <v>194</v>
      </c>
      <c r="C166" s="69">
        <v>0.6583</v>
      </c>
      <c r="D166" s="69">
        <v>0</v>
      </c>
      <c r="E166" s="69">
        <v>0.3417</v>
      </c>
      <c r="F166" s="69">
        <v>0.3417</v>
      </c>
    </row>
    <row r="167" customHeight="1" spans="1:6">
      <c r="A167" s="69" t="s">
        <v>234</v>
      </c>
      <c r="B167" s="69" t="s">
        <v>196</v>
      </c>
      <c r="C167" s="69">
        <v>0.6631</v>
      </c>
      <c r="D167" s="69">
        <v>0</v>
      </c>
      <c r="E167" s="69">
        <v>0.3369</v>
      </c>
      <c r="F167" s="69">
        <v>0.3369</v>
      </c>
    </row>
    <row r="168" customHeight="1" spans="1:6">
      <c r="A168" s="69" t="s">
        <v>234</v>
      </c>
      <c r="B168" s="69" t="s">
        <v>198</v>
      </c>
      <c r="C168" s="69">
        <v>0.6148</v>
      </c>
      <c r="D168" s="69">
        <v>0</v>
      </c>
      <c r="E168" s="69">
        <v>0.3852</v>
      </c>
      <c r="F168" s="69">
        <v>0.3852</v>
      </c>
    </row>
    <row r="169" customHeight="1" spans="1:6">
      <c r="A169" s="69" t="s">
        <v>234</v>
      </c>
      <c r="B169" s="69" t="s">
        <v>200</v>
      </c>
      <c r="C169" s="69">
        <v>0.476</v>
      </c>
      <c r="D169" s="69">
        <v>0.0481</v>
      </c>
      <c r="E169" s="69">
        <v>0.4758</v>
      </c>
      <c r="F169" s="69">
        <v>0.4999</v>
      </c>
    </row>
    <row r="170" customHeight="1" spans="1:6">
      <c r="A170" s="69" t="s">
        <v>234</v>
      </c>
      <c r="B170" s="69" t="s">
        <v>202</v>
      </c>
      <c r="C170" s="69">
        <v>0.6664</v>
      </c>
      <c r="D170" s="69">
        <v>0</v>
      </c>
      <c r="E170" s="69">
        <v>0.3336</v>
      </c>
      <c r="F170" s="69">
        <v>0.3336</v>
      </c>
    </row>
    <row r="171" customHeight="1" spans="1:6">
      <c r="A171" s="69" t="s">
        <v>234</v>
      </c>
      <c r="B171" s="69" t="s">
        <v>204</v>
      </c>
      <c r="C171" s="69">
        <v>0.67</v>
      </c>
      <c r="D171" s="69">
        <v>0</v>
      </c>
      <c r="E171" s="69">
        <v>0.33</v>
      </c>
      <c r="F171" s="69">
        <v>0.33</v>
      </c>
    </row>
    <row r="172" customHeight="1" spans="1:6">
      <c r="A172" s="69" t="s">
        <v>234</v>
      </c>
      <c r="B172" s="69" t="s">
        <v>206</v>
      </c>
      <c r="C172" s="69">
        <v>0.6</v>
      </c>
      <c r="D172" s="69">
        <v>0</v>
      </c>
      <c r="E172" s="69">
        <v>0.4</v>
      </c>
      <c r="F172" s="69">
        <v>0.4</v>
      </c>
    </row>
    <row r="173" customHeight="1" spans="1:6">
      <c r="A173" s="69" t="s">
        <v>234</v>
      </c>
      <c r="B173" s="69" t="s">
        <v>208</v>
      </c>
      <c r="C173" s="69">
        <v>0.6795</v>
      </c>
      <c r="D173" s="69">
        <v>0</v>
      </c>
      <c r="E173" s="69">
        <v>0.3205</v>
      </c>
      <c r="F173" s="69">
        <v>0.3205</v>
      </c>
    </row>
    <row r="174" customHeight="1" spans="1:6">
      <c r="A174" s="69" t="s">
        <v>234</v>
      </c>
      <c r="B174" s="69" t="s">
        <v>242</v>
      </c>
      <c r="C174" s="69">
        <v>0.2416</v>
      </c>
      <c r="D174" s="69">
        <v>0.3213</v>
      </c>
      <c r="E174" s="69">
        <v>0.4371</v>
      </c>
      <c r="F174" s="69">
        <v>0.5978</v>
      </c>
    </row>
    <row r="175" customHeight="1" spans="1:6">
      <c r="A175" s="69" t="s">
        <v>234</v>
      </c>
      <c r="B175" s="69" t="s">
        <v>245</v>
      </c>
      <c r="C175" s="69">
        <v>0.5652</v>
      </c>
      <c r="D175" s="69">
        <v>0</v>
      </c>
      <c r="E175" s="69">
        <v>0.4348</v>
      </c>
      <c r="F175" s="69">
        <v>0.4348</v>
      </c>
    </row>
    <row r="176" customHeight="1" spans="1:6">
      <c r="A176" s="69" t="s">
        <v>234</v>
      </c>
      <c r="B176" s="69" t="s">
        <v>247</v>
      </c>
      <c r="C176" s="69">
        <v>0.6848</v>
      </c>
      <c r="D176" s="69">
        <v>0</v>
      </c>
      <c r="E176" s="69">
        <v>0.3152</v>
      </c>
      <c r="F176" s="69">
        <v>0.3152</v>
      </c>
    </row>
    <row r="177" customHeight="1" spans="1:6">
      <c r="A177" s="69" t="s">
        <v>234</v>
      </c>
      <c r="B177" s="69" t="s">
        <v>249</v>
      </c>
      <c r="C177" s="69">
        <v>0.706</v>
      </c>
      <c r="D177" s="69">
        <v>0</v>
      </c>
      <c r="E177" s="69">
        <v>0.294</v>
      </c>
      <c r="F177" s="69">
        <v>0.294</v>
      </c>
    </row>
    <row r="178" customHeight="1" spans="1:6">
      <c r="A178" s="69" t="s">
        <v>234</v>
      </c>
      <c r="B178" s="69" t="s">
        <v>251</v>
      </c>
      <c r="C178" s="69">
        <v>0.5241</v>
      </c>
      <c r="D178" s="69">
        <v>0.0912</v>
      </c>
      <c r="E178" s="69">
        <v>0.3847</v>
      </c>
      <c r="F178" s="69">
        <v>0.4303</v>
      </c>
    </row>
    <row r="179" customHeight="1" spans="1:6">
      <c r="A179" s="69" t="s">
        <v>236</v>
      </c>
      <c r="B179" s="69" t="s">
        <v>238</v>
      </c>
      <c r="C179" s="69">
        <v>0.4597</v>
      </c>
      <c r="D179" s="69">
        <v>0</v>
      </c>
      <c r="E179" s="69">
        <v>0.5403</v>
      </c>
      <c r="F179" s="69">
        <v>0.5403</v>
      </c>
    </row>
    <row r="180" customHeight="1" spans="1:6">
      <c r="A180" s="69" t="s">
        <v>236</v>
      </c>
      <c r="B180" s="69" t="s">
        <v>240</v>
      </c>
      <c r="C180" s="69">
        <v>0.6471</v>
      </c>
      <c r="D180" s="69">
        <v>0</v>
      </c>
      <c r="E180" s="69">
        <v>0.3529</v>
      </c>
      <c r="F180" s="69">
        <v>0.3529</v>
      </c>
    </row>
    <row r="181" customHeight="1" spans="1:6">
      <c r="A181" s="69" t="s">
        <v>236</v>
      </c>
      <c r="B181" s="69" t="s">
        <v>212</v>
      </c>
      <c r="C181" s="69">
        <v>0.6449</v>
      </c>
      <c r="D181" s="69">
        <v>0</v>
      </c>
      <c r="E181" s="69">
        <v>0.3551</v>
      </c>
      <c r="F181" s="69">
        <v>0.3551</v>
      </c>
    </row>
    <row r="182" customHeight="1" spans="1:6">
      <c r="A182" s="69" t="s">
        <v>236</v>
      </c>
      <c r="B182" s="69" t="s">
        <v>215</v>
      </c>
      <c r="C182" s="69">
        <v>0.6425</v>
      </c>
      <c r="D182" s="69">
        <v>0</v>
      </c>
      <c r="E182" s="69">
        <v>0.3575</v>
      </c>
      <c r="F182" s="69">
        <v>0.3575</v>
      </c>
    </row>
    <row r="183" customHeight="1" spans="1:6">
      <c r="A183" s="69" t="s">
        <v>236</v>
      </c>
      <c r="B183" s="69" t="s">
        <v>217</v>
      </c>
      <c r="C183" s="69">
        <v>0.6388</v>
      </c>
      <c r="D183" s="69">
        <v>0</v>
      </c>
      <c r="E183" s="69">
        <v>0.3612</v>
      </c>
      <c r="F183" s="69">
        <v>0.3612</v>
      </c>
    </row>
    <row r="184" customHeight="1" spans="1:6">
      <c r="A184" s="69" t="s">
        <v>236</v>
      </c>
      <c r="B184" s="69" t="s">
        <v>219</v>
      </c>
      <c r="C184" s="69">
        <v>0.6386</v>
      </c>
      <c r="D184" s="69">
        <v>0</v>
      </c>
      <c r="E184" s="69">
        <v>0.3614</v>
      </c>
      <c r="F184" s="69">
        <v>0.3614</v>
      </c>
    </row>
    <row r="185" customHeight="1" spans="1:6">
      <c r="A185" s="69" t="s">
        <v>236</v>
      </c>
      <c r="B185" s="69" t="s">
        <v>221</v>
      </c>
      <c r="C185" s="69">
        <v>0.6497</v>
      </c>
      <c r="D185" s="69">
        <v>0</v>
      </c>
      <c r="E185" s="69">
        <v>0.3503</v>
      </c>
      <c r="F185" s="69">
        <v>0.3503</v>
      </c>
    </row>
    <row r="186" customHeight="1" spans="1:6">
      <c r="A186" s="69" t="s">
        <v>236</v>
      </c>
      <c r="B186" s="69" t="s">
        <v>223</v>
      </c>
      <c r="C186" s="69">
        <v>0.2902</v>
      </c>
      <c r="D186" s="69">
        <v>0.2096</v>
      </c>
      <c r="E186" s="69">
        <v>0.5002</v>
      </c>
      <c r="F186" s="69">
        <v>0.605</v>
      </c>
    </row>
    <row r="187" customHeight="1" spans="1:6">
      <c r="A187" s="69" t="s">
        <v>236</v>
      </c>
      <c r="B187" s="69" t="s">
        <v>225</v>
      </c>
      <c r="C187" s="69">
        <v>0.2835</v>
      </c>
      <c r="D187" s="69">
        <v>0.3478</v>
      </c>
      <c r="E187" s="69">
        <v>0.3688</v>
      </c>
      <c r="F187" s="69">
        <v>0.5426</v>
      </c>
    </row>
    <row r="188" customHeight="1" spans="1:6">
      <c r="A188" s="69" t="s">
        <v>236</v>
      </c>
      <c r="B188" s="69" t="s">
        <v>198</v>
      </c>
      <c r="C188" s="69">
        <v>0.6483</v>
      </c>
      <c r="D188" s="69">
        <v>0</v>
      </c>
      <c r="E188" s="69">
        <v>0.3517</v>
      </c>
      <c r="F188" s="69">
        <v>0.3517</v>
      </c>
    </row>
    <row r="189" customHeight="1" spans="1:6">
      <c r="A189" s="69" t="s">
        <v>236</v>
      </c>
      <c r="B189" s="69" t="s">
        <v>200</v>
      </c>
      <c r="C189" s="69">
        <v>0.481</v>
      </c>
      <c r="D189" s="69">
        <v>0</v>
      </c>
      <c r="E189" s="69">
        <v>0.519</v>
      </c>
      <c r="F189" s="69">
        <v>0.519</v>
      </c>
    </row>
    <row r="190" customHeight="1" spans="1:6">
      <c r="A190" s="69" t="s">
        <v>236</v>
      </c>
      <c r="B190" s="69" t="s">
        <v>206</v>
      </c>
      <c r="C190" s="69">
        <v>0.628</v>
      </c>
      <c r="D190" s="69">
        <v>0</v>
      </c>
      <c r="E190" s="69">
        <v>0.372</v>
      </c>
      <c r="F190" s="69">
        <v>0.372</v>
      </c>
    </row>
    <row r="191" customHeight="1" spans="1:6">
      <c r="A191" s="69" t="s">
        <v>236</v>
      </c>
      <c r="B191" s="69" t="s">
        <v>242</v>
      </c>
      <c r="C191" s="69">
        <v>0.3693</v>
      </c>
      <c r="D191" s="69">
        <v>0.2483</v>
      </c>
      <c r="E191" s="69">
        <v>0.3824</v>
      </c>
      <c r="F191" s="69">
        <v>0.5066</v>
      </c>
    </row>
    <row r="192" customHeight="1" spans="1:6">
      <c r="A192" s="69" t="s">
        <v>236</v>
      </c>
      <c r="B192" s="69" t="s">
        <v>245</v>
      </c>
      <c r="C192" s="69">
        <v>0.5847</v>
      </c>
      <c r="D192" s="69">
        <v>0</v>
      </c>
      <c r="E192" s="69">
        <v>0.4153</v>
      </c>
      <c r="F192" s="69">
        <v>0.4153</v>
      </c>
    </row>
    <row r="193" customHeight="1" spans="1:6">
      <c r="A193" s="69" t="s">
        <v>236</v>
      </c>
      <c r="B193" s="69" t="s">
        <v>251</v>
      </c>
      <c r="C193" s="69">
        <v>0.5642</v>
      </c>
      <c r="D193" s="69">
        <v>0</v>
      </c>
      <c r="E193" s="69">
        <v>0.4358</v>
      </c>
      <c r="F193" s="69">
        <v>0.4358</v>
      </c>
    </row>
    <row r="194" customHeight="1" spans="1:6">
      <c r="A194" s="69" t="s">
        <v>238</v>
      </c>
      <c r="B194" s="69" t="s">
        <v>240</v>
      </c>
      <c r="C194" s="69">
        <v>0.6186</v>
      </c>
      <c r="D194" s="69">
        <v>0</v>
      </c>
      <c r="E194" s="69">
        <v>0.3814</v>
      </c>
      <c r="F194" s="69">
        <v>0.3814</v>
      </c>
    </row>
    <row r="195" customHeight="1" spans="1:6">
      <c r="A195" s="69" t="s">
        <v>238</v>
      </c>
      <c r="B195" s="69" t="s">
        <v>212</v>
      </c>
      <c r="C195" s="69">
        <v>0.639</v>
      </c>
      <c r="D195" s="69">
        <v>0</v>
      </c>
      <c r="E195" s="69">
        <v>0.361</v>
      </c>
      <c r="F195" s="69">
        <v>0.361</v>
      </c>
    </row>
    <row r="196" customHeight="1" spans="1:6">
      <c r="A196" s="69" t="s">
        <v>238</v>
      </c>
      <c r="B196" s="69" t="s">
        <v>215</v>
      </c>
      <c r="C196" s="69">
        <v>0.6228</v>
      </c>
      <c r="D196" s="69">
        <v>0</v>
      </c>
      <c r="E196" s="69">
        <v>0.3772</v>
      </c>
      <c r="F196" s="69">
        <v>0.3772</v>
      </c>
    </row>
    <row r="197" customHeight="1" spans="1:6">
      <c r="A197" s="69" t="s">
        <v>238</v>
      </c>
      <c r="B197" s="69" t="s">
        <v>217</v>
      </c>
      <c r="C197" s="69">
        <v>0.6347</v>
      </c>
      <c r="D197" s="69">
        <v>0</v>
      </c>
      <c r="E197" s="69">
        <v>0.3653</v>
      </c>
      <c r="F197" s="69">
        <v>0.3653</v>
      </c>
    </row>
    <row r="198" customHeight="1" spans="1:6">
      <c r="A198" s="69" t="s">
        <v>238</v>
      </c>
      <c r="B198" s="69" t="s">
        <v>219</v>
      </c>
      <c r="C198" s="69">
        <v>0.5269</v>
      </c>
      <c r="D198" s="69">
        <v>0.0601</v>
      </c>
      <c r="E198" s="69">
        <v>0.413</v>
      </c>
      <c r="F198" s="69">
        <v>0.4431</v>
      </c>
    </row>
    <row r="199" customHeight="1" spans="1:6">
      <c r="A199" s="69" t="s">
        <v>238</v>
      </c>
      <c r="B199" s="69" t="s">
        <v>221</v>
      </c>
      <c r="C199" s="69">
        <v>0.6417</v>
      </c>
      <c r="D199" s="69">
        <v>0</v>
      </c>
      <c r="E199" s="69">
        <v>0.3583</v>
      </c>
      <c r="F199" s="69">
        <v>0.3583</v>
      </c>
    </row>
    <row r="200" customHeight="1" spans="1:6">
      <c r="A200" s="69" t="s">
        <v>238</v>
      </c>
      <c r="B200" s="69" t="s">
        <v>223</v>
      </c>
      <c r="C200" s="69">
        <v>0.3457</v>
      </c>
      <c r="D200" s="69">
        <v>0.0923</v>
      </c>
      <c r="E200" s="69">
        <v>0.562</v>
      </c>
      <c r="F200" s="69">
        <v>0.6082</v>
      </c>
    </row>
    <row r="201" customHeight="1" spans="1:6">
      <c r="A201" s="69" t="s">
        <v>238</v>
      </c>
      <c r="B201" s="69" t="s">
        <v>225</v>
      </c>
      <c r="C201" s="69">
        <v>0.4769</v>
      </c>
      <c r="D201" s="69">
        <v>0.0992</v>
      </c>
      <c r="E201" s="69">
        <v>0.424</v>
      </c>
      <c r="F201" s="69">
        <v>0.4736</v>
      </c>
    </row>
    <row r="202" customHeight="1" spans="1:6">
      <c r="A202" s="69" t="s">
        <v>238</v>
      </c>
      <c r="B202" s="69" t="s">
        <v>198</v>
      </c>
      <c r="C202" s="69">
        <v>0.656</v>
      </c>
      <c r="D202" s="69">
        <v>0</v>
      </c>
      <c r="E202" s="69">
        <v>0.344</v>
      </c>
      <c r="F202" s="69">
        <v>0.344</v>
      </c>
    </row>
    <row r="203" customHeight="1" spans="1:6">
      <c r="A203" s="69" t="s">
        <v>238</v>
      </c>
      <c r="B203" s="69" t="s">
        <v>200</v>
      </c>
      <c r="C203" s="69">
        <v>0.4307</v>
      </c>
      <c r="D203" s="69">
        <v>0</v>
      </c>
      <c r="E203" s="69">
        <v>0.5693</v>
      </c>
      <c r="F203" s="69">
        <v>0.5693</v>
      </c>
    </row>
    <row r="204" customHeight="1" spans="1:6">
      <c r="A204" s="69" t="s">
        <v>238</v>
      </c>
      <c r="B204" s="69" t="s">
        <v>206</v>
      </c>
      <c r="C204" s="69">
        <v>0.6243</v>
      </c>
      <c r="D204" s="69">
        <v>0</v>
      </c>
      <c r="E204" s="69">
        <v>0.3757</v>
      </c>
      <c r="F204" s="69">
        <v>0.3757</v>
      </c>
    </row>
    <row r="205" customHeight="1" spans="1:6">
      <c r="A205" s="69" t="s">
        <v>238</v>
      </c>
      <c r="B205" s="69" t="s">
        <v>242</v>
      </c>
      <c r="C205" s="69">
        <v>0.2814</v>
      </c>
      <c r="D205" s="69">
        <v>0.3716</v>
      </c>
      <c r="E205" s="69">
        <v>0.347</v>
      </c>
      <c r="F205" s="69">
        <v>0.5328</v>
      </c>
    </row>
    <row r="206" customHeight="1" spans="1:6">
      <c r="A206" s="69" t="s">
        <v>238</v>
      </c>
      <c r="B206" s="69" t="s">
        <v>245</v>
      </c>
      <c r="C206" s="69">
        <v>0.5638</v>
      </c>
      <c r="D206" s="69">
        <v>0</v>
      </c>
      <c r="E206" s="69">
        <v>0.4362</v>
      </c>
      <c r="F206" s="69">
        <v>0.4362</v>
      </c>
    </row>
    <row r="207" customHeight="1" spans="1:6">
      <c r="A207" s="69" t="s">
        <v>238</v>
      </c>
      <c r="B207" s="69" t="s">
        <v>251</v>
      </c>
      <c r="C207" s="69">
        <v>0.4732</v>
      </c>
      <c r="D207" s="69">
        <v>0.1008</v>
      </c>
      <c r="E207" s="69">
        <v>0.426</v>
      </c>
      <c r="F207" s="69">
        <v>0.4764</v>
      </c>
    </row>
    <row r="208" customHeight="1" spans="1:6">
      <c r="A208" s="69" t="s">
        <v>240</v>
      </c>
      <c r="B208" s="69" t="s">
        <v>212</v>
      </c>
      <c r="C208" s="69">
        <v>0.4802</v>
      </c>
      <c r="D208" s="69">
        <v>0.1998</v>
      </c>
      <c r="E208" s="69">
        <v>0.32</v>
      </c>
      <c r="F208" s="69">
        <v>0.4199</v>
      </c>
    </row>
    <row r="209" customHeight="1" spans="1:6">
      <c r="A209" s="69" t="s">
        <v>240</v>
      </c>
      <c r="B209" s="69" t="s">
        <v>215</v>
      </c>
      <c r="C209" s="69">
        <v>0.5128</v>
      </c>
      <c r="D209" s="69">
        <v>0.1773</v>
      </c>
      <c r="E209" s="69">
        <v>0.31</v>
      </c>
      <c r="F209" s="69">
        <v>0.3986</v>
      </c>
    </row>
    <row r="210" customHeight="1" spans="1:6">
      <c r="A210" s="69" t="s">
        <v>240</v>
      </c>
      <c r="B210" s="69" t="s">
        <v>217</v>
      </c>
      <c r="C210" s="69">
        <v>0.5638</v>
      </c>
      <c r="D210" s="69">
        <v>0.0862</v>
      </c>
      <c r="E210" s="69">
        <v>0.35</v>
      </c>
      <c r="F210" s="69">
        <v>0.3931</v>
      </c>
    </row>
    <row r="211" customHeight="1" spans="1:6">
      <c r="A211" s="69" t="s">
        <v>240</v>
      </c>
      <c r="B211" s="69" t="s">
        <v>219</v>
      </c>
      <c r="C211" s="69">
        <v>0.4772</v>
      </c>
      <c r="D211" s="69">
        <v>0.1689</v>
      </c>
      <c r="E211" s="69">
        <v>0.3539</v>
      </c>
      <c r="F211" s="69">
        <v>0.4384</v>
      </c>
    </row>
    <row r="212" customHeight="1" spans="1:6">
      <c r="A212" s="69" t="s">
        <v>240</v>
      </c>
      <c r="B212" s="69" t="s">
        <v>221</v>
      </c>
      <c r="C212" s="69">
        <v>0.54</v>
      </c>
      <c r="D212" s="69">
        <v>0.1203</v>
      </c>
      <c r="E212" s="69">
        <v>0.3397</v>
      </c>
      <c r="F212" s="69">
        <v>0.3998</v>
      </c>
    </row>
    <row r="213" customHeight="1" spans="1:6">
      <c r="A213" s="69" t="s">
        <v>240</v>
      </c>
      <c r="B213" s="69" t="s">
        <v>223</v>
      </c>
      <c r="C213" s="69">
        <v>0.6162</v>
      </c>
      <c r="D213" s="69">
        <v>0</v>
      </c>
      <c r="E213" s="69">
        <v>0.3838</v>
      </c>
      <c r="F213" s="69">
        <v>0.3838</v>
      </c>
    </row>
    <row r="214" customHeight="1" spans="1:6">
      <c r="A214" s="69" t="s">
        <v>240</v>
      </c>
      <c r="B214" s="69" t="s">
        <v>225</v>
      </c>
      <c r="C214" s="69">
        <v>0.5335</v>
      </c>
      <c r="D214" s="69">
        <v>0.1054</v>
      </c>
      <c r="E214" s="69">
        <v>0.3612</v>
      </c>
      <c r="F214" s="69">
        <v>0.4138</v>
      </c>
    </row>
    <row r="215" customHeight="1" spans="1:6">
      <c r="A215" s="69" t="s">
        <v>240</v>
      </c>
      <c r="B215" s="69" t="s">
        <v>190</v>
      </c>
      <c r="C215" s="69">
        <v>0.3819</v>
      </c>
      <c r="D215" s="69">
        <v>0.271</v>
      </c>
      <c r="E215" s="69">
        <v>0.347</v>
      </c>
      <c r="F215" s="69">
        <v>0.4826</v>
      </c>
    </row>
    <row r="216" customHeight="1" spans="1:6">
      <c r="A216" s="69" t="s">
        <v>240</v>
      </c>
      <c r="B216" s="69" t="s">
        <v>210</v>
      </c>
      <c r="C216" s="69">
        <v>0.5734</v>
      </c>
      <c r="D216" s="69">
        <v>0.0854</v>
      </c>
      <c r="E216" s="69">
        <v>0.3412</v>
      </c>
      <c r="F216" s="69">
        <v>0.3839</v>
      </c>
    </row>
    <row r="217" customHeight="1" spans="1:6">
      <c r="A217" s="69" t="s">
        <v>240</v>
      </c>
      <c r="B217" s="69" t="s">
        <v>194</v>
      </c>
      <c r="C217" s="69">
        <v>0.6281</v>
      </c>
      <c r="D217" s="69">
        <v>0.0162</v>
      </c>
      <c r="E217" s="69">
        <v>0.3557</v>
      </c>
      <c r="F217" s="69">
        <v>0.3638</v>
      </c>
    </row>
    <row r="218" customHeight="1" spans="1:6">
      <c r="A218" s="69" t="s">
        <v>240</v>
      </c>
      <c r="B218" s="69" t="s">
        <v>196</v>
      </c>
      <c r="C218" s="69">
        <v>0.534</v>
      </c>
      <c r="D218" s="69">
        <v>0.1341</v>
      </c>
      <c r="E218" s="69">
        <v>0.3319</v>
      </c>
      <c r="F218" s="69">
        <v>0.399</v>
      </c>
    </row>
    <row r="219" customHeight="1" spans="1:6">
      <c r="A219" s="69" t="s">
        <v>240</v>
      </c>
      <c r="B219" s="69" t="s">
        <v>198</v>
      </c>
      <c r="C219" s="69">
        <v>0.5552</v>
      </c>
      <c r="D219" s="69">
        <v>0.117</v>
      </c>
      <c r="E219" s="69">
        <v>0.3278</v>
      </c>
      <c r="F219" s="69">
        <v>0.3863</v>
      </c>
    </row>
    <row r="220" customHeight="1" spans="1:6">
      <c r="A220" s="69" t="s">
        <v>240</v>
      </c>
      <c r="B220" s="69" t="s">
        <v>200</v>
      </c>
      <c r="C220" s="69">
        <v>0.5738</v>
      </c>
      <c r="D220" s="69">
        <v>0.0366</v>
      </c>
      <c r="E220" s="69">
        <v>0.3895</v>
      </c>
      <c r="F220" s="69">
        <v>0.4079</v>
      </c>
    </row>
    <row r="221" customHeight="1" spans="1:6">
      <c r="A221" s="69" t="s">
        <v>240</v>
      </c>
      <c r="B221" s="69" t="s">
        <v>202</v>
      </c>
      <c r="C221" s="69">
        <v>0.6303</v>
      </c>
      <c r="D221" s="69">
        <v>0</v>
      </c>
      <c r="E221" s="69">
        <v>0.3697</v>
      </c>
      <c r="F221" s="69">
        <v>0.3697</v>
      </c>
    </row>
    <row r="222" customHeight="1" spans="1:6">
      <c r="A222" s="69" t="s">
        <v>240</v>
      </c>
      <c r="B222" s="69" t="s">
        <v>204</v>
      </c>
      <c r="C222" s="69">
        <v>0.6099</v>
      </c>
      <c r="D222" s="69">
        <v>0.0251</v>
      </c>
      <c r="E222" s="69">
        <v>0.365</v>
      </c>
      <c r="F222" s="69">
        <v>0.3775</v>
      </c>
    </row>
    <row r="223" customHeight="1" spans="1:6">
      <c r="A223" s="69" t="s">
        <v>240</v>
      </c>
      <c r="B223" s="69" t="s">
        <v>206</v>
      </c>
      <c r="C223" s="69">
        <v>0.441</v>
      </c>
      <c r="D223" s="69">
        <v>0.1826</v>
      </c>
      <c r="E223" s="69">
        <v>0.3764</v>
      </c>
      <c r="F223" s="69">
        <v>0.4677</v>
      </c>
    </row>
    <row r="224" customHeight="1" spans="1:6">
      <c r="A224" s="69" t="s">
        <v>240</v>
      </c>
      <c r="B224" s="69" t="s">
        <v>208</v>
      </c>
      <c r="C224" s="69">
        <v>0.5986</v>
      </c>
      <c r="D224" s="69">
        <v>0.0341</v>
      </c>
      <c r="E224" s="69">
        <v>0.3674</v>
      </c>
      <c r="F224" s="69">
        <v>0.3844</v>
      </c>
    </row>
    <row r="225" customHeight="1" spans="1:6">
      <c r="A225" s="69" t="s">
        <v>240</v>
      </c>
      <c r="B225" s="69" t="s">
        <v>242</v>
      </c>
      <c r="C225" s="69">
        <v>0.0407</v>
      </c>
      <c r="D225" s="69">
        <v>0.6857</v>
      </c>
      <c r="E225" s="69">
        <v>0.2736</v>
      </c>
      <c r="F225" s="69">
        <v>0.6164</v>
      </c>
    </row>
    <row r="226" customHeight="1" spans="1:6">
      <c r="A226" s="69" t="s">
        <v>240</v>
      </c>
      <c r="B226" s="69" t="s">
        <v>245</v>
      </c>
      <c r="C226" s="69">
        <v>0.4689</v>
      </c>
      <c r="D226" s="69">
        <v>0.1954</v>
      </c>
      <c r="E226" s="69">
        <v>0.3357</v>
      </c>
      <c r="F226" s="69">
        <v>0.4334</v>
      </c>
    </row>
    <row r="227" customHeight="1" spans="1:6">
      <c r="A227" s="69" t="s">
        <v>240</v>
      </c>
      <c r="B227" s="69" t="s">
        <v>247</v>
      </c>
      <c r="C227" s="69">
        <v>0.6537</v>
      </c>
      <c r="D227" s="69">
        <v>0</v>
      </c>
      <c r="E227" s="69">
        <v>0.3463</v>
      </c>
      <c r="F227" s="69">
        <v>0.3463</v>
      </c>
    </row>
    <row r="228" customHeight="1" spans="1:6">
      <c r="A228" s="69" t="s">
        <v>240</v>
      </c>
      <c r="B228" s="69" t="s">
        <v>249</v>
      </c>
      <c r="C228" s="69">
        <v>0.4629</v>
      </c>
      <c r="D228" s="69">
        <v>0.2639</v>
      </c>
      <c r="E228" s="69">
        <v>0.2731</v>
      </c>
      <c r="F228" s="69">
        <v>0.4051</v>
      </c>
    </row>
    <row r="229" customHeight="1" spans="1:6">
      <c r="A229" s="69" t="s">
        <v>240</v>
      </c>
      <c r="B229" s="69" t="s">
        <v>251</v>
      </c>
      <c r="C229" s="69">
        <v>0.4859</v>
      </c>
      <c r="D229" s="69">
        <v>0.1527</v>
      </c>
      <c r="E229" s="69">
        <v>0.3614</v>
      </c>
      <c r="F229" s="69">
        <v>0.4378</v>
      </c>
    </row>
    <row r="230" customHeight="1" spans="1:6">
      <c r="A230" s="69" t="s">
        <v>212</v>
      </c>
      <c r="B230" s="69" t="s">
        <v>215</v>
      </c>
      <c r="C230" s="69">
        <v>0.1947</v>
      </c>
      <c r="D230" s="69">
        <v>0.3644</v>
      </c>
      <c r="E230" s="69">
        <v>0.4409</v>
      </c>
      <c r="F230" s="69">
        <v>0.6231</v>
      </c>
    </row>
    <row r="231" customHeight="1" spans="1:6">
      <c r="A231" s="69" t="s">
        <v>212</v>
      </c>
      <c r="B231" s="69" t="s">
        <v>217</v>
      </c>
      <c r="C231" s="69">
        <v>0.2056</v>
      </c>
      <c r="D231" s="69">
        <v>0.2795</v>
      </c>
      <c r="E231" s="69">
        <v>0.5149</v>
      </c>
      <c r="F231" s="69">
        <v>0.6547</v>
      </c>
    </row>
    <row r="232" customHeight="1" spans="1:6">
      <c r="A232" s="69" t="s">
        <v>212</v>
      </c>
      <c r="B232" s="69" t="s">
        <v>219</v>
      </c>
      <c r="C232" s="69">
        <v>0.4254</v>
      </c>
      <c r="D232" s="69">
        <v>0.2083</v>
      </c>
      <c r="E232" s="69">
        <v>0.3663</v>
      </c>
      <c r="F232" s="69">
        <v>0.4705</v>
      </c>
    </row>
    <row r="233" customHeight="1" spans="1:6">
      <c r="A233" s="69" t="s">
        <v>212</v>
      </c>
      <c r="B233" s="69" t="s">
        <v>221</v>
      </c>
      <c r="C233" s="69">
        <v>0.2527</v>
      </c>
      <c r="D233" s="69">
        <v>0.2277</v>
      </c>
      <c r="E233" s="69">
        <v>0.5196</v>
      </c>
      <c r="F233" s="69">
        <v>0.6335</v>
      </c>
    </row>
    <row r="234" customHeight="1" spans="1:6">
      <c r="A234" s="69" t="s">
        <v>212</v>
      </c>
      <c r="B234" s="69" t="s">
        <v>223</v>
      </c>
      <c r="C234" s="69">
        <v>0.6112</v>
      </c>
      <c r="D234" s="69">
        <v>0</v>
      </c>
      <c r="E234" s="69">
        <v>0.3888</v>
      </c>
      <c r="F234" s="69">
        <v>0.3888</v>
      </c>
    </row>
    <row r="235" customHeight="1" spans="1:6">
      <c r="A235" s="69" t="s">
        <v>212</v>
      </c>
      <c r="B235" s="69" t="s">
        <v>225</v>
      </c>
      <c r="C235" s="69">
        <v>0.3621</v>
      </c>
      <c r="D235" s="69">
        <v>0.2647</v>
      </c>
      <c r="E235" s="69">
        <v>0.3732</v>
      </c>
      <c r="F235" s="69">
        <v>0.5056</v>
      </c>
    </row>
    <row r="236" customHeight="1" spans="1:6">
      <c r="A236" s="69" t="s">
        <v>212</v>
      </c>
      <c r="B236" s="69" t="s">
        <v>190</v>
      </c>
      <c r="C236" s="69">
        <v>0.3503</v>
      </c>
      <c r="D236" s="69">
        <v>0.3019</v>
      </c>
      <c r="E236" s="69">
        <v>0.3479</v>
      </c>
      <c r="F236" s="69">
        <v>0.4988</v>
      </c>
    </row>
    <row r="237" customHeight="1" spans="1:6">
      <c r="A237" s="69" t="s">
        <v>212</v>
      </c>
      <c r="B237" s="69" t="s">
        <v>210</v>
      </c>
      <c r="C237" s="69">
        <v>0.6019</v>
      </c>
      <c r="D237" s="69">
        <v>0</v>
      </c>
      <c r="E237" s="69">
        <v>0.3981</v>
      </c>
      <c r="F237" s="69">
        <v>0.3981</v>
      </c>
    </row>
    <row r="238" customHeight="1" spans="1:6">
      <c r="A238" s="69" t="s">
        <v>212</v>
      </c>
      <c r="B238" s="69" t="s">
        <v>194</v>
      </c>
      <c r="C238" s="69">
        <v>0.3943</v>
      </c>
      <c r="D238" s="69">
        <v>0.2684</v>
      </c>
      <c r="E238" s="69">
        <v>0.3372</v>
      </c>
      <c r="F238" s="69">
        <v>0.4715</v>
      </c>
    </row>
    <row r="239" customHeight="1" spans="1:6">
      <c r="A239" s="69" t="s">
        <v>212</v>
      </c>
      <c r="B239" s="69" t="s">
        <v>196</v>
      </c>
      <c r="C239" s="69">
        <v>0.339</v>
      </c>
      <c r="D239" s="69">
        <v>0.3314</v>
      </c>
      <c r="E239" s="69">
        <v>0.3296</v>
      </c>
      <c r="F239" s="69">
        <v>0.4953</v>
      </c>
    </row>
    <row r="240" customHeight="1" spans="1:6">
      <c r="A240" s="69" t="s">
        <v>212</v>
      </c>
      <c r="B240" s="69" t="s">
        <v>198</v>
      </c>
      <c r="C240" s="69">
        <v>0.456</v>
      </c>
      <c r="D240" s="69">
        <v>0.2033</v>
      </c>
      <c r="E240" s="69">
        <v>0.3407</v>
      </c>
      <c r="F240" s="69">
        <v>0.4424</v>
      </c>
    </row>
    <row r="241" customHeight="1" spans="1:6">
      <c r="A241" s="69" t="s">
        <v>212</v>
      </c>
      <c r="B241" s="69" t="s">
        <v>200</v>
      </c>
      <c r="C241" s="69">
        <v>0.6412</v>
      </c>
      <c r="D241" s="69">
        <v>0</v>
      </c>
      <c r="E241" s="69">
        <v>0.3588</v>
      </c>
      <c r="F241" s="69">
        <v>0.3588</v>
      </c>
    </row>
    <row r="242" customHeight="1" spans="1:6">
      <c r="A242" s="69" t="s">
        <v>212</v>
      </c>
      <c r="B242" s="69" t="s">
        <v>202</v>
      </c>
      <c r="C242" s="69">
        <v>0.6706</v>
      </c>
      <c r="D242" s="69">
        <v>0</v>
      </c>
      <c r="E242" s="69">
        <v>0.3294</v>
      </c>
      <c r="F242" s="69">
        <v>0.3294</v>
      </c>
    </row>
    <row r="243" customHeight="1" spans="1:6">
      <c r="A243" s="69" t="s">
        <v>212</v>
      </c>
      <c r="B243" s="69" t="s">
        <v>204</v>
      </c>
      <c r="C243" s="69">
        <v>0.3916</v>
      </c>
      <c r="D243" s="69">
        <v>0.2661</v>
      </c>
      <c r="E243" s="69">
        <v>0.3423</v>
      </c>
      <c r="F243" s="69">
        <v>0.4753</v>
      </c>
    </row>
    <row r="244" customHeight="1" spans="1:6">
      <c r="A244" s="69" t="s">
        <v>212</v>
      </c>
      <c r="B244" s="69" t="s">
        <v>206</v>
      </c>
      <c r="C244" s="69">
        <v>0.6554</v>
      </c>
      <c r="D244" s="69">
        <v>0</v>
      </c>
      <c r="E244" s="69">
        <v>0.3446</v>
      </c>
      <c r="F244" s="69">
        <v>0.3446</v>
      </c>
    </row>
    <row r="245" customHeight="1" spans="1:6">
      <c r="A245" s="69" t="s">
        <v>212</v>
      </c>
      <c r="B245" s="69" t="s">
        <v>208</v>
      </c>
      <c r="C245" s="69">
        <v>0.4758</v>
      </c>
      <c r="D245" s="69">
        <v>0.1731</v>
      </c>
      <c r="E245" s="69">
        <v>0.3511</v>
      </c>
      <c r="F245" s="69">
        <v>0.4376</v>
      </c>
    </row>
    <row r="246" customHeight="1" spans="1:6">
      <c r="A246" s="69" t="s">
        <v>212</v>
      </c>
      <c r="B246" s="69" t="s">
        <v>242</v>
      </c>
      <c r="C246" s="69">
        <v>0.5353</v>
      </c>
      <c r="D246" s="69">
        <v>0.1969</v>
      </c>
      <c r="E246" s="69">
        <v>0.2678</v>
      </c>
      <c r="F246" s="69">
        <v>0.3662</v>
      </c>
    </row>
    <row r="247" customHeight="1" spans="1:6">
      <c r="A247" s="69" t="s">
        <v>212</v>
      </c>
      <c r="B247" s="69" t="s">
        <v>245</v>
      </c>
      <c r="C247" s="69">
        <v>0.6821</v>
      </c>
      <c r="D247" s="69">
        <v>0</v>
      </c>
      <c r="E247" s="69">
        <v>0.3179</v>
      </c>
      <c r="F247" s="69">
        <v>0.3179</v>
      </c>
    </row>
    <row r="248" customHeight="1" spans="1:6">
      <c r="A248" s="69" t="s">
        <v>212</v>
      </c>
      <c r="B248" s="69" t="s">
        <v>247</v>
      </c>
      <c r="C248" s="69">
        <v>0.5028</v>
      </c>
      <c r="D248" s="69">
        <v>0.152</v>
      </c>
      <c r="E248" s="69">
        <v>0.3452</v>
      </c>
      <c r="F248" s="69">
        <v>0.4212</v>
      </c>
    </row>
    <row r="249" customHeight="1" spans="1:6">
      <c r="A249" s="69" t="s">
        <v>212</v>
      </c>
      <c r="B249" s="69" t="s">
        <v>249</v>
      </c>
      <c r="C249" s="69">
        <v>0.431</v>
      </c>
      <c r="D249" s="69">
        <v>0.3148</v>
      </c>
      <c r="E249" s="69">
        <v>0.2542</v>
      </c>
      <c r="F249" s="69">
        <v>0.4116</v>
      </c>
    </row>
    <row r="250" customHeight="1" spans="1:6">
      <c r="A250" s="69" t="s">
        <v>212</v>
      </c>
      <c r="B250" s="69" t="s">
        <v>251</v>
      </c>
      <c r="C250" s="69">
        <v>0.6386</v>
      </c>
      <c r="D250" s="69">
        <v>0.0136</v>
      </c>
      <c r="E250" s="69">
        <v>0.3478</v>
      </c>
      <c r="F250" s="69">
        <v>0.3546</v>
      </c>
    </row>
    <row r="251" customHeight="1" spans="1:6">
      <c r="A251" s="69" t="s">
        <v>215</v>
      </c>
      <c r="B251" s="69" t="s">
        <v>217</v>
      </c>
      <c r="C251" s="69">
        <v>0.2084</v>
      </c>
      <c r="D251" s="69">
        <v>0.4127</v>
      </c>
      <c r="E251" s="69">
        <v>0.379</v>
      </c>
      <c r="F251" s="69">
        <v>0.5853</v>
      </c>
    </row>
    <row r="252" customHeight="1" spans="1:6">
      <c r="A252" s="69" t="s">
        <v>215</v>
      </c>
      <c r="B252" s="69" t="s">
        <v>219</v>
      </c>
      <c r="C252" s="69">
        <v>0.4221</v>
      </c>
      <c r="D252" s="69">
        <v>0.2501</v>
      </c>
      <c r="E252" s="69">
        <v>0.3277</v>
      </c>
      <c r="F252" s="69">
        <v>0.4528</v>
      </c>
    </row>
    <row r="253" customHeight="1" spans="1:6">
      <c r="A253" s="69" t="s">
        <v>215</v>
      </c>
      <c r="B253" s="69" t="s">
        <v>221</v>
      </c>
      <c r="C253" s="69">
        <v>0.1169</v>
      </c>
      <c r="D253" s="69">
        <v>0.4556</v>
      </c>
      <c r="E253" s="69">
        <v>0.4275</v>
      </c>
      <c r="F253" s="69">
        <v>0.6553</v>
      </c>
    </row>
    <row r="254" customHeight="1" spans="1:6">
      <c r="A254" s="69" t="s">
        <v>215</v>
      </c>
      <c r="B254" s="69" t="s">
        <v>223</v>
      </c>
      <c r="C254" s="69">
        <v>0.6063</v>
      </c>
      <c r="D254" s="69">
        <v>0</v>
      </c>
      <c r="E254" s="69">
        <v>0.3937</v>
      </c>
      <c r="F254" s="69">
        <v>0.3937</v>
      </c>
    </row>
    <row r="255" customHeight="1" spans="1:6">
      <c r="A255" s="69" t="s">
        <v>215</v>
      </c>
      <c r="B255" s="69" t="s">
        <v>225</v>
      </c>
      <c r="C255" s="69">
        <v>0.3611</v>
      </c>
      <c r="D255" s="69">
        <v>0.3057</v>
      </c>
      <c r="E255" s="69">
        <v>0.3332</v>
      </c>
      <c r="F255" s="69">
        <v>0.486</v>
      </c>
    </row>
    <row r="256" customHeight="1" spans="1:6">
      <c r="A256" s="69" t="s">
        <v>215</v>
      </c>
      <c r="B256" s="69" t="s">
        <v>190</v>
      </c>
      <c r="C256" s="69">
        <v>0.3709</v>
      </c>
      <c r="D256" s="69">
        <v>0.2676</v>
      </c>
      <c r="E256" s="69">
        <v>0.3616</v>
      </c>
      <c r="F256" s="69">
        <v>0.4953</v>
      </c>
    </row>
    <row r="257" customHeight="1" spans="1:6">
      <c r="A257" s="69" t="s">
        <v>215</v>
      </c>
      <c r="B257" s="69" t="s">
        <v>210</v>
      </c>
      <c r="C257" s="69">
        <v>0.4928</v>
      </c>
      <c r="D257" s="69">
        <v>0.1653</v>
      </c>
      <c r="E257" s="69">
        <v>0.3419</v>
      </c>
      <c r="F257" s="69">
        <v>0.4246</v>
      </c>
    </row>
    <row r="258" customHeight="1" spans="1:6">
      <c r="A258" s="69" t="s">
        <v>215</v>
      </c>
      <c r="B258" s="69" t="s">
        <v>194</v>
      </c>
      <c r="C258" s="69">
        <v>0.447</v>
      </c>
      <c r="D258" s="69">
        <v>0.1194</v>
      </c>
      <c r="E258" s="69">
        <v>0.4336</v>
      </c>
      <c r="F258" s="69">
        <v>0.4933</v>
      </c>
    </row>
    <row r="259" customHeight="1" spans="1:6">
      <c r="A259" s="69" t="s">
        <v>215</v>
      </c>
      <c r="B259" s="69" t="s">
        <v>196</v>
      </c>
      <c r="C259" s="69">
        <v>0.2547</v>
      </c>
      <c r="D259" s="69">
        <v>0.4306</v>
      </c>
      <c r="E259" s="69">
        <v>0.3147</v>
      </c>
      <c r="F259" s="69">
        <v>0.53</v>
      </c>
    </row>
    <row r="260" customHeight="1" spans="1:6">
      <c r="A260" s="69" t="s">
        <v>215</v>
      </c>
      <c r="B260" s="69" t="s">
        <v>198</v>
      </c>
      <c r="C260" s="69">
        <v>0.5151</v>
      </c>
      <c r="D260" s="69">
        <v>0.1455</v>
      </c>
      <c r="E260" s="69">
        <v>0.3394</v>
      </c>
      <c r="F260" s="69">
        <v>0.4121</v>
      </c>
    </row>
    <row r="261" customHeight="1" spans="1:6">
      <c r="A261" s="69" t="s">
        <v>215</v>
      </c>
      <c r="B261" s="69" t="s">
        <v>200</v>
      </c>
      <c r="C261" s="69">
        <v>0.6274</v>
      </c>
      <c r="D261" s="69">
        <v>0</v>
      </c>
      <c r="E261" s="69">
        <v>0.3726</v>
      </c>
      <c r="F261" s="69">
        <v>0.3726</v>
      </c>
    </row>
    <row r="262" customHeight="1" spans="1:6">
      <c r="A262" s="69" t="s">
        <v>215</v>
      </c>
      <c r="B262" s="69" t="s">
        <v>202</v>
      </c>
      <c r="C262" s="69">
        <v>0.6636</v>
      </c>
      <c r="D262" s="69">
        <v>0</v>
      </c>
      <c r="E262" s="69">
        <v>0.3364</v>
      </c>
      <c r="F262" s="69">
        <v>0.3364</v>
      </c>
    </row>
    <row r="263" customHeight="1" spans="1:6">
      <c r="A263" s="69" t="s">
        <v>215</v>
      </c>
      <c r="B263" s="69" t="s">
        <v>204</v>
      </c>
      <c r="C263" s="69">
        <v>0.3171</v>
      </c>
      <c r="D263" s="69">
        <v>0.3064</v>
      </c>
      <c r="E263" s="69">
        <v>0.3765</v>
      </c>
      <c r="F263" s="69">
        <v>0.5297</v>
      </c>
    </row>
    <row r="264" customHeight="1" spans="1:6">
      <c r="A264" s="69" t="s">
        <v>215</v>
      </c>
      <c r="B264" s="69" t="s">
        <v>206</v>
      </c>
      <c r="C264" s="69">
        <v>0.6484</v>
      </c>
      <c r="D264" s="69">
        <v>0</v>
      </c>
      <c r="E264" s="69">
        <v>0.3516</v>
      </c>
      <c r="F264" s="69">
        <v>0.3516</v>
      </c>
    </row>
    <row r="265" customHeight="1" spans="1:6">
      <c r="A265" s="69" t="s">
        <v>215</v>
      </c>
      <c r="B265" s="69" t="s">
        <v>208</v>
      </c>
      <c r="C265" s="69">
        <v>0.5014</v>
      </c>
      <c r="D265" s="69">
        <v>0.1329</v>
      </c>
      <c r="E265" s="69">
        <v>0.3656</v>
      </c>
      <c r="F265" s="69">
        <v>0.4321</v>
      </c>
    </row>
    <row r="266" customHeight="1" spans="1:6">
      <c r="A266" s="69" t="s">
        <v>215</v>
      </c>
      <c r="B266" s="69" t="s">
        <v>242</v>
      </c>
      <c r="C266" s="69">
        <v>0.5585</v>
      </c>
      <c r="D266" s="69">
        <v>0.1307</v>
      </c>
      <c r="E266" s="69">
        <v>0.3108</v>
      </c>
      <c r="F266" s="69">
        <v>0.3762</v>
      </c>
    </row>
    <row r="267" customHeight="1" spans="1:6">
      <c r="A267" s="69" t="s">
        <v>215</v>
      </c>
      <c r="B267" s="69" t="s">
        <v>245</v>
      </c>
      <c r="C267" s="69">
        <v>0.6461</v>
      </c>
      <c r="D267" s="69">
        <v>0</v>
      </c>
      <c r="E267" s="69">
        <v>0.3539</v>
      </c>
      <c r="F267" s="69">
        <v>0.3539</v>
      </c>
    </row>
    <row r="268" customHeight="1" spans="1:6">
      <c r="A268" s="69" t="s">
        <v>215</v>
      </c>
      <c r="B268" s="69" t="s">
        <v>247</v>
      </c>
      <c r="C268" s="69">
        <v>0.5357</v>
      </c>
      <c r="D268" s="69">
        <v>0.1237</v>
      </c>
      <c r="E268" s="69">
        <v>0.3406</v>
      </c>
      <c r="F268" s="69">
        <v>0.4025</v>
      </c>
    </row>
    <row r="269" customHeight="1" spans="1:6">
      <c r="A269" s="69" t="s">
        <v>215</v>
      </c>
      <c r="B269" s="69" t="s">
        <v>249</v>
      </c>
      <c r="C269" s="69">
        <v>0.4824</v>
      </c>
      <c r="D269" s="69">
        <v>0.2111</v>
      </c>
      <c r="E269" s="69">
        <v>0.3065</v>
      </c>
      <c r="F269" s="69">
        <v>0.412</v>
      </c>
    </row>
    <row r="270" customHeight="1" spans="1:6">
      <c r="A270" s="69" t="s">
        <v>215</v>
      </c>
      <c r="B270" s="69" t="s">
        <v>251</v>
      </c>
      <c r="C270" s="69">
        <v>0.6253</v>
      </c>
      <c r="D270" s="69">
        <v>0</v>
      </c>
      <c r="E270" s="69">
        <v>0.3747</v>
      </c>
      <c r="F270" s="69">
        <v>0.3747</v>
      </c>
    </row>
    <row r="271" customHeight="1" spans="1:6">
      <c r="A271" s="69" t="s">
        <v>217</v>
      </c>
      <c r="B271" s="69" t="s">
        <v>219</v>
      </c>
      <c r="C271" s="69">
        <v>0.4353</v>
      </c>
      <c r="D271" s="69">
        <v>0.2176</v>
      </c>
      <c r="E271" s="69">
        <v>0.3471</v>
      </c>
      <c r="F271" s="69">
        <v>0.4559</v>
      </c>
    </row>
    <row r="272" customHeight="1" spans="1:6">
      <c r="A272" s="69" t="s">
        <v>217</v>
      </c>
      <c r="B272" s="69" t="s">
        <v>221</v>
      </c>
      <c r="C272" s="69">
        <v>0.2275</v>
      </c>
      <c r="D272" s="69">
        <v>0.2883</v>
      </c>
      <c r="E272" s="69">
        <v>0.4842</v>
      </c>
      <c r="F272" s="69">
        <v>0.6284</v>
      </c>
    </row>
    <row r="273" customHeight="1" spans="1:6">
      <c r="A273" s="69" t="s">
        <v>217</v>
      </c>
      <c r="B273" s="69" t="s">
        <v>223</v>
      </c>
      <c r="C273" s="69">
        <v>0.6053</v>
      </c>
      <c r="D273" s="69">
        <v>0</v>
      </c>
      <c r="E273" s="69">
        <v>0.3947</v>
      </c>
      <c r="F273" s="69">
        <v>0.3947</v>
      </c>
    </row>
    <row r="274" customHeight="1" spans="1:6">
      <c r="A274" s="69" t="s">
        <v>217</v>
      </c>
      <c r="B274" s="69" t="s">
        <v>225</v>
      </c>
      <c r="C274" s="69">
        <v>0.4001</v>
      </c>
      <c r="D274" s="69">
        <v>0.2148</v>
      </c>
      <c r="E274" s="69">
        <v>0.3851</v>
      </c>
      <c r="F274" s="69">
        <v>0.4925</v>
      </c>
    </row>
    <row r="275" customHeight="1" spans="1:6">
      <c r="A275" s="69" t="s">
        <v>217</v>
      </c>
      <c r="B275" s="69" t="s">
        <v>190</v>
      </c>
      <c r="C275" s="69">
        <v>0.3289</v>
      </c>
      <c r="D275" s="69">
        <v>0.3724</v>
      </c>
      <c r="E275" s="69">
        <v>0.2987</v>
      </c>
      <c r="F275" s="69">
        <v>0.4849</v>
      </c>
    </row>
    <row r="276" customHeight="1" spans="1:6">
      <c r="A276" s="69" t="s">
        <v>217</v>
      </c>
      <c r="B276" s="69" t="s">
        <v>210</v>
      </c>
      <c r="C276" s="69">
        <v>0.6156</v>
      </c>
      <c r="D276" s="69">
        <v>0</v>
      </c>
      <c r="E276" s="69">
        <v>0.3844</v>
      </c>
      <c r="F276" s="69">
        <v>0.3844</v>
      </c>
    </row>
    <row r="277" customHeight="1" spans="1:6">
      <c r="A277" s="69" t="s">
        <v>217</v>
      </c>
      <c r="B277" s="69" t="s">
        <v>194</v>
      </c>
      <c r="C277" s="69">
        <v>0.4496</v>
      </c>
      <c r="D277" s="69">
        <v>0.1894</v>
      </c>
      <c r="E277" s="69">
        <v>0.361</v>
      </c>
      <c r="F277" s="69">
        <v>0.4557</v>
      </c>
    </row>
    <row r="278" customHeight="1" spans="1:6">
      <c r="A278" s="69" t="s">
        <v>217</v>
      </c>
      <c r="B278" s="69" t="s">
        <v>196</v>
      </c>
      <c r="C278" s="69">
        <v>0.4655</v>
      </c>
      <c r="D278" s="69">
        <v>0.1942</v>
      </c>
      <c r="E278" s="69">
        <v>0.3403</v>
      </c>
      <c r="F278" s="69">
        <v>0.4374</v>
      </c>
    </row>
    <row r="279" customHeight="1" spans="1:6">
      <c r="A279" s="69" t="s">
        <v>217</v>
      </c>
      <c r="B279" s="69" t="s">
        <v>198</v>
      </c>
      <c r="C279" s="69">
        <v>0.4729</v>
      </c>
      <c r="D279" s="69">
        <v>0.1907</v>
      </c>
      <c r="E279" s="69">
        <v>0.3364</v>
      </c>
      <c r="F279" s="69">
        <v>0.4317</v>
      </c>
    </row>
    <row r="280" customHeight="1" spans="1:6">
      <c r="A280" s="69" t="s">
        <v>217</v>
      </c>
      <c r="B280" s="69" t="s">
        <v>200</v>
      </c>
      <c r="C280" s="69">
        <v>0.607</v>
      </c>
      <c r="D280" s="69">
        <v>0</v>
      </c>
      <c r="E280" s="69">
        <v>0.393</v>
      </c>
      <c r="F280" s="69">
        <v>0.393</v>
      </c>
    </row>
    <row r="281" customHeight="1" spans="1:6">
      <c r="A281" s="69" t="s">
        <v>217</v>
      </c>
      <c r="B281" s="69" t="s">
        <v>202</v>
      </c>
      <c r="C281" s="69">
        <v>0.6714</v>
      </c>
      <c r="D281" s="69">
        <v>0</v>
      </c>
      <c r="E281" s="69">
        <v>0.3286</v>
      </c>
      <c r="F281" s="69">
        <v>0.3286</v>
      </c>
    </row>
    <row r="282" customHeight="1" spans="1:6">
      <c r="A282" s="69" t="s">
        <v>217</v>
      </c>
      <c r="B282" s="69" t="s">
        <v>204</v>
      </c>
      <c r="C282" s="69">
        <v>0.4775</v>
      </c>
      <c r="D282" s="69">
        <v>0.1815</v>
      </c>
      <c r="E282" s="69">
        <v>0.341</v>
      </c>
      <c r="F282" s="69">
        <v>0.4318</v>
      </c>
    </row>
    <row r="283" customHeight="1" spans="1:6">
      <c r="A283" s="69" t="s">
        <v>217</v>
      </c>
      <c r="B283" s="69" t="s">
        <v>206</v>
      </c>
      <c r="C283" s="69">
        <v>0.6589</v>
      </c>
      <c r="D283" s="69">
        <v>0</v>
      </c>
      <c r="E283" s="69">
        <v>0.3411</v>
      </c>
      <c r="F283" s="69">
        <v>0.3411</v>
      </c>
    </row>
    <row r="284" customHeight="1" spans="1:6">
      <c r="A284" s="69" t="s">
        <v>217</v>
      </c>
      <c r="B284" s="69" t="s">
        <v>208</v>
      </c>
      <c r="C284" s="69">
        <v>0.4798</v>
      </c>
      <c r="D284" s="69">
        <v>0.1799</v>
      </c>
      <c r="E284" s="69">
        <v>0.3403</v>
      </c>
      <c r="F284" s="69">
        <v>0.4302</v>
      </c>
    </row>
    <row r="285" customHeight="1" spans="1:6">
      <c r="A285" s="69" t="s">
        <v>217</v>
      </c>
      <c r="B285" s="69" t="s">
        <v>242</v>
      </c>
      <c r="C285" s="69">
        <v>0.4987</v>
      </c>
      <c r="D285" s="69">
        <v>0.1815</v>
      </c>
      <c r="E285" s="69">
        <v>0.3198</v>
      </c>
      <c r="F285" s="69">
        <v>0.4105</v>
      </c>
    </row>
    <row r="286" customHeight="1" spans="1:6">
      <c r="A286" s="69" t="s">
        <v>217</v>
      </c>
      <c r="B286" s="69" t="s">
        <v>245</v>
      </c>
      <c r="C286" s="69">
        <v>0.658</v>
      </c>
      <c r="D286" s="69">
        <v>0</v>
      </c>
      <c r="E286" s="69">
        <v>0.342</v>
      </c>
      <c r="F286" s="69">
        <v>0.342</v>
      </c>
    </row>
    <row r="287" customHeight="1" spans="1:6">
      <c r="A287" s="69" t="s">
        <v>217</v>
      </c>
      <c r="B287" s="69" t="s">
        <v>247</v>
      </c>
      <c r="C287" s="69">
        <v>0.6138</v>
      </c>
      <c r="D287" s="69">
        <v>0.0198</v>
      </c>
      <c r="E287" s="69">
        <v>0.3663</v>
      </c>
      <c r="F287" s="69">
        <v>0.3762</v>
      </c>
    </row>
    <row r="288" customHeight="1" spans="1:6">
      <c r="A288" s="69" t="s">
        <v>217</v>
      </c>
      <c r="B288" s="69" t="s">
        <v>249</v>
      </c>
      <c r="C288" s="69">
        <v>0.5078</v>
      </c>
      <c r="D288" s="69">
        <v>0.224</v>
      </c>
      <c r="E288" s="69">
        <v>0.2682</v>
      </c>
      <c r="F288" s="69">
        <v>0.3802</v>
      </c>
    </row>
    <row r="289" customHeight="1" spans="1:6">
      <c r="A289" s="69" t="s">
        <v>217</v>
      </c>
      <c r="B289" s="69" t="s">
        <v>251</v>
      </c>
      <c r="C289" s="69">
        <v>0.6564</v>
      </c>
      <c r="D289" s="69">
        <v>0</v>
      </c>
      <c r="E289" s="69">
        <v>0.3436</v>
      </c>
      <c r="F289" s="69">
        <v>0.3436</v>
      </c>
    </row>
    <row r="290" customHeight="1" spans="1:6">
      <c r="A290" s="69" t="s">
        <v>219</v>
      </c>
      <c r="B290" s="69" t="s">
        <v>221</v>
      </c>
      <c r="C290" s="69">
        <v>0.4301</v>
      </c>
      <c r="D290" s="69">
        <v>0.2235</v>
      </c>
      <c r="E290" s="69">
        <v>0.3464</v>
      </c>
      <c r="F290" s="69">
        <v>0.4581</v>
      </c>
    </row>
    <row r="291" customHeight="1" spans="1:6">
      <c r="A291" s="69" t="s">
        <v>219</v>
      </c>
      <c r="B291" s="69" t="s">
        <v>223</v>
      </c>
      <c r="C291" s="69">
        <v>0.5736</v>
      </c>
      <c r="D291" s="69">
        <v>0.0383</v>
      </c>
      <c r="E291" s="69">
        <v>0.3881</v>
      </c>
      <c r="F291" s="69">
        <v>0.4073</v>
      </c>
    </row>
    <row r="292" customHeight="1" spans="1:6">
      <c r="A292" s="69" t="s">
        <v>219</v>
      </c>
      <c r="B292" s="69" t="s">
        <v>225</v>
      </c>
      <c r="C292" s="69">
        <v>0.3194</v>
      </c>
      <c r="D292" s="69">
        <v>0.2507</v>
      </c>
      <c r="E292" s="69">
        <v>0.4299</v>
      </c>
      <c r="F292" s="69">
        <v>0.5552</v>
      </c>
    </row>
    <row r="293" customHeight="1" spans="1:6">
      <c r="A293" s="69" t="s">
        <v>219</v>
      </c>
      <c r="B293" s="69" t="s">
        <v>190</v>
      </c>
      <c r="C293" s="69">
        <v>0.6117</v>
      </c>
      <c r="D293" s="69">
        <v>0.0497</v>
      </c>
      <c r="E293" s="69">
        <v>0.3386</v>
      </c>
      <c r="F293" s="69">
        <v>0.3635</v>
      </c>
    </row>
    <row r="294" customHeight="1" spans="1:6">
      <c r="A294" s="69" t="s">
        <v>219</v>
      </c>
      <c r="B294" s="69" t="s">
        <v>210</v>
      </c>
      <c r="C294" s="69">
        <v>0.6805</v>
      </c>
      <c r="D294" s="69">
        <v>0</v>
      </c>
      <c r="E294" s="69">
        <v>0.3195</v>
      </c>
      <c r="F294" s="69">
        <v>0.3195</v>
      </c>
    </row>
    <row r="295" customHeight="1" spans="1:6">
      <c r="A295" s="69" t="s">
        <v>219</v>
      </c>
      <c r="B295" s="69" t="s">
        <v>194</v>
      </c>
      <c r="C295" s="69">
        <v>0.6681</v>
      </c>
      <c r="D295" s="69">
        <v>0</v>
      </c>
      <c r="E295" s="69">
        <v>0.3319</v>
      </c>
      <c r="F295" s="69">
        <v>0.3319</v>
      </c>
    </row>
    <row r="296" customHeight="1" spans="1:6">
      <c r="A296" s="69" t="s">
        <v>219</v>
      </c>
      <c r="B296" s="69" t="s">
        <v>196</v>
      </c>
      <c r="C296" s="69">
        <v>0.6809</v>
      </c>
      <c r="D296" s="69">
        <v>0</v>
      </c>
      <c r="E296" s="69">
        <v>0.3191</v>
      </c>
      <c r="F296" s="69">
        <v>0.3191</v>
      </c>
    </row>
    <row r="297" customHeight="1" spans="1:6">
      <c r="A297" s="69" t="s">
        <v>219</v>
      </c>
      <c r="B297" s="69" t="s">
        <v>198</v>
      </c>
      <c r="C297" s="69">
        <v>0.5929</v>
      </c>
      <c r="D297" s="69">
        <v>0.0107</v>
      </c>
      <c r="E297" s="69">
        <v>0.3964</v>
      </c>
      <c r="F297" s="69">
        <v>0.4018</v>
      </c>
    </row>
    <row r="298" customHeight="1" spans="1:6">
      <c r="A298" s="69" t="s">
        <v>219</v>
      </c>
      <c r="B298" s="69" t="s">
        <v>200</v>
      </c>
      <c r="C298" s="69">
        <v>0.4584</v>
      </c>
      <c r="D298" s="69">
        <v>0.1717</v>
      </c>
      <c r="E298" s="69">
        <v>0.3699</v>
      </c>
      <c r="F298" s="69">
        <v>0.4557</v>
      </c>
    </row>
    <row r="299" customHeight="1" spans="1:6">
      <c r="A299" s="69" t="s">
        <v>219</v>
      </c>
      <c r="B299" s="69" t="s">
        <v>204</v>
      </c>
      <c r="C299" s="69">
        <v>0.6573</v>
      </c>
      <c r="D299" s="69">
        <v>0</v>
      </c>
      <c r="E299" s="69">
        <v>0.3427</v>
      </c>
      <c r="F299" s="69">
        <v>0.3427</v>
      </c>
    </row>
    <row r="300" customHeight="1" spans="1:6">
      <c r="A300" s="69" t="s">
        <v>219</v>
      </c>
      <c r="B300" s="69" t="s">
        <v>206</v>
      </c>
      <c r="C300" s="69">
        <v>0.6675</v>
      </c>
      <c r="D300" s="69">
        <v>0</v>
      </c>
      <c r="E300" s="69">
        <v>0.3325</v>
      </c>
      <c r="F300" s="69">
        <v>0.3325</v>
      </c>
    </row>
    <row r="301" customHeight="1" spans="1:6">
      <c r="A301" s="69" t="s">
        <v>219</v>
      </c>
      <c r="B301" s="69" t="s">
        <v>208</v>
      </c>
      <c r="C301" s="69">
        <v>0.6862</v>
      </c>
      <c r="D301" s="69">
        <v>0</v>
      </c>
      <c r="E301" s="69">
        <v>0.3138</v>
      </c>
      <c r="F301" s="69">
        <v>0.3138</v>
      </c>
    </row>
    <row r="302" customHeight="1" spans="1:6">
      <c r="A302" s="69" t="s">
        <v>219</v>
      </c>
      <c r="B302" s="69" t="s">
        <v>242</v>
      </c>
      <c r="C302" s="69">
        <v>0.2838</v>
      </c>
      <c r="D302" s="69">
        <v>0.4955</v>
      </c>
      <c r="E302" s="69">
        <v>0.2207</v>
      </c>
      <c r="F302" s="69">
        <v>0.4685</v>
      </c>
    </row>
    <row r="303" customHeight="1" spans="1:6">
      <c r="A303" s="69" t="s">
        <v>219</v>
      </c>
      <c r="B303" s="69" t="s">
        <v>245</v>
      </c>
      <c r="C303" s="69">
        <v>0.6589</v>
      </c>
      <c r="D303" s="69">
        <v>0</v>
      </c>
      <c r="E303" s="69">
        <v>0.3411</v>
      </c>
      <c r="F303" s="69">
        <v>0.3411</v>
      </c>
    </row>
    <row r="304" customHeight="1" spans="1:6">
      <c r="A304" s="69" t="s">
        <v>219</v>
      </c>
      <c r="B304" s="69" t="s">
        <v>247</v>
      </c>
      <c r="C304" s="69">
        <v>0.6929</v>
      </c>
      <c r="D304" s="69">
        <v>0</v>
      </c>
      <c r="E304" s="69">
        <v>0.3071</v>
      </c>
      <c r="F304" s="69">
        <v>0.3071</v>
      </c>
    </row>
    <row r="305" customHeight="1" spans="1:6">
      <c r="A305" s="69" t="s">
        <v>219</v>
      </c>
      <c r="B305" s="69" t="s">
        <v>249</v>
      </c>
      <c r="C305" s="69">
        <v>0.696</v>
      </c>
      <c r="D305" s="69">
        <v>0</v>
      </c>
      <c r="E305" s="69">
        <v>0.304</v>
      </c>
      <c r="F305" s="69">
        <v>0.304</v>
      </c>
    </row>
    <row r="306" customHeight="1" spans="1:6">
      <c r="A306" s="69" t="s">
        <v>219</v>
      </c>
      <c r="B306" s="69" t="s">
        <v>251</v>
      </c>
      <c r="C306" s="69">
        <v>0.6688</v>
      </c>
      <c r="D306" s="69">
        <v>0</v>
      </c>
      <c r="E306" s="69">
        <v>0.3312</v>
      </c>
      <c r="F306" s="69">
        <v>0.3312</v>
      </c>
    </row>
    <row r="307" customHeight="1" spans="1:6">
      <c r="A307" s="69" t="s">
        <v>221</v>
      </c>
      <c r="B307" s="69" t="s">
        <v>223</v>
      </c>
      <c r="C307" s="69">
        <v>0.6289</v>
      </c>
      <c r="D307" s="69">
        <v>0</v>
      </c>
      <c r="E307" s="69">
        <v>0.3711</v>
      </c>
      <c r="F307" s="69">
        <v>0.3711</v>
      </c>
    </row>
    <row r="308" customHeight="1" spans="1:6">
      <c r="A308" s="69" t="s">
        <v>221</v>
      </c>
      <c r="B308" s="69" t="s">
        <v>225</v>
      </c>
      <c r="C308" s="69">
        <v>0.4168</v>
      </c>
      <c r="D308" s="69">
        <v>0.1761</v>
      </c>
      <c r="E308" s="69">
        <v>0.4072</v>
      </c>
      <c r="F308" s="69">
        <v>0.4952</v>
      </c>
    </row>
    <row r="309" customHeight="1" spans="1:6">
      <c r="A309" s="69" t="s">
        <v>221</v>
      </c>
      <c r="B309" s="69" t="s">
        <v>190</v>
      </c>
      <c r="C309" s="69">
        <v>0.3542</v>
      </c>
      <c r="D309" s="69">
        <v>0.3076</v>
      </c>
      <c r="E309" s="69">
        <v>0.3382</v>
      </c>
      <c r="F309" s="69">
        <v>0.492</v>
      </c>
    </row>
    <row r="310" customHeight="1" spans="1:6">
      <c r="A310" s="69" t="s">
        <v>221</v>
      </c>
      <c r="B310" s="69" t="s">
        <v>210</v>
      </c>
      <c r="C310" s="69">
        <v>0.565</v>
      </c>
      <c r="D310" s="69">
        <v>0.0487</v>
      </c>
      <c r="E310" s="69">
        <v>0.3863</v>
      </c>
      <c r="F310" s="69">
        <v>0.4107</v>
      </c>
    </row>
    <row r="311" customHeight="1" spans="1:6">
      <c r="A311" s="69" t="s">
        <v>221</v>
      </c>
      <c r="B311" s="69" t="s">
        <v>194</v>
      </c>
      <c r="C311" s="69">
        <v>0.5069</v>
      </c>
      <c r="D311" s="69">
        <v>0.1152</v>
      </c>
      <c r="E311" s="69">
        <v>0.3778</v>
      </c>
      <c r="F311" s="69">
        <v>0.4355</v>
      </c>
    </row>
    <row r="312" customHeight="1" spans="1:6">
      <c r="A312" s="69" t="s">
        <v>221</v>
      </c>
      <c r="B312" s="69" t="s">
        <v>196</v>
      </c>
      <c r="C312" s="69">
        <v>0.4054</v>
      </c>
      <c r="D312" s="69">
        <v>0.247</v>
      </c>
      <c r="E312" s="69">
        <v>0.3476</v>
      </c>
      <c r="F312" s="69">
        <v>0.4711</v>
      </c>
    </row>
    <row r="313" customHeight="1" spans="1:6">
      <c r="A313" s="69" t="s">
        <v>221</v>
      </c>
      <c r="B313" s="69" t="s">
        <v>198</v>
      </c>
      <c r="C313" s="69">
        <v>0.467</v>
      </c>
      <c r="D313" s="69">
        <v>0.1798</v>
      </c>
      <c r="E313" s="69">
        <v>0.3531</v>
      </c>
      <c r="F313" s="69">
        <v>0.4431</v>
      </c>
    </row>
    <row r="314" customHeight="1" spans="1:6">
      <c r="A314" s="69" t="s">
        <v>221</v>
      </c>
      <c r="B314" s="69" t="s">
        <v>200</v>
      </c>
      <c r="C314" s="69">
        <v>0.6247</v>
      </c>
      <c r="D314" s="69">
        <v>0</v>
      </c>
      <c r="E314" s="69">
        <v>0.3753</v>
      </c>
      <c r="F314" s="69">
        <v>0.3753</v>
      </c>
    </row>
    <row r="315" customHeight="1" spans="1:6">
      <c r="A315" s="69" t="s">
        <v>221</v>
      </c>
      <c r="B315" s="69" t="s">
        <v>202</v>
      </c>
      <c r="C315" s="69">
        <v>0.6542</v>
      </c>
      <c r="D315" s="69">
        <v>0</v>
      </c>
      <c r="E315" s="69">
        <v>0.3458</v>
      </c>
      <c r="F315" s="69">
        <v>0.3458</v>
      </c>
    </row>
    <row r="316" customHeight="1" spans="1:6">
      <c r="A316" s="69" t="s">
        <v>221</v>
      </c>
      <c r="B316" s="69" t="s">
        <v>204</v>
      </c>
      <c r="C316" s="69">
        <v>0.3455</v>
      </c>
      <c r="D316" s="69">
        <v>0.3636</v>
      </c>
      <c r="E316" s="69">
        <v>0.291</v>
      </c>
      <c r="F316" s="69">
        <v>0.4727</v>
      </c>
    </row>
    <row r="317" customHeight="1" spans="1:6">
      <c r="A317" s="69" t="s">
        <v>221</v>
      </c>
      <c r="B317" s="69" t="s">
        <v>206</v>
      </c>
      <c r="C317" s="69">
        <v>0.6476</v>
      </c>
      <c r="D317" s="69">
        <v>0</v>
      </c>
      <c r="E317" s="69">
        <v>0.3524</v>
      </c>
      <c r="F317" s="69">
        <v>0.3524</v>
      </c>
    </row>
    <row r="318" customHeight="1" spans="1:6">
      <c r="A318" s="69" t="s">
        <v>221</v>
      </c>
      <c r="B318" s="69" t="s">
        <v>208</v>
      </c>
      <c r="C318" s="69">
        <v>0.4715</v>
      </c>
      <c r="D318" s="69">
        <v>0.1881</v>
      </c>
      <c r="E318" s="69">
        <v>0.3404</v>
      </c>
      <c r="F318" s="69">
        <v>0.4344</v>
      </c>
    </row>
    <row r="319" customHeight="1" spans="1:6">
      <c r="A319" s="69" t="s">
        <v>221</v>
      </c>
      <c r="B319" s="69" t="s">
        <v>242</v>
      </c>
      <c r="C319" s="69">
        <v>0.4863</v>
      </c>
      <c r="D319" s="69">
        <v>0.2379</v>
      </c>
      <c r="E319" s="69">
        <v>0.2759</v>
      </c>
      <c r="F319" s="69">
        <v>0.3948</v>
      </c>
    </row>
    <row r="320" customHeight="1" spans="1:6">
      <c r="A320" s="69" t="s">
        <v>221</v>
      </c>
      <c r="B320" s="69" t="s">
        <v>245</v>
      </c>
      <c r="C320" s="69">
        <v>0.664</v>
      </c>
      <c r="D320" s="69">
        <v>0</v>
      </c>
      <c r="E320" s="69">
        <v>0.336</v>
      </c>
      <c r="F320" s="69">
        <v>0.336</v>
      </c>
    </row>
    <row r="321" customHeight="1" spans="1:6">
      <c r="A321" s="69" t="s">
        <v>221</v>
      </c>
      <c r="B321" s="69" t="s">
        <v>247</v>
      </c>
      <c r="C321" s="69">
        <v>0.576</v>
      </c>
      <c r="D321" s="69">
        <v>0.0651</v>
      </c>
      <c r="E321" s="69">
        <v>0.3589</v>
      </c>
      <c r="F321" s="69">
        <v>0.3915</v>
      </c>
    </row>
    <row r="322" customHeight="1" spans="1:6">
      <c r="A322" s="69" t="s">
        <v>221</v>
      </c>
      <c r="B322" s="69" t="s">
        <v>249</v>
      </c>
      <c r="C322" s="69">
        <v>0.4005</v>
      </c>
      <c r="D322" s="69">
        <v>0.3492</v>
      </c>
      <c r="E322" s="69">
        <v>0.2503</v>
      </c>
      <c r="F322" s="69">
        <v>0.4249</v>
      </c>
    </row>
    <row r="323" customHeight="1" spans="1:6">
      <c r="A323" s="69" t="s">
        <v>221</v>
      </c>
      <c r="B323" s="69" t="s">
        <v>251</v>
      </c>
      <c r="C323" s="69">
        <v>0.5687</v>
      </c>
      <c r="D323" s="69">
        <v>0.1022</v>
      </c>
      <c r="E323" s="69">
        <v>0.3291</v>
      </c>
      <c r="F323" s="69">
        <v>0.3802</v>
      </c>
    </row>
    <row r="324" customHeight="1" spans="1:6">
      <c r="A324" s="69" t="s">
        <v>223</v>
      </c>
      <c r="B324" s="69" t="s">
        <v>225</v>
      </c>
      <c r="C324" s="69">
        <v>0.4193</v>
      </c>
      <c r="D324" s="69">
        <v>0.1975</v>
      </c>
      <c r="E324" s="69">
        <v>0.3832</v>
      </c>
      <c r="F324" s="69">
        <v>0.482</v>
      </c>
    </row>
    <row r="325" customHeight="1" spans="1:6">
      <c r="A325" s="69" t="s">
        <v>223</v>
      </c>
      <c r="B325" s="69" t="s">
        <v>190</v>
      </c>
      <c r="C325" s="69">
        <v>0.6832</v>
      </c>
      <c r="D325" s="69">
        <v>0</v>
      </c>
      <c r="E325" s="69">
        <v>0.3168</v>
      </c>
      <c r="F325" s="69">
        <v>0.3168</v>
      </c>
    </row>
    <row r="326" customHeight="1" spans="1:6">
      <c r="A326" s="69" t="s">
        <v>223</v>
      </c>
      <c r="B326" s="69" t="s">
        <v>198</v>
      </c>
      <c r="C326" s="69">
        <v>0.6128</v>
      </c>
      <c r="D326" s="69">
        <v>0</v>
      </c>
      <c r="E326" s="69">
        <v>0.3872</v>
      </c>
      <c r="F326" s="69">
        <v>0.3872</v>
      </c>
    </row>
    <row r="327" customHeight="1" spans="1:6">
      <c r="A327" s="69" t="s">
        <v>223</v>
      </c>
      <c r="B327" s="69" t="s">
        <v>200</v>
      </c>
      <c r="C327" s="69">
        <v>0.4323</v>
      </c>
      <c r="D327" s="69">
        <v>0</v>
      </c>
      <c r="E327" s="69">
        <v>0.5677</v>
      </c>
      <c r="F327" s="69">
        <v>0.5677</v>
      </c>
    </row>
    <row r="328" customHeight="1" spans="1:6">
      <c r="A328" s="69" t="s">
        <v>223</v>
      </c>
      <c r="B328" s="69" t="s">
        <v>206</v>
      </c>
      <c r="C328" s="69">
        <v>0.5784</v>
      </c>
      <c r="D328" s="69">
        <v>0</v>
      </c>
      <c r="E328" s="69">
        <v>0.4216</v>
      </c>
      <c r="F328" s="69">
        <v>0.4216</v>
      </c>
    </row>
    <row r="329" customHeight="1" spans="1:6">
      <c r="A329" s="69" t="s">
        <v>223</v>
      </c>
      <c r="B329" s="69" t="s">
        <v>242</v>
      </c>
      <c r="C329" s="69">
        <v>0.2873</v>
      </c>
      <c r="D329" s="69">
        <v>0.2659</v>
      </c>
      <c r="E329" s="69">
        <v>0.4469</v>
      </c>
      <c r="F329" s="69">
        <v>0.5798</v>
      </c>
    </row>
    <row r="330" customHeight="1" spans="1:6">
      <c r="A330" s="69" t="s">
        <v>223</v>
      </c>
      <c r="B330" s="69" t="s">
        <v>245</v>
      </c>
      <c r="C330" s="69">
        <v>0.5402</v>
      </c>
      <c r="D330" s="69">
        <v>0</v>
      </c>
      <c r="E330" s="69">
        <v>0.4598</v>
      </c>
      <c r="F330" s="69">
        <v>0.4598</v>
      </c>
    </row>
    <row r="331" customHeight="1" spans="1:6">
      <c r="A331" s="69" t="s">
        <v>223</v>
      </c>
      <c r="B331" s="69" t="s">
        <v>251</v>
      </c>
      <c r="C331" s="69">
        <v>0.3849</v>
      </c>
      <c r="D331" s="69">
        <v>0.2738</v>
      </c>
      <c r="E331" s="69">
        <v>0.3413</v>
      </c>
      <c r="F331" s="69">
        <v>0.4782</v>
      </c>
    </row>
    <row r="332" customHeight="1" spans="1:6">
      <c r="A332" s="69" t="s">
        <v>225</v>
      </c>
      <c r="B332" s="69" t="s">
        <v>190</v>
      </c>
      <c r="C332" s="69">
        <v>0.6636</v>
      </c>
      <c r="D332" s="69">
        <v>0.0146</v>
      </c>
      <c r="E332" s="69">
        <v>0.3218</v>
      </c>
      <c r="F332" s="69">
        <v>0.3291</v>
      </c>
    </row>
    <row r="333" customHeight="1" spans="1:6">
      <c r="A333" s="69" t="s">
        <v>225</v>
      </c>
      <c r="B333" s="69" t="s">
        <v>210</v>
      </c>
      <c r="C333" s="69">
        <v>0.6978</v>
      </c>
      <c r="D333" s="69">
        <v>0</v>
      </c>
      <c r="E333" s="69">
        <v>0.3022</v>
      </c>
      <c r="F333" s="69">
        <v>0.3022</v>
      </c>
    </row>
    <row r="334" customHeight="1" spans="1:6">
      <c r="A334" s="69" t="s">
        <v>225</v>
      </c>
      <c r="B334" s="69" t="s">
        <v>194</v>
      </c>
      <c r="C334" s="69">
        <v>0.6737</v>
      </c>
      <c r="D334" s="69">
        <v>0</v>
      </c>
      <c r="E334" s="69">
        <v>0.3263</v>
      </c>
      <c r="F334" s="69">
        <v>0.3263</v>
      </c>
    </row>
    <row r="335" customHeight="1" spans="1:6">
      <c r="A335" s="69" t="s">
        <v>225</v>
      </c>
      <c r="B335" s="69" t="s">
        <v>196</v>
      </c>
      <c r="C335" s="69">
        <v>0.6791</v>
      </c>
      <c r="D335" s="69">
        <v>0</v>
      </c>
      <c r="E335" s="69">
        <v>0.3209</v>
      </c>
      <c r="F335" s="69">
        <v>0.3209</v>
      </c>
    </row>
    <row r="336" customHeight="1" spans="1:6">
      <c r="A336" s="69" t="s">
        <v>225</v>
      </c>
      <c r="B336" s="69" t="s">
        <v>198</v>
      </c>
      <c r="C336" s="69">
        <v>0.4742</v>
      </c>
      <c r="D336" s="69">
        <v>0.1758</v>
      </c>
      <c r="E336" s="69">
        <v>0.3501</v>
      </c>
      <c r="F336" s="69">
        <v>0.438</v>
      </c>
    </row>
    <row r="337" customHeight="1" spans="1:6">
      <c r="A337" s="69" t="s">
        <v>225</v>
      </c>
      <c r="B337" s="69" t="s">
        <v>200</v>
      </c>
      <c r="C337" s="69">
        <v>0.5092</v>
      </c>
      <c r="D337" s="69">
        <v>0.0552</v>
      </c>
      <c r="E337" s="69">
        <v>0.4356</v>
      </c>
      <c r="F337" s="69">
        <v>0.4632</v>
      </c>
    </row>
    <row r="338" customHeight="1" spans="1:6">
      <c r="A338" s="69" t="s">
        <v>225</v>
      </c>
      <c r="B338" s="69" t="s">
        <v>202</v>
      </c>
      <c r="C338" s="69">
        <v>0.6892</v>
      </c>
      <c r="D338" s="69">
        <v>0</v>
      </c>
      <c r="E338" s="69">
        <v>0.3108</v>
      </c>
      <c r="F338" s="69">
        <v>0.3108</v>
      </c>
    </row>
    <row r="339" customHeight="1" spans="1:6">
      <c r="A339" s="69" t="s">
        <v>225</v>
      </c>
      <c r="B339" s="69" t="s">
        <v>204</v>
      </c>
      <c r="C339" s="69">
        <v>0.6799</v>
      </c>
      <c r="D339" s="69">
        <v>0</v>
      </c>
      <c r="E339" s="69">
        <v>0.3201</v>
      </c>
      <c r="F339" s="69">
        <v>0.3201</v>
      </c>
    </row>
    <row r="340" customHeight="1" spans="1:6">
      <c r="A340" s="69" t="s">
        <v>225</v>
      </c>
      <c r="B340" s="69" t="s">
        <v>206</v>
      </c>
      <c r="C340" s="69">
        <v>0.6587</v>
      </c>
      <c r="D340" s="69">
        <v>0</v>
      </c>
      <c r="E340" s="69">
        <v>0.3413</v>
      </c>
      <c r="F340" s="69">
        <v>0.3413</v>
      </c>
    </row>
    <row r="341" customHeight="1" spans="1:6">
      <c r="A341" s="69" t="s">
        <v>225</v>
      </c>
      <c r="B341" s="69" t="s">
        <v>208</v>
      </c>
      <c r="C341" s="69">
        <v>0.6983</v>
      </c>
      <c r="D341" s="69">
        <v>0</v>
      </c>
      <c r="E341" s="69">
        <v>0.3017</v>
      </c>
      <c r="F341" s="69">
        <v>0.3017</v>
      </c>
    </row>
    <row r="342" customHeight="1" spans="1:6">
      <c r="A342" s="69" t="s">
        <v>225</v>
      </c>
      <c r="B342" s="69" t="s">
        <v>242</v>
      </c>
      <c r="C342" s="69">
        <v>0.3382</v>
      </c>
      <c r="D342" s="69">
        <v>0.362</v>
      </c>
      <c r="E342" s="69">
        <v>0.2999</v>
      </c>
      <c r="F342" s="69">
        <v>0.4808</v>
      </c>
    </row>
    <row r="343" customHeight="1" spans="1:6">
      <c r="A343" s="69" t="s">
        <v>225</v>
      </c>
      <c r="B343" s="69" t="s">
        <v>245</v>
      </c>
      <c r="C343" s="69">
        <v>0.6347</v>
      </c>
      <c r="D343" s="69">
        <v>0</v>
      </c>
      <c r="E343" s="69">
        <v>0.3653</v>
      </c>
      <c r="F343" s="69">
        <v>0.3653</v>
      </c>
    </row>
    <row r="344" customHeight="1" spans="1:6">
      <c r="A344" s="69" t="s">
        <v>225</v>
      </c>
      <c r="B344" s="69" t="s">
        <v>247</v>
      </c>
      <c r="C344" s="69">
        <v>0.6916</v>
      </c>
      <c r="D344" s="69">
        <v>0</v>
      </c>
      <c r="E344" s="69">
        <v>0.3084</v>
      </c>
      <c r="F344" s="69">
        <v>0.3084</v>
      </c>
    </row>
    <row r="345" customHeight="1" spans="1:6">
      <c r="A345" s="69" t="s">
        <v>225</v>
      </c>
      <c r="B345" s="69" t="s">
        <v>249</v>
      </c>
      <c r="C345" s="69">
        <v>0.7169</v>
      </c>
      <c r="D345" s="69">
        <v>0</v>
      </c>
      <c r="E345" s="69">
        <v>0.2831</v>
      </c>
      <c r="F345" s="69">
        <v>0.2831</v>
      </c>
    </row>
    <row r="346" customHeight="1" spans="1:6">
      <c r="A346" s="69" t="s">
        <v>225</v>
      </c>
      <c r="B346" s="69" t="s">
        <v>251</v>
      </c>
      <c r="C346" s="69">
        <v>0.5534</v>
      </c>
      <c r="D346" s="69">
        <v>0.1125</v>
      </c>
      <c r="E346" s="69">
        <v>0.3341</v>
      </c>
      <c r="F346" s="69">
        <v>0.3903</v>
      </c>
    </row>
    <row r="347" customHeight="1" spans="1:6">
      <c r="A347" s="69" t="s">
        <v>190</v>
      </c>
      <c r="B347" s="69" t="s">
        <v>210</v>
      </c>
      <c r="C347" s="69">
        <v>0.0322</v>
      </c>
      <c r="D347" s="69">
        <v>0.623</v>
      </c>
      <c r="E347" s="69">
        <v>0.3448</v>
      </c>
      <c r="F347" s="69">
        <v>0.6563</v>
      </c>
    </row>
    <row r="348" customHeight="1" spans="1:6">
      <c r="A348" s="69" t="s">
        <v>190</v>
      </c>
      <c r="B348" s="69" t="s">
        <v>194</v>
      </c>
      <c r="C348" s="69">
        <v>0.0347</v>
      </c>
      <c r="D348" s="69">
        <v>0.6364</v>
      </c>
      <c r="E348" s="69">
        <v>0.3289</v>
      </c>
      <c r="F348" s="69">
        <v>0.6471</v>
      </c>
    </row>
    <row r="349" customHeight="1" spans="1:6">
      <c r="A349" s="69" t="s">
        <v>190</v>
      </c>
      <c r="B349" s="69" t="s">
        <v>196</v>
      </c>
      <c r="C349" s="69">
        <v>0.0412</v>
      </c>
      <c r="D349" s="69">
        <v>0.6064</v>
      </c>
      <c r="E349" s="69">
        <v>0.3524</v>
      </c>
      <c r="F349" s="69">
        <v>0.6556</v>
      </c>
    </row>
    <row r="350" customHeight="1" spans="1:6">
      <c r="A350" s="69" t="s">
        <v>190</v>
      </c>
      <c r="B350" s="69" t="s">
        <v>198</v>
      </c>
      <c r="C350" s="69">
        <v>0.4086</v>
      </c>
      <c r="D350" s="69">
        <v>0.2935</v>
      </c>
      <c r="E350" s="69">
        <v>0.2979</v>
      </c>
      <c r="F350" s="69">
        <v>0.4446</v>
      </c>
    </row>
    <row r="351" customHeight="1" spans="1:6">
      <c r="A351" s="69" t="s">
        <v>190</v>
      </c>
      <c r="B351" s="69" t="s">
        <v>200</v>
      </c>
      <c r="C351" s="69">
        <v>0.6948</v>
      </c>
      <c r="D351" s="69">
        <v>0</v>
      </c>
      <c r="E351" s="69">
        <v>0.3052</v>
      </c>
      <c r="F351" s="69">
        <v>0.3052</v>
      </c>
    </row>
    <row r="352" customHeight="1" spans="1:6">
      <c r="A352" s="69" t="s">
        <v>190</v>
      </c>
      <c r="B352" s="69" t="s">
        <v>202</v>
      </c>
      <c r="C352" s="69">
        <v>0.5384</v>
      </c>
      <c r="D352" s="69">
        <v>0.1135</v>
      </c>
      <c r="E352" s="69">
        <v>0.3481</v>
      </c>
      <c r="F352" s="69">
        <v>0.4048</v>
      </c>
    </row>
    <row r="353" customHeight="1" spans="1:6">
      <c r="A353" s="69" t="s">
        <v>190</v>
      </c>
      <c r="B353" s="69" t="s">
        <v>204</v>
      </c>
      <c r="C353" s="69">
        <v>0.0407</v>
      </c>
      <c r="D353" s="69">
        <v>0.6406</v>
      </c>
      <c r="E353" s="69">
        <v>0.3187</v>
      </c>
      <c r="F353" s="69">
        <v>0.639</v>
      </c>
    </row>
    <row r="354" customHeight="1" spans="1:6">
      <c r="A354" s="69" t="s">
        <v>190</v>
      </c>
      <c r="B354" s="69" t="s">
        <v>206</v>
      </c>
      <c r="C354" s="69">
        <v>0.6425</v>
      </c>
      <c r="D354" s="69">
        <v>0</v>
      </c>
      <c r="E354" s="69">
        <v>0.3575</v>
      </c>
      <c r="F354" s="69">
        <v>0.3575</v>
      </c>
    </row>
    <row r="355" customHeight="1" spans="1:6">
      <c r="A355" s="69" t="s">
        <v>190</v>
      </c>
      <c r="B355" s="69" t="s">
        <v>208</v>
      </c>
      <c r="C355" s="69">
        <v>0.0325</v>
      </c>
      <c r="D355" s="69">
        <v>0.5999</v>
      </c>
      <c r="E355" s="69">
        <v>0.3676</v>
      </c>
      <c r="F355" s="69">
        <v>0.6676</v>
      </c>
    </row>
    <row r="356" customHeight="1" spans="1:6">
      <c r="A356" s="69" t="s">
        <v>190</v>
      </c>
      <c r="B356" s="69" t="s">
        <v>242</v>
      </c>
      <c r="C356" s="69">
        <v>0.651</v>
      </c>
      <c r="D356" s="69">
        <v>0.0402</v>
      </c>
      <c r="E356" s="69">
        <v>0.3087</v>
      </c>
      <c r="F356" s="69">
        <v>0.3289</v>
      </c>
    </row>
    <row r="357" customHeight="1" spans="1:6">
      <c r="A357" s="69" t="s">
        <v>190</v>
      </c>
      <c r="B357" s="69" t="s">
        <v>245</v>
      </c>
      <c r="C357" s="69">
        <v>0.6762</v>
      </c>
      <c r="D357" s="69">
        <v>0</v>
      </c>
      <c r="E357" s="69">
        <v>0.3238</v>
      </c>
      <c r="F357" s="69">
        <v>0.3238</v>
      </c>
    </row>
    <row r="358" customHeight="1" spans="1:6">
      <c r="A358" s="69" t="s">
        <v>190</v>
      </c>
      <c r="B358" s="69" t="s">
        <v>247</v>
      </c>
      <c r="C358" s="69">
        <v>0.0561</v>
      </c>
      <c r="D358" s="69">
        <v>0.6129</v>
      </c>
      <c r="E358" s="69">
        <v>0.3311</v>
      </c>
      <c r="F358" s="69">
        <v>0.6375</v>
      </c>
    </row>
    <row r="359" customHeight="1" spans="1:6">
      <c r="A359" s="69" t="s">
        <v>190</v>
      </c>
      <c r="B359" s="69" t="s">
        <v>249</v>
      </c>
      <c r="C359" s="69">
        <v>0.0487</v>
      </c>
      <c r="D359" s="69">
        <v>0.6207</v>
      </c>
      <c r="E359" s="69">
        <v>0.3306</v>
      </c>
      <c r="F359" s="69">
        <v>0.641</v>
      </c>
    </row>
    <row r="360" customHeight="1" spans="1:6">
      <c r="A360" s="69" t="s">
        <v>190</v>
      </c>
      <c r="B360" s="69" t="s">
        <v>251</v>
      </c>
      <c r="C360" s="69">
        <v>0.6555</v>
      </c>
      <c r="D360" s="69">
        <v>0</v>
      </c>
      <c r="E360" s="69">
        <v>0.3445</v>
      </c>
      <c r="F360" s="69">
        <v>0.3445</v>
      </c>
    </row>
    <row r="361" customHeight="1" spans="1:6">
      <c r="A361" s="69" t="s">
        <v>210</v>
      </c>
      <c r="B361" s="69" t="s">
        <v>194</v>
      </c>
      <c r="C361" s="69">
        <v>0.3029</v>
      </c>
      <c r="D361" s="69">
        <v>0.2135</v>
      </c>
      <c r="E361" s="69">
        <v>0.4836</v>
      </c>
      <c r="F361" s="69">
        <v>0.5904</v>
      </c>
    </row>
    <row r="362" customHeight="1" spans="1:6">
      <c r="A362" s="69" t="s">
        <v>210</v>
      </c>
      <c r="B362" s="69" t="s">
        <v>196</v>
      </c>
      <c r="C362" s="69">
        <v>0.2766</v>
      </c>
      <c r="D362" s="69">
        <v>0.2207</v>
      </c>
      <c r="E362" s="69">
        <v>0.5027</v>
      </c>
      <c r="F362" s="69">
        <v>0.6131</v>
      </c>
    </row>
    <row r="363" customHeight="1" spans="1:6">
      <c r="A363" s="69" t="s">
        <v>210</v>
      </c>
      <c r="B363" s="69" t="s">
        <v>198</v>
      </c>
      <c r="C363" s="69">
        <v>0.5219</v>
      </c>
      <c r="D363" s="69">
        <v>0.1221</v>
      </c>
      <c r="E363" s="69">
        <v>0.356</v>
      </c>
      <c r="F363" s="69">
        <v>0.4171</v>
      </c>
    </row>
    <row r="364" customHeight="1" spans="1:6">
      <c r="A364" s="69" t="s">
        <v>210</v>
      </c>
      <c r="B364" s="69" t="s">
        <v>202</v>
      </c>
      <c r="C364" s="69">
        <v>0.6061</v>
      </c>
      <c r="D364" s="69">
        <v>0</v>
      </c>
      <c r="E364" s="69">
        <v>0.3939</v>
      </c>
      <c r="F364" s="69">
        <v>0.3939</v>
      </c>
    </row>
    <row r="365" customHeight="1" spans="1:6">
      <c r="A365" s="69" t="s">
        <v>210</v>
      </c>
      <c r="B365" s="69" t="s">
        <v>204</v>
      </c>
      <c r="C365" s="69">
        <v>0.2521</v>
      </c>
      <c r="D365" s="69">
        <v>0.2495</v>
      </c>
      <c r="E365" s="69">
        <v>0.4984</v>
      </c>
      <c r="F365" s="69">
        <v>0.6231</v>
      </c>
    </row>
    <row r="366" customHeight="1" spans="1:6">
      <c r="A366" s="69" t="s">
        <v>210</v>
      </c>
      <c r="B366" s="69" t="s">
        <v>206</v>
      </c>
      <c r="C366" s="69">
        <v>0.6302</v>
      </c>
      <c r="D366" s="69">
        <v>0</v>
      </c>
      <c r="E366" s="69">
        <v>0.3698</v>
      </c>
      <c r="F366" s="69">
        <v>0.3698</v>
      </c>
    </row>
    <row r="367" customHeight="1" spans="1:6">
      <c r="A367" s="69" t="s">
        <v>210</v>
      </c>
      <c r="B367" s="69" t="s">
        <v>208</v>
      </c>
      <c r="C367" s="69">
        <v>0.2483</v>
      </c>
      <c r="D367" s="69">
        <v>0.3122</v>
      </c>
      <c r="E367" s="69">
        <v>0.4395</v>
      </c>
      <c r="F367" s="69">
        <v>0.5956</v>
      </c>
    </row>
    <row r="368" customHeight="1" spans="1:6">
      <c r="A368" s="69" t="s">
        <v>210</v>
      </c>
      <c r="B368" s="69" t="s">
        <v>242</v>
      </c>
      <c r="C368" s="69">
        <v>0.7032</v>
      </c>
      <c r="D368" s="69">
        <v>0</v>
      </c>
      <c r="E368" s="69">
        <v>0.2968</v>
      </c>
      <c r="F368" s="69">
        <v>0.2968</v>
      </c>
    </row>
    <row r="369" customHeight="1" spans="1:6">
      <c r="A369" s="69" t="s">
        <v>210</v>
      </c>
      <c r="B369" s="69" t="s">
        <v>247</v>
      </c>
      <c r="C369" s="69">
        <v>0.1716</v>
      </c>
      <c r="D369" s="69">
        <v>0.3363</v>
      </c>
      <c r="E369" s="69">
        <v>0.4921</v>
      </c>
      <c r="F369" s="69">
        <v>0.6603</v>
      </c>
    </row>
    <row r="370" customHeight="1" spans="1:6">
      <c r="A370" s="69" t="s">
        <v>210</v>
      </c>
      <c r="B370" s="69" t="s">
        <v>249</v>
      </c>
      <c r="C370" s="69">
        <v>0.266</v>
      </c>
      <c r="D370" s="69">
        <v>0.2999</v>
      </c>
      <c r="E370" s="69">
        <v>0.4341</v>
      </c>
      <c r="F370" s="69">
        <v>0.5841</v>
      </c>
    </row>
    <row r="371" customHeight="1" spans="1:6">
      <c r="A371" s="69" t="s">
        <v>210</v>
      </c>
      <c r="B371" s="69" t="s">
        <v>251</v>
      </c>
      <c r="C371" s="69">
        <v>0.653</v>
      </c>
      <c r="D371" s="69">
        <v>0</v>
      </c>
      <c r="E371" s="69">
        <v>0.347</v>
      </c>
      <c r="F371" s="69">
        <v>0.347</v>
      </c>
    </row>
    <row r="372" customHeight="1" spans="1:6">
      <c r="A372" s="69" t="s">
        <v>194</v>
      </c>
      <c r="B372" s="69" t="s">
        <v>196</v>
      </c>
      <c r="C372" s="69">
        <v>0.2723</v>
      </c>
      <c r="D372" s="69">
        <v>0.2598</v>
      </c>
      <c r="E372" s="69">
        <v>0.4679</v>
      </c>
      <c r="F372" s="69">
        <v>0.5978</v>
      </c>
    </row>
    <row r="373" customHeight="1" spans="1:6">
      <c r="A373" s="69" t="s">
        <v>194</v>
      </c>
      <c r="B373" s="69" t="s">
        <v>198</v>
      </c>
      <c r="C373" s="69">
        <v>0.035</v>
      </c>
      <c r="D373" s="69">
        <v>0.6901</v>
      </c>
      <c r="E373" s="69">
        <v>0.2749</v>
      </c>
      <c r="F373" s="69">
        <v>0.6199</v>
      </c>
    </row>
    <row r="374" customHeight="1" spans="1:6">
      <c r="A374" s="69" t="s">
        <v>194</v>
      </c>
      <c r="B374" s="69" t="s">
        <v>202</v>
      </c>
      <c r="C374" s="69">
        <v>0.6467</v>
      </c>
      <c r="D374" s="69">
        <v>0</v>
      </c>
      <c r="E374" s="69">
        <v>0.3533</v>
      </c>
      <c r="F374" s="69">
        <v>0.3533</v>
      </c>
    </row>
    <row r="375" customHeight="1" spans="1:6">
      <c r="A375" s="69" t="s">
        <v>194</v>
      </c>
      <c r="B375" s="69" t="s">
        <v>204</v>
      </c>
      <c r="C375" s="69">
        <v>0.2846</v>
      </c>
      <c r="D375" s="69">
        <v>0.2454</v>
      </c>
      <c r="E375" s="69">
        <v>0.4701</v>
      </c>
      <c r="F375" s="69">
        <v>0.5927</v>
      </c>
    </row>
    <row r="376" customHeight="1" spans="1:6">
      <c r="A376" s="69" t="s">
        <v>194</v>
      </c>
      <c r="B376" s="69" t="s">
        <v>208</v>
      </c>
      <c r="C376" s="69">
        <v>0.2919</v>
      </c>
      <c r="D376" s="69">
        <v>0.2372</v>
      </c>
      <c r="E376" s="69">
        <v>0.4709</v>
      </c>
      <c r="F376" s="69">
        <v>0.5895</v>
      </c>
    </row>
    <row r="377" customHeight="1" spans="1:6">
      <c r="A377" s="69" t="s">
        <v>194</v>
      </c>
      <c r="B377" s="69" t="s">
        <v>242</v>
      </c>
      <c r="C377" s="69">
        <v>0.6948</v>
      </c>
      <c r="D377" s="69">
        <v>0</v>
      </c>
      <c r="E377" s="69">
        <v>0.3052</v>
      </c>
      <c r="F377" s="69">
        <v>0.3052</v>
      </c>
    </row>
    <row r="378" customHeight="1" spans="1:6">
      <c r="A378" s="69" t="s">
        <v>194</v>
      </c>
      <c r="B378" s="69" t="s">
        <v>247</v>
      </c>
      <c r="C378" s="69">
        <v>0.4462</v>
      </c>
      <c r="D378" s="69">
        <v>0.1054</v>
      </c>
      <c r="E378" s="69">
        <v>0.4484</v>
      </c>
      <c r="F378" s="69">
        <v>0.5011</v>
      </c>
    </row>
    <row r="379" customHeight="1" spans="1:6">
      <c r="A379" s="69" t="s">
        <v>194</v>
      </c>
      <c r="B379" s="69" t="s">
        <v>249</v>
      </c>
      <c r="C379" s="69">
        <v>0.335</v>
      </c>
      <c r="D379" s="69">
        <v>0.2834</v>
      </c>
      <c r="E379" s="69">
        <v>0.3816</v>
      </c>
      <c r="F379" s="69">
        <v>0.5233</v>
      </c>
    </row>
    <row r="380" customHeight="1" spans="1:6">
      <c r="A380" s="69" t="s">
        <v>194</v>
      </c>
      <c r="B380" s="69" t="s">
        <v>251</v>
      </c>
      <c r="C380" s="69">
        <v>0.6379</v>
      </c>
      <c r="D380" s="69">
        <v>0</v>
      </c>
      <c r="E380" s="69">
        <v>0.3621</v>
      </c>
      <c r="F380" s="69">
        <v>0.3621</v>
      </c>
    </row>
    <row r="381" customHeight="1" spans="1:6">
      <c r="A381" s="69" t="s">
        <v>196</v>
      </c>
      <c r="B381" s="69" t="s">
        <v>198</v>
      </c>
      <c r="C381" s="69">
        <v>0.4045</v>
      </c>
      <c r="D381" s="69">
        <v>0.2508</v>
      </c>
      <c r="E381" s="69">
        <v>0.3447</v>
      </c>
      <c r="F381" s="69">
        <v>0.4701</v>
      </c>
    </row>
    <row r="382" customHeight="1" spans="1:6">
      <c r="A382" s="69" t="s">
        <v>196</v>
      </c>
      <c r="B382" s="69" t="s">
        <v>202</v>
      </c>
      <c r="C382" s="69">
        <v>0.6227</v>
      </c>
      <c r="D382" s="69">
        <v>0</v>
      </c>
      <c r="E382" s="69">
        <v>0.3773</v>
      </c>
      <c r="F382" s="69">
        <v>0.3773</v>
      </c>
    </row>
    <row r="383" customHeight="1" spans="1:6">
      <c r="A383" s="69" t="s">
        <v>196</v>
      </c>
      <c r="B383" s="69" t="s">
        <v>204</v>
      </c>
      <c r="C383" s="69">
        <v>0.1977</v>
      </c>
      <c r="D383" s="69">
        <v>0.3819</v>
      </c>
      <c r="E383" s="69">
        <v>0.4204</v>
      </c>
      <c r="F383" s="69">
        <v>0.6113</v>
      </c>
    </row>
    <row r="384" customHeight="1" spans="1:6">
      <c r="A384" s="69" t="s">
        <v>196</v>
      </c>
      <c r="B384" s="69" t="s">
        <v>206</v>
      </c>
      <c r="C384" s="69">
        <v>0.6457</v>
      </c>
      <c r="D384" s="69">
        <v>0</v>
      </c>
      <c r="E384" s="69">
        <v>0.3543</v>
      </c>
      <c r="F384" s="69">
        <v>0.3543</v>
      </c>
    </row>
    <row r="385" customHeight="1" spans="1:6">
      <c r="A385" s="69" t="s">
        <v>196</v>
      </c>
      <c r="B385" s="69" t="s">
        <v>208</v>
      </c>
      <c r="C385" s="69">
        <v>0.2417</v>
      </c>
      <c r="D385" s="69">
        <v>0.2721</v>
      </c>
      <c r="E385" s="69">
        <v>0.4862</v>
      </c>
      <c r="F385" s="69">
        <v>0.6223</v>
      </c>
    </row>
    <row r="386" customHeight="1" spans="1:6">
      <c r="A386" s="69" t="s">
        <v>196</v>
      </c>
      <c r="B386" s="69" t="s">
        <v>242</v>
      </c>
      <c r="C386" s="69">
        <v>0.6897</v>
      </c>
      <c r="D386" s="69">
        <v>0</v>
      </c>
      <c r="E386" s="69">
        <v>0.3103</v>
      </c>
      <c r="F386" s="69">
        <v>0.3103</v>
      </c>
    </row>
    <row r="387" customHeight="1" spans="1:6">
      <c r="A387" s="69" t="s">
        <v>196</v>
      </c>
      <c r="B387" s="69" t="s">
        <v>245</v>
      </c>
      <c r="C387" s="69">
        <v>0.6679</v>
      </c>
      <c r="D387" s="69">
        <v>0</v>
      </c>
      <c r="E387" s="69">
        <v>0.3321</v>
      </c>
      <c r="F387" s="69">
        <v>0.3321</v>
      </c>
    </row>
    <row r="388" customHeight="1" spans="1:6">
      <c r="A388" s="69" t="s">
        <v>196</v>
      </c>
      <c r="B388" s="69" t="s">
        <v>247</v>
      </c>
      <c r="C388" s="69">
        <v>0.3354</v>
      </c>
      <c r="D388" s="69">
        <v>0.1851</v>
      </c>
      <c r="E388" s="69">
        <v>0.4795</v>
      </c>
      <c r="F388" s="69">
        <v>0.5721</v>
      </c>
    </row>
    <row r="389" customHeight="1" spans="1:6">
      <c r="A389" s="69" t="s">
        <v>196</v>
      </c>
      <c r="B389" s="69" t="s">
        <v>249</v>
      </c>
      <c r="C389" s="69">
        <v>0.17</v>
      </c>
      <c r="D389" s="69">
        <v>0.4022</v>
      </c>
      <c r="E389" s="69">
        <v>0.4278</v>
      </c>
      <c r="F389" s="69">
        <v>0.6289</v>
      </c>
    </row>
    <row r="390" customHeight="1" spans="1:6">
      <c r="A390" s="69" t="s">
        <v>196</v>
      </c>
      <c r="B390" s="69" t="s">
        <v>251</v>
      </c>
      <c r="C390" s="69">
        <v>0.6506</v>
      </c>
      <c r="D390" s="69">
        <v>0</v>
      </c>
      <c r="E390" s="69">
        <v>0.3494</v>
      </c>
      <c r="F390" s="69">
        <v>0.3494</v>
      </c>
    </row>
    <row r="391" customHeight="1" spans="1:6">
      <c r="A391" s="69" t="s">
        <v>198</v>
      </c>
      <c r="B391" s="69" t="s">
        <v>200</v>
      </c>
      <c r="C391" s="69">
        <v>0.6381</v>
      </c>
      <c r="D391" s="69">
        <v>0</v>
      </c>
      <c r="E391" s="69">
        <v>0.3619</v>
      </c>
      <c r="F391" s="69">
        <v>0.3619</v>
      </c>
    </row>
    <row r="392" customHeight="1" spans="1:6">
      <c r="A392" s="69" t="s">
        <v>198</v>
      </c>
      <c r="B392" s="69" t="s">
        <v>204</v>
      </c>
      <c r="C392" s="69">
        <v>0.5202</v>
      </c>
      <c r="D392" s="69">
        <v>0.1561</v>
      </c>
      <c r="E392" s="69">
        <v>0.3237</v>
      </c>
      <c r="F392" s="69">
        <v>0.4018</v>
      </c>
    </row>
    <row r="393" customHeight="1" spans="1:6">
      <c r="A393" s="69" t="s">
        <v>198</v>
      </c>
      <c r="B393" s="69" t="s">
        <v>206</v>
      </c>
      <c r="C393" s="69">
        <v>0.6558</v>
      </c>
      <c r="D393" s="69">
        <v>0</v>
      </c>
      <c r="E393" s="69">
        <v>0.3442</v>
      </c>
      <c r="F393" s="69">
        <v>0.3442</v>
      </c>
    </row>
    <row r="394" customHeight="1" spans="1:6">
      <c r="A394" s="69" t="s">
        <v>198</v>
      </c>
      <c r="B394" s="69" t="s">
        <v>208</v>
      </c>
      <c r="C394" s="69">
        <v>0.5872</v>
      </c>
      <c r="D394" s="69">
        <v>0.0377</v>
      </c>
      <c r="E394" s="69">
        <v>0.3752</v>
      </c>
      <c r="F394" s="69">
        <v>0.394</v>
      </c>
    </row>
    <row r="395" customHeight="1" spans="1:6">
      <c r="A395" s="69" t="s">
        <v>198</v>
      </c>
      <c r="B395" s="69" t="s">
        <v>242</v>
      </c>
      <c r="C395" s="69">
        <v>0.5622</v>
      </c>
      <c r="D395" s="69">
        <v>0.0889</v>
      </c>
      <c r="E395" s="69">
        <v>0.3489</v>
      </c>
      <c r="F395" s="69">
        <v>0.3934</v>
      </c>
    </row>
    <row r="396" customHeight="1" spans="1:6">
      <c r="A396" s="69" t="s">
        <v>198</v>
      </c>
      <c r="B396" s="69" t="s">
        <v>245</v>
      </c>
      <c r="C396" s="69">
        <v>0.6717</v>
      </c>
      <c r="D396" s="69">
        <v>0</v>
      </c>
      <c r="E396" s="69">
        <v>0.3283</v>
      </c>
      <c r="F396" s="69">
        <v>0.3283</v>
      </c>
    </row>
    <row r="397" customHeight="1" spans="1:6">
      <c r="A397" s="69" t="s">
        <v>198</v>
      </c>
      <c r="B397" s="69" t="s">
        <v>247</v>
      </c>
      <c r="C397" s="69">
        <v>0.6583</v>
      </c>
      <c r="D397" s="69">
        <v>0</v>
      </c>
      <c r="E397" s="69">
        <v>0.3417</v>
      </c>
      <c r="F397" s="69">
        <v>0.3417</v>
      </c>
    </row>
    <row r="398" customHeight="1" spans="1:6">
      <c r="A398" s="69" t="s">
        <v>198</v>
      </c>
      <c r="B398" s="69" t="s">
        <v>249</v>
      </c>
      <c r="C398" s="69">
        <v>0.5414</v>
      </c>
      <c r="D398" s="69">
        <v>0.1675</v>
      </c>
      <c r="E398" s="69">
        <v>0.2911</v>
      </c>
      <c r="F398" s="69">
        <v>0.3749</v>
      </c>
    </row>
    <row r="399" customHeight="1" spans="1:6">
      <c r="A399" s="69" t="s">
        <v>198</v>
      </c>
      <c r="B399" s="69" t="s">
        <v>251</v>
      </c>
      <c r="C399" s="69">
        <v>0.6723</v>
      </c>
      <c r="D399" s="69">
        <v>0</v>
      </c>
      <c r="E399" s="69">
        <v>0.3277</v>
      </c>
      <c r="F399" s="69">
        <v>0.3277</v>
      </c>
    </row>
    <row r="400" customHeight="1" spans="1:6">
      <c r="A400" s="69" t="s">
        <v>200</v>
      </c>
      <c r="B400" s="69" t="s">
        <v>206</v>
      </c>
      <c r="C400" s="69">
        <v>0.6255</v>
      </c>
      <c r="D400" s="69">
        <v>0</v>
      </c>
      <c r="E400" s="69">
        <v>0.3745</v>
      </c>
      <c r="F400" s="69">
        <v>0.3745</v>
      </c>
    </row>
    <row r="401" customHeight="1" spans="1:6">
      <c r="A401" s="69" t="s">
        <v>200</v>
      </c>
      <c r="B401" s="69" t="s">
        <v>242</v>
      </c>
      <c r="C401" s="69">
        <v>0.283</v>
      </c>
      <c r="D401" s="69">
        <v>0.2962</v>
      </c>
      <c r="E401" s="69">
        <v>0.4207</v>
      </c>
      <c r="F401" s="69">
        <v>0.5688</v>
      </c>
    </row>
    <row r="402" customHeight="1" spans="1:6">
      <c r="A402" s="69" t="s">
        <v>200</v>
      </c>
      <c r="B402" s="69" t="s">
        <v>245</v>
      </c>
      <c r="C402" s="69">
        <v>0.5802</v>
      </c>
      <c r="D402" s="69">
        <v>0</v>
      </c>
      <c r="E402" s="69">
        <v>0.4198</v>
      </c>
      <c r="F402" s="69">
        <v>0.4198</v>
      </c>
    </row>
    <row r="403" customHeight="1" spans="1:6">
      <c r="A403" s="69" t="s">
        <v>200</v>
      </c>
      <c r="B403" s="69" t="s">
        <v>251</v>
      </c>
      <c r="C403" s="69">
        <v>0.5722</v>
      </c>
      <c r="D403" s="69">
        <v>0.0059</v>
      </c>
      <c r="E403" s="69">
        <v>0.4219</v>
      </c>
      <c r="F403" s="69">
        <v>0.4249</v>
      </c>
    </row>
    <row r="404" customHeight="1" spans="1:6">
      <c r="A404" s="69" t="s">
        <v>202</v>
      </c>
      <c r="B404" s="69" t="s">
        <v>204</v>
      </c>
      <c r="C404" s="69">
        <v>0.6278</v>
      </c>
      <c r="D404" s="69">
        <v>0</v>
      </c>
      <c r="E404" s="69">
        <v>0.3722</v>
      </c>
      <c r="F404" s="69">
        <v>0.3722</v>
      </c>
    </row>
    <row r="405" customHeight="1" spans="1:6">
      <c r="A405" s="69" t="s">
        <v>202</v>
      </c>
      <c r="B405" s="69" t="s">
        <v>206</v>
      </c>
      <c r="C405" s="69">
        <v>0.0212</v>
      </c>
      <c r="D405" s="69">
        <v>0.5824</v>
      </c>
      <c r="E405" s="69">
        <v>0.3964</v>
      </c>
      <c r="F405" s="69">
        <v>0.6876</v>
      </c>
    </row>
    <row r="406" customHeight="1" spans="1:6">
      <c r="A406" s="69" t="s">
        <v>202</v>
      </c>
      <c r="B406" s="69" t="s">
        <v>208</v>
      </c>
      <c r="C406" s="69">
        <v>0.6088</v>
      </c>
      <c r="D406" s="69">
        <v>0</v>
      </c>
      <c r="E406" s="69">
        <v>0.3912</v>
      </c>
      <c r="F406" s="69">
        <v>0.3912</v>
      </c>
    </row>
    <row r="407" customHeight="1" spans="1:6">
      <c r="A407" s="69" t="s">
        <v>202</v>
      </c>
      <c r="B407" s="69" t="s">
        <v>242</v>
      </c>
      <c r="C407" s="69">
        <v>0.6598</v>
      </c>
      <c r="D407" s="69">
        <v>0</v>
      </c>
      <c r="E407" s="69">
        <v>0.3402</v>
      </c>
      <c r="F407" s="69">
        <v>0.3402</v>
      </c>
    </row>
    <row r="408" customHeight="1" spans="1:6">
      <c r="A408" s="69" t="s">
        <v>202</v>
      </c>
      <c r="B408" s="69" t="s">
        <v>245</v>
      </c>
      <c r="C408" s="69">
        <v>0.6435</v>
      </c>
      <c r="D408" s="69">
        <v>0</v>
      </c>
      <c r="E408" s="69">
        <v>0.3565</v>
      </c>
      <c r="F408" s="69">
        <v>0.3565</v>
      </c>
    </row>
    <row r="409" customHeight="1" spans="1:6">
      <c r="A409" s="69" t="s">
        <v>202</v>
      </c>
      <c r="B409" s="69" t="s">
        <v>247</v>
      </c>
      <c r="C409" s="69">
        <v>0.581</v>
      </c>
      <c r="D409" s="69">
        <v>0</v>
      </c>
      <c r="E409" s="69">
        <v>0.419</v>
      </c>
      <c r="F409" s="69">
        <v>0.419</v>
      </c>
    </row>
    <row r="410" customHeight="1" spans="1:6">
      <c r="A410" s="69" t="s">
        <v>202</v>
      </c>
      <c r="B410" s="69" t="s">
        <v>249</v>
      </c>
      <c r="C410" s="69">
        <v>0.6605</v>
      </c>
      <c r="D410" s="69">
        <v>0</v>
      </c>
      <c r="E410" s="69">
        <v>0.3395</v>
      </c>
      <c r="F410" s="69">
        <v>0.3395</v>
      </c>
    </row>
    <row r="411" customHeight="1" spans="1:6">
      <c r="A411" s="69" t="s">
        <v>202</v>
      </c>
      <c r="B411" s="69" t="s">
        <v>251</v>
      </c>
      <c r="C411" s="69">
        <v>0.4346</v>
      </c>
      <c r="D411" s="69">
        <v>0.1238</v>
      </c>
      <c r="E411" s="69">
        <v>0.4416</v>
      </c>
      <c r="F411" s="69">
        <v>0.5035</v>
      </c>
    </row>
    <row r="412" customHeight="1" spans="1:6">
      <c r="A412" s="69" t="s">
        <v>204</v>
      </c>
      <c r="B412" s="69" t="s">
        <v>206</v>
      </c>
      <c r="C412" s="69">
        <v>0.6311</v>
      </c>
      <c r="D412" s="69">
        <v>0</v>
      </c>
      <c r="E412" s="69">
        <v>0.3689</v>
      </c>
      <c r="F412" s="69">
        <v>0.3689</v>
      </c>
    </row>
    <row r="413" customHeight="1" spans="1:6">
      <c r="A413" s="69" t="s">
        <v>204</v>
      </c>
      <c r="B413" s="69" t="s">
        <v>208</v>
      </c>
      <c r="C413" s="69">
        <v>0.2638</v>
      </c>
      <c r="D413" s="69">
        <v>0.2574</v>
      </c>
      <c r="E413" s="69">
        <v>0.4788</v>
      </c>
      <c r="F413" s="69">
        <v>0.6075</v>
      </c>
    </row>
    <row r="414" customHeight="1" spans="1:6">
      <c r="A414" s="69" t="s">
        <v>204</v>
      </c>
      <c r="B414" s="69" t="s">
        <v>242</v>
      </c>
      <c r="C414" s="69">
        <v>0.7081</v>
      </c>
      <c r="D414" s="69">
        <v>0</v>
      </c>
      <c r="E414" s="69">
        <v>0.2919</v>
      </c>
      <c r="F414" s="69">
        <v>0.2919</v>
      </c>
    </row>
    <row r="415" customHeight="1" spans="1:6">
      <c r="A415" s="69" t="s">
        <v>204</v>
      </c>
      <c r="B415" s="69" t="s">
        <v>245</v>
      </c>
      <c r="C415" s="69">
        <v>0.6841</v>
      </c>
      <c r="D415" s="69">
        <v>0</v>
      </c>
      <c r="E415" s="69">
        <v>0.3159</v>
      </c>
      <c r="F415" s="69">
        <v>0.3159</v>
      </c>
    </row>
    <row r="416" customHeight="1" spans="1:6">
      <c r="A416" s="69" t="s">
        <v>204</v>
      </c>
      <c r="B416" s="69" t="s">
        <v>247</v>
      </c>
      <c r="C416" s="69">
        <v>0.2824</v>
      </c>
      <c r="D416" s="69">
        <v>0.2519</v>
      </c>
      <c r="E416" s="69">
        <v>0.4657</v>
      </c>
      <c r="F416" s="69">
        <v>0.5916</v>
      </c>
    </row>
    <row r="417" customHeight="1" spans="1:6">
      <c r="A417" s="69" t="s">
        <v>204</v>
      </c>
      <c r="B417" s="69" t="s">
        <v>249</v>
      </c>
      <c r="C417" s="69">
        <v>0.3651</v>
      </c>
      <c r="D417" s="69">
        <v>0.2093</v>
      </c>
      <c r="E417" s="69">
        <v>0.4256</v>
      </c>
      <c r="F417" s="69">
        <v>0.5303</v>
      </c>
    </row>
    <row r="418" customHeight="1" spans="1:6">
      <c r="A418" s="69" t="s">
        <v>204</v>
      </c>
      <c r="B418" s="69" t="s">
        <v>251</v>
      </c>
      <c r="C418" s="69">
        <v>0.6206</v>
      </c>
      <c r="D418" s="69">
        <v>0</v>
      </c>
      <c r="E418" s="69">
        <v>0.3794</v>
      </c>
      <c r="F418" s="69">
        <v>0.3794</v>
      </c>
    </row>
    <row r="419" customHeight="1" spans="1:6">
      <c r="A419" s="69" t="s">
        <v>206</v>
      </c>
      <c r="B419" s="69" t="s">
        <v>208</v>
      </c>
      <c r="C419" s="69">
        <v>0.6366</v>
      </c>
      <c r="D419" s="69">
        <v>0</v>
      </c>
      <c r="E419" s="69">
        <v>0.3634</v>
      </c>
      <c r="F419" s="69">
        <v>0.3634</v>
      </c>
    </row>
    <row r="420" customHeight="1" spans="1:6">
      <c r="A420" s="69" t="s">
        <v>206</v>
      </c>
      <c r="B420" s="69" t="s">
        <v>242</v>
      </c>
      <c r="C420" s="69">
        <v>0.2394</v>
      </c>
      <c r="D420" s="69">
        <v>0.4635</v>
      </c>
      <c r="E420" s="69">
        <v>0.297</v>
      </c>
      <c r="F420" s="69">
        <v>0.5288</v>
      </c>
    </row>
    <row r="421" customHeight="1" spans="1:6">
      <c r="A421" s="69" t="s">
        <v>206</v>
      </c>
      <c r="B421" s="69" t="s">
        <v>245</v>
      </c>
      <c r="C421" s="69">
        <v>0.5941</v>
      </c>
      <c r="D421" s="69">
        <v>0</v>
      </c>
      <c r="E421" s="69">
        <v>0.4059</v>
      </c>
      <c r="F421" s="69">
        <v>0.4059</v>
      </c>
    </row>
    <row r="422" customHeight="1" spans="1:6">
      <c r="A422" s="69" t="s">
        <v>206</v>
      </c>
      <c r="B422" s="69" t="s">
        <v>247</v>
      </c>
      <c r="C422" s="69">
        <v>0.6429</v>
      </c>
      <c r="D422" s="69">
        <v>0</v>
      </c>
      <c r="E422" s="69">
        <v>0.3571</v>
      </c>
      <c r="F422" s="69">
        <v>0.3571</v>
      </c>
    </row>
    <row r="423" customHeight="1" spans="1:6">
      <c r="A423" s="69" t="s">
        <v>206</v>
      </c>
      <c r="B423" s="69" t="s">
        <v>249</v>
      </c>
      <c r="C423" s="69">
        <v>0.6864</v>
      </c>
      <c r="D423" s="69">
        <v>0</v>
      </c>
      <c r="E423" s="69">
        <v>0.3136</v>
      </c>
      <c r="F423" s="69">
        <v>0.3136</v>
      </c>
    </row>
    <row r="424" customHeight="1" spans="1:6">
      <c r="A424" s="69" t="s">
        <v>206</v>
      </c>
      <c r="B424" s="69" t="s">
        <v>251</v>
      </c>
      <c r="C424" s="69">
        <v>0.2253</v>
      </c>
      <c r="D424" s="69">
        <v>0.3772</v>
      </c>
      <c r="E424" s="69">
        <v>0.3975</v>
      </c>
      <c r="F424" s="69">
        <v>0.5861</v>
      </c>
    </row>
    <row r="425" customHeight="1" spans="1:6">
      <c r="A425" s="69" t="s">
        <v>208</v>
      </c>
      <c r="B425" s="69" t="s">
        <v>242</v>
      </c>
      <c r="C425" s="69">
        <v>0.7011</v>
      </c>
      <c r="D425" s="69">
        <v>0</v>
      </c>
      <c r="E425" s="69">
        <v>0.2989</v>
      </c>
      <c r="F425" s="69">
        <v>0.2989</v>
      </c>
    </row>
    <row r="426" customHeight="1" spans="1:6">
      <c r="A426" s="69" t="s">
        <v>208</v>
      </c>
      <c r="B426" s="69" t="s">
        <v>247</v>
      </c>
      <c r="C426" s="69">
        <v>0.296</v>
      </c>
      <c r="D426" s="69">
        <v>0.3126</v>
      </c>
      <c r="E426" s="69">
        <v>0.3914</v>
      </c>
      <c r="F426" s="69">
        <v>0.5477</v>
      </c>
    </row>
    <row r="427" customHeight="1" spans="1:6">
      <c r="A427" s="69" t="s">
        <v>208</v>
      </c>
      <c r="B427" s="69" t="s">
        <v>249</v>
      </c>
      <c r="C427" s="69">
        <v>0.1998</v>
      </c>
      <c r="D427" s="69">
        <v>0.4361</v>
      </c>
      <c r="E427" s="69">
        <v>0.3641</v>
      </c>
      <c r="F427" s="69">
        <v>0.5821</v>
      </c>
    </row>
    <row r="428" customHeight="1" spans="1:6">
      <c r="A428" s="69" t="s">
        <v>208</v>
      </c>
      <c r="B428" s="69" t="s">
        <v>251</v>
      </c>
      <c r="C428" s="69">
        <v>0.6513</v>
      </c>
      <c r="D428" s="69">
        <v>0</v>
      </c>
      <c r="E428" s="69">
        <v>0.3487</v>
      </c>
      <c r="F428" s="69">
        <v>0.3487</v>
      </c>
    </row>
    <row r="429" customHeight="1" spans="1:6">
      <c r="A429" s="69" t="s">
        <v>242</v>
      </c>
      <c r="B429" s="69" t="s">
        <v>245</v>
      </c>
      <c r="C429" s="69">
        <v>0.1548</v>
      </c>
      <c r="D429" s="69">
        <v>0.5155</v>
      </c>
      <c r="E429" s="69">
        <v>0.3296</v>
      </c>
      <c r="F429" s="69">
        <v>0.5874</v>
      </c>
    </row>
    <row r="430" customHeight="1" spans="1:6">
      <c r="A430" s="69" t="s">
        <v>242</v>
      </c>
      <c r="B430" s="69" t="s">
        <v>247</v>
      </c>
      <c r="C430" s="69">
        <v>0.7074</v>
      </c>
      <c r="D430" s="69">
        <v>0</v>
      </c>
      <c r="E430" s="69">
        <v>0.2926</v>
      </c>
      <c r="F430" s="69">
        <v>0.2926</v>
      </c>
    </row>
    <row r="431" customHeight="1" spans="1:6">
      <c r="A431" s="69" t="s">
        <v>242</v>
      </c>
      <c r="B431" s="69" t="s">
        <v>249</v>
      </c>
      <c r="C431" s="69">
        <v>0.7281</v>
      </c>
      <c r="D431" s="69">
        <v>0.0371</v>
      </c>
      <c r="E431" s="69">
        <v>0.2348</v>
      </c>
      <c r="F431" s="69">
        <v>0.2533</v>
      </c>
    </row>
    <row r="432" customHeight="1" spans="1:6">
      <c r="A432" s="69" t="s">
        <v>242</v>
      </c>
      <c r="B432" s="69" t="s">
        <v>251</v>
      </c>
      <c r="C432" s="69">
        <v>0.0452</v>
      </c>
      <c r="D432" s="69">
        <v>0.7525</v>
      </c>
      <c r="E432" s="69">
        <v>0.2023</v>
      </c>
      <c r="F432" s="69">
        <v>0.5785</v>
      </c>
    </row>
    <row r="433" customHeight="1" spans="1:6">
      <c r="A433" s="69" t="s">
        <v>245</v>
      </c>
      <c r="B433" s="69" t="s">
        <v>247</v>
      </c>
      <c r="C433" s="69">
        <v>0.681</v>
      </c>
      <c r="D433" s="69">
        <v>0</v>
      </c>
      <c r="E433" s="69">
        <v>0.319</v>
      </c>
      <c r="F433" s="69">
        <v>0.319</v>
      </c>
    </row>
    <row r="434" customHeight="1" spans="1:6">
      <c r="A434" s="69" t="s">
        <v>245</v>
      </c>
      <c r="B434" s="69" t="s">
        <v>249</v>
      </c>
      <c r="C434" s="69">
        <v>0.721</v>
      </c>
      <c r="D434" s="69">
        <v>0</v>
      </c>
      <c r="E434" s="69">
        <v>0.279</v>
      </c>
      <c r="F434" s="69">
        <v>0.279</v>
      </c>
    </row>
    <row r="435" customHeight="1" spans="1:6">
      <c r="A435" s="69" t="s">
        <v>245</v>
      </c>
      <c r="B435" s="69" t="s">
        <v>251</v>
      </c>
      <c r="C435" s="69">
        <v>0.2899</v>
      </c>
      <c r="D435" s="69">
        <v>0.3318</v>
      </c>
      <c r="E435" s="69">
        <v>0.3783</v>
      </c>
      <c r="F435" s="69">
        <v>0.5442</v>
      </c>
    </row>
    <row r="436" customHeight="1" spans="1:6">
      <c r="A436" s="69" t="s">
        <v>247</v>
      </c>
      <c r="B436" s="69" t="s">
        <v>249</v>
      </c>
      <c r="C436" s="69">
        <v>0.3279</v>
      </c>
      <c r="D436" s="69">
        <v>0.2731</v>
      </c>
      <c r="E436" s="69">
        <v>0.399</v>
      </c>
      <c r="F436" s="69">
        <v>0.5356</v>
      </c>
    </row>
    <row r="437" customHeight="1" spans="1:6">
      <c r="A437" s="69" t="s">
        <v>247</v>
      </c>
      <c r="B437" s="69" t="s">
        <v>251</v>
      </c>
      <c r="C437" s="69">
        <v>0.6554</v>
      </c>
      <c r="D437" s="69">
        <v>0</v>
      </c>
      <c r="E437" s="69">
        <v>0.3446</v>
      </c>
      <c r="F437" s="69">
        <v>0.3446</v>
      </c>
    </row>
    <row r="438" customHeight="1" spans="1:6">
      <c r="A438" s="69" t="s">
        <v>249</v>
      </c>
      <c r="B438" s="69" t="s">
        <v>251</v>
      </c>
      <c r="C438" s="69">
        <v>0.6951</v>
      </c>
      <c r="D438" s="69">
        <v>0</v>
      </c>
      <c r="E438" s="69">
        <v>0.3049</v>
      </c>
      <c r="F438" s="69">
        <v>0.3049</v>
      </c>
    </row>
    <row r="439" customHeight="1" spans="1:6">
      <c r="A439" s="69" t="s">
        <v>255</v>
      </c>
      <c r="B439" s="69" t="s">
        <v>262</v>
      </c>
      <c r="C439" s="69">
        <v>0.5932</v>
      </c>
      <c r="D439" s="69">
        <v>0</v>
      </c>
      <c r="E439" s="69">
        <v>0.4068</v>
      </c>
      <c r="F439" s="69">
        <v>0.4068</v>
      </c>
    </row>
    <row r="440" customHeight="1" spans="1:6">
      <c r="A440" s="69" t="s">
        <v>255</v>
      </c>
      <c r="B440" s="69" t="s">
        <v>265</v>
      </c>
      <c r="C440" s="69">
        <v>0.5703</v>
      </c>
      <c r="D440" s="69">
        <v>0</v>
      </c>
      <c r="E440" s="69">
        <v>0.4297</v>
      </c>
      <c r="F440" s="69">
        <v>0.4297</v>
      </c>
    </row>
    <row r="441" customHeight="1" spans="1:6">
      <c r="A441" s="69" t="s">
        <v>255</v>
      </c>
      <c r="B441" s="69" t="s">
        <v>268</v>
      </c>
      <c r="C441" s="69">
        <v>0.579</v>
      </c>
      <c r="D441" s="69">
        <v>0</v>
      </c>
      <c r="E441" s="69">
        <v>0.421</v>
      </c>
      <c r="F441" s="69">
        <v>0.421</v>
      </c>
    </row>
    <row r="442" customHeight="1" spans="1:6">
      <c r="A442" s="69" t="s">
        <v>255</v>
      </c>
      <c r="B442" s="69" t="s">
        <v>271</v>
      </c>
      <c r="C442" s="69">
        <v>0.5644</v>
      </c>
      <c r="D442" s="69">
        <v>0</v>
      </c>
      <c r="E442" s="69">
        <v>0.4356</v>
      </c>
      <c r="F442" s="69">
        <v>0.4356</v>
      </c>
    </row>
    <row r="443" customHeight="1" spans="1:6">
      <c r="A443" s="69" t="s">
        <v>255</v>
      </c>
      <c r="B443" s="69" t="s">
        <v>274</v>
      </c>
      <c r="C443" s="69">
        <v>0.5967</v>
      </c>
      <c r="D443" s="69">
        <v>0</v>
      </c>
      <c r="E443" s="69">
        <v>0.4033</v>
      </c>
      <c r="F443" s="69">
        <v>0.4033</v>
      </c>
    </row>
    <row r="444" customHeight="1" spans="1:6">
      <c r="A444" s="69" t="s">
        <v>388</v>
      </c>
      <c r="B444" s="69" t="s">
        <v>379</v>
      </c>
      <c r="C444" s="69">
        <v>0.9049</v>
      </c>
      <c r="D444" s="69">
        <v>0.0143</v>
      </c>
      <c r="E444" s="69">
        <v>0.0808</v>
      </c>
      <c r="F444" s="69">
        <v>0.088</v>
      </c>
    </row>
    <row r="445" customHeight="1" spans="1:6">
      <c r="A445" s="69" t="s">
        <v>388</v>
      </c>
      <c r="B445" s="69" t="s">
        <v>384</v>
      </c>
      <c r="C445" s="69">
        <v>0.9334</v>
      </c>
      <c r="D445" s="69">
        <v>0.0329</v>
      </c>
      <c r="E445" s="69">
        <v>0.0337</v>
      </c>
      <c r="F445" s="69">
        <v>0.0502</v>
      </c>
    </row>
    <row r="446" customHeight="1" spans="1:6">
      <c r="A446" s="69" t="s">
        <v>388</v>
      </c>
      <c r="B446" s="69" t="s">
        <v>386</v>
      </c>
      <c r="C446" s="69">
        <v>0.9049</v>
      </c>
      <c r="D446" s="69">
        <v>0.0142</v>
      </c>
      <c r="E446" s="69">
        <v>0.0809</v>
      </c>
      <c r="F446" s="69">
        <v>0.088</v>
      </c>
    </row>
    <row r="447" customHeight="1" spans="1:6">
      <c r="A447" s="69" t="s">
        <v>262</v>
      </c>
      <c r="B447" s="69" t="s">
        <v>265</v>
      </c>
      <c r="C447" s="69">
        <v>0.4278</v>
      </c>
      <c r="D447" s="69">
        <v>0.0782</v>
      </c>
      <c r="E447" s="69">
        <v>0.494</v>
      </c>
      <c r="F447" s="69">
        <v>0.5331</v>
      </c>
    </row>
    <row r="448" customHeight="1" spans="1:6">
      <c r="A448" s="69" t="s">
        <v>262</v>
      </c>
      <c r="B448" s="69" t="s">
        <v>268</v>
      </c>
      <c r="C448" s="69">
        <v>0.598</v>
      </c>
      <c r="D448" s="69">
        <v>0</v>
      </c>
      <c r="E448" s="69">
        <v>0.402</v>
      </c>
      <c r="F448" s="69">
        <v>0.402</v>
      </c>
    </row>
    <row r="449" customHeight="1" spans="1:6">
      <c r="A449" s="69" t="s">
        <v>262</v>
      </c>
      <c r="B449" s="69" t="s">
        <v>271</v>
      </c>
      <c r="C449" s="69">
        <v>0.0884</v>
      </c>
      <c r="D449" s="69">
        <v>0.4214</v>
      </c>
      <c r="E449" s="69">
        <v>0.4903</v>
      </c>
      <c r="F449" s="69">
        <v>0.701</v>
      </c>
    </row>
    <row r="450" customHeight="1" spans="1:6">
      <c r="A450" s="69" t="s">
        <v>262</v>
      </c>
      <c r="B450" s="69" t="s">
        <v>274</v>
      </c>
      <c r="C450" s="69">
        <v>0.5889</v>
      </c>
      <c r="D450" s="69">
        <v>0</v>
      </c>
      <c r="E450" s="69">
        <v>0.4111</v>
      </c>
      <c r="F450" s="69">
        <v>0.4111</v>
      </c>
    </row>
    <row r="451" customHeight="1" spans="1:6">
      <c r="A451" s="69" t="s">
        <v>265</v>
      </c>
      <c r="B451" s="69" t="s">
        <v>268</v>
      </c>
      <c r="C451" s="69">
        <v>0.5906</v>
      </c>
      <c r="D451" s="69">
        <v>0</v>
      </c>
      <c r="E451" s="69">
        <v>0.4094</v>
      </c>
      <c r="F451" s="69">
        <v>0.4094</v>
      </c>
    </row>
    <row r="452" customHeight="1" spans="1:6">
      <c r="A452" s="69" t="s">
        <v>265</v>
      </c>
      <c r="B452" s="69" t="s">
        <v>271</v>
      </c>
      <c r="C452" s="69">
        <v>0.0804</v>
      </c>
      <c r="D452" s="69">
        <v>0.4328</v>
      </c>
      <c r="E452" s="69">
        <v>0.4867</v>
      </c>
      <c r="F452" s="69">
        <v>0.7032</v>
      </c>
    </row>
    <row r="453" customHeight="1" spans="1:6">
      <c r="A453" s="69" t="s">
        <v>265</v>
      </c>
      <c r="B453" s="69" t="s">
        <v>274</v>
      </c>
      <c r="C453" s="69">
        <v>0.5757</v>
      </c>
      <c r="D453" s="69">
        <v>0</v>
      </c>
      <c r="E453" s="69">
        <v>0.4243</v>
      </c>
      <c r="F453" s="69">
        <v>0.4243</v>
      </c>
    </row>
    <row r="454" customHeight="1" spans="1:6">
      <c r="A454" s="69" t="s">
        <v>268</v>
      </c>
      <c r="B454" s="69" t="s">
        <v>271</v>
      </c>
      <c r="C454" s="69">
        <v>0.5862</v>
      </c>
      <c r="D454" s="69">
        <v>0</v>
      </c>
      <c r="E454" s="69">
        <v>0.4138</v>
      </c>
      <c r="F454" s="69">
        <v>0.4138</v>
      </c>
    </row>
    <row r="455" customHeight="1" spans="1:6">
      <c r="A455" s="69" t="s">
        <v>268</v>
      </c>
      <c r="B455" s="69" t="s">
        <v>274</v>
      </c>
      <c r="C455" s="69">
        <v>0.0945</v>
      </c>
      <c r="D455" s="69">
        <v>0.4472</v>
      </c>
      <c r="E455" s="69">
        <v>0.4583</v>
      </c>
      <c r="F455" s="69">
        <v>0.6819</v>
      </c>
    </row>
    <row r="456" customHeight="1" spans="1:6">
      <c r="A456" s="69" t="s">
        <v>271</v>
      </c>
      <c r="B456" s="69" t="s">
        <v>274</v>
      </c>
      <c r="C456" s="69">
        <v>0.5814</v>
      </c>
      <c r="D456" s="69">
        <v>0</v>
      </c>
      <c r="E456" s="69">
        <v>0.4186</v>
      </c>
      <c r="F456" s="69">
        <v>0.4186</v>
      </c>
    </row>
    <row r="457" customHeight="1" spans="1:6">
      <c r="A457" s="69" t="s">
        <v>379</v>
      </c>
      <c r="B457" s="69" t="s">
        <v>386</v>
      </c>
      <c r="C457" s="69">
        <v>0.001</v>
      </c>
      <c r="D457" s="69">
        <v>0.0167</v>
      </c>
      <c r="E457" s="69">
        <v>0.9823</v>
      </c>
      <c r="F457" s="69">
        <v>0.9906</v>
      </c>
    </row>
    <row r="458" customHeight="1" spans="1:6">
      <c r="A458" s="69" t="s">
        <v>305</v>
      </c>
      <c r="B458" s="69" t="s">
        <v>311</v>
      </c>
      <c r="C458" s="69">
        <v>0.3333</v>
      </c>
      <c r="D458" s="69">
        <v>0.2745</v>
      </c>
      <c r="E458" s="69">
        <v>0.3921</v>
      </c>
      <c r="F458" s="69">
        <v>0.5294</v>
      </c>
    </row>
    <row r="459" customHeight="1" spans="1:6">
      <c r="A459" s="69" t="s">
        <v>305</v>
      </c>
      <c r="B459" s="69" t="s">
        <v>319</v>
      </c>
      <c r="C459" s="69">
        <v>0.7436</v>
      </c>
      <c r="D459" s="69">
        <v>0</v>
      </c>
      <c r="E459" s="69">
        <v>0.2564</v>
      </c>
      <c r="F459" s="69">
        <v>0.2564</v>
      </c>
    </row>
    <row r="460" customHeight="1" spans="1:6">
      <c r="A460" s="69" t="s">
        <v>305</v>
      </c>
      <c r="B460" s="69" t="s">
        <v>323</v>
      </c>
      <c r="C460" s="69">
        <v>0.7436</v>
      </c>
      <c r="D460" s="69">
        <v>0</v>
      </c>
      <c r="E460" s="69">
        <v>0.2564</v>
      </c>
      <c r="F460" s="69">
        <v>0.2564</v>
      </c>
    </row>
    <row r="461" customHeight="1" spans="1:6">
      <c r="A461" s="69" t="s">
        <v>305</v>
      </c>
      <c r="B461" s="69" t="s">
        <v>330</v>
      </c>
      <c r="C461" s="69">
        <v>0.7788</v>
      </c>
      <c r="D461" s="69">
        <v>0</v>
      </c>
      <c r="E461" s="69">
        <v>0.2212</v>
      </c>
      <c r="F461" s="69">
        <v>0.2212</v>
      </c>
    </row>
    <row r="462" customHeight="1" spans="1:6">
      <c r="A462" s="69" t="s">
        <v>305</v>
      </c>
      <c r="B462" s="69" t="s">
        <v>333</v>
      </c>
      <c r="C462" s="69">
        <v>0.3331</v>
      </c>
      <c r="D462" s="69">
        <v>0.2743</v>
      </c>
      <c r="E462" s="69">
        <v>0.3926</v>
      </c>
      <c r="F462" s="69">
        <v>0.5297</v>
      </c>
    </row>
    <row r="463" customHeight="1" spans="1:6">
      <c r="A463" s="69" t="s">
        <v>311</v>
      </c>
      <c r="B463" s="69" t="s">
        <v>319</v>
      </c>
      <c r="C463" s="69">
        <v>0.7383</v>
      </c>
      <c r="D463" s="69">
        <v>0</v>
      </c>
      <c r="E463" s="69">
        <v>0.2617</v>
      </c>
      <c r="F463" s="69">
        <v>0.2617</v>
      </c>
    </row>
    <row r="464" customHeight="1" spans="1:6">
      <c r="A464" s="69" t="s">
        <v>311</v>
      </c>
      <c r="B464" s="69" t="s">
        <v>323</v>
      </c>
      <c r="C464" s="69">
        <v>0.7416</v>
      </c>
      <c r="D464" s="69">
        <v>0</v>
      </c>
      <c r="E464" s="69">
        <v>0.2584</v>
      </c>
      <c r="F464" s="69">
        <v>0.2584</v>
      </c>
    </row>
    <row r="465" customHeight="1" spans="1:6">
      <c r="A465" s="69" t="s">
        <v>311</v>
      </c>
      <c r="B465" s="69" t="s">
        <v>333</v>
      </c>
      <c r="C465" s="69">
        <v>0.0165</v>
      </c>
      <c r="D465" s="69">
        <v>0.0663</v>
      </c>
      <c r="E465" s="69">
        <v>0.9172</v>
      </c>
      <c r="F465" s="69">
        <v>0.9504</v>
      </c>
    </row>
    <row r="466" customHeight="1" spans="1:6">
      <c r="A466" s="69" t="s">
        <v>319</v>
      </c>
      <c r="B466" s="69" t="s">
        <v>323</v>
      </c>
      <c r="C466" s="69">
        <v>0.3575</v>
      </c>
      <c r="D466" s="69">
        <v>0.2881</v>
      </c>
      <c r="E466" s="69">
        <v>0.3544</v>
      </c>
      <c r="F466" s="69">
        <v>0.4984</v>
      </c>
    </row>
    <row r="467" customHeight="1" spans="1:6">
      <c r="A467" s="69" t="s">
        <v>319</v>
      </c>
      <c r="B467" s="69" t="s">
        <v>326</v>
      </c>
      <c r="C467" s="69">
        <v>0.8145</v>
      </c>
      <c r="D467" s="69">
        <v>0</v>
      </c>
      <c r="E467" s="69">
        <v>0.1855</v>
      </c>
      <c r="F467" s="69">
        <v>0.1855</v>
      </c>
    </row>
    <row r="468" customHeight="1" spans="1:6">
      <c r="A468" s="69" t="s">
        <v>319</v>
      </c>
      <c r="B468" s="69" t="s">
        <v>330</v>
      </c>
      <c r="C468" s="69">
        <v>0.7871</v>
      </c>
      <c r="D468" s="69">
        <v>0</v>
      </c>
      <c r="E468" s="69">
        <v>0.2129</v>
      </c>
      <c r="F468" s="69">
        <v>0.2129</v>
      </c>
    </row>
    <row r="469" customHeight="1" spans="1:6">
      <c r="A469" s="69" t="s">
        <v>319</v>
      </c>
      <c r="B469" s="69" t="s">
        <v>333</v>
      </c>
      <c r="C469" s="69">
        <v>0.7378</v>
      </c>
      <c r="D469" s="69">
        <v>0</v>
      </c>
      <c r="E469" s="69">
        <v>0.2622</v>
      </c>
      <c r="F469" s="69">
        <v>0.2622</v>
      </c>
    </row>
    <row r="470" customHeight="1" spans="1:6">
      <c r="A470" s="69" t="s">
        <v>323</v>
      </c>
      <c r="B470" s="69" t="s">
        <v>330</v>
      </c>
      <c r="C470" s="69">
        <v>0.8018</v>
      </c>
      <c r="D470" s="69">
        <v>0</v>
      </c>
      <c r="E470" s="69">
        <v>0.1982</v>
      </c>
      <c r="F470" s="69">
        <v>0.1982</v>
      </c>
    </row>
    <row r="471" customHeight="1" spans="1:6">
      <c r="A471" s="69" t="s">
        <v>323</v>
      </c>
      <c r="B471" s="69" t="s">
        <v>333</v>
      </c>
      <c r="C471" s="69">
        <v>0.7412</v>
      </c>
      <c r="D471" s="69">
        <v>0</v>
      </c>
      <c r="E471" s="69">
        <v>0.2588</v>
      </c>
      <c r="F471" s="69">
        <v>0.2588</v>
      </c>
    </row>
    <row r="472" customHeight="1" spans="1:6">
      <c r="A472" s="69" t="s">
        <v>326</v>
      </c>
      <c r="B472" s="69" t="s">
        <v>330</v>
      </c>
      <c r="C472" s="69">
        <v>0.1154</v>
      </c>
      <c r="D472" s="69">
        <v>0.7381</v>
      </c>
      <c r="E472" s="69">
        <v>0.1464</v>
      </c>
      <c r="F472" s="69">
        <v>0.5155</v>
      </c>
    </row>
    <row r="473" customHeight="1" spans="1:6">
      <c r="A473" s="69" t="s">
        <v>326</v>
      </c>
      <c r="B473" s="69" t="s">
        <v>337</v>
      </c>
      <c r="C473" s="69">
        <v>0.8156</v>
      </c>
      <c r="D473" s="69">
        <v>0</v>
      </c>
      <c r="E473" s="69">
        <v>0.1844</v>
      </c>
      <c r="F473" s="69">
        <v>0.1844</v>
      </c>
    </row>
    <row r="474" customHeight="1" spans="1:6">
      <c r="A474" s="69" t="s">
        <v>330</v>
      </c>
      <c r="B474" s="69" t="s">
        <v>337</v>
      </c>
      <c r="C474" s="69">
        <v>0.8175</v>
      </c>
      <c r="D474" s="69">
        <v>0</v>
      </c>
      <c r="E474" s="69">
        <v>0.1825</v>
      </c>
      <c r="F474" s="69">
        <v>0.1825</v>
      </c>
    </row>
    <row r="475" customHeight="1" spans="1:6">
      <c r="A475" s="69" t="s">
        <v>340</v>
      </c>
      <c r="B475" s="69" t="s">
        <v>346</v>
      </c>
      <c r="C475" s="69">
        <v>0.5772</v>
      </c>
      <c r="D475" s="69">
        <v>0</v>
      </c>
      <c r="E475" s="69">
        <v>0.4228</v>
      </c>
      <c r="F475" s="69">
        <v>0.4228</v>
      </c>
    </row>
    <row r="476" customHeight="1" spans="1:6">
      <c r="A476" s="69" t="s">
        <v>298</v>
      </c>
      <c r="B476" s="69" t="s">
        <v>302</v>
      </c>
      <c r="C476" s="69">
        <v>0.9084</v>
      </c>
      <c r="D476" s="69">
        <v>0.0179</v>
      </c>
      <c r="E476" s="69">
        <v>0.0737</v>
      </c>
      <c r="F476" s="69">
        <v>0.0827</v>
      </c>
    </row>
    <row r="477" customHeight="1" spans="1:6">
      <c r="A477" s="70" t="s">
        <v>366</v>
      </c>
      <c r="B477" s="70" t="s">
        <v>372</v>
      </c>
      <c r="C477" s="70">
        <v>0.4877</v>
      </c>
      <c r="D477" s="70">
        <v>0.1391</v>
      </c>
      <c r="E477" s="70">
        <v>0.3732</v>
      </c>
      <c r="F477" s="70">
        <v>0.4428</v>
      </c>
    </row>
    <row r="478" customHeight="1" spans="1:6">
      <c r="A478" s="70" t="s">
        <v>340</v>
      </c>
      <c r="B478" s="70" t="s">
        <v>350</v>
      </c>
      <c r="C478" s="70">
        <v>0.5733</v>
      </c>
      <c r="D478" s="70">
        <v>0</v>
      </c>
      <c r="E478" s="70">
        <v>0.4267</v>
      </c>
      <c r="F478" s="70">
        <v>0.4267</v>
      </c>
    </row>
    <row r="479" customHeight="1" spans="1:6">
      <c r="A479" s="70" t="s">
        <v>340</v>
      </c>
      <c r="B479" s="70" t="s">
        <v>353</v>
      </c>
      <c r="C479" s="70">
        <v>0.5726</v>
      </c>
      <c r="D479" s="70">
        <v>0</v>
      </c>
      <c r="E479" s="70">
        <v>0.4274</v>
      </c>
      <c r="F479" s="70">
        <v>0.4274</v>
      </c>
    </row>
    <row r="480" customHeight="1" spans="1:6">
      <c r="A480" s="70" t="s">
        <v>340</v>
      </c>
      <c r="B480" s="70" t="s">
        <v>356</v>
      </c>
      <c r="C480" s="70">
        <v>0.581</v>
      </c>
      <c r="D480" s="70">
        <v>0</v>
      </c>
      <c r="E480" s="70">
        <v>0.419</v>
      </c>
      <c r="F480" s="70">
        <v>0.419</v>
      </c>
    </row>
    <row r="481" customHeight="1" spans="1:6">
      <c r="A481" s="70" t="s">
        <v>340</v>
      </c>
      <c r="B481" s="70" t="s">
        <v>359</v>
      </c>
      <c r="C481" s="70">
        <v>0.5755</v>
      </c>
      <c r="D481" s="70">
        <v>0</v>
      </c>
      <c r="E481" s="70">
        <v>0.4245</v>
      </c>
      <c r="F481" s="70">
        <v>0.4245</v>
      </c>
    </row>
    <row r="482" customHeight="1" spans="1:6">
      <c r="A482" s="70" t="s">
        <v>340</v>
      </c>
      <c r="B482" s="70" t="s">
        <v>362</v>
      </c>
      <c r="C482" s="70">
        <v>0.5379</v>
      </c>
      <c r="D482" s="70">
        <v>0</v>
      </c>
      <c r="E482" s="70">
        <v>0.4621</v>
      </c>
      <c r="F482" s="70">
        <v>0.4621</v>
      </c>
    </row>
    <row r="483" customHeight="1" spans="1:6">
      <c r="A483" s="70" t="s">
        <v>346</v>
      </c>
      <c r="B483" s="70" t="s">
        <v>350</v>
      </c>
      <c r="C483" s="70">
        <v>0.5426</v>
      </c>
      <c r="D483" s="70">
        <v>0</v>
      </c>
      <c r="E483" s="70">
        <v>0.4574</v>
      </c>
      <c r="F483" s="70">
        <v>0.4574</v>
      </c>
    </row>
    <row r="484" customHeight="1" spans="1:6">
      <c r="A484" s="70" t="s">
        <v>346</v>
      </c>
      <c r="B484" s="70" t="s">
        <v>353</v>
      </c>
      <c r="C484" s="70">
        <v>0.5545</v>
      </c>
      <c r="D484" s="70">
        <v>0</v>
      </c>
      <c r="E484" s="70">
        <v>0.4455</v>
      </c>
      <c r="F484" s="70">
        <v>0.4455</v>
      </c>
    </row>
    <row r="485" customHeight="1" spans="1:6">
      <c r="A485" s="70" t="s">
        <v>346</v>
      </c>
      <c r="B485" s="70" t="s">
        <v>356</v>
      </c>
      <c r="C485" s="70">
        <v>0.5522</v>
      </c>
      <c r="D485" s="70">
        <v>0</v>
      </c>
      <c r="E485" s="70">
        <v>0.4478</v>
      </c>
      <c r="F485" s="70">
        <v>0.4478</v>
      </c>
    </row>
    <row r="486" customHeight="1" spans="1:6">
      <c r="A486" s="70" t="s">
        <v>346</v>
      </c>
      <c r="B486" s="70" t="s">
        <v>359</v>
      </c>
      <c r="C486" s="70">
        <v>0.5547</v>
      </c>
      <c r="D486" s="70">
        <v>0</v>
      </c>
      <c r="E486" s="70">
        <v>0.4453</v>
      </c>
      <c r="F486" s="70">
        <v>0.4453</v>
      </c>
    </row>
    <row r="487" customHeight="1" spans="1:6">
      <c r="A487" s="70" t="s">
        <v>346</v>
      </c>
      <c r="B487" s="70" t="s">
        <v>362</v>
      </c>
      <c r="C487" s="70">
        <v>0.5494</v>
      </c>
      <c r="D487" s="70">
        <v>0</v>
      </c>
      <c r="E487" s="70">
        <v>0.4506</v>
      </c>
      <c r="F487" s="70">
        <v>0.4506</v>
      </c>
    </row>
    <row r="488" customHeight="1" spans="1:6">
      <c r="A488" s="70" t="s">
        <v>350</v>
      </c>
      <c r="B488" s="70" t="s">
        <v>353</v>
      </c>
      <c r="C488" s="70">
        <v>0.5518</v>
      </c>
      <c r="D488" s="70">
        <v>0</v>
      </c>
      <c r="E488" s="70">
        <v>0.4482</v>
      </c>
      <c r="F488" s="70">
        <v>0.4482</v>
      </c>
    </row>
    <row r="489" customHeight="1" spans="1:6">
      <c r="A489" s="70" t="s">
        <v>350</v>
      </c>
      <c r="B489" s="70" t="s">
        <v>356</v>
      </c>
      <c r="C489" s="70">
        <v>0.5491</v>
      </c>
      <c r="D489" s="70">
        <v>0</v>
      </c>
      <c r="E489" s="70">
        <v>0.4509</v>
      </c>
      <c r="F489" s="70">
        <v>0.4509</v>
      </c>
    </row>
    <row r="490" customHeight="1" spans="1:6">
      <c r="A490" s="70" t="s">
        <v>350</v>
      </c>
      <c r="B490" s="70" t="s">
        <v>359</v>
      </c>
      <c r="C490" s="70">
        <v>0.5475</v>
      </c>
      <c r="D490" s="70">
        <v>0</v>
      </c>
      <c r="E490" s="70">
        <v>0.4525</v>
      </c>
      <c r="F490" s="70">
        <v>0.4525</v>
      </c>
    </row>
    <row r="491" customHeight="1" spans="1:6">
      <c r="A491" s="70" t="s">
        <v>350</v>
      </c>
      <c r="B491" s="70" t="s">
        <v>362</v>
      </c>
      <c r="C491" s="70">
        <v>0.5532</v>
      </c>
      <c r="D491" s="70">
        <v>0</v>
      </c>
      <c r="E491" s="70">
        <v>0.4468</v>
      </c>
      <c r="F491" s="70">
        <v>0.4468</v>
      </c>
    </row>
    <row r="492" customHeight="1" spans="1:6">
      <c r="A492" s="70" t="s">
        <v>353</v>
      </c>
      <c r="B492" s="70" t="s">
        <v>356</v>
      </c>
      <c r="C492" s="70">
        <v>0.5457</v>
      </c>
      <c r="D492" s="70">
        <v>0</v>
      </c>
      <c r="E492" s="70">
        <v>0.4543</v>
      </c>
      <c r="F492" s="70">
        <v>0.4543</v>
      </c>
    </row>
    <row r="493" customHeight="1" spans="1:6">
      <c r="A493" s="70" t="s">
        <v>353</v>
      </c>
      <c r="B493" s="70" t="s">
        <v>359</v>
      </c>
      <c r="C493" s="70">
        <v>0.2314</v>
      </c>
      <c r="D493" s="70">
        <v>0.119</v>
      </c>
      <c r="E493" s="70">
        <v>0.6496</v>
      </c>
      <c r="F493" s="70">
        <v>0.7091</v>
      </c>
    </row>
    <row r="494" customHeight="1" spans="1:6">
      <c r="A494" s="70" t="s">
        <v>353</v>
      </c>
      <c r="B494" s="70" t="s">
        <v>362</v>
      </c>
      <c r="C494" s="70">
        <v>0.5601</v>
      </c>
      <c r="D494" s="70">
        <v>0</v>
      </c>
      <c r="E494" s="70">
        <v>0.4399</v>
      </c>
      <c r="F494" s="70">
        <v>0.4399</v>
      </c>
    </row>
    <row r="495" customHeight="1" spans="1:6">
      <c r="A495" s="70" t="s">
        <v>356</v>
      </c>
      <c r="B495" s="70" t="s">
        <v>359</v>
      </c>
      <c r="C495" s="70">
        <v>0.5537</v>
      </c>
      <c r="D495" s="70">
        <v>0</v>
      </c>
      <c r="E495" s="70">
        <v>0.4463</v>
      </c>
      <c r="F495" s="70">
        <v>0.4463</v>
      </c>
    </row>
    <row r="496" customHeight="1" spans="1:6">
      <c r="A496" s="70" t="s">
        <v>356</v>
      </c>
      <c r="B496" s="70" t="s">
        <v>362</v>
      </c>
      <c r="C496" s="70">
        <v>0.5162</v>
      </c>
      <c r="D496" s="70">
        <v>0</v>
      </c>
      <c r="E496" s="70">
        <v>0.4838</v>
      </c>
      <c r="F496" s="70">
        <v>0.4838</v>
      </c>
    </row>
    <row r="497" customHeight="1" spans="1:6">
      <c r="A497" s="71" t="s">
        <v>359</v>
      </c>
      <c r="B497" s="71" t="s">
        <v>362</v>
      </c>
      <c r="C497" s="71">
        <v>0.5641</v>
      </c>
      <c r="D497" s="71">
        <v>0</v>
      </c>
      <c r="E497" s="71">
        <v>0.4359</v>
      </c>
      <c r="F497" s="71">
        <v>0.4359</v>
      </c>
    </row>
  </sheetData>
  <mergeCells count="1">
    <mergeCell ref="A1:F1"/>
  </mergeCells>
  <pageMargins left="0.7" right="0.7" top="0.75" bottom="0.75" header="0.3" footer="0.3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77"/>
  <sheetViews>
    <sheetView topLeftCell="B4" workbookViewId="0">
      <selection activeCell="S32" sqref="S32:S36"/>
    </sheetView>
  </sheetViews>
  <sheetFormatPr defaultColWidth="9" defaultRowHeight="15"/>
  <cols>
    <col min="1" max="1" width="17.125" style="1" customWidth="1"/>
    <col min="2" max="2" width="11.6166666666667" style="1" customWidth="1"/>
    <col min="3" max="3" width="8.45833333333333" style="1" customWidth="1"/>
    <col min="4" max="4" width="8.225" style="1" customWidth="1"/>
    <col min="5" max="5" width="7" style="1" customWidth="1"/>
    <col min="6" max="6" width="8.225" style="1" customWidth="1"/>
    <col min="7" max="7" width="8" style="1" customWidth="1"/>
    <col min="8" max="8" width="14.7666666666667" style="1" customWidth="1"/>
    <col min="9" max="9" width="17.6166666666667" style="1" customWidth="1"/>
    <col min="10" max="10" width="5.225" style="1" customWidth="1"/>
    <col min="11" max="11" width="8" style="48" customWidth="1"/>
    <col min="12" max="12" width="14.7666666666667" style="48" customWidth="1"/>
    <col min="13" max="13" width="17.6166666666667" style="49" customWidth="1"/>
    <col min="14" max="14" width="5.225" style="49" customWidth="1"/>
    <col min="15" max="15" width="8" style="50" customWidth="1"/>
    <col min="16" max="16" width="14.7666666666667" style="1" customWidth="1"/>
    <col min="17" max="17" width="17.6166666666667" style="1" customWidth="1"/>
    <col min="18" max="18" width="5.225" style="1" customWidth="1"/>
    <col min="19" max="19" width="8" style="1" customWidth="1"/>
    <col min="20" max="20" width="14.7666666666667" style="1" customWidth="1"/>
    <col min="21" max="21" width="17.6166666666667" style="1" customWidth="1"/>
    <col min="22" max="22" width="5.225" style="1" customWidth="1"/>
    <col min="23" max="16384" width="9" style="1"/>
  </cols>
  <sheetData>
    <row r="1" ht="21.75" customHeight="1" spans="1:22">
      <c r="A1" s="2" t="s">
        <v>489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ht="21" customHeight="1" spans="1:22">
      <c r="A2" s="51" t="s">
        <v>454</v>
      </c>
      <c r="B2" s="51" t="s">
        <v>490</v>
      </c>
      <c r="C2" s="51" t="s">
        <v>491</v>
      </c>
      <c r="D2" s="51" t="s">
        <v>492</v>
      </c>
      <c r="E2" s="51" t="s">
        <v>493</v>
      </c>
      <c r="F2" s="51" t="s">
        <v>494</v>
      </c>
      <c r="G2" s="51" t="s">
        <v>495</v>
      </c>
      <c r="H2" s="51"/>
      <c r="I2" s="51"/>
      <c r="J2" s="51"/>
      <c r="K2" s="51" t="s">
        <v>496</v>
      </c>
      <c r="L2" s="51"/>
      <c r="M2" s="51"/>
      <c r="N2" s="51"/>
      <c r="O2" s="51" t="s">
        <v>497</v>
      </c>
      <c r="P2" s="51"/>
      <c r="Q2" s="51"/>
      <c r="R2" s="51"/>
      <c r="S2" s="51" t="s">
        <v>498</v>
      </c>
      <c r="T2" s="51"/>
      <c r="U2" s="51"/>
      <c r="V2" s="51"/>
    </row>
    <row r="3" ht="21.75" customHeight="1" spans="1:22">
      <c r="A3" s="52"/>
      <c r="B3" s="52"/>
      <c r="C3" s="52"/>
      <c r="D3" s="52"/>
      <c r="E3" s="52"/>
      <c r="F3" s="52"/>
      <c r="G3" s="53" t="s">
        <v>499</v>
      </c>
      <c r="H3" s="53" t="s">
        <v>500</v>
      </c>
      <c r="I3" s="53" t="s">
        <v>501</v>
      </c>
      <c r="J3" s="58" t="s">
        <v>502</v>
      </c>
      <c r="K3" s="53" t="s">
        <v>499</v>
      </c>
      <c r="L3" s="53" t="s">
        <v>500</v>
      </c>
      <c r="M3" s="53" t="s">
        <v>501</v>
      </c>
      <c r="N3" s="53" t="s">
        <v>502</v>
      </c>
      <c r="O3" s="53" t="s">
        <v>499</v>
      </c>
      <c r="P3" s="53" t="s">
        <v>500</v>
      </c>
      <c r="Q3" s="53" t="s">
        <v>501</v>
      </c>
      <c r="R3" s="53" t="s">
        <v>502</v>
      </c>
      <c r="S3" s="53" t="s">
        <v>499</v>
      </c>
      <c r="T3" s="53" t="s">
        <v>500</v>
      </c>
      <c r="U3" s="53" t="s">
        <v>501</v>
      </c>
      <c r="V3" s="53" t="s">
        <v>502</v>
      </c>
    </row>
    <row r="4" spans="1:22">
      <c r="A4" s="54" t="s">
        <v>13</v>
      </c>
      <c r="B4" s="8" t="s">
        <v>277</v>
      </c>
      <c r="C4" s="8">
        <v>7246851</v>
      </c>
      <c r="D4" s="55">
        <v>6448000</v>
      </c>
      <c r="E4" s="8">
        <v>8202586</v>
      </c>
      <c r="F4" s="42">
        <v>0.4552</v>
      </c>
      <c r="G4" s="56">
        <v>847</v>
      </c>
      <c r="H4" s="42">
        <v>161454.257</v>
      </c>
      <c r="I4" s="42">
        <v>190.618957497048</v>
      </c>
      <c r="J4" s="42">
        <v>0.0705023036296508</v>
      </c>
      <c r="K4" s="56">
        <v>0</v>
      </c>
      <c r="L4" s="42">
        <v>0</v>
      </c>
      <c r="M4" s="42">
        <v>0</v>
      </c>
      <c r="N4" s="42">
        <v>0</v>
      </c>
      <c r="O4" s="56">
        <v>4</v>
      </c>
      <c r="P4" s="42">
        <v>4450.223</v>
      </c>
      <c r="Q4" s="42">
        <v>1112.55575</v>
      </c>
      <c r="R4" s="42">
        <v>0.00194328089575028</v>
      </c>
      <c r="S4" s="56">
        <v>843</v>
      </c>
      <c r="T4" s="42">
        <v>157004.034</v>
      </c>
      <c r="U4" s="42">
        <v>186.24440569395</v>
      </c>
      <c r="V4" s="42">
        <v>0.0685590227339005</v>
      </c>
    </row>
    <row r="5" spans="1:22">
      <c r="A5" s="57"/>
      <c r="B5" s="8" t="s">
        <v>392</v>
      </c>
      <c r="C5" s="8">
        <v>8662742</v>
      </c>
      <c r="D5" s="55">
        <v>7721000</v>
      </c>
      <c r="E5" s="8">
        <v>9856553</v>
      </c>
      <c r="F5" s="42">
        <v>0.441</v>
      </c>
      <c r="G5" s="56">
        <v>1741</v>
      </c>
      <c r="H5" s="42">
        <v>1330444.784</v>
      </c>
      <c r="I5" s="42">
        <v>764.184252728316</v>
      </c>
      <c r="J5" s="42">
        <v>0.580965927235062</v>
      </c>
      <c r="K5" s="56">
        <v>162</v>
      </c>
      <c r="L5" s="42">
        <v>538951.198</v>
      </c>
      <c r="M5" s="42">
        <v>3326.85924691358</v>
      </c>
      <c r="N5" s="42">
        <v>0.235344064064907</v>
      </c>
      <c r="O5" s="56">
        <v>256</v>
      </c>
      <c r="P5" s="42">
        <v>363911.194</v>
      </c>
      <c r="Q5" s="42">
        <v>1421.5281015625</v>
      </c>
      <c r="R5" s="42">
        <v>0.158909266131129</v>
      </c>
      <c r="S5" s="56">
        <v>1323</v>
      </c>
      <c r="T5" s="42">
        <v>427582.391999999</v>
      </c>
      <c r="U5" s="42">
        <v>323.19152834467</v>
      </c>
      <c r="V5" s="42">
        <v>0.186712597039026</v>
      </c>
    </row>
    <row r="6" spans="1:22">
      <c r="A6" s="57"/>
      <c r="B6" s="8" t="s">
        <v>394</v>
      </c>
      <c r="C6" s="8">
        <v>8404630</v>
      </c>
      <c r="D6" s="55">
        <v>7721000</v>
      </c>
      <c r="E6" s="8">
        <v>9857135</v>
      </c>
      <c r="F6" s="42">
        <v>0.3199</v>
      </c>
      <c r="G6" s="56">
        <v>1586</v>
      </c>
      <c r="H6" s="42">
        <v>1049653.686</v>
      </c>
      <c r="I6" s="42">
        <v>661.824518284993</v>
      </c>
      <c r="J6" s="42">
        <v>0.458352751122282</v>
      </c>
      <c r="K6" s="56">
        <v>127</v>
      </c>
      <c r="L6" s="42">
        <v>397352.936</v>
      </c>
      <c r="M6" s="42">
        <v>3128.76327559055</v>
      </c>
      <c r="N6" s="42">
        <v>0.173512286777333</v>
      </c>
      <c r="O6" s="56">
        <v>190</v>
      </c>
      <c r="P6" s="42">
        <v>268860.64</v>
      </c>
      <c r="Q6" s="42">
        <v>1415.056</v>
      </c>
      <c r="R6" s="42">
        <v>0.117403497607017</v>
      </c>
      <c r="S6" s="56">
        <v>1269</v>
      </c>
      <c r="T6" s="42">
        <v>383440.110000001</v>
      </c>
      <c r="U6" s="42">
        <v>302.15926713948</v>
      </c>
      <c r="V6" s="42">
        <v>0.167436966737933</v>
      </c>
    </row>
    <row r="7" spans="1:22">
      <c r="A7" s="57"/>
      <c r="B7" s="8" t="s">
        <v>396</v>
      </c>
      <c r="C7" s="8">
        <v>8715123</v>
      </c>
      <c r="D7" s="55">
        <v>7720000</v>
      </c>
      <c r="E7" s="8">
        <v>9855655</v>
      </c>
      <c r="F7" s="42">
        <v>0.4659</v>
      </c>
      <c r="G7" s="56">
        <v>1734</v>
      </c>
      <c r="H7" s="42">
        <v>1365754.081</v>
      </c>
      <c r="I7" s="42">
        <v>787.632111303344</v>
      </c>
      <c r="J7" s="42">
        <v>0.596384453970121</v>
      </c>
      <c r="K7" s="56">
        <v>179</v>
      </c>
      <c r="L7" s="42">
        <v>595132.345</v>
      </c>
      <c r="M7" s="42">
        <v>3324.76170391061</v>
      </c>
      <c r="N7" s="42">
        <v>0.25987671100562</v>
      </c>
      <c r="O7" s="56">
        <v>239</v>
      </c>
      <c r="P7" s="42">
        <v>339154.289</v>
      </c>
      <c r="Q7" s="42">
        <v>1419.05560251046</v>
      </c>
      <c r="R7" s="42">
        <v>0.14809865719661</v>
      </c>
      <c r="S7" s="56">
        <v>1316</v>
      </c>
      <c r="T7" s="42">
        <v>431467.447</v>
      </c>
      <c r="U7" s="42">
        <v>327.862801671732</v>
      </c>
      <c r="V7" s="42">
        <v>0.188409085767892</v>
      </c>
    </row>
    <row r="8" spans="1:22">
      <c r="A8" s="57"/>
      <c r="B8" s="8" t="s">
        <v>227</v>
      </c>
      <c r="C8" s="8">
        <v>8436311</v>
      </c>
      <c r="D8" s="55">
        <v>7723000</v>
      </c>
      <c r="E8" s="8">
        <v>9858597</v>
      </c>
      <c r="F8" s="42">
        <v>0.3341</v>
      </c>
      <c r="G8" s="56">
        <v>1987</v>
      </c>
      <c r="H8" s="42">
        <v>1082368.099</v>
      </c>
      <c r="I8" s="42">
        <v>544.724760442879</v>
      </c>
      <c r="J8" s="42">
        <v>0.472638168684186</v>
      </c>
      <c r="K8" s="56">
        <v>85</v>
      </c>
      <c r="L8" s="42">
        <v>260143.788</v>
      </c>
      <c r="M8" s="42">
        <v>3060.51515294118</v>
      </c>
      <c r="N8" s="42">
        <v>0.113597105890763</v>
      </c>
      <c r="O8" s="56">
        <v>212</v>
      </c>
      <c r="P8" s="42">
        <v>288836.679</v>
      </c>
      <c r="Q8" s="42">
        <v>1362.43716509434</v>
      </c>
      <c r="R8" s="42">
        <v>0.126126443617018</v>
      </c>
      <c r="S8" s="56">
        <v>1690</v>
      </c>
      <c r="T8" s="42">
        <v>533387.632</v>
      </c>
      <c r="U8" s="42">
        <v>315.613983431953</v>
      </c>
      <c r="V8" s="42">
        <v>0.232914619176405</v>
      </c>
    </row>
    <row r="9" spans="1:22">
      <c r="A9" s="57"/>
      <c r="B9" s="8" t="s">
        <v>230</v>
      </c>
      <c r="C9" s="8">
        <v>8230568</v>
      </c>
      <c r="D9" s="55">
        <v>7724000</v>
      </c>
      <c r="E9" s="8">
        <v>9859922</v>
      </c>
      <c r="F9" s="42">
        <v>0.2373</v>
      </c>
      <c r="G9" s="56">
        <v>1676</v>
      </c>
      <c r="H9" s="42">
        <v>781375.345</v>
      </c>
      <c r="I9" s="42">
        <v>466.214406324582</v>
      </c>
      <c r="J9" s="42">
        <v>0.34120352628369</v>
      </c>
      <c r="K9" s="56">
        <v>54</v>
      </c>
      <c r="L9" s="42">
        <v>152415.762</v>
      </c>
      <c r="M9" s="42">
        <v>2822.51411111111</v>
      </c>
      <c r="N9" s="42">
        <v>0.0665554599187099</v>
      </c>
      <c r="O9" s="56">
        <v>133</v>
      </c>
      <c r="P9" s="42">
        <v>188061.995</v>
      </c>
      <c r="Q9" s="42">
        <v>1413.99996240602</v>
      </c>
      <c r="R9" s="42">
        <v>0.0821211166497014</v>
      </c>
      <c r="S9" s="56">
        <v>1489</v>
      </c>
      <c r="T9" s="42">
        <v>440897.588</v>
      </c>
      <c r="U9" s="42">
        <v>296.103148421759</v>
      </c>
      <c r="V9" s="42">
        <v>0.192526949715278</v>
      </c>
    </row>
    <row r="10" spans="1:22">
      <c r="A10" s="57"/>
      <c r="B10" s="8" t="s">
        <v>232</v>
      </c>
      <c r="C10" s="8">
        <v>8431473</v>
      </c>
      <c r="D10" s="55">
        <v>7721000</v>
      </c>
      <c r="E10" s="8">
        <v>9856552</v>
      </c>
      <c r="F10" s="42">
        <v>0.3326</v>
      </c>
      <c r="G10" s="56">
        <v>2036</v>
      </c>
      <c r="H10" s="42">
        <v>1028149.759</v>
      </c>
      <c r="I10" s="42">
        <v>504.985146856581</v>
      </c>
      <c r="J10" s="42">
        <v>0.448962621566368</v>
      </c>
      <c r="K10" s="56">
        <v>76</v>
      </c>
      <c r="L10" s="42">
        <v>218804.762</v>
      </c>
      <c r="M10" s="42">
        <v>2879.01002631579</v>
      </c>
      <c r="N10" s="42">
        <v>0.0955455746585702</v>
      </c>
      <c r="O10" s="56">
        <v>186</v>
      </c>
      <c r="P10" s="42">
        <v>261504.993</v>
      </c>
      <c r="Q10" s="42">
        <v>1405.94082258065</v>
      </c>
      <c r="R10" s="42">
        <v>0.11419150389547</v>
      </c>
      <c r="S10" s="56">
        <v>1774</v>
      </c>
      <c r="T10" s="42">
        <v>547840.004000001</v>
      </c>
      <c r="U10" s="42">
        <v>308.816236753101</v>
      </c>
      <c r="V10" s="42">
        <v>0.239225543012329</v>
      </c>
    </row>
    <row r="11" spans="1:22">
      <c r="A11" s="57"/>
      <c r="B11" s="8" t="s">
        <v>234</v>
      </c>
      <c r="C11" s="8">
        <v>8370040</v>
      </c>
      <c r="D11" s="55">
        <v>7720000</v>
      </c>
      <c r="E11" s="8">
        <v>9854944</v>
      </c>
      <c r="F11" s="42">
        <v>0.3044</v>
      </c>
      <c r="G11" s="56">
        <v>2030</v>
      </c>
      <c r="H11" s="42">
        <v>1012607.183</v>
      </c>
      <c r="I11" s="42">
        <v>498.821272413793</v>
      </c>
      <c r="J11" s="42">
        <v>0.442175637855317</v>
      </c>
      <c r="K11" s="56">
        <v>63</v>
      </c>
      <c r="L11" s="42">
        <v>184514.961</v>
      </c>
      <c r="M11" s="42">
        <v>2928.80890476191</v>
      </c>
      <c r="N11" s="42">
        <v>0.0805722317042106</v>
      </c>
      <c r="O11" s="56">
        <v>194</v>
      </c>
      <c r="P11" s="42">
        <v>268042.648</v>
      </c>
      <c r="Q11" s="42">
        <v>1381.66313402062</v>
      </c>
      <c r="R11" s="42">
        <v>0.117046304669388</v>
      </c>
      <c r="S11" s="56">
        <v>1773</v>
      </c>
      <c r="T11" s="42">
        <v>560049.574</v>
      </c>
      <c r="U11" s="42">
        <v>315.87680428652</v>
      </c>
      <c r="V11" s="42">
        <v>0.244557101481719</v>
      </c>
    </row>
    <row r="12" spans="1:22">
      <c r="A12" s="57"/>
      <c r="B12" s="8" t="s">
        <v>236</v>
      </c>
      <c r="C12" s="8">
        <v>8694120</v>
      </c>
      <c r="D12" s="55">
        <v>7721000</v>
      </c>
      <c r="E12" s="8">
        <v>9856291</v>
      </c>
      <c r="F12" s="42">
        <v>0.4557</v>
      </c>
      <c r="G12" s="56">
        <v>3864</v>
      </c>
      <c r="H12" s="42">
        <v>1152032.171</v>
      </c>
      <c r="I12" s="42">
        <v>298.144971790891</v>
      </c>
      <c r="J12" s="42">
        <v>0.503058410599653</v>
      </c>
      <c r="K12" s="56">
        <v>1</v>
      </c>
      <c r="L12" s="42">
        <v>2141.337</v>
      </c>
      <c r="M12" s="42">
        <v>2141.337</v>
      </c>
      <c r="N12" s="42">
        <v>0.000935058598965312</v>
      </c>
      <c r="O12" s="56">
        <v>68</v>
      </c>
      <c r="P12" s="42">
        <v>85812.815</v>
      </c>
      <c r="Q12" s="42">
        <v>1261.95316176471</v>
      </c>
      <c r="R12" s="42">
        <v>0.0374719208453268</v>
      </c>
      <c r="S12" s="56">
        <v>3795</v>
      </c>
      <c r="T12" s="42">
        <v>1064078.019</v>
      </c>
      <c r="U12" s="42">
        <v>280.389464822135</v>
      </c>
      <c r="V12" s="42">
        <v>0.46465143115536</v>
      </c>
    </row>
    <row r="13" spans="1:22">
      <c r="A13" s="57"/>
      <c r="B13" s="8" t="s">
        <v>238</v>
      </c>
      <c r="C13" s="8">
        <v>8669280</v>
      </c>
      <c r="D13" s="55">
        <v>7723000</v>
      </c>
      <c r="E13" s="8">
        <v>9858644</v>
      </c>
      <c r="F13" s="42">
        <v>0.4432</v>
      </c>
      <c r="G13" s="56">
        <v>2232</v>
      </c>
      <c r="H13" s="42">
        <v>1276322.447</v>
      </c>
      <c r="I13" s="42">
        <v>571.829053315413</v>
      </c>
      <c r="J13" s="42">
        <v>0.557332301790797</v>
      </c>
      <c r="K13" s="56">
        <v>118</v>
      </c>
      <c r="L13" s="42">
        <v>330928.265</v>
      </c>
      <c r="M13" s="42">
        <v>2804.4768220339</v>
      </c>
      <c r="N13" s="42">
        <v>0.144506595565724</v>
      </c>
      <c r="O13" s="56">
        <v>238</v>
      </c>
      <c r="P13" s="42">
        <v>331135.892</v>
      </c>
      <c r="Q13" s="42">
        <v>1391.32727731093</v>
      </c>
      <c r="R13" s="42">
        <v>0.144597260141981</v>
      </c>
      <c r="S13" s="56">
        <v>1876</v>
      </c>
      <c r="T13" s="42">
        <v>614258.29</v>
      </c>
      <c r="U13" s="42">
        <v>327.429792110874</v>
      </c>
      <c r="V13" s="42">
        <v>0.268228446083091</v>
      </c>
    </row>
    <row r="14" spans="1:22">
      <c r="A14" s="57"/>
      <c r="B14" s="8" t="s">
        <v>240</v>
      </c>
      <c r="C14" s="8">
        <v>8199979</v>
      </c>
      <c r="D14" s="55">
        <v>7723000</v>
      </c>
      <c r="E14" s="8">
        <v>9859418</v>
      </c>
      <c r="F14" s="42">
        <v>0.2231</v>
      </c>
      <c r="G14" s="56">
        <v>2074</v>
      </c>
      <c r="H14" s="42">
        <v>813393.759000001</v>
      </c>
      <c r="I14" s="42">
        <v>392.1859975892</v>
      </c>
      <c r="J14" s="42">
        <v>0.355185021646602</v>
      </c>
      <c r="K14" s="56">
        <v>37</v>
      </c>
      <c r="L14" s="42">
        <v>103293.67</v>
      </c>
      <c r="M14" s="42">
        <v>2791.72081081081</v>
      </c>
      <c r="N14" s="42">
        <v>0.0451052937263893</v>
      </c>
      <c r="O14" s="56">
        <v>131</v>
      </c>
      <c r="P14" s="42">
        <v>180042.985</v>
      </c>
      <c r="Q14" s="42">
        <v>1374.37393129771</v>
      </c>
      <c r="R14" s="42">
        <v>0.0786194519160845</v>
      </c>
      <c r="S14" s="56">
        <v>1906</v>
      </c>
      <c r="T14" s="42">
        <v>530057.103999999</v>
      </c>
      <c r="U14" s="42">
        <v>278.099215110178</v>
      </c>
      <c r="V14" s="42">
        <v>0.231460276004127</v>
      </c>
    </row>
    <row r="15" spans="1:22">
      <c r="A15" s="57"/>
      <c r="B15" s="8" t="s">
        <v>212</v>
      </c>
      <c r="C15" s="8">
        <v>8242032</v>
      </c>
      <c r="D15" s="55">
        <v>7724000</v>
      </c>
      <c r="E15" s="8">
        <v>9860422</v>
      </c>
      <c r="F15" s="42">
        <v>0.2425</v>
      </c>
      <c r="G15" s="56">
        <v>1783</v>
      </c>
      <c r="H15" s="42">
        <v>893936.233000001</v>
      </c>
      <c r="I15" s="42">
        <v>501.366367358385</v>
      </c>
      <c r="J15" s="42">
        <v>0.390355540297165</v>
      </c>
      <c r="K15" s="56">
        <v>67</v>
      </c>
      <c r="L15" s="42">
        <v>188400.815</v>
      </c>
      <c r="M15" s="42">
        <v>2811.95246268657</v>
      </c>
      <c r="N15" s="42">
        <v>0.0822690693327687</v>
      </c>
      <c r="O15" s="56">
        <v>157</v>
      </c>
      <c r="P15" s="42">
        <v>216318.444</v>
      </c>
      <c r="Q15" s="42">
        <v>1377.82448407643</v>
      </c>
      <c r="R15" s="42">
        <v>0.0944598730498732</v>
      </c>
      <c r="S15" s="56">
        <v>1559</v>
      </c>
      <c r="T15" s="42">
        <v>489216.974</v>
      </c>
      <c r="U15" s="42">
        <v>313.801779345734</v>
      </c>
      <c r="V15" s="42">
        <v>0.213626597914522</v>
      </c>
    </row>
    <row r="16" spans="1:22">
      <c r="A16" s="57"/>
      <c r="B16" s="8" t="s">
        <v>215</v>
      </c>
      <c r="C16" s="8">
        <v>8289572</v>
      </c>
      <c r="D16" s="55">
        <v>7724000</v>
      </c>
      <c r="E16" s="8">
        <v>9859911</v>
      </c>
      <c r="F16" s="42">
        <v>0.2649</v>
      </c>
      <c r="G16" s="56">
        <v>1951</v>
      </c>
      <c r="H16" s="42">
        <v>978006.109</v>
      </c>
      <c r="I16" s="42">
        <v>501.284525371604</v>
      </c>
      <c r="J16" s="42">
        <v>0.427066371178874</v>
      </c>
      <c r="K16" s="56">
        <v>69</v>
      </c>
      <c r="L16" s="42">
        <v>202523.083</v>
      </c>
      <c r="M16" s="42">
        <v>2935.11714492754</v>
      </c>
      <c r="N16" s="42">
        <v>0.0884358465052981</v>
      </c>
      <c r="O16" s="56">
        <v>180</v>
      </c>
      <c r="P16" s="42">
        <v>243934.96</v>
      </c>
      <c r="Q16" s="42">
        <v>1355.19422222222</v>
      </c>
      <c r="R16" s="42">
        <v>0.106519189616702</v>
      </c>
      <c r="S16" s="56">
        <v>1702</v>
      </c>
      <c r="T16" s="42">
        <v>531548.066</v>
      </c>
      <c r="U16" s="42">
        <v>312.30791186839</v>
      </c>
      <c r="V16" s="42">
        <v>0.232111335056874</v>
      </c>
    </row>
    <row r="17" spans="1:22">
      <c r="A17" s="57"/>
      <c r="B17" s="8" t="s">
        <v>217</v>
      </c>
      <c r="C17" s="8">
        <v>8294278</v>
      </c>
      <c r="D17" s="55">
        <v>7723000</v>
      </c>
      <c r="E17" s="8">
        <v>9859523</v>
      </c>
      <c r="F17" s="42">
        <v>0.2672</v>
      </c>
      <c r="G17" s="56">
        <v>1902</v>
      </c>
      <c r="H17" s="42">
        <v>904650.137000002</v>
      </c>
      <c r="I17" s="42">
        <v>475.630986855942</v>
      </c>
      <c r="J17" s="42">
        <v>0.395033985615996</v>
      </c>
      <c r="K17" s="56">
        <v>59</v>
      </c>
      <c r="L17" s="42">
        <v>169755.054</v>
      </c>
      <c r="M17" s="42">
        <v>2877.20430508475</v>
      </c>
      <c r="N17" s="42">
        <v>0.0741270164203584</v>
      </c>
      <c r="O17" s="56">
        <v>159</v>
      </c>
      <c r="P17" s="42">
        <v>219000.758</v>
      </c>
      <c r="Q17" s="42">
        <v>1377.36325786164</v>
      </c>
      <c r="R17" s="42">
        <v>0.0956311603207815</v>
      </c>
      <c r="S17" s="56">
        <v>1684</v>
      </c>
      <c r="T17" s="42">
        <v>515894.325</v>
      </c>
      <c r="U17" s="42">
        <v>306.350549287411</v>
      </c>
      <c r="V17" s="42">
        <v>0.225275808874855</v>
      </c>
    </row>
    <row r="18" spans="1:22">
      <c r="A18" s="57"/>
      <c r="B18" s="8" t="s">
        <v>219</v>
      </c>
      <c r="C18" s="8">
        <v>8335915</v>
      </c>
      <c r="D18" s="55">
        <v>7720000</v>
      </c>
      <c r="E18" s="8">
        <v>9854792</v>
      </c>
      <c r="F18" s="42">
        <v>0.2885</v>
      </c>
      <c r="G18" s="56">
        <v>1836</v>
      </c>
      <c r="H18" s="42">
        <v>916685.146</v>
      </c>
      <c r="I18" s="42">
        <v>499.283848583878</v>
      </c>
      <c r="J18" s="42">
        <v>0.400289318454345</v>
      </c>
      <c r="K18" s="56">
        <v>67</v>
      </c>
      <c r="L18" s="42">
        <v>194303.35</v>
      </c>
      <c r="M18" s="42">
        <v>2900.05</v>
      </c>
      <c r="N18" s="42">
        <v>0.084846531968236</v>
      </c>
      <c r="O18" s="56">
        <v>168</v>
      </c>
      <c r="P18" s="42">
        <v>231477.205</v>
      </c>
      <c r="Q18" s="42">
        <v>1377.84050595238</v>
      </c>
      <c r="R18" s="42">
        <v>0.1010792560908</v>
      </c>
      <c r="S18" s="56">
        <v>1601</v>
      </c>
      <c r="T18" s="42">
        <v>490904.590999999</v>
      </c>
      <c r="U18" s="42">
        <v>306.623729544035</v>
      </c>
      <c r="V18" s="42">
        <v>0.214363530395309</v>
      </c>
    </row>
    <row r="19" spans="1:22">
      <c r="A19" s="57"/>
      <c r="B19" s="8" t="s">
        <v>221</v>
      </c>
      <c r="C19" s="8">
        <v>8225062</v>
      </c>
      <c r="D19" s="55">
        <v>7723000</v>
      </c>
      <c r="E19" s="8">
        <v>9859061</v>
      </c>
      <c r="F19" s="42">
        <v>0.235</v>
      </c>
      <c r="G19" s="56">
        <v>1921</v>
      </c>
      <c r="H19" s="42">
        <v>865012.538</v>
      </c>
      <c r="I19" s="42">
        <v>450.292836022905</v>
      </c>
      <c r="J19" s="42">
        <v>0.377725417283552</v>
      </c>
      <c r="K19" s="56">
        <v>49</v>
      </c>
      <c r="L19" s="42">
        <v>134612.337</v>
      </c>
      <c r="M19" s="42">
        <v>2747.19055102041</v>
      </c>
      <c r="N19" s="42">
        <v>0.05878123024945</v>
      </c>
      <c r="O19" s="56">
        <v>163</v>
      </c>
      <c r="P19" s="42">
        <v>222032.602</v>
      </c>
      <c r="Q19" s="42">
        <v>1362.16320245399</v>
      </c>
      <c r="R19" s="42">
        <v>0.0969550770153146</v>
      </c>
      <c r="S19" s="56">
        <v>1709</v>
      </c>
      <c r="T19" s="42">
        <v>508367.599</v>
      </c>
      <c r="U19" s="42">
        <v>297.464949678174</v>
      </c>
      <c r="V19" s="42">
        <v>0.221989110018787</v>
      </c>
    </row>
    <row r="20" spans="1:22">
      <c r="A20" s="57"/>
      <c r="B20" s="8" t="s">
        <v>223</v>
      </c>
      <c r="C20" s="8">
        <v>8586970</v>
      </c>
      <c r="D20" s="55">
        <v>7723000</v>
      </c>
      <c r="E20" s="8">
        <v>9859562</v>
      </c>
      <c r="F20" s="42">
        <v>0.4043</v>
      </c>
      <c r="G20" s="56">
        <v>2225</v>
      </c>
      <c r="H20" s="42">
        <v>1190109.905</v>
      </c>
      <c r="I20" s="42">
        <v>534.880856179775</v>
      </c>
      <c r="J20" s="42">
        <v>0.519685831975089</v>
      </c>
      <c r="K20" s="56">
        <v>81</v>
      </c>
      <c r="L20" s="42">
        <v>242814.007</v>
      </c>
      <c r="M20" s="42">
        <v>2997.70379012346</v>
      </c>
      <c r="N20" s="42">
        <v>0.106029702561798</v>
      </c>
      <c r="O20" s="56">
        <v>245</v>
      </c>
      <c r="P20" s="42">
        <v>338478.114</v>
      </c>
      <c r="Q20" s="42">
        <v>1381.54332244898</v>
      </c>
      <c r="R20" s="42">
        <v>0.147803391552689</v>
      </c>
      <c r="S20" s="56">
        <v>1899</v>
      </c>
      <c r="T20" s="42">
        <v>608817.783999999</v>
      </c>
      <c r="U20" s="42">
        <v>320.599149025803</v>
      </c>
      <c r="V20" s="42">
        <v>0.265852737860601</v>
      </c>
    </row>
    <row r="21" spans="1:22">
      <c r="A21" s="57"/>
      <c r="B21" s="8" t="s">
        <v>225</v>
      </c>
      <c r="C21" s="8">
        <v>8230586</v>
      </c>
      <c r="D21" s="55">
        <v>7723000</v>
      </c>
      <c r="E21" s="8">
        <v>9858844</v>
      </c>
      <c r="F21" s="42">
        <v>0.2377</v>
      </c>
      <c r="G21" s="56">
        <v>1789</v>
      </c>
      <c r="H21" s="42">
        <v>821564.951000001</v>
      </c>
      <c r="I21" s="42">
        <v>459.231386808273</v>
      </c>
      <c r="J21" s="42">
        <v>0.358753139763179</v>
      </c>
      <c r="K21" s="56">
        <v>59</v>
      </c>
      <c r="L21" s="42">
        <v>182810.846</v>
      </c>
      <c r="M21" s="42">
        <v>3098.48891525424</v>
      </c>
      <c r="N21" s="42">
        <v>0.0798280950342816</v>
      </c>
      <c r="O21" s="56">
        <v>125</v>
      </c>
      <c r="P21" s="42">
        <v>171177.085</v>
      </c>
      <c r="Q21" s="42">
        <v>1369.41668</v>
      </c>
      <c r="R21" s="42">
        <v>0.0747479753420719</v>
      </c>
      <c r="S21" s="56">
        <v>1605</v>
      </c>
      <c r="T21" s="42">
        <v>467577.02</v>
      </c>
      <c r="U21" s="42">
        <v>291.325246105919</v>
      </c>
      <c r="V21" s="42">
        <v>0.204177069386825</v>
      </c>
    </row>
    <row r="22" spans="1:22">
      <c r="A22" s="57"/>
      <c r="B22" s="8" t="s">
        <v>190</v>
      </c>
      <c r="C22" s="8">
        <v>8254453</v>
      </c>
      <c r="D22" s="55">
        <v>7723000</v>
      </c>
      <c r="E22" s="8">
        <v>9858494</v>
      </c>
      <c r="F22" s="42">
        <v>0.249</v>
      </c>
      <c r="G22" s="56">
        <v>1783</v>
      </c>
      <c r="H22" s="42">
        <v>973024.548000001</v>
      </c>
      <c r="I22" s="42">
        <v>545.723246214246</v>
      </c>
      <c r="J22" s="42">
        <v>0.424891070677683</v>
      </c>
      <c r="K22" s="56">
        <v>77</v>
      </c>
      <c r="L22" s="42">
        <v>226894.558</v>
      </c>
      <c r="M22" s="42">
        <v>2946.68257142857</v>
      </c>
      <c r="N22" s="42">
        <v>0.099078149546911</v>
      </c>
      <c r="O22" s="56">
        <v>180</v>
      </c>
      <c r="P22" s="42">
        <v>248908.511</v>
      </c>
      <c r="Q22" s="42">
        <v>1382.82506111111</v>
      </c>
      <c r="R22" s="42">
        <v>0.108690992387561</v>
      </c>
      <c r="S22" s="56">
        <v>1526</v>
      </c>
      <c r="T22" s="42">
        <v>497221.479</v>
      </c>
      <c r="U22" s="42">
        <v>325.833210353866</v>
      </c>
      <c r="V22" s="42">
        <v>0.21712192874321</v>
      </c>
    </row>
    <row r="23" spans="1:22">
      <c r="A23" s="57"/>
      <c r="B23" s="8" t="s">
        <v>194</v>
      </c>
      <c r="C23" s="8">
        <v>8437388</v>
      </c>
      <c r="D23" s="55">
        <v>7724000</v>
      </c>
      <c r="E23" s="8">
        <v>9859985</v>
      </c>
      <c r="F23" s="42">
        <v>0.3341</v>
      </c>
      <c r="G23" s="56">
        <v>1917</v>
      </c>
      <c r="H23" s="42">
        <v>1135850.477</v>
      </c>
      <c r="I23" s="42">
        <v>592.514594157538</v>
      </c>
      <c r="J23" s="42">
        <v>0.495992342941677</v>
      </c>
      <c r="K23" s="56">
        <v>93</v>
      </c>
      <c r="L23" s="42">
        <v>273867.124</v>
      </c>
      <c r="M23" s="42">
        <v>2944.80778494624</v>
      </c>
      <c r="N23" s="42">
        <v>0.119589681245922</v>
      </c>
      <c r="O23" s="56">
        <v>237</v>
      </c>
      <c r="P23" s="42">
        <v>326271.152</v>
      </c>
      <c r="Q23" s="42">
        <v>1376.67152742616</v>
      </c>
      <c r="R23" s="42">
        <v>0.142472971919842</v>
      </c>
      <c r="S23" s="56">
        <v>1587</v>
      </c>
      <c r="T23" s="42">
        <v>535712.201</v>
      </c>
      <c r="U23" s="42">
        <v>337.562823566478</v>
      </c>
      <c r="V23" s="42">
        <v>0.233929689775913</v>
      </c>
    </row>
    <row r="24" spans="1:22">
      <c r="A24" s="57"/>
      <c r="B24" s="8" t="s">
        <v>196</v>
      </c>
      <c r="C24" s="8">
        <v>8374292</v>
      </c>
      <c r="D24" s="55">
        <v>7723000</v>
      </c>
      <c r="E24" s="8">
        <v>9858874</v>
      </c>
      <c r="F24" s="42">
        <v>0.305</v>
      </c>
      <c r="G24" s="56">
        <v>1977</v>
      </c>
      <c r="H24" s="42">
        <v>1051139.322</v>
      </c>
      <c r="I24" s="42">
        <v>531.684027314113</v>
      </c>
      <c r="J24" s="42">
        <v>0.459001484468194</v>
      </c>
      <c r="K24" s="56">
        <v>78</v>
      </c>
      <c r="L24" s="42">
        <v>212488.957</v>
      </c>
      <c r="M24" s="42">
        <v>2724.2173974359</v>
      </c>
      <c r="N24" s="42">
        <v>0.0927876492247696</v>
      </c>
      <c r="O24" s="56">
        <v>192</v>
      </c>
      <c r="P24" s="42">
        <v>267037.565</v>
      </c>
      <c r="Q24" s="42">
        <v>1390.82065104167</v>
      </c>
      <c r="R24" s="42">
        <v>0.116607414619935</v>
      </c>
      <c r="S24" s="56">
        <v>1707</v>
      </c>
      <c r="T24" s="42">
        <v>571612.799999999</v>
      </c>
      <c r="U24" s="42">
        <v>334.863971880492</v>
      </c>
      <c r="V24" s="42">
        <v>0.249606420623488</v>
      </c>
    </row>
    <row r="25" spans="1:22">
      <c r="A25" s="57"/>
      <c r="B25" s="8" t="s">
        <v>198</v>
      </c>
      <c r="C25" s="8">
        <v>8331793</v>
      </c>
      <c r="D25" s="55">
        <v>7723000</v>
      </c>
      <c r="E25" s="8">
        <v>9858932</v>
      </c>
      <c r="F25" s="42">
        <v>0.2851</v>
      </c>
      <c r="G25" s="56">
        <v>1961</v>
      </c>
      <c r="H25" s="42">
        <v>1015341.826</v>
      </c>
      <c r="I25" s="42">
        <v>517.767376848546</v>
      </c>
      <c r="J25" s="42">
        <v>0.443369775654388</v>
      </c>
      <c r="K25" s="56">
        <v>75</v>
      </c>
      <c r="L25" s="42">
        <v>217211.253</v>
      </c>
      <c r="M25" s="42">
        <v>2896.15004</v>
      </c>
      <c r="N25" s="42">
        <v>0.094849736360825</v>
      </c>
      <c r="O25" s="56">
        <v>188</v>
      </c>
      <c r="P25" s="42">
        <v>262861.378</v>
      </c>
      <c r="Q25" s="42">
        <v>1398.19881914894</v>
      </c>
      <c r="R25" s="42">
        <v>0.114783797148591</v>
      </c>
      <c r="S25" s="56">
        <v>1698</v>
      </c>
      <c r="T25" s="42">
        <v>535269.195</v>
      </c>
      <c r="U25" s="42">
        <v>315.235097173145</v>
      </c>
      <c r="V25" s="42">
        <v>0.233736242144973</v>
      </c>
    </row>
    <row r="26" spans="1:22">
      <c r="A26" s="57"/>
      <c r="B26" s="8" t="s">
        <v>200</v>
      </c>
      <c r="C26" s="8">
        <v>8678101</v>
      </c>
      <c r="D26" s="55">
        <v>7723000</v>
      </c>
      <c r="E26" s="8">
        <v>9859364</v>
      </c>
      <c r="F26" s="42">
        <v>0.447</v>
      </c>
      <c r="G26" s="56">
        <v>2300</v>
      </c>
      <c r="H26" s="42">
        <v>1270580.194</v>
      </c>
      <c r="I26" s="42">
        <v>552.426171304347</v>
      </c>
      <c r="J26" s="42">
        <v>0.554824829568963</v>
      </c>
      <c r="K26" s="56">
        <v>101</v>
      </c>
      <c r="L26" s="42">
        <v>283047.114</v>
      </c>
      <c r="M26" s="42">
        <v>2802.44667326733</v>
      </c>
      <c r="N26" s="42">
        <v>0.123598311642686</v>
      </c>
      <c r="O26" s="56">
        <v>245</v>
      </c>
      <c r="P26" s="42">
        <v>339153.344</v>
      </c>
      <c r="Q26" s="42">
        <v>1384.29936326531</v>
      </c>
      <c r="R26" s="42">
        <v>0.148098244543031</v>
      </c>
      <c r="S26" s="56">
        <v>1954</v>
      </c>
      <c r="T26" s="42">
        <v>648379.736</v>
      </c>
      <c r="U26" s="42">
        <v>331.821768679631</v>
      </c>
      <c r="V26" s="42">
        <v>0.283128273383246</v>
      </c>
    </row>
    <row r="27" spans="1:22">
      <c r="A27" s="57"/>
      <c r="B27" s="8" t="s">
        <v>202</v>
      </c>
      <c r="C27" s="8">
        <v>8512120</v>
      </c>
      <c r="D27" s="55">
        <v>7723000</v>
      </c>
      <c r="E27" s="8">
        <v>9859711</v>
      </c>
      <c r="F27" s="42">
        <v>0.3692</v>
      </c>
      <c r="G27" s="56">
        <v>2180</v>
      </c>
      <c r="H27" s="42">
        <v>1182534.26</v>
      </c>
      <c r="I27" s="42">
        <v>542.446908256881</v>
      </c>
      <c r="J27" s="42">
        <v>0.516377771637104</v>
      </c>
      <c r="K27" s="56">
        <v>82</v>
      </c>
      <c r="L27" s="42">
        <v>227504.706</v>
      </c>
      <c r="M27" s="42">
        <v>2774.44763414634</v>
      </c>
      <c r="N27" s="42">
        <v>0.0993445831507956</v>
      </c>
      <c r="O27" s="56">
        <v>241</v>
      </c>
      <c r="P27" s="42">
        <v>324149.334</v>
      </c>
      <c r="Q27" s="42">
        <v>1345.01798340249</v>
      </c>
      <c r="R27" s="42">
        <v>0.141546436691459</v>
      </c>
      <c r="S27" s="56">
        <v>1857</v>
      </c>
      <c r="T27" s="42">
        <v>630880.219999999</v>
      </c>
      <c r="U27" s="42">
        <v>339.730866989768</v>
      </c>
      <c r="V27" s="42">
        <v>0.275486751794849</v>
      </c>
    </row>
    <row r="28" spans="1:22">
      <c r="A28" s="57"/>
      <c r="B28" s="8" t="s">
        <v>204</v>
      </c>
      <c r="C28" s="8">
        <v>8348742</v>
      </c>
      <c r="D28" s="55">
        <v>7723000</v>
      </c>
      <c r="E28" s="8">
        <v>9859072</v>
      </c>
      <c r="F28" s="42">
        <v>0.2929</v>
      </c>
      <c r="G28" s="56">
        <v>1921</v>
      </c>
      <c r="H28" s="42">
        <v>997525.039000001</v>
      </c>
      <c r="I28" s="42">
        <v>519.273836022905</v>
      </c>
      <c r="J28" s="42">
        <v>0.435589711194529</v>
      </c>
      <c r="K28" s="56">
        <v>69</v>
      </c>
      <c r="L28" s="42">
        <v>196099.538</v>
      </c>
      <c r="M28" s="42">
        <v>2842.02228985507</v>
      </c>
      <c r="N28" s="42">
        <v>0.0856308741968336</v>
      </c>
      <c r="O28" s="56">
        <v>198</v>
      </c>
      <c r="P28" s="42">
        <v>268646.538</v>
      </c>
      <c r="Q28" s="42">
        <v>1356.8006969697</v>
      </c>
      <c r="R28" s="42">
        <v>0.117310005589574</v>
      </c>
      <c r="S28" s="56">
        <v>1654</v>
      </c>
      <c r="T28" s="42">
        <v>532778.962999999</v>
      </c>
      <c r="U28" s="42">
        <v>322.115455259975</v>
      </c>
      <c r="V28" s="42">
        <v>0.232648831408121</v>
      </c>
    </row>
    <row r="29" spans="1:22">
      <c r="A29" s="57"/>
      <c r="B29" s="8" t="s">
        <v>206</v>
      </c>
      <c r="C29" s="8">
        <v>8493894</v>
      </c>
      <c r="D29" s="55">
        <v>7724000</v>
      </c>
      <c r="E29" s="8">
        <v>9860616</v>
      </c>
      <c r="F29" s="42">
        <v>0.3603</v>
      </c>
      <c r="G29" s="56">
        <v>2158</v>
      </c>
      <c r="H29" s="42">
        <v>1174904.483</v>
      </c>
      <c r="I29" s="42">
        <v>544.441373030583</v>
      </c>
      <c r="J29" s="42">
        <v>0.513046073454128</v>
      </c>
      <c r="K29" s="56">
        <v>90</v>
      </c>
      <c r="L29" s="42">
        <v>261775.825</v>
      </c>
      <c r="M29" s="42">
        <v>2908.62027777778</v>
      </c>
      <c r="N29" s="42">
        <v>0.114309768227742</v>
      </c>
      <c r="O29" s="56">
        <v>229</v>
      </c>
      <c r="P29" s="42">
        <v>307212.901</v>
      </c>
      <c r="Q29" s="42">
        <v>1341.54105240175</v>
      </c>
      <c r="R29" s="42">
        <v>0.134150796812052</v>
      </c>
      <c r="S29" s="56">
        <v>1839</v>
      </c>
      <c r="T29" s="42">
        <v>605915.757</v>
      </c>
      <c r="U29" s="42">
        <v>329.481107667211</v>
      </c>
      <c r="V29" s="42">
        <v>0.264585508414335</v>
      </c>
    </row>
    <row r="30" spans="1:22">
      <c r="A30" s="57"/>
      <c r="B30" s="8" t="s">
        <v>208</v>
      </c>
      <c r="C30" s="8">
        <v>8408726</v>
      </c>
      <c r="D30" s="55">
        <v>7724000</v>
      </c>
      <c r="E30" s="8">
        <v>9860112</v>
      </c>
      <c r="F30" s="42">
        <v>0.3206</v>
      </c>
      <c r="G30" s="56">
        <v>2138</v>
      </c>
      <c r="H30" s="42">
        <v>1052935.112</v>
      </c>
      <c r="I30" s="42">
        <v>492.486020579982</v>
      </c>
      <c r="J30" s="42">
        <v>0.459785652901952</v>
      </c>
      <c r="K30" s="56">
        <v>59</v>
      </c>
      <c r="L30" s="42">
        <v>161668.11</v>
      </c>
      <c r="M30" s="42">
        <v>2740.13745762712</v>
      </c>
      <c r="N30" s="42">
        <v>0.070595686916151</v>
      </c>
      <c r="O30" s="56">
        <v>219</v>
      </c>
      <c r="P30" s="42">
        <v>301001.384</v>
      </c>
      <c r="Q30" s="42">
        <v>1374.43554337899</v>
      </c>
      <c r="R30" s="42">
        <v>0.13143841086651</v>
      </c>
      <c r="S30" s="56">
        <v>1860</v>
      </c>
      <c r="T30" s="42">
        <v>590265.618</v>
      </c>
      <c r="U30" s="42">
        <v>317.347106451613</v>
      </c>
      <c r="V30" s="42">
        <v>0.25775155511929</v>
      </c>
    </row>
    <row r="31" spans="1:22">
      <c r="A31" s="57"/>
      <c r="B31" s="8" t="s">
        <v>210</v>
      </c>
      <c r="C31" s="8">
        <v>8353592</v>
      </c>
      <c r="D31" s="55">
        <v>7724000</v>
      </c>
      <c r="E31" s="8">
        <v>9860360</v>
      </c>
      <c r="F31" s="42">
        <v>0.2947</v>
      </c>
      <c r="G31" s="56">
        <v>1955</v>
      </c>
      <c r="H31" s="42">
        <v>965296.855999997</v>
      </c>
      <c r="I31" s="42">
        <v>493.757982608694</v>
      </c>
      <c r="J31" s="42">
        <v>0.421516615907248</v>
      </c>
      <c r="K31" s="56">
        <v>62</v>
      </c>
      <c r="L31" s="42">
        <v>183269.727</v>
      </c>
      <c r="M31" s="42">
        <v>2955.96333870968</v>
      </c>
      <c r="N31" s="42">
        <v>0.080028474808671</v>
      </c>
      <c r="O31" s="56">
        <v>183</v>
      </c>
      <c r="P31" s="42">
        <v>253100.58</v>
      </c>
      <c r="Q31" s="42">
        <v>1383.06327868852</v>
      </c>
      <c r="R31" s="42">
        <v>0.110521545059049</v>
      </c>
      <c r="S31" s="56">
        <v>1710</v>
      </c>
      <c r="T31" s="42">
        <v>528926.549</v>
      </c>
      <c r="U31" s="42">
        <v>309.313771345029</v>
      </c>
      <c r="V31" s="42">
        <v>0.230966596039529</v>
      </c>
    </row>
    <row r="32" spans="1:22">
      <c r="A32" s="57"/>
      <c r="B32" s="8" t="s">
        <v>242</v>
      </c>
      <c r="C32" s="8">
        <v>8090482</v>
      </c>
      <c r="D32" s="55">
        <v>7723000</v>
      </c>
      <c r="E32" s="8">
        <v>9858634</v>
      </c>
      <c r="F32" s="42">
        <v>0.1722</v>
      </c>
      <c r="G32" s="56">
        <v>2692</v>
      </c>
      <c r="H32" s="42">
        <v>657162.835999999</v>
      </c>
      <c r="I32" s="42">
        <v>244.116952451709</v>
      </c>
      <c r="J32" s="42">
        <v>0.286963593643705</v>
      </c>
      <c r="K32" s="56">
        <v>0</v>
      </c>
      <c r="L32" s="42">
        <v>0</v>
      </c>
      <c r="M32" s="42">
        <v>0</v>
      </c>
      <c r="N32" s="42">
        <v>0</v>
      </c>
      <c r="O32" s="56">
        <v>22</v>
      </c>
      <c r="P32" s="42">
        <v>26151.062</v>
      </c>
      <c r="Q32" s="42">
        <v>1188.68463636364</v>
      </c>
      <c r="R32" s="42">
        <v>0.0114193961040112</v>
      </c>
      <c r="S32" s="56">
        <v>2670</v>
      </c>
      <c r="T32" s="42">
        <v>631011.773999999</v>
      </c>
      <c r="U32" s="42">
        <v>236.333997752809</v>
      </c>
      <c r="V32" s="42">
        <v>0.275544197539694</v>
      </c>
    </row>
    <row r="33" spans="1:22">
      <c r="A33" s="57"/>
      <c r="B33" s="8" t="s">
        <v>245</v>
      </c>
      <c r="C33" s="8">
        <v>8519776</v>
      </c>
      <c r="D33" s="55">
        <v>7721000</v>
      </c>
      <c r="E33" s="8">
        <v>9855742</v>
      </c>
      <c r="F33" s="42">
        <v>0.3743</v>
      </c>
      <c r="G33" s="56">
        <v>3913</v>
      </c>
      <c r="H33" s="42">
        <v>1009093.562</v>
      </c>
      <c r="I33" s="42">
        <v>257.882331203679</v>
      </c>
      <c r="J33" s="42">
        <v>0.440641343379689</v>
      </c>
      <c r="K33" s="56">
        <v>0</v>
      </c>
      <c r="L33" s="42">
        <v>0</v>
      </c>
      <c r="M33" s="42">
        <v>0</v>
      </c>
      <c r="N33" s="42">
        <v>0</v>
      </c>
      <c r="O33" s="56">
        <v>25</v>
      </c>
      <c r="P33" s="42">
        <v>29503.698</v>
      </c>
      <c r="Q33" s="42">
        <v>1180.14792</v>
      </c>
      <c r="R33" s="42">
        <v>0.0128833931866753</v>
      </c>
      <c r="S33" s="56">
        <v>3888</v>
      </c>
      <c r="T33" s="42">
        <v>979589.863999996</v>
      </c>
      <c r="U33" s="42">
        <v>251.952125514402</v>
      </c>
      <c r="V33" s="42">
        <v>0.427757950193013</v>
      </c>
    </row>
    <row r="34" spans="1:22">
      <c r="A34" s="57"/>
      <c r="B34" s="8" t="s">
        <v>247</v>
      </c>
      <c r="C34" s="8">
        <v>8412616</v>
      </c>
      <c r="D34" s="55">
        <v>7720000</v>
      </c>
      <c r="E34" s="8">
        <v>9854696</v>
      </c>
      <c r="F34" s="42">
        <v>0.3245</v>
      </c>
      <c r="G34" s="56">
        <v>3559</v>
      </c>
      <c r="H34" s="42">
        <v>830667.341999999</v>
      </c>
      <c r="I34" s="42">
        <v>233.399084574318</v>
      </c>
      <c r="J34" s="42">
        <v>0.362727884969418</v>
      </c>
      <c r="K34" s="56">
        <v>0</v>
      </c>
      <c r="L34" s="42">
        <v>0</v>
      </c>
      <c r="M34" s="42">
        <v>0</v>
      </c>
      <c r="N34" s="42">
        <v>0</v>
      </c>
      <c r="O34" s="56">
        <v>9</v>
      </c>
      <c r="P34" s="42">
        <v>10779.388</v>
      </c>
      <c r="Q34" s="42">
        <v>1197.70977777778</v>
      </c>
      <c r="R34" s="42">
        <v>0.00470704024681005</v>
      </c>
      <c r="S34" s="56">
        <v>3550</v>
      </c>
      <c r="T34" s="42">
        <v>819887.953999999</v>
      </c>
      <c r="U34" s="42">
        <v>230.954353239436</v>
      </c>
      <c r="V34" s="42">
        <v>0.358020844722608</v>
      </c>
    </row>
    <row r="35" spans="1:22">
      <c r="A35" s="57"/>
      <c r="B35" s="8" t="s">
        <v>249</v>
      </c>
      <c r="C35" s="8">
        <v>8190176</v>
      </c>
      <c r="D35" s="55">
        <v>7721000</v>
      </c>
      <c r="E35" s="8">
        <v>9855523</v>
      </c>
      <c r="F35" s="42">
        <v>0.22</v>
      </c>
      <c r="G35" s="56">
        <v>3075</v>
      </c>
      <c r="H35" s="42">
        <v>521468.713</v>
      </c>
      <c r="I35" s="42">
        <v>169.583321300813</v>
      </c>
      <c r="J35" s="42">
        <v>0.227709979411005</v>
      </c>
      <c r="K35" s="56">
        <v>0</v>
      </c>
      <c r="L35" s="42">
        <v>0</v>
      </c>
      <c r="M35" s="42">
        <v>0</v>
      </c>
      <c r="N35" s="42">
        <v>0</v>
      </c>
      <c r="O35" s="56">
        <v>0</v>
      </c>
      <c r="P35" s="42">
        <v>0</v>
      </c>
      <c r="Q35" s="42">
        <v>0</v>
      </c>
      <c r="R35" s="42">
        <v>0</v>
      </c>
      <c r="S35" s="56">
        <v>3075</v>
      </c>
      <c r="T35" s="42">
        <v>521468.713</v>
      </c>
      <c r="U35" s="42">
        <v>169.583321300813</v>
      </c>
      <c r="V35" s="42">
        <v>0.227709979411005</v>
      </c>
    </row>
    <row r="36" spans="1:22">
      <c r="A36" s="57"/>
      <c r="B36" s="8" t="s">
        <v>251</v>
      </c>
      <c r="C36" s="8">
        <v>8314816</v>
      </c>
      <c r="D36" s="55">
        <v>7723000</v>
      </c>
      <c r="E36" s="8">
        <v>9858869</v>
      </c>
      <c r="F36" s="42">
        <v>0.2771</v>
      </c>
      <c r="G36" s="56">
        <v>3292</v>
      </c>
      <c r="H36" s="42">
        <v>796498.148000001</v>
      </c>
      <c r="I36" s="42">
        <v>241.949619684083</v>
      </c>
      <c r="J36" s="42">
        <v>0.347807207528449</v>
      </c>
      <c r="K36" s="56">
        <v>0</v>
      </c>
      <c r="L36" s="42">
        <v>0</v>
      </c>
      <c r="M36" s="42">
        <v>0</v>
      </c>
      <c r="N36" s="42">
        <v>0</v>
      </c>
      <c r="O36" s="56">
        <v>12</v>
      </c>
      <c r="P36" s="42">
        <v>13408.788</v>
      </c>
      <c r="Q36" s="42">
        <v>1117.399</v>
      </c>
      <c r="R36" s="42">
        <v>0.00585522153733994</v>
      </c>
      <c r="S36" s="56">
        <v>3280</v>
      </c>
      <c r="T36" s="42">
        <v>783089.360000001</v>
      </c>
      <c r="U36" s="42">
        <v>238.746756097561</v>
      </c>
      <c r="V36" s="42">
        <v>0.341951985991109</v>
      </c>
    </row>
    <row r="37" spans="1:22">
      <c r="A37" s="40" t="s">
        <v>257</v>
      </c>
      <c r="B37" s="8" t="s">
        <v>255</v>
      </c>
      <c r="C37" s="8">
        <v>8598820</v>
      </c>
      <c r="D37" s="55">
        <v>7710000</v>
      </c>
      <c r="E37" s="8">
        <v>9842338</v>
      </c>
      <c r="F37" s="42">
        <v>0.4168</v>
      </c>
      <c r="G37" s="56">
        <v>2330</v>
      </c>
      <c r="H37" s="42">
        <v>1269005.148</v>
      </c>
      <c r="I37" s="42">
        <v>544.637402575109</v>
      </c>
      <c r="J37" s="42">
        <v>0.554137053517803</v>
      </c>
      <c r="K37" s="56">
        <v>94</v>
      </c>
      <c r="L37" s="42">
        <v>295541.922</v>
      </c>
      <c r="M37" s="42">
        <v>3144.063</v>
      </c>
      <c r="N37" s="42">
        <v>0.129054425118903</v>
      </c>
      <c r="O37" s="56">
        <v>230</v>
      </c>
      <c r="P37" s="42">
        <v>315299.496</v>
      </c>
      <c r="Q37" s="42">
        <v>1370.86737391304</v>
      </c>
      <c r="R37" s="42">
        <v>0.137681973918271</v>
      </c>
      <c r="S37" s="56">
        <v>2006</v>
      </c>
      <c r="T37" s="42">
        <v>658163.729999998</v>
      </c>
      <c r="U37" s="42">
        <v>328.09757228315</v>
      </c>
      <c r="V37" s="42">
        <v>0.287400654480627</v>
      </c>
    </row>
    <row r="38" spans="1:22">
      <c r="A38" s="57"/>
      <c r="B38" s="8" t="s">
        <v>262</v>
      </c>
      <c r="C38" s="8">
        <v>8743039</v>
      </c>
      <c r="D38" s="55">
        <v>7703000</v>
      </c>
      <c r="E38" s="8">
        <v>9833242</v>
      </c>
      <c r="F38" s="42">
        <v>0.4881</v>
      </c>
      <c r="G38" s="56">
        <v>2064</v>
      </c>
      <c r="H38" s="42">
        <v>1361295.804</v>
      </c>
      <c r="I38" s="42">
        <v>659.542540697675</v>
      </c>
      <c r="J38" s="42">
        <v>0.594437656130539</v>
      </c>
      <c r="K38" s="56">
        <v>140</v>
      </c>
      <c r="L38" s="42">
        <v>472940.005</v>
      </c>
      <c r="M38" s="42">
        <v>3378.14289285714</v>
      </c>
      <c r="N38" s="42">
        <v>0.206518926479086</v>
      </c>
      <c r="O38" s="56">
        <v>246</v>
      </c>
      <c r="P38" s="42">
        <v>334373.437</v>
      </c>
      <c r="Q38" s="42">
        <v>1359.24161382114</v>
      </c>
      <c r="R38" s="42">
        <v>0.146011000385477</v>
      </c>
      <c r="S38" s="56">
        <v>1678</v>
      </c>
      <c r="T38" s="42">
        <v>553982.361999999</v>
      </c>
      <c r="U38" s="42">
        <v>330.144435041716</v>
      </c>
      <c r="V38" s="42">
        <v>0.241907729265974</v>
      </c>
    </row>
    <row r="39" spans="1:22">
      <c r="A39" s="57"/>
      <c r="B39" s="8" t="s">
        <v>265</v>
      </c>
      <c r="C39" s="8">
        <v>8603208</v>
      </c>
      <c r="D39" s="55">
        <v>7708000</v>
      </c>
      <c r="E39" s="8">
        <v>9839057</v>
      </c>
      <c r="F39" s="42">
        <v>0.4202</v>
      </c>
      <c r="G39" s="56">
        <v>2038</v>
      </c>
      <c r="H39" s="42">
        <v>1209630.212</v>
      </c>
      <c r="I39" s="42">
        <v>593.537886162905</v>
      </c>
      <c r="J39" s="42">
        <v>0.528209773285958</v>
      </c>
      <c r="K39" s="56">
        <v>111</v>
      </c>
      <c r="L39" s="42">
        <v>368291.416</v>
      </c>
      <c r="M39" s="42">
        <v>3317.94068468469</v>
      </c>
      <c r="N39" s="42">
        <v>0.160821979658461</v>
      </c>
      <c r="O39" s="56">
        <v>225</v>
      </c>
      <c r="P39" s="42">
        <v>314447.473</v>
      </c>
      <c r="Q39" s="42">
        <v>1397.54432444444</v>
      </c>
      <c r="R39" s="42">
        <v>0.137309920648437</v>
      </c>
      <c r="S39" s="56">
        <v>1702</v>
      </c>
      <c r="T39" s="42">
        <v>526891.323</v>
      </c>
      <c r="U39" s="42">
        <v>309.571870152761</v>
      </c>
      <c r="V39" s="42">
        <v>0.230077872979059</v>
      </c>
    </row>
    <row r="40" spans="1:22">
      <c r="A40" s="57"/>
      <c r="B40" s="8" t="s">
        <v>268</v>
      </c>
      <c r="C40" s="8">
        <v>8641505</v>
      </c>
      <c r="D40" s="55">
        <v>7704000</v>
      </c>
      <c r="E40" s="8">
        <v>9834277</v>
      </c>
      <c r="F40" s="42">
        <v>0.44</v>
      </c>
      <c r="G40" s="56">
        <v>2140</v>
      </c>
      <c r="H40" s="42">
        <v>1304808.319</v>
      </c>
      <c r="I40" s="42">
        <v>609.723513551401</v>
      </c>
      <c r="J40" s="42">
        <v>0.569771240436429</v>
      </c>
      <c r="K40" s="56">
        <v>130</v>
      </c>
      <c r="L40" s="42">
        <v>437614.679</v>
      </c>
      <c r="M40" s="42">
        <v>3366.26676153846</v>
      </c>
      <c r="N40" s="42">
        <v>0.191093400353328</v>
      </c>
      <c r="O40" s="56">
        <v>215</v>
      </c>
      <c r="P40" s="42">
        <v>298167.406</v>
      </c>
      <c r="Q40" s="42">
        <v>1386.82514418605</v>
      </c>
      <c r="R40" s="42">
        <v>0.130200896407936</v>
      </c>
      <c r="S40" s="56">
        <v>1795</v>
      </c>
      <c r="T40" s="42">
        <v>569026.234000001</v>
      </c>
      <c r="U40" s="42">
        <v>317.006258495822</v>
      </c>
      <c r="V40" s="42">
        <v>0.248476943675166</v>
      </c>
    </row>
    <row r="41" spans="1:22">
      <c r="A41" s="57"/>
      <c r="B41" s="8" t="s">
        <v>271</v>
      </c>
      <c r="C41" s="8">
        <v>8616662</v>
      </c>
      <c r="D41" s="55">
        <v>7696000</v>
      </c>
      <c r="E41" s="8">
        <v>9822887</v>
      </c>
      <c r="F41" s="42">
        <v>0.433</v>
      </c>
      <c r="G41" s="56">
        <v>2112</v>
      </c>
      <c r="H41" s="42">
        <v>1265900.429</v>
      </c>
      <c r="I41" s="42">
        <v>599.384672821971</v>
      </c>
      <c r="J41" s="42">
        <v>0.552781314463968</v>
      </c>
      <c r="K41" s="56">
        <v>117</v>
      </c>
      <c r="L41" s="42">
        <v>400237.491</v>
      </c>
      <c r="M41" s="42">
        <v>3420.83325641026</v>
      </c>
      <c r="N41" s="42">
        <v>0.174771886717435</v>
      </c>
      <c r="O41" s="56">
        <v>212</v>
      </c>
      <c r="P41" s="42">
        <v>288931.315</v>
      </c>
      <c r="Q41" s="42">
        <v>1362.88356132076</v>
      </c>
      <c r="R41" s="42">
        <v>0.126167768362059</v>
      </c>
      <c r="S41" s="56">
        <v>1783</v>
      </c>
      <c r="T41" s="42">
        <v>576731.623</v>
      </c>
      <c r="U41" s="42">
        <v>323.461370162647</v>
      </c>
      <c r="V41" s="42">
        <v>0.251841659384474</v>
      </c>
    </row>
    <row r="42" spans="1:22">
      <c r="A42" s="57"/>
      <c r="B42" s="8" t="s">
        <v>274</v>
      </c>
      <c r="C42" s="8">
        <v>8622336</v>
      </c>
      <c r="D42" s="55">
        <v>7694000</v>
      </c>
      <c r="E42" s="8">
        <v>9820336</v>
      </c>
      <c r="F42" s="42">
        <v>0.4366</v>
      </c>
      <c r="G42" s="56">
        <v>2193</v>
      </c>
      <c r="H42" s="42">
        <v>1226462.708</v>
      </c>
      <c r="I42" s="42">
        <v>559.262520747834</v>
      </c>
      <c r="J42" s="42">
        <v>0.535560026948436</v>
      </c>
      <c r="K42" s="56">
        <v>107</v>
      </c>
      <c r="L42" s="42">
        <v>344142.655</v>
      </c>
      <c r="M42" s="42">
        <v>3216.2864953271</v>
      </c>
      <c r="N42" s="42">
        <v>0.150276929240238</v>
      </c>
      <c r="O42" s="56">
        <v>215</v>
      </c>
      <c r="P42" s="42">
        <v>297594.086</v>
      </c>
      <c r="Q42" s="42">
        <v>1384.15853953488</v>
      </c>
      <c r="R42" s="42">
        <v>0.129950544503515</v>
      </c>
      <c r="S42" s="56">
        <v>1871</v>
      </c>
      <c r="T42" s="42">
        <v>584725.967000001</v>
      </c>
      <c r="U42" s="42">
        <v>312.5205595938</v>
      </c>
      <c r="V42" s="42">
        <v>0.255332553204684</v>
      </c>
    </row>
    <row r="43" spans="1:22">
      <c r="A43" s="57"/>
      <c r="B43" s="8" t="s">
        <v>379</v>
      </c>
      <c r="C43" s="8">
        <v>7848143</v>
      </c>
      <c r="D43" s="55">
        <v>7721000</v>
      </c>
      <c r="E43" s="8">
        <v>9856467</v>
      </c>
      <c r="F43" s="42">
        <v>0.05962</v>
      </c>
      <c r="G43" s="56">
        <v>1423</v>
      </c>
      <c r="H43" s="42">
        <v>647932.234999999</v>
      </c>
      <c r="I43" s="42">
        <v>455.328345045678</v>
      </c>
      <c r="J43" s="42">
        <v>0.282932862918617</v>
      </c>
      <c r="K43" s="56">
        <v>50</v>
      </c>
      <c r="L43" s="42">
        <v>151489.172</v>
      </c>
      <c r="M43" s="42">
        <v>3029.78344</v>
      </c>
      <c r="N43" s="42">
        <v>0.0661508454431672</v>
      </c>
      <c r="O43" s="56">
        <v>98</v>
      </c>
      <c r="P43" s="42">
        <v>137643.318</v>
      </c>
      <c r="Q43" s="42">
        <v>1404.52365306122</v>
      </c>
      <c r="R43" s="42">
        <v>0.0601047700973816</v>
      </c>
      <c r="S43" s="56">
        <v>1275</v>
      </c>
      <c r="T43" s="42">
        <v>358799.745</v>
      </c>
      <c r="U43" s="42">
        <v>281.411564705882</v>
      </c>
      <c r="V43" s="42">
        <v>0.156677247378069</v>
      </c>
    </row>
    <row r="44" spans="1:22">
      <c r="A44" s="57"/>
      <c r="B44" s="8" t="s">
        <v>384</v>
      </c>
      <c r="C44" s="8">
        <v>7662239</v>
      </c>
      <c r="D44" s="55">
        <v>7720000</v>
      </c>
      <c r="E44" s="8">
        <v>9855043</v>
      </c>
      <c r="F44" s="42">
        <v>-0.02691</v>
      </c>
      <c r="G44" s="56">
        <v>969</v>
      </c>
      <c r="H44" s="42">
        <v>426551.024</v>
      </c>
      <c r="I44" s="42">
        <v>440.197135190919</v>
      </c>
      <c r="J44" s="42">
        <v>0.186262229106703</v>
      </c>
      <c r="K44" s="56">
        <v>36</v>
      </c>
      <c r="L44" s="42">
        <v>119014.502</v>
      </c>
      <c r="M44" s="42">
        <v>3305.95838888889</v>
      </c>
      <c r="N44" s="42">
        <v>0.0519701165658065</v>
      </c>
      <c r="O44" s="56">
        <v>69</v>
      </c>
      <c r="P44" s="42">
        <v>101021.588</v>
      </c>
      <c r="Q44" s="42">
        <v>1464.08098550725</v>
      </c>
      <c r="R44" s="42">
        <v>0.0441131426489763</v>
      </c>
      <c r="S44" s="56">
        <v>864</v>
      </c>
      <c r="T44" s="42">
        <v>206514.934</v>
      </c>
      <c r="U44" s="42">
        <v>239.021914351852</v>
      </c>
      <c r="V44" s="42">
        <v>0.0901789698919198</v>
      </c>
    </row>
    <row r="45" spans="1:22">
      <c r="A45" s="57"/>
      <c r="B45" s="8" t="s">
        <v>386</v>
      </c>
      <c r="C45" s="8">
        <v>7846973</v>
      </c>
      <c r="D45" s="55">
        <v>7720000</v>
      </c>
      <c r="E45" s="8">
        <v>9855265</v>
      </c>
      <c r="F45" s="42">
        <v>0.05954</v>
      </c>
      <c r="G45" s="56">
        <v>1428</v>
      </c>
      <c r="H45" s="42">
        <v>646844.988999999</v>
      </c>
      <c r="I45" s="42">
        <v>452.972681372548</v>
      </c>
      <c r="J45" s="42">
        <v>0.282458094714691</v>
      </c>
      <c r="K45" s="56">
        <v>46</v>
      </c>
      <c r="L45" s="42">
        <v>141573.886</v>
      </c>
      <c r="M45" s="42">
        <v>3077.69317391304</v>
      </c>
      <c r="N45" s="42">
        <v>0.0618211330085992</v>
      </c>
      <c r="O45" s="56">
        <v>102</v>
      </c>
      <c r="P45" s="42">
        <v>147713.448</v>
      </c>
      <c r="Q45" s="42">
        <v>1448.17105882353</v>
      </c>
      <c r="R45" s="42">
        <v>0.064502098331657</v>
      </c>
      <c r="S45" s="56">
        <v>1280</v>
      </c>
      <c r="T45" s="42">
        <v>357557.655</v>
      </c>
      <c r="U45" s="42">
        <v>279.34191796875</v>
      </c>
      <c r="V45" s="42">
        <v>0.156134863374435</v>
      </c>
    </row>
    <row r="46" spans="1:22">
      <c r="A46" s="57"/>
      <c r="B46" s="8" t="s">
        <v>388</v>
      </c>
      <c r="C46" s="8">
        <v>7781485</v>
      </c>
      <c r="D46" s="55">
        <v>7721000</v>
      </c>
      <c r="E46" s="8">
        <v>9856121</v>
      </c>
      <c r="F46" s="42">
        <v>0.02855</v>
      </c>
      <c r="G46" s="56">
        <v>1277</v>
      </c>
      <c r="H46" s="42">
        <v>503331.697000001</v>
      </c>
      <c r="I46" s="42">
        <v>394.15168128426</v>
      </c>
      <c r="J46" s="42">
        <v>0.21979008040848</v>
      </c>
      <c r="K46" s="56">
        <v>30</v>
      </c>
      <c r="L46" s="42">
        <v>75170.011</v>
      </c>
      <c r="M46" s="42">
        <v>2505.66703333333</v>
      </c>
      <c r="N46" s="42">
        <v>0.0328245227957426</v>
      </c>
      <c r="O46" s="56">
        <v>72</v>
      </c>
      <c r="P46" s="42">
        <v>97680.455</v>
      </c>
      <c r="Q46" s="42">
        <v>1356.67298611111</v>
      </c>
      <c r="R46" s="42">
        <v>0.0426541685865393</v>
      </c>
      <c r="S46" s="56">
        <v>1175</v>
      </c>
      <c r="T46" s="42">
        <v>330481.231</v>
      </c>
      <c r="U46" s="42">
        <v>281.26062212766</v>
      </c>
      <c r="V46" s="42">
        <v>0.144311389026198</v>
      </c>
    </row>
    <row r="47" spans="1:22">
      <c r="A47" s="57"/>
      <c r="B47" s="8" t="s">
        <v>390</v>
      </c>
      <c r="C47" s="8">
        <v>7544939</v>
      </c>
      <c r="D47" s="55">
        <v>7720000</v>
      </c>
      <c r="E47" s="8">
        <v>9855917</v>
      </c>
      <c r="F47" s="42">
        <v>-0.08215</v>
      </c>
      <c r="G47" s="56">
        <v>910</v>
      </c>
      <c r="H47" s="42">
        <v>288642.603</v>
      </c>
      <c r="I47" s="42">
        <v>317.189673626374</v>
      </c>
      <c r="J47" s="42">
        <v>0.126041696362077</v>
      </c>
      <c r="K47" s="56">
        <v>17</v>
      </c>
      <c r="L47" s="42">
        <v>52815.68</v>
      </c>
      <c r="M47" s="42">
        <v>3106.80470588235</v>
      </c>
      <c r="N47" s="42">
        <v>0.023063046939459</v>
      </c>
      <c r="O47" s="56">
        <v>27</v>
      </c>
      <c r="P47" s="42">
        <v>37291.414</v>
      </c>
      <c r="Q47" s="42">
        <v>1381.16348148148</v>
      </c>
      <c r="R47" s="42">
        <v>0.0162840586644117</v>
      </c>
      <c r="S47" s="56">
        <v>866</v>
      </c>
      <c r="T47" s="42">
        <v>198535.509</v>
      </c>
      <c r="U47" s="42">
        <v>229.255784064665</v>
      </c>
      <c r="V47" s="42">
        <v>0.0866945907582062</v>
      </c>
    </row>
    <row r="48" spans="1:22">
      <c r="A48" s="40" t="s">
        <v>283</v>
      </c>
      <c r="B48" s="8" t="s">
        <v>281</v>
      </c>
      <c r="C48" s="8">
        <v>8029589</v>
      </c>
      <c r="D48" s="55">
        <v>7700000</v>
      </c>
      <c r="E48" s="8">
        <v>9828224</v>
      </c>
      <c r="F48" s="42">
        <v>0.1551</v>
      </c>
      <c r="G48" s="56">
        <v>1475</v>
      </c>
      <c r="H48" s="42">
        <v>673813.556000001</v>
      </c>
      <c r="I48" s="42">
        <v>456.822749830509</v>
      </c>
      <c r="J48" s="42">
        <v>0.294234471097821</v>
      </c>
      <c r="K48" s="56">
        <v>55</v>
      </c>
      <c r="L48" s="42">
        <v>192254.673</v>
      </c>
      <c r="M48" s="42">
        <v>3495.53950909091</v>
      </c>
      <c r="N48" s="42">
        <v>0.0839519352534955</v>
      </c>
      <c r="O48" s="56">
        <v>90</v>
      </c>
      <c r="P48" s="42">
        <v>124418.394</v>
      </c>
      <c r="Q48" s="42">
        <v>1382.4266</v>
      </c>
      <c r="R48" s="42">
        <v>0.0543298365363108</v>
      </c>
      <c r="S48" s="56">
        <v>1330</v>
      </c>
      <c r="T48" s="42">
        <v>357140.489</v>
      </c>
      <c r="U48" s="42">
        <v>268.526683458647</v>
      </c>
      <c r="V48" s="42">
        <v>0.155952699308015</v>
      </c>
    </row>
    <row r="49" spans="1:22">
      <c r="A49" s="57"/>
      <c r="B49" s="8" t="s">
        <v>287</v>
      </c>
      <c r="C49" s="8">
        <v>7764604</v>
      </c>
      <c r="D49" s="55">
        <v>7706000</v>
      </c>
      <c r="E49" s="8">
        <v>9836709</v>
      </c>
      <c r="F49" s="42">
        <v>0.02752</v>
      </c>
      <c r="G49" s="56">
        <v>1403</v>
      </c>
      <c r="H49" s="42">
        <v>435867.15</v>
      </c>
      <c r="I49" s="42">
        <v>310.667961511048</v>
      </c>
      <c r="J49" s="42">
        <v>0.19033030607233</v>
      </c>
      <c r="K49" s="56">
        <v>16</v>
      </c>
      <c r="L49" s="42">
        <v>51989.807</v>
      </c>
      <c r="M49" s="42">
        <v>3249.3629375</v>
      </c>
      <c r="N49" s="42">
        <v>0.0227024126019851</v>
      </c>
      <c r="O49" s="56">
        <v>45</v>
      </c>
      <c r="P49" s="42">
        <v>59912.206</v>
      </c>
      <c r="Q49" s="42">
        <v>1331.38235555556</v>
      </c>
      <c r="R49" s="42">
        <v>0.0261618901664153</v>
      </c>
      <c r="S49" s="56">
        <v>1342</v>
      </c>
      <c r="T49" s="42">
        <v>323965.137</v>
      </c>
      <c r="U49" s="42">
        <v>241.404722056632</v>
      </c>
      <c r="V49" s="42">
        <v>0.141466003303929</v>
      </c>
    </row>
    <row r="50" spans="1:22">
      <c r="A50" s="57"/>
      <c r="B50" s="8" t="s">
        <v>291</v>
      </c>
      <c r="C50" s="8">
        <v>7831590</v>
      </c>
      <c r="D50" s="55">
        <v>7700000</v>
      </c>
      <c r="E50" s="8">
        <v>9829519</v>
      </c>
      <c r="F50" s="42">
        <v>0.06163</v>
      </c>
      <c r="G50" s="56">
        <v>1528</v>
      </c>
      <c r="H50" s="42">
        <v>565995.246999999</v>
      </c>
      <c r="I50" s="42">
        <v>370.415737565445</v>
      </c>
      <c r="J50" s="42">
        <v>0.247153401207211</v>
      </c>
      <c r="K50" s="56">
        <v>31</v>
      </c>
      <c r="L50" s="42">
        <v>97486.92</v>
      </c>
      <c r="M50" s="42">
        <v>3144.73935483871</v>
      </c>
      <c r="N50" s="42">
        <v>0.042569657570314</v>
      </c>
      <c r="O50" s="56">
        <v>84</v>
      </c>
      <c r="P50" s="42">
        <v>112588.533</v>
      </c>
      <c r="Q50" s="42">
        <v>1340.33967857143</v>
      </c>
      <c r="R50" s="42">
        <v>0.0491640857681625</v>
      </c>
      <c r="S50" s="56">
        <v>1413</v>
      </c>
      <c r="T50" s="42">
        <v>355919.794</v>
      </c>
      <c r="U50" s="42">
        <v>251.889450813871</v>
      </c>
      <c r="V50" s="42">
        <v>0.155419657868734</v>
      </c>
    </row>
    <row r="51" spans="1:22">
      <c r="A51" s="57"/>
      <c r="B51" s="8" t="s">
        <v>294</v>
      </c>
      <c r="C51" s="8">
        <v>7792464</v>
      </c>
      <c r="D51" s="55">
        <v>7695000</v>
      </c>
      <c r="E51" s="8">
        <v>9822058</v>
      </c>
      <c r="F51" s="42">
        <v>0.04578</v>
      </c>
      <c r="G51" s="56">
        <v>1563</v>
      </c>
      <c r="H51" s="42">
        <v>494881.638999999</v>
      </c>
      <c r="I51" s="42">
        <v>316.62292962252</v>
      </c>
      <c r="J51" s="42">
        <v>0.216100189749207</v>
      </c>
      <c r="K51" s="56">
        <v>14</v>
      </c>
      <c r="L51" s="42">
        <v>40042.817</v>
      </c>
      <c r="M51" s="42">
        <v>2860.20121428571</v>
      </c>
      <c r="N51" s="42">
        <v>0.0174855150602845</v>
      </c>
      <c r="O51" s="56">
        <v>62</v>
      </c>
      <c r="P51" s="42">
        <v>87185.566</v>
      </c>
      <c r="Q51" s="42">
        <v>1406.21880645161</v>
      </c>
      <c r="R51" s="42">
        <v>0.03807136064709</v>
      </c>
      <c r="S51" s="56">
        <v>1487</v>
      </c>
      <c r="T51" s="42">
        <v>367653.255999999</v>
      </c>
      <c r="U51" s="42">
        <v>247.244960322797</v>
      </c>
      <c r="V51" s="42">
        <v>0.160543314041832</v>
      </c>
    </row>
    <row r="52" spans="1:22">
      <c r="A52" s="57"/>
      <c r="B52" s="8" t="s">
        <v>298</v>
      </c>
      <c r="C52" s="8">
        <v>7684723</v>
      </c>
      <c r="D52" s="55">
        <v>7703000</v>
      </c>
      <c r="E52" s="8">
        <v>9832800</v>
      </c>
      <c r="F52" s="42">
        <v>-0.008568</v>
      </c>
      <c r="G52" s="56">
        <v>1190</v>
      </c>
      <c r="H52" s="42">
        <v>333331.659999999</v>
      </c>
      <c r="I52" s="42">
        <v>280.110638655462</v>
      </c>
      <c r="J52" s="42">
        <v>0.145556087150402</v>
      </c>
      <c r="K52" s="56">
        <v>10</v>
      </c>
      <c r="L52" s="42">
        <v>32617.077</v>
      </c>
      <c r="M52" s="42">
        <v>3261.7077</v>
      </c>
      <c r="N52" s="42">
        <v>0.0142429138066375</v>
      </c>
      <c r="O52" s="56">
        <v>37</v>
      </c>
      <c r="P52" s="42">
        <v>51352.277</v>
      </c>
      <c r="Q52" s="42">
        <v>1387.89937837838</v>
      </c>
      <c r="R52" s="42">
        <v>0.0224240220877417</v>
      </c>
      <c r="S52" s="56">
        <v>1143</v>
      </c>
      <c r="T52" s="42">
        <v>249362.306</v>
      </c>
      <c r="U52" s="42">
        <v>218.164747156605</v>
      </c>
      <c r="V52" s="42">
        <v>0.108889151256023</v>
      </c>
    </row>
    <row r="53" spans="1:22">
      <c r="A53" s="57"/>
      <c r="B53" s="8" t="s">
        <v>302</v>
      </c>
      <c r="C53" s="8">
        <v>7772375</v>
      </c>
      <c r="D53" s="55">
        <v>7699000</v>
      </c>
      <c r="E53" s="8">
        <v>9827339</v>
      </c>
      <c r="F53" s="42">
        <v>0.03447</v>
      </c>
      <c r="G53" s="56">
        <v>1276</v>
      </c>
      <c r="H53" s="42">
        <v>489936.314</v>
      </c>
      <c r="I53" s="42">
        <v>383.962628526646</v>
      </c>
      <c r="J53" s="42">
        <v>0.21394071243857</v>
      </c>
      <c r="K53" s="56">
        <v>32</v>
      </c>
      <c r="L53" s="42">
        <v>105277.564</v>
      </c>
      <c r="M53" s="42">
        <v>3289.923875</v>
      </c>
      <c r="N53" s="42">
        <v>0.0459716016191384</v>
      </c>
      <c r="O53" s="56">
        <v>67</v>
      </c>
      <c r="P53" s="42">
        <v>91725.716</v>
      </c>
      <c r="Q53" s="42">
        <v>1369.04053731343</v>
      </c>
      <c r="R53" s="42">
        <v>0.0400539100067155</v>
      </c>
      <c r="S53" s="56">
        <v>1177</v>
      </c>
      <c r="T53" s="42">
        <v>292933.034</v>
      </c>
      <c r="U53" s="42">
        <v>248.881082412914</v>
      </c>
      <c r="V53" s="42">
        <v>0.127915200812716</v>
      </c>
    </row>
    <row r="54" spans="1:22">
      <c r="A54" s="40" t="s">
        <v>307</v>
      </c>
      <c r="B54" s="8" t="s">
        <v>305</v>
      </c>
      <c r="C54" s="8">
        <v>8192932</v>
      </c>
      <c r="D54" s="55">
        <v>7699000</v>
      </c>
      <c r="E54" s="8">
        <v>9827546</v>
      </c>
      <c r="F54" s="42">
        <v>0.232</v>
      </c>
      <c r="G54" s="56">
        <v>1811</v>
      </c>
      <c r="H54" s="42">
        <v>835026.766</v>
      </c>
      <c r="I54" s="42">
        <v>461.086011043622</v>
      </c>
      <c r="J54" s="42">
        <v>0.364631516624658</v>
      </c>
      <c r="K54" s="56">
        <v>47</v>
      </c>
      <c r="L54" s="42">
        <v>160504.757</v>
      </c>
      <c r="M54" s="42">
        <v>3414.99482978723</v>
      </c>
      <c r="N54" s="42">
        <v>0.0700876850340175</v>
      </c>
      <c r="O54" s="56">
        <v>146</v>
      </c>
      <c r="P54" s="42">
        <v>198425.078</v>
      </c>
      <c r="Q54" s="42">
        <v>1359.07587671233</v>
      </c>
      <c r="R54" s="42">
        <v>0.0866463688033517</v>
      </c>
      <c r="S54" s="56">
        <v>1618</v>
      </c>
      <c r="T54" s="42">
        <v>476096.931</v>
      </c>
      <c r="U54" s="42">
        <v>294.250266378245</v>
      </c>
      <c r="V54" s="42">
        <v>0.207897462787289</v>
      </c>
    </row>
    <row r="55" spans="1:22">
      <c r="A55" s="57"/>
      <c r="B55" s="8" t="s">
        <v>311</v>
      </c>
      <c r="C55" s="8">
        <v>8301793</v>
      </c>
      <c r="D55" s="55">
        <v>7697000</v>
      </c>
      <c r="E55" s="8">
        <v>9824654</v>
      </c>
      <c r="F55" s="42">
        <v>0.2843</v>
      </c>
      <c r="G55" s="56">
        <v>1765</v>
      </c>
      <c r="H55" s="42">
        <v>964794.274999998</v>
      </c>
      <c r="I55" s="42">
        <v>546.625651558072</v>
      </c>
      <c r="J55" s="42">
        <v>0.421297153634039</v>
      </c>
      <c r="K55" s="56">
        <v>88</v>
      </c>
      <c r="L55" s="42">
        <v>291446.308</v>
      </c>
      <c r="M55" s="42">
        <v>3311.88986363636</v>
      </c>
      <c r="N55" s="42">
        <v>0.127265991496011</v>
      </c>
      <c r="O55" s="56">
        <v>167</v>
      </c>
      <c r="P55" s="42">
        <v>229747.8</v>
      </c>
      <c r="Q55" s="42">
        <v>1375.73532934132</v>
      </c>
      <c r="R55" s="42">
        <v>0.100324076025102</v>
      </c>
      <c r="S55" s="56">
        <v>1510</v>
      </c>
      <c r="T55" s="42">
        <v>443600.167</v>
      </c>
      <c r="U55" s="42">
        <v>293.774945033112</v>
      </c>
      <c r="V55" s="42">
        <v>0.193707086112928</v>
      </c>
    </row>
    <row r="56" spans="1:22">
      <c r="A56" s="57"/>
      <c r="B56" s="8" t="s">
        <v>315</v>
      </c>
      <c r="C56" s="8">
        <v>8018456</v>
      </c>
      <c r="D56" s="55">
        <v>7699000</v>
      </c>
      <c r="E56" s="8">
        <v>9827346</v>
      </c>
      <c r="F56" s="42">
        <v>0.1502</v>
      </c>
      <c r="G56" s="56">
        <v>1737</v>
      </c>
      <c r="H56" s="42">
        <v>702300.49</v>
      </c>
      <c r="I56" s="42">
        <v>404.31807138745</v>
      </c>
      <c r="J56" s="42">
        <v>0.306673873487477</v>
      </c>
      <c r="K56" s="56">
        <v>42</v>
      </c>
      <c r="L56" s="42">
        <v>135317.048</v>
      </c>
      <c r="M56" s="42">
        <v>3221.83447619048</v>
      </c>
      <c r="N56" s="42">
        <v>0.0590889567214324</v>
      </c>
      <c r="O56" s="56">
        <v>95</v>
      </c>
      <c r="P56" s="42">
        <v>131888.789</v>
      </c>
      <c r="Q56" s="42">
        <v>1388.30304210526</v>
      </c>
      <c r="R56" s="42">
        <v>0.0575919373090604</v>
      </c>
      <c r="S56" s="56">
        <v>1600</v>
      </c>
      <c r="T56" s="42">
        <v>435094.653</v>
      </c>
      <c r="U56" s="42">
        <v>271.934158125</v>
      </c>
      <c r="V56" s="42">
        <v>0.189992979456983</v>
      </c>
    </row>
    <row r="57" spans="1:22">
      <c r="A57" s="57"/>
      <c r="B57" s="8" t="s">
        <v>319</v>
      </c>
      <c r="C57" s="8">
        <v>8011160</v>
      </c>
      <c r="D57" s="55">
        <v>7702000</v>
      </c>
      <c r="E57" s="8">
        <v>9832059</v>
      </c>
      <c r="F57" s="42">
        <v>0.1449</v>
      </c>
      <c r="G57" s="56">
        <v>1734</v>
      </c>
      <c r="H57" s="42">
        <v>667312.043999999</v>
      </c>
      <c r="I57" s="42">
        <v>384.839702422145</v>
      </c>
      <c r="J57" s="42">
        <v>0.291395452904105</v>
      </c>
      <c r="K57" s="56">
        <v>38</v>
      </c>
      <c r="L57" s="42">
        <v>122807.618</v>
      </c>
      <c r="M57" s="42">
        <v>3231.77942105263</v>
      </c>
      <c r="N57" s="42">
        <v>0.0536264582498445</v>
      </c>
      <c r="O57" s="56">
        <v>85</v>
      </c>
      <c r="P57" s="42">
        <v>115975.355</v>
      </c>
      <c r="Q57" s="42">
        <v>1364.41594117647</v>
      </c>
      <c r="R57" s="42">
        <v>0.0506430108669512</v>
      </c>
      <c r="S57" s="56">
        <v>1611</v>
      </c>
      <c r="T57" s="42">
        <v>428529.071</v>
      </c>
      <c r="U57" s="42">
        <v>266.001906269398</v>
      </c>
      <c r="V57" s="42">
        <v>0.18712598378731</v>
      </c>
    </row>
    <row r="58" spans="1:22">
      <c r="A58" s="57"/>
      <c r="B58" s="8" t="s">
        <v>323</v>
      </c>
      <c r="C58" s="8">
        <v>8028902</v>
      </c>
      <c r="D58" s="55">
        <v>7699000</v>
      </c>
      <c r="E58" s="8">
        <v>9827651</v>
      </c>
      <c r="F58" s="42">
        <v>0.1549</v>
      </c>
      <c r="G58" s="56">
        <v>1743</v>
      </c>
      <c r="H58" s="42">
        <v>741842.962</v>
      </c>
      <c r="I58" s="42">
        <v>425.612714859438</v>
      </c>
      <c r="J58" s="42">
        <v>0.323940902669686</v>
      </c>
      <c r="K58" s="56">
        <v>47</v>
      </c>
      <c r="L58" s="42">
        <v>152133.342</v>
      </c>
      <c r="M58" s="42">
        <v>3236.87961702128</v>
      </c>
      <c r="N58" s="42">
        <v>0.066432135449222</v>
      </c>
      <c r="O58" s="56">
        <v>118</v>
      </c>
      <c r="P58" s="42">
        <v>160518.463</v>
      </c>
      <c r="Q58" s="42">
        <v>1360.32595762712</v>
      </c>
      <c r="R58" s="42">
        <v>0.0700936700392536</v>
      </c>
      <c r="S58" s="56">
        <v>1578</v>
      </c>
      <c r="T58" s="42">
        <v>429191.157</v>
      </c>
      <c r="U58" s="42">
        <v>271.984256653992</v>
      </c>
      <c r="V58" s="42">
        <v>0.18741509718121</v>
      </c>
    </row>
    <row r="59" spans="1:22">
      <c r="A59" s="57"/>
      <c r="B59" s="8" t="s">
        <v>326</v>
      </c>
      <c r="C59" s="8">
        <v>7937622</v>
      </c>
      <c r="D59" s="55">
        <v>7701000</v>
      </c>
      <c r="E59" s="8">
        <v>9829712</v>
      </c>
      <c r="F59" s="42">
        <v>0.1113</v>
      </c>
      <c r="G59" s="56">
        <v>1712</v>
      </c>
      <c r="H59" s="42">
        <v>613441.582999999</v>
      </c>
      <c r="I59" s="42">
        <v>358.318681658878</v>
      </c>
      <c r="J59" s="42">
        <v>0.267871814266994</v>
      </c>
      <c r="K59" s="56">
        <v>20</v>
      </c>
      <c r="L59" s="42">
        <v>57394.946</v>
      </c>
      <c r="M59" s="42">
        <v>2869.7473</v>
      </c>
      <c r="N59" s="42">
        <v>0.025062677100545</v>
      </c>
      <c r="O59" s="56">
        <v>94</v>
      </c>
      <c r="P59" s="42">
        <v>131503.937</v>
      </c>
      <c r="Q59" s="42">
        <v>1398.97805319149</v>
      </c>
      <c r="R59" s="42">
        <v>0.0574238838116759</v>
      </c>
      <c r="S59" s="56">
        <v>1598</v>
      </c>
      <c r="T59" s="42">
        <v>424542.699999999</v>
      </c>
      <c r="U59" s="42">
        <v>265.671276595744</v>
      </c>
      <c r="V59" s="42">
        <v>0.185385253354773</v>
      </c>
    </row>
    <row r="60" spans="1:22">
      <c r="A60" s="57"/>
      <c r="B60" s="8" t="s">
        <v>330</v>
      </c>
      <c r="C60" s="8">
        <v>7953169</v>
      </c>
      <c r="D60" s="55">
        <v>7706000</v>
      </c>
      <c r="E60" s="8">
        <v>9836810</v>
      </c>
      <c r="F60" s="42">
        <v>0.116</v>
      </c>
      <c r="G60" s="56">
        <v>1815</v>
      </c>
      <c r="H60" s="42">
        <v>644351.671999999</v>
      </c>
      <c r="I60" s="42">
        <v>355.014695316804</v>
      </c>
      <c r="J60" s="42">
        <v>0.28136933684949</v>
      </c>
      <c r="K60" s="56">
        <v>20</v>
      </c>
      <c r="L60" s="42">
        <v>54067.522</v>
      </c>
      <c r="M60" s="42">
        <v>2703.3761</v>
      </c>
      <c r="N60" s="42">
        <v>0.0236096893533555</v>
      </c>
      <c r="O60" s="56">
        <v>94</v>
      </c>
      <c r="P60" s="42">
        <v>126968.882</v>
      </c>
      <c r="Q60" s="42">
        <v>1350.73278723404</v>
      </c>
      <c r="R60" s="42">
        <v>0.0554435592880112</v>
      </c>
      <c r="S60" s="56">
        <v>1701</v>
      </c>
      <c r="T60" s="42">
        <v>463315.268</v>
      </c>
      <c r="U60" s="42">
        <v>272.378170487948</v>
      </c>
      <c r="V60" s="42">
        <v>0.202316088208123</v>
      </c>
    </row>
    <row r="61" spans="1:22">
      <c r="A61" s="57"/>
      <c r="B61" s="8" t="s">
        <v>333</v>
      </c>
      <c r="C61" s="8">
        <v>8295413</v>
      </c>
      <c r="D61" s="55">
        <v>7694000</v>
      </c>
      <c r="E61" s="8">
        <v>9820702</v>
      </c>
      <c r="F61" s="42">
        <v>0.2828</v>
      </c>
      <c r="G61" s="56">
        <v>1795</v>
      </c>
      <c r="H61" s="42">
        <v>959768.106999998</v>
      </c>
      <c r="I61" s="42">
        <v>534.689753203342</v>
      </c>
      <c r="J61" s="42">
        <v>0.419102374573927</v>
      </c>
      <c r="K61" s="56">
        <v>88</v>
      </c>
      <c r="L61" s="42">
        <v>273812.585</v>
      </c>
      <c r="M61" s="42">
        <v>3111.50664772727</v>
      </c>
      <c r="N61" s="42">
        <v>0.119565865676057</v>
      </c>
      <c r="O61" s="56">
        <v>163</v>
      </c>
      <c r="P61" s="42">
        <v>225056.365</v>
      </c>
      <c r="Q61" s="42">
        <v>1380.71389570552</v>
      </c>
      <c r="R61" s="42">
        <v>0.0982754649759127</v>
      </c>
      <c r="S61" s="56">
        <v>1544</v>
      </c>
      <c r="T61" s="42">
        <v>460899.157000001</v>
      </c>
      <c r="U61" s="42">
        <v>298.509816709845</v>
      </c>
      <c r="V61" s="42">
        <v>0.201261043921958</v>
      </c>
    </row>
    <row r="62" spans="1:22">
      <c r="A62" s="57"/>
      <c r="B62" s="8" t="s">
        <v>337</v>
      </c>
      <c r="C62" s="8">
        <v>7952110</v>
      </c>
      <c r="D62" s="55">
        <v>7702000</v>
      </c>
      <c r="E62" s="8">
        <v>9831832</v>
      </c>
      <c r="F62" s="42">
        <v>0.1173</v>
      </c>
      <c r="G62" s="56">
        <v>1754</v>
      </c>
      <c r="H62" s="42">
        <v>609151.833999999</v>
      </c>
      <c r="I62" s="42">
        <v>347.292949828962</v>
      </c>
      <c r="J62" s="42">
        <v>0.265998607625605</v>
      </c>
      <c r="K62" s="56">
        <v>16</v>
      </c>
      <c r="L62" s="42">
        <v>45664.514</v>
      </c>
      <c r="M62" s="42">
        <v>2854.032125</v>
      </c>
      <c r="N62" s="42">
        <v>0.0199403440389214</v>
      </c>
      <c r="O62" s="56">
        <v>95</v>
      </c>
      <c r="P62" s="42">
        <v>127421.132</v>
      </c>
      <c r="Q62" s="42">
        <v>1341.27507368421</v>
      </c>
      <c r="R62" s="42">
        <v>0.0556410435006232</v>
      </c>
      <c r="S62" s="56">
        <v>1643</v>
      </c>
      <c r="T62" s="42">
        <v>436066.188000001</v>
      </c>
      <c r="U62" s="42">
        <v>265.408513694462</v>
      </c>
      <c r="V62" s="42">
        <v>0.190417220086061</v>
      </c>
    </row>
    <row r="63" spans="1:22">
      <c r="A63" s="40" t="s">
        <v>368</v>
      </c>
      <c r="B63" s="8" t="s">
        <v>366</v>
      </c>
      <c r="C63" s="8">
        <v>8090339</v>
      </c>
      <c r="D63" s="55">
        <v>7603000</v>
      </c>
      <c r="E63" s="8">
        <v>9701491</v>
      </c>
      <c r="F63" s="42">
        <v>0.2321</v>
      </c>
      <c r="G63" s="56">
        <v>2344</v>
      </c>
      <c r="H63" s="42">
        <v>678526.490000001</v>
      </c>
      <c r="I63" s="42">
        <v>289.473758532424</v>
      </c>
      <c r="J63" s="42">
        <v>0.296292470125091</v>
      </c>
      <c r="K63" s="56">
        <v>11</v>
      </c>
      <c r="L63" s="42">
        <v>27740.219</v>
      </c>
      <c r="M63" s="42">
        <v>2521.83809090909</v>
      </c>
      <c r="N63" s="42">
        <v>0.0121133340119425</v>
      </c>
      <c r="O63" s="56">
        <v>60</v>
      </c>
      <c r="P63" s="42">
        <v>79485.118</v>
      </c>
      <c r="Q63" s="42">
        <v>1324.75196666667</v>
      </c>
      <c r="R63" s="42">
        <v>0.0347088025264928</v>
      </c>
      <c r="S63" s="56">
        <v>2273</v>
      </c>
      <c r="T63" s="42">
        <v>571301.153</v>
      </c>
      <c r="U63" s="42">
        <v>251.342346238451</v>
      </c>
      <c r="V63" s="42">
        <v>0.249470333586655</v>
      </c>
    </row>
    <row r="64" spans="1:22">
      <c r="A64" s="57"/>
      <c r="B64" s="8" t="s">
        <v>372</v>
      </c>
      <c r="C64" s="8">
        <v>8237879</v>
      </c>
      <c r="D64" s="55">
        <v>7638000</v>
      </c>
      <c r="E64" s="8">
        <v>9746542</v>
      </c>
      <c r="F64" s="42">
        <v>0.2846</v>
      </c>
      <c r="G64" s="56">
        <v>2450</v>
      </c>
      <c r="H64" s="42">
        <v>871570.591000001</v>
      </c>
      <c r="I64" s="42">
        <v>355.743098367347</v>
      </c>
      <c r="J64" s="42">
        <v>0.380589125261381</v>
      </c>
      <c r="K64" s="56">
        <v>27</v>
      </c>
      <c r="L64" s="42">
        <v>70754.887</v>
      </c>
      <c r="M64" s="42">
        <v>2620.55137037037</v>
      </c>
      <c r="N64" s="42">
        <v>0.030896568596241</v>
      </c>
      <c r="O64" s="56">
        <v>116</v>
      </c>
      <c r="P64" s="42">
        <v>159936.192</v>
      </c>
      <c r="Q64" s="42">
        <v>1378.76027586207</v>
      </c>
      <c r="R64" s="42">
        <v>0.0698394094976023</v>
      </c>
      <c r="S64" s="56">
        <v>2307</v>
      </c>
      <c r="T64" s="42">
        <v>640879.512</v>
      </c>
      <c r="U64" s="42">
        <v>277.797794538361</v>
      </c>
      <c r="V64" s="42">
        <v>0.279853147167537</v>
      </c>
    </row>
    <row r="65" spans="1:22">
      <c r="A65" s="57"/>
      <c r="B65" s="8" t="s">
        <v>375</v>
      </c>
      <c r="C65" s="8">
        <v>8137463</v>
      </c>
      <c r="D65" s="55">
        <v>7701000</v>
      </c>
      <c r="E65" s="8">
        <v>9829987</v>
      </c>
      <c r="F65" s="42">
        <v>0.2052</v>
      </c>
      <c r="G65" s="56">
        <v>1783</v>
      </c>
      <c r="H65" s="42">
        <v>751183.716999999</v>
      </c>
      <c r="I65" s="42">
        <v>421.303262478967</v>
      </c>
      <c r="J65" s="42">
        <v>0.328019734391912</v>
      </c>
      <c r="K65" s="56">
        <v>55</v>
      </c>
      <c r="L65" s="42">
        <v>178925.548</v>
      </c>
      <c r="M65" s="42">
        <v>3253.19178181818</v>
      </c>
      <c r="N65" s="42">
        <v>0.0781315001944956</v>
      </c>
      <c r="O65" s="56">
        <v>99</v>
      </c>
      <c r="P65" s="42">
        <v>139634.17</v>
      </c>
      <c r="Q65" s="42">
        <v>1410.44616161616</v>
      </c>
      <c r="R65" s="42">
        <v>0.0609741163431465</v>
      </c>
      <c r="S65" s="56">
        <v>1629</v>
      </c>
      <c r="T65" s="42">
        <v>432623.999000001</v>
      </c>
      <c r="U65" s="42">
        <v>265.576426642112</v>
      </c>
      <c r="V65" s="42">
        <v>0.188914117854271</v>
      </c>
    </row>
    <row r="66" spans="1:22">
      <c r="A66" s="54" t="s">
        <v>342</v>
      </c>
      <c r="B66" s="16" t="s">
        <v>340</v>
      </c>
      <c r="C66" s="16">
        <v>9001112</v>
      </c>
      <c r="D66" s="59">
        <v>7701000</v>
      </c>
      <c r="E66" s="16">
        <v>9830799</v>
      </c>
      <c r="F66" s="47">
        <v>0.6104</v>
      </c>
      <c r="G66" s="56">
        <v>3382</v>
      </c>
      <c r="H66" s="42">
        <v>1581742.548</v>
      </c>
      <c r="I66" s="42">
        <v>467.69442578356</v>
      </c>
      <c r="J66" s="42">
        <v>0.690700235813748</v>
      </c>
      <c r="K66" s="56">
        <v>128</v>
      </c>
      <c r="L66" s="42">
        <v>438925.616</v>
      </c>
      <c r="M66" s="42">
        <v>3429.106375</v>
      </c>
      <c r="N66" s="42">
        <v>0.191665847807677</v>
      </c>
      <c r="O66" s="56">
        <v>192</v>
      </c>
      <c r="P66" s="42">
        <v>261726.989</v>
      </c>
      <c r="Q66" s="42">
        <v>1363.16140104167</v>
      </c>
      <c r="R66" s="42">
        <v>0.114288442989473</v>
      </c>
      <c r="S66" s="56">
        <v>3062</v>
      </c>
      <c r="T66" s="42">
        <v>881089.942999999</v>
      </c>
      <c r="U66" s="42">
        <v>287.74981809275</v>
      </c>
      <c r="V66" s="42">
        <v>0.384745945016598</v>
      </c>
    </row>
    <row r="67" spans="1:22">
      <c r="A67" s="60"/>
      <c r="B67" s="16" t="s">
        <v>346</v>
      </c>
      <c r="C67" s="16">
        <v>8696551</v>
      </c>
      <c r="D67" s="59">
        <v>7696000</v>
      </c>
      <c r="E67" s="16">
        <v>9824516</v>
      </c>
      <c r="F67" s="47">
        <v>0.47</v>
      </c>
      <c r="G67" s="56">
        <v>3951</v>
      </c>
      <c r="H67" s="42">
        <v>1278337.352</v>
      </c>
      <c r="I67" s="42">
        <v>323.547798532018</v>
      </c>
      <c r="J67" s="42">
        <v>0.558212151270981</v>
      </c>
      <c r="K67" s="56">
        <v>19</v>
      </c>
      <c r="L67" s="42">
        <v>52740.029</v>
      </c>
      <c r="M67" s="42">
        <v>2775.791</v>
      </c>
      <c r="N67" s="42">
        <v>0.0230300123829785</v>
      </c>
      <c r="O67" s="56">
        <v>153</v>
      </c>
      <c r="P67" s="42">
        <v>197592.307</v>
      </c>
      <c r="Q67" s="42">
        <v>1291.4529869281</v>
      </c>
      <c r="R67" s="42">
        <v>0.0862827223130894</v>
      </c>
      <c r="S67" s="56">
        <v>3779</v>
      </c>
      <c r="T67" s="42">
        <v>1028005.016</v>
      </c>
      <c r="U67" s="42">
        <v>272.030964805504</v>
      </c>
      <c r="V67" s="42">
        <v>0.448899416574912</v>
      </c>
    </row>
    <row r="68" spans="1:22">
      <c r="A68" s="60"/>
      <c r="B68" s="16" t="s">
        <v>350</v>
      </c>
      <c r="C68" s="16">
        <v>8721663</v>
      </c>
      <c r="D68" s="59">
        <v>7691000</v>
      </c>
      <c r="E68" s="16">
        <v>9817907</v>
      </c>
      <c r="F68" s="47">
        <v>0.4845</v>
      </c>
      <c r="G68" s="56">
        <v>4052</v>
      </c>
      <c r="H68" s="42">
        <v>1279303.937</v>
      </c>
      <c r="I68" s="42">
        <v>315.721603405727</v>
      </c>
      <c r="J68" s="42">
        <v>0.558634230381314</v>
      </c>
      <c r="K68" s="56">
        <v>17</v>
      </c>
      <c r="L68" s="42">
        <v>44375.734</v>
      </c>
      <c r="M68" s="42">
        <v>2610.33729411765</v>
      </c>
      <c r="N68" s="42">
        <v>0.0193775718918122</v>
      </c>
      <c r="O68" s="56">
        <v>126</v>
      </c>
      <c r="P68" s="42">
        <v>164880.642</v>
      </c>
      <c r="Q68" s="42">
        <v>1308.57652380952</v>
      </c>
      <c r="R68" s="42">
        <v>0.0719985047215927</v>
      </c>
      <c r="S68" s="56">
        <v>3909</v>
      </c>
      <c r="T68" s="42">
        <v>1070047.561</v>
      </c>
      <c r="U68" s="42">
        <v>273.739463034025</v>
      </c>
      <c r="V68" s="42">
        <v>0.467258153767908</v>
      </c>
    </row>
    <row r="69" spans="1:22">
      <c r="A69" s="60"/>
      <c r="B69" s="16" t="s">
        <v>353</v>
      </c>
      <c r="C69" s="16">
        <v>8728473</v>
      </c>
      <c r="D69" s="59">
        <v>7698000</v>
      </c>
      <c r="E69" s="16">
        <v>9826469</v>
      </c>
      <c r="F69" s="47">
        <v>0.4842</v>
      </c>
      <c r="G69" s="56">
        <v>3898</v>
      </c>
      <c r="H69" s="42">
        <v>1314690.395</v>
      </c>
      <c r="I69" s="42">
        <v>337.273061826578</v>
      </c>
      <c r="J69" s="42">
        <v>0.574086451045237</v>
      </c>
      <c r="K69" s="56">
        <v>25</v>
      </c>
      <c r="L69" s="42">
        <v>72488.602</v>
      </c>
      <c r="M69" s="42">
        <v>2899.54408</v>
      </c>
      <c r="N69" s="42">
        <v>0.0316536307115947</v>
      </c>
      <c r="O69" s="56">
        <v>171</v>
      </c>
      <c r="P69" s="42">
        <v>224830.157</v>
      </c>
      <c r="Q69" s="42">
        <v>1314.79623976608</v>
      </c>
      <c r="R69" s="42">
        <v>0.098176686625959</v>
      </c>
      <c r="S69" s="56">
        <v>3702</v>
      </c>
      <c r="T69" s="42">
        <v>1017371.636</v>
      </c>
      <c r="U69" s="42">
        <v>274.816757428417</v>
      </c>
      <c r="V69" s="42">
        <v>0.444256133707682</v>
      </c>
    </row>
    <row r="70" spans="1:22">
      <c r="A70" s="60"/>
      <c r="B70" s="16" t="s">
        <v>356</v>
      </c>
      <c r="C70" s="16">
        <v>8653857</v>
      </c>
      <c r="D70" s="59">
        <v>7696000</v>
      </c>
      <c r="E70" s="16">
        <v>9823568</v>
      </c>
      <c r="F70" s="47">
        <v>0.4503</v>
      </c>
      <c r="G70" s="56">
        <v>4046</v>
      </c>
      <c r="H70" s="42">
        <v>1184286.728</v>
      </c>
      <c r="I70" s="42">
        <v>292.705567968364</v>
      </c>
      <c r="J70" s="42">
        <v>0.517143022633473</v>
      </c>
      <c r="K70" s="56">
        <v>7</v>
      </c>
      <c r="L70" s="42">
        <v>17509.889</v>
      </c>
      <c r="M70" s="42">
        <v>2501.41271428571</v>
      </c>
      <c r="N70" s="42">
        <v>0.00764605117101051</v>
      </c>
      <c r="O70" s="56">
        <v>95</v>
      </c>
      <c r="P70" s="42">
        <v>120284.43</v>
      </c>
      <c r="Q70" s="42">
        <v>1266.15189473684</v>
      </c>
      <c r="R70" s="42">
        <v>0.0525246566015257</v>
      </c>
      <c r="S70" s="56">
        <v>3944</v>
      </c>
      <c r="T70" s="42">
        <v>1046492.409</v>
      </c>
      <c r="U70" s="42">
        <v>265.337831896552</v>
      </c>
      <c r="V70" s="42">
        <v>0.456972314860937</v>
      </c>
    </row>
    <row r="71" spans="1:22">
      <c r="A71" s="60"/>
      <c r="B71" s="16" t="s">
        <v>359</v>
      </c>
      <c r="C71" s="16">
        <v>8745428</v>
      </c>
      <c r="D71" s="59">
        <v>7693000</v>
      </c>
      <c r="E71" s="16">
        <v>9820081</v>
      </c>
      <c r="F71" s="47">
        <v>0.4948</v>
      </c>
      <c r="G71" s="56">
        <v>3888</v>
      </c>
      <c r="H71" s="42">
        <v>1325485.203</v>
      </c>
      <c r="I71" s="42">
        <v>340.916976080247</v>
      </c>
      <c r="J71" s="42">
        <v>0.57880022475044</v>
      </c>
      <c r="K71" s="56">
        <v>33</v>
      </c>
      <c r="L71" s="42">
        <v>90158.65</v>
      </c>
      <c r="M71" s="42">
        <v>2732.0803030303</v>
      </c>
      <c r="N71" s="42">
        <v>0.0393696185857733</v>
      </c>
      <c r="O71" s="56">
        <v>145</v>
      </c>
      <c r="P71" s="42">
        <v>194839.237</v>
      </c>
      <c r="Q71" s="42">
        <v>1343.71887586207</v>
      </c>
      <c r="R71" s="42">
        <v>0.0850805379875706</v>
      </c>
      <c r="S71" s="56">
        <v>3710</v>
      </c>
      <c r="T71" s="42">
        <v>1040487.316</v>
      </c>
      <c r="U71" s="42">
        <v>280.454802156334</v>
      </c>
      <c r="V71" s="42">
        <v>0.454350068177096</v>
      </c>
    </row>
    <row r="72" ht="15.75" spans="1:22">
      <c r="A72" s="61"/>
      <c r="B72" s="26" t="s">
        <v>362</v>
      </c>
      <c r="C72" s="26">
        <v>8662164</v>
      </c>
      <c r="D72" s="62">
        <v>7700000</v>
      </c>
      <c r="E72" s="26">
        <v>9828840</v>
      </c>
      <c r="F72" s="45">
        <v>0.4521</v>
      </c>
      <c r="G72" s="63">
        <v>4014</v>
      </c>
      <c r="H72" s="45">
        <v>1229984.561</v>
      </c>
      <c r="I72" s="45">
        <v>306.423657448928</v>
      </c>
      <c r="J72" s="45">
        <v>0.537097916095235</v>
      </c>
      <c r="K72" s="63">
        <v>20</v>
      </c>
      <c r="L72" s="45">
        <v>47156.864</v>
      </c>
      <c r="M72" s="45">
        <v>2357.8432</v>
      </c>
      <c r="N72" s="45">
        <v>0.0205920091902572</v>
      </c>
      <c r="O72" s="63">
        <v>115</v>
      </c>
      <c r="P72" s="45">
        <v>149951.936</v>
      </c>
      <c r="Q72" s="45">
        <v>1303.92987826087</v>
      </c>
      <c r="R72" s="45">
        <v>0.0654795799018539</v>
      </c>
      <c r="S72" s="63">
        <v>3879</v>
      </c>
      <c r="T72" s="45">
        <v>1032875.761</v>
      </c>
      <c r="U72" s="45">
        <v>266.273720288733</v>
      </c>
      <c r="V72" s="45">
        <v>0.451026327003123</v>
      </c>
    </row>
    <row r="73" ht="15.75" spans="1:12">
      <c r="A73" s="1" t="s">
        <v>503</v>
      </c>
      <c r="G73" s="64"/>
      <c r="H73" s="49"/>
      <c r="I73" s="49"/>
      <c r="J73" s="50"/>
      <c r="K73" s="50"/>
      <c r="L73" s="64"/>
    </row>
    <row r="74" spans="1:1">
      <c r="A74" s="65" t="s">
        <v>504</v>
      </c>
    </row>
    <row r="75" spans="1:1">
      <c r="A75" s="65" t="s">
        <v>505</v>
      </c>
    </row>
    <row r="76" spans="1:1">
      <c r="A76" s="65" t="s">
        <v>506</v>
      </c>
    </row>
    <row r="77" ht="18.75" spans="1:1">
      <c r="A77" s="65" t="s">
        <v>507</v>
      </c>
    </row>
  </sheetData>
  <mergeCells count="17">
    <mergeCell ref="A1:V1"/>
    <mergeCell ref="G2:J2"/>
    <mergeCell ref="K2:N2"/>
    <mergeCell ref="O2:R2"/>
    <mergeCell ref="S2:V2"/>
    <mergeCell ref="A2:A3"/>
    <mergeCell ref="A4:A36"/>
    <mergeCell ref="A37:A47"/>
    <mergeCell ref="A48:A53"/>
    <mergeCell ref="A54:A62"/>
    <mergeCell ref="A63:A65"/>
    <mergeCell ref="A66:A72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selection activeCell="H25" sqref="H25"/>
    </sheetView>
  </sheetViews>
  <sheetFormatPr defaultColWidth="9" defaultRowHeight="15"/>
  <cols>
    <col min="1" max="1" width="14.15" style="1" customWidth="1"/>
    <col min="2" max="2" width="13.7666666666667" style="1" customWidth="1"/>
    <col min="3" max="3" width="5.76666666666667" style="1" customWidth="1"/>
    <col min="4" max="4" width="14.6166666666667" style="1" customWidth="1"/>
    <col min="5" max="5" width="5.76666666666667" style="1" customWidth="1"/>
    <col min="6" max="6" width="14.7666666666667" style="1" customWidth="1"/>
    <col min="7" max="7" width="5.76666666666667" style="1" customWidth="1"/>
    <col min="8" max="8" width="14.6166666666667" style="1" customWidth="1"/>
    <col min="9" max="9" width="5.76666666666667" style="1" customWidth="1"/>
    <col min="10" max="10" width="14.6166666666667" style="1" customWidth="1"/>
    <col min="11" max="11" width="5.76666666666667" style="1" customWidth="1"/>
    <col min="12" max="12" width="13.15" style="1" customWidth="1"/>
    <col min="13" max="13" width="5.76666666666667" style="1" customWidth="1"/>
    <col min="14" max="14" width="14.6166666666667" style="1" customWidth="1"/>
    <col min="15" max="15" width="5.76666666666667" style="1" customWidth="1"/>
    <col min="16" max="16" width="14" style="1" customWidth="1"/>
    <col min="17" max="16384" width="9" style="1"/>
  </cols>
  <sheetData>
    <row r="1" ht="21.75" customHeight="1" spans="1:15">
      <c r="A1" s="2" t="s">
        <v>508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5.75" spans="1:15">
      <c r="A2" s="29"/>
      <c r="B2" s="30" t="s">
        <v>509</v>
      </c>
      <c r="C2" s="31"/>
      <c r="D2" s="29" t="s">
        <v>13</v>
      </c>
      <c r="E2" s="29"/>
      <c r="F2" s="32" t="s">
        <v>257</v>
      </c>
      <c r="G2" s="33"/>
      <c r="H2" s="29" t="s">
        <v>283</v>
      </c>
      <c r="I2" s="29"/>
      <c r="J2" s="32" t="s">
        <v>307</v>
      </c>
      <c r="K2" s="33"/>
      <c r="L2" s="29" t="s">
        <v>368</v>
      </c>
      <c r="M2" s="29"/>
      <c r="N2" s="32" t="s">
        <v>342</v>
      </c>
      <c r="O2" s="33"/>
    </row>
    <row r="3" spans="1:15">
      <c r="A3" s="8"/>
      <c r="B3" s="34" t="s">
        <v>510</v>
      </c>
      <c r="C3" s="35" t="s">
        <v>511</v>
      </c>
      <c r="D3" s="8" t="s">
        <v>510</v>
      </c>
      <c r="E3" s="8" t="s">
        <v>511</v>
      </c>
      <c r="F3" s="34" t="s">
        <v>510</v>
      </c>
      <c r="G3" s="35" t="s">
        <v>511</v>
      </c>
      <c r="H3" s="8" t="s">
        <v>510</v>
      </c>
      <c r="I3" s="8" t="s">
        <v>511</v>
      </c>
      <c r="J3" s="34" t="s">
        <v>510</v>
      </c>
      <c r="K3" s="35" t="s">
        <v>511</v>
      </c>
      <c r="L3" s="8" t="s">
        <v>510</v>
      </c>
      <c r="M3" s="8" t="s">
        <v>511</v>
      </c>
      <c r="N3" s="34" t="s">
        <v>510</v>
      </c>
      <c r="O3" s="35" t="s">
        <v>511</v>
      </c>
    </row>
    <row r="4" spans="1:15">
      <c r="A4" s="36" t="s">
        <v>512</v>
      </c>
      <c r="B4" s="37">
        <v>70273</v>
      </c>
      <c r="C4" s="38"/>
      <c r="D4" s="39">
        <v>35565</v>
      </c>
      <c r="E4" s="39"/>
      <c r="F4" s="37">
        <v>43721</v>
      </c>
      <c r="G4" s="38"/>
      <c r="H4" s="39">
        <v>45709</v>
      </c>
      <c r="I4" s="39"/>
      <c r="J4" s="37">
        <v>39187</v>
      </c>
      <c r="K4" s="38"/>
      <c r="L4" s="39">
        <v>34329</v>
      </c>
      <c r="M4" s="39"/>
      <c r="N4" s="37">
        <v>30681</v>
      </c>
      <c r="O4" s="38"/>
    </row>
    <row r="5" spans="1:15">
      <c r="A5" s="8"/>
      <c r="B5" s="34"/>
      <c r="C5" s="35"/>
      <c r="D5" s="8"/>
      <c r="E5" s="8"/>
      <c r="F5" s="34"/>
      <c r="G5" s="35"/>
      <c r="H5" s="8"/>
      <c r="I5" s="8"/>
      <c r="J5" s="34"/>
      <c r="K5" s="35"/>
      <c r="L5" s="8"/>
      <c r="M5" s="8"/>
      <c r="N5" s="34"/>
      <c r="O5" s="35"/>
    </row>
    <row r="6" spans="1:15">
      <c r="A6" s="40" t="s">
        <v>513</v>
      </c>
      <c r="B6" s="34"/>
      <c r="C6" s="35"/>
      <c r="D6" s="8"/>
      <c r="E6" s="8"/>
      <c r="F6" s="34"/>
      <c r="G6" s="35"/>
      <c r="H6" s="8"/>
      <c r="I6" s="8"/>
      <c r="J6" s="34"/>
      <c r="K6" s="35"/>
      <c r="L6" s="8"/>
      <c r="M6" s="8"/>
      <c r="N6" s="34"/>
      <c r="O6" s="35"/>
    </row>
    <row r="7" spans="1:15">
      <c r="A7" s="8" t="s">
        <v>427</v>
      </c>
      <c r="B7" s="34">
        <v>326</v>
      </c>
      <c r="C7" s="41">
        <v>0.463905055995902</v>
      </c>
      <c r="D7" s="8">
        <v>112</v>
      </c>
      <c r="E7" s="42">
        <v>0.31491635034444</v>
      </c>
      <c r="F7" s="34">
        <v>157</v>
      </c>
      <c r="G7" s="41">
        <v>0.359095171656641</v>
      </c>
      <c r="H7" s="8">
        <v>174</v>
      </c>
      <c r="I7" s="42">
        <v>0.380669014854843</v>
      </c>
      <c r="J7" s="34">
        <v>150</v>
      </c>
      <c r="K7" s="41">
        <v>0.382780003572613</v>
      </c>
      <c r="L7" s="8">
        <v>122</v>
      </c>
      <c r="M7" s="42">
        <v>0.355384660199831</v>
      </c>
      <c r="N7" s="34">
        <v>112</v>
      </c>
      <c r="O7" s="41">
        <v>0.365046771617614</v>
      </c>
    </row>
    <row r="8" spans="1:15">
      <c r="A8" s="8" t="s">
        <v>514</v>
      </c>
      <c r="B8" s="34">
        <v>355</v>
      </c>
      <c r="C8" s="41">
        <v>0.505172683676519</v>
      </c>
      <c r="D8" s="8">
        <v>122</v>
      </c>
      <c r="E8" s="42">
        <v>0.343033881625193</v>
      </c>
      <c r="F8" s="34">
        <v>171</v>
      </c>
      <c r="G8" s="41">
        <v>0.391116397154685</v>
      </c>
      <c r="H8" s="8">
        <v>192</v>
      </c>
      <c r="I8" s="42">
        <v>0.420048568115688</v>
      </c>
      <c r="J8" s="34">
        <v>156</v>
      </c>
      <c r="K8" s="41">
        <v>0.398091203715518</v>
      </c>
      <c r="L8" s="8">
        <v>130</v>
      </c>
      <c r="M8" s="42">
        <v>0.378688572344082</v>
      </c>
      <c r="N8" s="34">
        <v>121</v>
      </c>
      <c r="O8" s="41">
        <v>0.394380887194029</v>
      </c>
    </row>
    <row r="9" spans="1:15">
      <c r="A9" s="8" t="s">
        <v>515</v>
      </c>
      <c r="B9" s="34">
        <v>23411</v>
      </c>
      <c r="C9" s="41">
        <v>33.3143597114112</v>
      </c>
      <c r="D9" s="8">
        <v>7485</v>
      </c>
      <c r="E9" s="42">
        <v>21.045972163644</v>
      </c>
      <c r="F9" s="34">
        <v>11702</v>
      </c>
      <c r="G9" s="41">
        <v>26.7651700555797</v>
      </c>
      <c r="H9" s="8">
        <v>12348</v>
      </c>
      <c r="I9" s="42">
        <v>27.0143735369402</v>
      </c>
      <c r="J9" s="34">
        <v>9942</v>
      </c>
      <c r="K9" s="41">
        <v>25.3706586367928</v>
      </c>
      <c r="L9" s="8">
        <v>8400</v>
      </c>
      <c r="M9" s="42">
        <v>24.4691077514638</v>
      </c>
      <c r="N9" s="34">
        <v>7426</v>
      </c>
      <c r="O9" s="41">
        <v>24.2039046967178</v>
      </c>
    </row>
    <row r="10" ht="15.75" spans="1:15">
      <c r="A10" s="26" t="s">
        <v>516</v>
      </c>
      <c r="B10" s="43">
        <v>46507</v>
      </c>
      <c r="C10" s="44">
        <v>66.1804676049123</v>
      </c>
      <c r="D10" s="26">
        <v>27958</v>
      </c>
      <c r="E10" s="45">
        <v>78.6109939547308</v>
      </c>
      <c r="F10" s="43">
        <v>31848</v>
      </c>
      <c r="G10" s="44">
        <v>72.8437135472656</v>
      </c>
      <c r="H10" s="26">
        <v>33169</v>
      </c>
      <c r="I10" s="45">
        <v>72.5655778949441</v>
      </c>
      <c r="J10" s="43">
        <v>29089</v>
      </c>
      <c r="K10" s="44">
        <v>74.2312501594917</v>
      </c>
      <c r="L10" s="26">
        <v>25799</v>
      </c>
      <c r="M10" s="45">
        <v>75.1522036761921</v>
      </c>
      <c r="N10" s="43">
        <v>23134</v>
      </c>
      <c r="O10" s="44">
        <v>75.4017144160881</v>
      </c>
    </row>
    <row r="11" ht="15.75" spans="5:7">
      <c r="E11" s="46"/>
      <c r="G11" s="46"/>
    </row>
    <row r="13" spans="5:5">
      <c r="E13" s="47"/>
    </row>
  </sheetData>
  <mergeCells count="8">
    <mergeCell ref="A1:O1"/>
    <mergeCell ref="B2:C2"/>
    <mergeCell ref="D2:E2"/>
    <mergeCell ref="F2:G2"/>
    <mergeCell ref="H2:I2"/>
    <mergeCell ref="J2:K2"/>
    <mergeCell ref="L2:M2"/>
    <mergeCell ref="N2:O2"/>
  </mergeCells>
  <pageMargins left="0.7" right="0.7" top="0.75" bottom="0.75" header="0.3" footer="0.3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2"/>
  <sheetViews>
    <sheetView workbookViewId="0">
      <selection activeCell="F16" sqref="F16"/>
    </sheetView>
  </sheetViews>
  <sheetFormatPr defaultColWidth="9" defaultRowHeight="18" customHeight="1"/>
  <cols>
    <col min="1" max="1" width="14.7666666666667" style="1" customWidth="1"/>
    <col min="2" max="2" width="11.15" style="1" customWidth="1"/>
    <col min="3" max="9" width="9.61666666666667" style="1" customWidth="1"/>
    <col min="10" max="15" width="11.125" style="1"/>
    <col min="16" max="16384" width="9" style="1"/>
  </cols>
  <sheetData>
    <row r="1" customHeight="1" spans="1:10">
      <c r="A1" s="2" t="s">
        <v>517</v>
      </c>
      <c r="B1" s="2"/>
      <c r="C1" s="2"/>
      <c r="D1" s="2"/>
      <c r="E1" s="2"/>
      <c r="F1" s="2"/>
      <c r="G1" s="2"/>
      <c r="H1" s="2"/>
      <c r="I1" s="2"/>
      <c r="J1" s="22"/>
    </row>
    <row r="2" customHeight="1" spans="1:15">
      <c r="A2" s="3" t="s">
        <v>454</v>
      </c>
      <c r="B2" s="3" t="s">
        <v>412</v>
      </c>
      <c r="C2" s="4" t="s">
        <v>518</v>
      </c>
      <c r="D2" s="4"/>
      <c r="E2" s="4"/>
      <c r="F2" s="4" t="s">
        <v>519</v>
      </c>
      <c r="G2" s="4"/>
      <c r="H2" s="4"/>
      <c r="I2" s="3" t="s">
        <v>141</v>
      </c>
      <c r="J2" s="4" t="s">
        <v>520</v>
      </c>
      <c r="K2" s="4"/>
      <c r="L2" s="4"/>
      <c r="M2" s="4" t="s">
        <v>521</v>
      </c>
      <c r="N2" s="4"/>
      <c r="O2" s="4"/>
    </row>
    <row r="3" customHeight="1" spans="1:15">
      <c r="A3" s="5"/>
      <c r="B3" s="6"/>
      <c r="C3" s="6" t="s">
        <v>514</v>
      </c>
      <c r="D3" s="6" t="s">
        <v>515</v>
      </c>
      <c r="E3" s="6" t="s">
        <v>516</v>
      </c>
      <c r="F3" s="6" t="s">
        <v>514</v>
      </c>
      <c r="G3" s="6" t="s">
        <v>515</v>
      </c>
      <c r="H3" s="6" t="s">
        <v>516</v>
      </c>
      <c r="I3" s="6"/>
      <c r="J3" s="6" t="s">
        <v>514</v>
      </c>
      <c r="K3" s="6" t="s">
        <v>515</v>
      </c>
      <c r="L3" s="6" t="s">
        <v>516</v>
      </c>
      <c r="M3" s="6" t="s">
        <v>514</v>
      </c>
      <c r="N3" s="6" t="s">
        <v>515</v>
      </c>
      <c r="O3" s="6" t="s">
        <v>516</v>
      </c>
    </row>
    <row r="4" customHeight="1" spans="1:15">
      <c r="A4" s="7" t="s">
        <v>13</v>
      </c>
      <c r="B4" s="8" t="s">
        <v>277</v>
      </c>
      <c r="C4" s="9">
        <v>14</v>
      </c>
      <c r="D4" s="9">
        <v>1050</v>
      </c>
      <c r="E4" s="9">
        <v>12418</v>
      </c>
      <c r="F4" s="9">
        <v>40</v>
      </c>
      <c r="G4" s="9">
        <v>2516</v>
      </c>
      <c r="H4" s="9">
        <v>6627</v>
      </c>
      <c r="I4" s="8">
        <f t="shared" ref="I4:I67" si="0">SUM(C4:H4)</f>
        <v>22665</v>
      </c>
      <c r="J4" s="23">
        <v>0.259259259259259</v>
      </c>
      <c r="K4" s="23">
        <v>0.294447560291643</v>
      </c>
      <c r="L4" s="23">
        <v>0.65203465476503</v>
      </c>
      <c r="M4" s="23">
        <v>0.740740740740741</v>
      </c>
      <c r="N4" s="23">
        <v>0.705552439708357</v>
      </c>
      <c r="O4" s="23">
        <v>0.34796534523497</v>
      </c>
    </row>
    <row r="5" customHeight="1" spans="1:15">
      <c r="A5" s="10"/>
      <c r="B5" s="8" t="s">
        <v>392</v>
      </c>
      <c r="C5" s="9">
        <v>13</v>
      </c>
      <c r="D5" s="9">
        <v>809</v>
      </c>
      <c r="E5" s="9">
        <v>14084</v>
      </c>
      <c r="F5" s="9">
        <v>30</v>
      </c>
      <c r="G5" s="9">
        <v>1901</v>
      </c>
      <c r="H5" s="9">
        <v>5515</v>
      </c>
      <c r="I5" s="8">
        <f t="shared" si="0"/>
        <v>22352</v>
      </c>
      <c r="J5" s="23">
        <v>0.302325581395349</v>
      </c>
      <c r="K5" s="23">
        <v>0.298523985239852</v>
      </c>
      <c r="L5" s="23">
        <v>0.718608092249605</v>
      </c>
      <c r="M5" s="23">
        <v>0.697674418604651</v>
      </c>
      <c r="N5" s="23">
        <v>0.701476014760148</v>
      </c>
      <c r="O5" s="23">
        <v>0.281391907750395</v>
      </c>
    </row>
    <row r="6" customHeight="1" spans="1:15">
      <c r="A6" s="10"/>
      <c r="B6" s="8" t="s">
        <v>394</v>
      </c>
      <c r="C6" s="9">
        <v>7</v>
      </c>
      <c r="D6" s="9">
        <v>621</v>
      </c>
      <c r="E6" s="9">
        <v>13340</v>
      </c>
      <c r="F6" s="9">
        <v>45</v>
      </c>
      <c r="G6" s="9">
        <v>2345</v>
      </c>
      <c r="H6" s="9">
        <v>6786</v>
      </c>
      <c r="I6" s="8">
        <f t="shared" si="0"/>
        <v>23144</v>
      </c>
      <c r="J6" s="23">
        <v>0.134615384615385</v>
      </c>
      <c r="K6" s="23">
        <v>0.209372892784895</v>
      </c>
      <c r="L6" s="23">
        <v>0.662824207492795</v>
      </c>
      <c r="M6" s="23">
        <v>0.865384615384615</v>
      </c>
      <c r="N6" s="23">
        <v>0.790627107215105</v>
      </c>
      <c r="O6" s="23">
        <v>0.337175792507205</v>
      </c>
    </row>
    <row r="7" customHeight="1" spans="1:15">
      <c r="A7" s="10"/>
      <c r="B7" s="8" t="s">
        <v>396</v>
      </c>
      <c r="C7" s="9">
        <v>11</v>
      </c>
      <c r="D7" s="9">
        <v>780</v>
      </c>
      <c r="E7" s="9">
        <v>14085</v>
      </c>
      <c r="F7" s="9">
        <v>26</v>
      </c>
      <c r="G7" s="9">
        <v>1888</v>
      </c>
      <c r="H7" s="9">
        <v>5534</v>
      </c>
      <c r="I7" s="8">
        <f t="shared" si="0"/>
        <v>22324</v>
      </c>
      <c r="J7" s="23">
        <v>0.297297297297297</v>
      </c>
      <c r="K7" s="23">
        <v>0.292353823088456</v>
      </c>
      <c r="L7" s="23">
        <v>0.717926499821602</v>
      </c>
      <c r="M7" s="23">
        <v>0.702702702702703</v>
      </c>
      <c r="N7" s="23">
        <v>0.707646176911544</v>
      </c>
      <c r="O7" s="23">
        <v>0.282073500178398</v>
      </c>
    </row>
    <row r="8" customHeight="1" spans="1:15">
      <c r="A8" s="10"/>
      <c r="B8" s="8" t="s">
        <v>227</v>
      </c>
      <c r="C8" s="9">
        <v>9</v>
      </c>
      <c r="D8" s="9">
        <v>432</v>
      </c>
      <c r="E8" s="9">
        <v>13385</v>
      </c>
      <c r="F8" s="9">
        <v>41</v>
      </c>
      <c r="G8" s="9">
        <v>2354</v>
      </c>
      <c r="H8" s="9">
        <v>7147</v>
      </c>
      <c r="I8" s="8">
        <f t="shared" si="0"/>
        <v>23368</v>
      </c>
      <c r="J8" s="23">
        <v>0.18</v>
      </c>
      <c r="K8" s="23">
        <v>0.155061019382627</v>
      </c>
      <c r="L8" s="23">
        <v>0.651909214884083</v>
      </c>
      <c r="M8" s="23">
        <v>0.82</v>
      </c>
      <c r="N8" s="23">
        <v>0.844938980617373</v>
      </c>
      <c r="O8" s="23">
        <v>0.348090785115917</v>
      </c>
    </row>
    <row r="9" customHeight="1" spans="1:15">
      <c r="A9" s="10"/>
      <c r="B9" s="8" t="s">
        <v>230</v>
      </c>
      <c r="C9" s="9">
        <v>5</v>
      </c>
      <c r="D9" s="9">
        <v>266</v>
      </c>
      <c r="E9" s="9">
        <v>12956</v>
      </c>
      <c r="F9" s="9">
        <v>39</v>
      </c>
      <c r="G9" s="9">
        <v>2595</v>
      </c>
      <c r="H9" s="9">
        <v>8263</v>
      </c>
      <c r="I9" s="8">
        <f t="shared" si="0"/>
        <v>24124</v>
      </c>
      <c r="J9" s="23">
        <v>0.113636363636364</v>
      </c>
      <c r="K9" s="23">
        <v>0.0929744844459979</v>
      </c>
      <c r="L9" s="23">
        <v>0.610584853197606</v>
      </c>
      <c r="M9" s="23">
        <v>0.886363636363636</v>
      </c>
      <c r="N9" s="23">
        <v>0.907025515554002</v>
      </c>
      <c r="O9" s="23">
        <v>0.389415146802394</v>
      </c>
    </row>
    <row r="10" customHeight="1" spans="1:15">
      <c r="A10" s="10"/>
      <c r="B10" s="8" t="s">
        <v>232</v>
      </c>
      <c r="C10" s="9">
        <v>8</v>
      </c>
      <c r="D10" s="9">
        <v>513</v>
      </c>
      <c r="E10" s="9">
        <v>13443</v>
      </c>
      <c r="F10" s="9">
        <v>36</v>
      </c>
      <c r="G10" s="9">
        <v>2277</v>
      </c>
      <c r="H10" s="9">
        <v>7040</v>
      </c>
      <c r="I10" s="8">
        <f t="shared" si="0"/>
        <v>23317</v>
      </c>
      <c r="J10" s="23">
        <v>0.181818181818182</v>
      </c>
      <c r="K10" s="23">
        <v>0.183870967741935</v>
      </c>
      <c r="L10" s="23">
        <v>0.656300346628912</v>
      </c>
      <c r="M10" s="23">
        <v>0.818181818181818</v>
      </c>
      <c r="N10" s="23">
        <v>0.816129032258065</v>
      </c>
      <c r="O10" s="23">
        <v>0.343699653371088</v>
      </c>
    </row>
    <row r="11" customHeight="1" spans="1:15">
      <c r="A11" s="10"/>
      <c r="B11" s="8" t="s">
        <v>234</v>
      </c>
      <c r="C11" s="9">
        <v>8</v>
      </c>
      <c r="D11" s="9">
        <v>499</v>
      </c>
      <c r="E11" s="9">
        <v>13308</v>
      </c>
      <c r="F11" s="9">
        <v>42</v>
      </c>
      <c r="G11" s="9">
        <v>2319</v>
      </c>
      <c r="H11" s="9">
        <v>7192</v>
      </c>
      <c r="I11" s="8">
        <f t="shared" si="0"/>
        <v>23368</v>
      </c>
      <c r="J11" s="23">
        <v>0.16</v>
      </c>
      <c r="K11" s="23">
        <v>0.177075940383251</v>
      </c>
      <c r="L11" s="23">
        <v>0.649170731707317</v>
      </c>
      <c r="M11" s="23">
        <v>0.84</v>
      </c>
      <c r="N11" s="23">
        <v>0.822924059616749</v>
      </c>
      <c r="O11" s="23">
        <v>0.350829268292683</v>
      </c>
    </row>
    <row r="12" customHeight="1" spans="1:15">
      <c r="A12" s="10"/>
      <c r="B12" s="8" t="s">
        <v>236</v>
      </c>
      <c r="C12" s="9">
        <v>7</v>
      </c>
      <c r="D12" s="9">
        <v>367</v>
      </c>
      <c r="E12" s="9">
        <v>14032</v>
      </c>
      <c r="F12" s="9">
        <v>30</v>
      </c>
      <c r="G12" s="9">
        <v>1883</v>
      </c>
      <c r="H12" s="9">
        <v>6171</v>
      </c>
      <c r="I12" s="8">
        <f t="shared" si="0"/>
        <v>22490</v>
      </c>
      <c r="J12" s="23">
        <v>0.189189189189189</v>
      </c>
      <c r="K12" s="23">
        <v>0.163111111111111</v>
      </c>
      <c r="L12" s="23">
        <v>0.694550314309756</v>
      </c>
      <c r="M12" s="23">
        <v>0.810810810810811</v>
      </c>
      <c r="N12" s="23">
        <v>0.836888888888889</v>
      </c>
      <c r="O12" s="23">
        <v>0.305449685690244</v>
      </c>
    </row>
    <row r="13" customHeight="1" spans="1:15">
      <c r="A13" s="10"/>
      <c r="B13" s="8" t="s">
        <v>238</v>
      </c>
      <c r="C13" s="9">
        <v>13</v>
      </c>
      <c r="D13" s="9">
        <v>447</v>
      </c>
      <c r="E13" s="9">
        <v>14047</v>
      </c>
      <c r="F13" s="9">
        <v>26</v>
      </c>
      <c r="G13" s="9">
        <v>1991</v>
      </c>
      <c r="H13" s="9">
        <v>6157</v>
      </c>
      <c r="I13" s="8">
        <f t="shared" si="0"/>
        <v>22681</v>
      </c>
      <c r="J13" s="23">
        <v>0.333333333333333</v>
      </c>
      <c r="K13" s="23">
        <v>0.183347005742412</v>
      </c>
      <c r="L13" s="23">
        <v>0.695258364680261</v>
      </c>
      <c r="M13" s="23">
        <v>0.666666666666667</v>
      </c>
      <c r="N13" s="23">
        <v>0.816652994257588</v>
      </c>
      <c r="O13" s="23">
        <v>0.304741635319739</v>
      </c>
    </row>
    <row r="14" customHeight="1" spans="1:15">
      <c r="A14" s="10"/>
      <c r="B14" s="8" t="s">
        <v>240</v>
      </c>
      <c r="C14" s="9">
        <v>5</v>
      </c>
      <c r="D14" s="9">
        <v>488</v>
      </c>
      <c r="E14" s="9">
        <v>12521</v>
      </c>
      <c r="F14" s="9">
        <v>43</v>
      </c>
      <c r="G14" s="9">
        <v>2818</v>
      </c>
      <c r="H14" s="9">
        <v>8275</v>
      </c>
      <c r="I14" s="8">
        <f t="shared" si="0"/>
        <v>24150</v>
      </c>
      <c r="J14" s="23">
        <v>0.104166666666667</v>
      </c>
      <c r="K14" s="23">
        <v>0.147610405323654</v>
      </c>
      <c r="L14" s="23">
        <v>0.602086939796115</v>
      </c>
      <c r="M14" s="23">
        <v>0.895833333333333</v>
      </c>
      <c r="N14" s="23">
        <v>0.852389594676346</v>
      </c>
      <c r="O14" s="23">
        <v>0.397913060203885</v>
      </c>
    </row>
    <row r="15" customHeight="1" spans="1:15">
      <c r="A15" s="10"/>
      <c r="B15" s="8" t="s">
        <v>212</v>
      </c>
      <c r="C15" s="9">
        <v>6</v>
      </c>
      <c r="D15" s="9">
        <v>545</v>
      </c>
      <c r="E15" s="9">
        <v>12852</v>
      </c>
      <c r="F15" s="9">
        <v>46</v>
      </c>
      <c r="G15" s="9">
        <v>2640</v>
      </c>
      <c r="H15" s="9">
        <v>7771</v>
      </c>
      <c r="I15" s="8">
        <f t="shared" si="0"/>
        <v>23860</v>
      </c>
      <c r="J15" s="23">
        <v>0.115384615384615</v>
      </c>
      <c r="K15" s="23">
        <v>0.171114599686028</v>
      </c>
      <c r="L15" s="23">
        <v>0.623187703049993</v>
      </c>
      <c r="M15" s="23">
        <v>0.884615384615385</v>
      </c>
      <c r="N15" s="23">
        <v>0.828885400313972</v>
      </c>
      <c r="O15" s="23">
        <v>0.376812296950007</v>
      </c>
    </row>
    <row r="16" customHeight="1" spans="1:15">
      <c r="A16" s="10"/>
      <c r="B16" s="8" t="s">
        <v>215</v>
      </c>
      <c r="C16" s="9">
        <v>6</v>
      </c>
      <c r="D16" s="9">
        <v>608</v>
      </c>
      <c r="E16" s="9">
        <v>12988</v>
      </c>
      <c r="F16" s="9">
        <v>41</v>
      </c>
      <c r="G16" s="9">
        <v>2620</v>
      </c>
      <c r="H16" s="9">
        <v>7435</v>
      </c>
      <c r="I16" s="8">
        <f t="shared" si="0"/>
        <v>23698</v>
      </c>
      <c r="J16" s="23">
        <v>0.127659574468085</v>
      </c>
      <c r="K16" s="23">
        <v>0.188351920693928</v>
      </c>
      <c r="L16" s="23">
        <v>0.63594966459384</v>
      </c>
      <c r="M16" s="23">
        <v>0.872340425531915</v>
      </c>
      <c r="N16" s="23">
        <v>0.811648079306072</v>
      </c>
      <c r="O16" s="23">
        <v>0.36405033540616</v>
      </c>
    </row>
    <row r="17" customHeight="1" spans="1:15">
      <c r="A17" s="10"/>
      <c r="B17" s="8" t="s">
        <v>217</v>
      </c>
      <c r="C17" s="9">
        <v>7</v>
      </c>
      <c r="D17" s="9">
        <v>606</v>
      </c>
      <c r="E17" s="9">
        <v>12896</v>
      </c>
      <c r="F17" s="9">
        <v>52</v>
      </c>
      <c r="G17" s="9">
        <v>2630</v>
      </c>
      <c r="H17" s="9">
        <v>7586</v>
      </c>
      <c r="I17" s="8">
        <f t="shared" si="0"/>
        <v>23777</v>
      </c>
      <c r="J17" s="23">
        <v>0.11864406779661</v>
      </c>
      <c r="K17" s="23">
        <v>0.187268232385661</v>
      </c>
      <c r="L17" s="23">
        <v>0.62962601308466</v>
      </c>
      <c r="M17" s="23">
        <v>0.88135593220339</v>
      </c>
      <c r="N17" s="23">
        <v>0.812731767614339</v>
      </c>
      <c r="O17" s="23">
        <v>0.37037398691534</v>
      </c>
    </row>
    <row r="18" customHeight="1" spans="1:15">
      <c r="A18" s="10"/>
      <c r="B18" s="8" t="s">
        <v>219</v>
      </c>
      <c r="C18" s="9">
        <v>5</v>
      </c>
      <c r="D18" s="9">
        <v>513</v>
      </c>
      <c r="E18" s="9">
        <v>12964</v>
      </c>
      <c r="F18" s="9">
        <v>37</v>
      </c>
      <c r="G18" s="9">
        <v>2547</v>
      </c>
      <c r="H18" s="9">
        <v>7757</v>
      </c>
      <c r="I18" s="8">
        <f t="shared" si="0"/>
        <v>23823</v>
      </c>
      <c r="J18" s="23">
        <v>0.119047619047619</v>
      </c>
      <c r="K18" s="23">
        <v>0.167647058823529</v>
      </c>
      <c r="L18" s="23">
        <v>0.625645480430481</v>
      </c>
      <c r="M18" s="23">
        <v>0.880952380952381</v>
      </c>
      <c r="N18" s="23">
        <v>0.832352941176471</v>
      </c>
      <c r="O18" s="23">
        <v>0.374354519569519</v>
      </c>
    </row>
    <row r="19" customHeight="1" spans="1:15">
      <c r="A19" s="10"/>
      <c r="B19" s="8" t="s">
        <v>221</v>
      </c>
      <c r="C19" s="9">
        <v>7</v>
      </c>
      <c r="D19" s="9">
        <v>561</v>
      </c>
      <c r="E19" s="9">
        <v>12689</v>
      </c>
      <c r="F19" s="9">
        <v>44</v>
      </c>
      <c r="G19" s="9">
        <v>2738</v>
      </c>
      <c r="H19" s="9">
        <v>7982</v>
      </c>
      <c r="I19" s="8">
        <f t="shared" si="0"/>
        <v>24021</v>
      </c>
      <c r="J19" s="23">
        <v>0.137254901960784</v>
      </c>
      <c r="K19" s="23">
        <v>0.170051530766899</v>
      </c>
      <c r="L19" s="23">
        <v>0.613855159402061</v>
      </c>
      <c r="M19" s="23">
        <v>0.862745098039216</v>
      </c>
      <c r="N19" s="23">
        <v>0.829948469233101</v>
      </c>
      <c r="O19" s="23">
        <v>0.386144840597939</v>
      </c>
    </row>
    <row r="20" customHeight="1" spans="1:15">
      <c r="A20" s="10"/>
      <c r="B20" s="8" t="s">
        <v>223</v>
      </c>
      <c r="C20" s="9">
        <v>6</v>
      </c>
      <c r="D20" s="9">
        <v>335</v>
      </c>
      <c r="E20" s="9">
        <v>14076</v>
      </c>
      <c r="F20" s="9">
        <v>29</v>
      </c>
      <c r="G20" s="9">
        <v>2143</v>
      </c>
      <c r="H20" s="9">
        <v>6306</v>
      </c>
      <c r="I20" s="8">
        <f t="shared" si="0"/>
        <v>22895</v>
      </c>
      <c r="J20" s="23">
        <v>0.171428571428571</v>
      </c>
      <c r="K20" s="23">
        <v>0.135189669087974</v>
      </c>
      <c r="L20" s="23">
        <v>0.69060936120106</v>
      </c>
      <c r="M20" s="23">
        <v>0.828571428571429</v>
      </c>
      <c r="N20" s="23">
        <v>0.864810330912026</v>
      </c>
      <c r="O20" s="23">
        <v>0.30939063879894</v>
      </c>
    </row>
    <row r="21" customHeight="1" spans="1:15">
      <c r="A21" s="10"/>
      <c r="B21" s="8" t="s">
        <v>225</v>
      </c>
      <c r="C21" s="9">
        <v>8</v>
      </c>
      <c r="D21" s="9">
        <v>346</v>
      </c>
      <c r="E21" s="9">
        <v>12907</v>
      </c>
      <c r="F21" s="9">
        <v>39</v>
      </c>
      <c r="G21" s="9">
        <v>2642</v>
      </c>
      <c r="H21" s="9">
        <v>8105</v>
      </c>
      <c r="I21" s="8">
        <f t="shared" si="0"/>
        <v>24047</v>
      </c>
      <c r="J21" s="23">
        <v>0.170212765957447</v>
      </c>
      <c r="K21" s="23">
        <v>0.115796519410977</v>
      </c>
      <c r="L21" s="23">
        <v>0.614268037312012</v>
      </c>
      <c r="M21" s="23">
        <v>0.829787234042553</v>
      </c>
      <c r="N21" s="23">
        <v>0.884203480589023</v>
      </c>
      <c r="O21" s="23">
        <v>0.385731962687988</v>
      </c>
    </row>
    <row r="22" customHeight="1" spans="1:15">
      <c r="A22" s="10"/>
      <c r="B22" s="8" t="s">
        <v>190</v>
      </c>
      <c r="C22" s="9">
        <v>11</v>
      </c>
      <c r="D22" s="9">
        <v>708</v>
      </c>
      <c r="E22" s="9">
        <v>12583</v>
      </c>
      <c r="F22" s="9">
        <v>41</v>
      </c>
      <c r="G22" s="9">
        <v>2756</v>
      </c>
      <c r="H22" s="9">
        <v>7857</v>
      </c>
      <c r="I22" s="8">
        <f t="shared" si="0"/>
        <v>23956</v>
      </c>
      <c r="J22" s="23">
        <v>0.211538461538462</v>
      </c>
      <c r="K22" s="23">
        <v>0.204387990762125</v>
      </c>
      <c r="L22" s="23">
        <v>0.615606653620352</v>
      </c>
      <c r="M22" s="23">
        <v>0.788461538461538</v>
      </c>
      <c r="N22" s="23">
        <v>0.795612009237875</v>
      </c>
      <c r="O22" s="23">
        <v>0.384393346379648</v>
      </c>
    </row>
    <row r="23" customHeight="1" spans="1:15">
      <c r="A23" s="10"/>
      <c r="B23" s="8" t="s">
        <v>194</v>
      </c>
      <c r="C23" s="9">
        <v>11</v>
      </c>
      <c r="D23" s="9">
        <v>861</v>
      </c>
      <c r="E23" s="9">
        <v>13050</v>
      </c>
      <c r="F23" s="9">
        <v>34</v>
      </c>
      <c r="G23" s="9">
        <v>2512</v>
      </c>
      <c r="H23" s="9">
        <v>7142</v>
      </c>
      <c r="I23" s="8">
        <f t="shared" si="0"/>
        <v>23610</v>
      </c>
      <c r="J23" s="23">
        <v>0.244444444444444</v>
      </c>
      <c r="K23" s="23">
        <v>0.255262377705307</v>
      </c>
      <c r="L23" s="23">
        <v>0.646295562599049</v>
      </c>
      <c r="M23" s="23">
        <v>0.755555555555556</v>
      </c>
      <c r="N23" s="23">
        <v>0.744737622294693</v>
      </c>
      <c r="O23" s="23">
        <v>0.353704437400951</v>
      </c>
    </row>
    <row r="24" customHeight="1" spans="1:15">
      <c r="A24" s="10"/>
      <c r="B24" s="8" t="s">
        <v>196</v>
      </c>
      <c r="C24" s="9">
        <v>10</v>
      </c>
      <c r="D24" s="9">
        <v>865</v>
      </c>
      <c r="E24" s="9">
        <v>12931</v>
      </c>
      <c r="F24" s="9">
        <v>40</v>
      </c>
      <c r="G24" s="9">
        <v>2519</v>
      </c>
      <c r="H24" s="9">
        <v>7118</v>
      </c>
      <c r="I24" s="8">
        <f t="shared" si="0"/>
        <v>23483</v>
      </c>
      <c r="J24" s="23">
        <v>0.2</v>
      </c>
      <c r="K24" s="23">
        <v>0.255614657210402</v>
      </c>
      <c r="L24" s="23">
        <v>0.644969823931368</v>
      </c>
      <c r="M24" s="23">
        <v>0.8</v>
      </c>
      <c r="N24" s="23">
        <v>0.744385342789598</v>
      </c>
      <c r="O24" s="23">
        <v>0.355030176068632</v>
      </c>
    </row>
    <row r="25" customHeight="1" spans="1:15">
      <c r="A25" s="10"/>
      <c r="B25" s="8" t="s">
        <v>198</v>
      </c>
      <c r="C25" s="9">
        <v>8</v>
      </c>
      <c r="D25" s="9">
        <v>741</v>
      </c>
      <c r="E25" s="9">
        <v>13257</v>
      </c>
      <c r="F25" s="9">
        <v>38</v>
      </c>
      <c r="G25" s="9">
        <v>2386</v>
      </c>
      <c r="H25" s="9">
        <v>6932</v>
      </c>
      <c r="I25" s="8">
        <f t="shared" si="0"/>
        <v>23362</v>
      </c>
      <c r="J25" s="23">
        <v>0.173913043478261</v>
      </c>
      <c r="K25" s="23">
        <v>0.236968340262232</v>
      </c>
      <c r="L25" s="23">
        <v>0.656644707513993</v>
      </c>
      <c r="M25" s="23">
        <v>0.826086956521739</v>
      </c>
      <c r="N25" s="23">
        <v>0.763031659737768</v>
      </c>
      <c r="O25" s="23">
        <v>0.343355292486007</v>
      </c>
    </row>
    <row r="26" customHeight="1" spans="1:15">
      <c r="A26" s="10"/>
      <c r="B26" s="8" t="s">
        <v>200</v>
      </c>
      <c r="C26" s="9">
        <v>8</v>
      </c>
      <c r="D26" s="9">
        <v>448</v>
      </c>
      <c r="E26" s="9">
        <v>14047</v>
      </c>
      <c r="F26" s="9">
        <v>33</v>
      </c>
      <c r="G26" s="9">
        <v>2087</v>
      </c>
      <c r="H26" s="9">
        <v>6094</v>
      </c>
      <c r="I26" s="8">
        <f t="shared" si="0"/>
        <v>22717</v>
      </c>
      <c r="J26" s="23">
        <v>0.195121951219512</v>
      </c>
      <c r="K26" s="23">
        <v>0.1767258382643</v>
      </c>
      <c r="L26" s="23">
        <v>0.697433096668487</v>
      </c>
      <c r="M26" s="23">
        <v>0.804878048780488</v>
      </c>
      <c r="N26" s="23">
        <v>0.8232741617357</v>
      </c>
      <c r="O26" s="23">
        <v>0.302566903331513</v>
      </c>
    </row>
    <row r="27" customHeight="1" spans="1:15">
      <c r="A27" s="10"/>
      <c r="B27" s="8" t="s">
        <v>202</v>
      </c>
      <c r="C27" s="9">
        <v>16</v>
      </c>
      <c r="D27" s="9">
        <v>889</v>
      </c>
      <c r="E27" s="9">
        <v>13301</v>
      </c>
      <c r="F27" s="9">
        <v>32</v>
      </c>
      <c r="G27" s="9">
        <v>2352</v>
      </c>
      <c r="H27" s="9">
        <v>6682</v>
      </c>
      <c r="I27" s="8">
        <f t="shared" si="0"/>
        <v>23272</v>
      </c>
      <c r="J27" s="23">
        <v>0.333333333333333</v>
      </c>
      <c r="K27" s="23">
        <v>0.274298056155508</v>
      </c>
      <c r="L27" s="23">
        <v>0.665615773407396</v>
      </c>
      <c r="M27" s="23">
        <v>0.666666666666667</v>
      </c>
      <c r="N27" s="23">
        <v>0.725701943844492</v>
      </c>
      <c r="O27" s="23">
        <v>0.334384226592604</v>
      </c>
    </row>
    <row r="28" customHeight="1" spans="1:15">
      <c r="A28" s="10"/>
      <c r="B28" s="8" t="s">
        <v>204</v>
      </c>
      <c r="C28" s="9">
        <v>12</v>
      </c>
      <c r="D28" s="9">
        <v>886</v>
      </c>
      <c r="E28" s="9">
        <v>12718</v>
      </c>
      <c r="F28" s="9">
        <v>40</v>
      </c>
      <c r="G28" s="9">
        <v>2673</v>
      </c>
      <c r="H28" s="9">
        <v>7468</v>
      </c>
      <c r="I28" s="8">
        <f t="shared" si="0"/>
        <v>23797</v>
      </c>
      <c r="J28" s="23">
        <v>0.230769230769231</v>
      </c>
      <c r="K28" s="23">
        <v>0.248946333239674</v>
      </c>
      <c r="L28" s="23">
        <v>0.630040622213415</v>
      </c>
      <c r="M28" s="23">
        <v>0.769230769230769</v>
      </c>
      <c r="N28" s="23">
        <v>0.751053666760326</v>
      </c>
      <c r="O28" s="23">
        <v>0.369959377786585</v>
      </c>
    </row>
    <row r="29" customHeight="1" spans="1:15">
      <c r="A29" s="10"/>
      <c r="B29" s="8" t="s">
        <v>206</v>
      </c>
      <c r="C29" s="9">
        <v>11</v>
      </c>
      <c r="D29" s="9">
        <v>704</v>
      </c>
      <c r="E29" s="9">
        <v>13479</v>
      </c>
      <c r="F29" s="9">
        <v>32</v>
      </c>
      <c r="G29" s="9">
        <v>2257</v>
      </c>
      <c r="H29" s="9">
        <v>6698</v>
      </c>
      <c r="I29" s="8">
        <f t="shared" si="0"/>
        <v>23181</v>
      </c>
      <c r="J29" s="23">
        <v>0.255813953488372</v>
      </c>
      <c r="K29" s="23">
        <v>0.237757514353259</v>
      </c>
      <c r="L29" s="23">
        <v>0.668037864895673</v>
      </c>
      <c r="M29" s="23">
        <v>0.744186046511628</v>
      </c>
      <c r="N29" s="23">
        <v>0.762242485646741</v>
      </c>
      <c r="O29" s="23">
        <v>0.331962135104327</v>
      </c>
    </row>
    <row r="30" customHeight="1" spans="1:15">
      <c r="A30" s="10"/>
      <c r="B30" s="8" t="s">
        <v>208</v>
      </c>
      <c r="C30" s="9">
        <v>12</v>
      </c>
      <c r="D30" s="9">
        <v>908</v>
      </c>
      <c r="E30" s="9">
        <v>12866</v>
      </c>
      <c r="F30" s="9">
        <v>35</v>
      </c>
      <c r="G30" s="9">
        <v>2556</v>
      </c>
      <c r="H30" s="9">
        <v>7199</v>
      </c>
      <c r="I30" s="8">
        <f t="shared" si="0"/>
        <v>23576</v>
      </c>
      <c r="J30" s="23">
        <v>0.25531914893617</v>
      </c>
      <c r="K30" s="23">
        <v>0.262124711316397</v>
      </c>
      <c r="L30" s="23">
        <v>0.641216047844505</v>
      </c>
      <c r="M30" s="23">
        <v>0.74468085106383</v>
      </c>
      <c r="N30" s="23">
        <v>0.737875288683603</v>
      </c>
      <c r="O30" s="23">
        <v>0.358783952155495</v>
      </c>
    </row>
    <row r="31" customHeight="1" spans="1:15">
      <c r="A31" s="10"/>
      <c r="B31" s="8" t="s">
        <v>210</v>
      </c>
      <c r="C31" s="9">
        <v>13</v>
      </c>
      <c r="D31" s="9">
        <v>859</v>
      </c>
      <c r="E31" s="9">
        <v>12963</v>
      </c>
      <c r="F31" s="9">
        <v>40</v>
      </c>
      <c r="G31" s="9">
        <v>2552</v>
      </c>
      <c r="H31" s="9">
        <v>7050</v>
      </c>
      <c r="I31" s="8">
        <f t="shared" si="0"/>
        <v>23477</v>
      </c>
      <c r="J31" s="23">
        <v>0.245283018867925</v>
      </c>
      <c r="K31" s="23">
        <v>0.251832307241278</v>
      </c>
      <c r="L31" s="23">
        <v>0.647728976165492</v>
      </c>
      <c r="M31" s="23">
        <v>0.754716981132076</v>
      </c>
      <c r="N31" s="23">
        <v>0.748167692758722</v>
      </c>
      <c r="O31" s="23">
        <v>0.352271023834508</v>
      </c>
    </row>
    <row r="32" customHeight="1" spans="1:15">
      <c r="A32" s="10"/>
      <c r="B32" s="8" t="s">
        <v>242</v>
      </c>
      <c r="C32" s="9">
        <v>5</v>
      </c>
      <c r="D32" s="9">
        <v>339</v>
      </c>
      <c r="E32" s="9">
        <v>12297</v>
      </c>
      <c r="F32" s="9">
        <v>38</v>
      </c>
      <c r="G32" s="9">
        <v>2760</v>
      </c>
      <c r="H32" s="9">
        <v>8856</v>
      </c>
      <c r="I32" s="8">
        <f t="shared" si="0"/>
        <v>24295</v>
      </c>
      <c r="J32" s="23">
        <v>0.116279069767442</v>
      </c>
      <c r="K32" s="23">
        <v>0.109390125847047</v>
      </c>
      <c r="L32" s="23">
        <v>0.581335980711956</v>
      </c>
      <c r="M32" s="23">
        <v>0.883720930232558</v>
      </c>
      <c r="N32" s="23">
        <v>0.890609874152953</v>
      </c>
      <c r="O32" s="23">
        <v>0.418664019288044</v>
      </c>
    </row>
    <row r="33" customHeight="1" spans="1:15">
      <c r="A33" s="10"/>
      <c r="B33" s="8" t="s">
        <v>245</v>
      </c>
      <c r="C33" s="9">
        <v>10</v>
      </c>
      <c r="D33" s="9">
        <v>642</v>
      </c>
      <c r="E33" s="9">
        <v>13183</v>
      </c>
      <c r="F33" s="9">
        <v>30</v>
      </c>
      <c r="G33" s="9">
        <v>2194</v>
      </c>
      <c r="H33" s="9">
        <v>6886</v>
      </c>
      <c r="I33" s="8">
        <f t="shared" si="0"/>
        <v>22945</v>
      </c>
      <c r="J33" s="23">
        <v>0.25</v>
      </c>
      <c r="K33" s="23">
        <v>0.226375176304654</v>
      </c>
      <c r="L33" s="23">
        <v>0.656883751058847</v>
      </c>
      <c r="M33" s="23">
        <v>0.75</v>
      </c>
      <c r="N33" s="23">
        <v>0.773624823695346</v>
      </c>
      <c r="O33" s="23">
        <v>0.343116248941153</v>
      </c>
    </row>
    <row r="34" customHeight="1" spans="1:15">
      <c r="A34" s="10"/>
      <c r="B34" s="8" t="s">
        <v>247</v>
      </c>
      <c r="C34" s="9">
        <v>14</v>
      </c>
      <c r="D34" s="9">
        <v>884</v>
      </c>
      <c r="E34" s="9">
        <v>12772</v>
      </c>
      <c r="F34" s="9">
        <v>28</v>
      </c>
      <c r="G34" s="9">
        <v>2444</v>
      </c>
      <c r="H34" s="9">
        <v>7089</v>
      </c>
      <c r="I34" s="8">
        <f t="shared" si="0"/>
        <v>23231</v>
      </c>
      <c r="J34" s="23">
        <v>0.333333333333333</v>
      </c>
      <c r="K34" s="23">
        <v>0.265625</v>
      </c>
      <c r="L34" s="23">
        <v>0.643069331856402</v>
      </c>
      <c r="M34" s="23">
        <v>0.666666666666667</v>
      </c>
      <c r="N34" s="23">
        <v>0.734375</v>
      </c>
      <c r="O34" s="23">
        <v>0.356930668143598</v>
      </c>
    </row>
    <row r="35" customHeight="1" spans="1:15">
      <c r="A35" s="10"/>
      <c r="B35" s="8" t="s">
        <v>249</v>
      </c>
      <c r="C35" s="9">
        <v>14</v>
      </c>
      <c r="D35" s="9">
        <v>888</v>
      </c>
      <c r="E35" s="9">
        <v>12078</v>
      </c>
      <c r="F35" s="9">
        <v>35</v>
      </c>
      <c r="G35" s="9">
        <v>2525</v>
      </c>
      <c r="H35" s="9">
        <v>7865</v>
      </c>
      <c r="I35" s="8">
        <f t="shared" si="0"/>
        <v>23405</v>
      </c>
      <c r="J35" s="23">
        <v>0.285714285714286</v>
      </c>
      <c r="K35" s="23">
        <v>0.260181658365075</v>
      </c>
      <c r="L35" s="23">
        <v>0.605626034197463</v>
      </c>
      <c r="M35" s="23">
        <v>0.714285714285714</v>
      </c>
      <c r="N35" s="23">
        <v>0.739818341634925</v>
      </c>
      <c r="O35" s="23">
        <v>0.394373965802537</v>
      </c>
    </row>
    <row r="36" customHeight="1" spans="1:15">
      <c r="A36" s="11"/>
      <c r="B36" s="8" t="s">
        <v>251</v>
      </c>
      <c r="C36" s="9">
        <v>6</v>
      </c>
      <c r="D36" s="9">
        <v>465</v>
      </c>
      <c r="E36" s="9">
        <v>12836</v>
      </c>
      <c r="F36" s="9">
        <v>39</v>
      </c>
      <c r="G36" s="9">
        <v>2539</v>
      </c>
      <c r="H36" s="9">
        <v>7767</v>
      </c>
      <c r="I36" s="8">
        <f t="shared" si="0"/>
        <v>23652</v>
      </c>
      <c r="J36" s="24">
        <v>0.133333333333333</v>
      </c>
      <c r="K36" s="24">
        <v>0.154793608521971</v>
      </c>
      <c r="L36" s="24">
        <v>0.623016065621511</v>
      </c>
      <c r="M36" s="24">
        <v>0.866666666666667</v>
      </c>
      <c r="N36" s="24">
        <v>0.845206391478029</v>
      </c>
      <c r="O36" s="24">
        <v>0.376983934378489</v>
      </c>
    </row>
    <row r="37" customHeight="1" spans="1:15">
      <c r="A37" s="12" t="s">
        <v>257</v>
      </c>
      <c r="B37" s="13" t="s">
        <v>255</v>
      </c>
      <c r="C37" s="14">
        <v>24</v>
      </c>
      <c r="D37" s="14">
        <v>1852</v>
      </c>
      <c r="E37" s="14">
        <v>13052</v>
      </c>
      <c r="F37" s="14">
        <v>37</v>
      </c>
      <c r="G37" s="14">
        <v>2402</v>
      </c>
      <c r="H37" s="14">
        <v>5477</v>
      </c>
      <c r="I37" s="13">
        <f t="shared" si="0"/>
        <v>22844</v>
      </c>
      <c r="J37" s="23">
        <v>0.39344262295082</v>
      </c>
      <c r="K37" s="23">
        <v>0.435354960037612</v>
      </c>
      <c r="L37" s="23">
        <v>0.704409304333747</v>
      </c>
      <c r="M37" s="23">
        <v>0.60655737704918</v>
      </c>
      <c r="N37" s="23">
        <v>0.564645039962388</v>
      </c>
      <c r="O37" s="23">
        <v>0.295590695666253</v>
      </c>
    </row>
    <row r="38" customHeight="1" spans="1:15">
      <c r="A38" s="15"/>
      <c r="B38" s="16" t="s">
        <v>262</v>
      </c>
      <c r="C38" s="17">
        <v>23</v>
      </c>
      <c r="D38" s="17">
        <v>1939</v>
      </c>
      <c r="E38" s="17">
        <v>13360</v>
      </c>
      <c r="F38" s="17">
        <v>38</v>
      </c>
      <c r="G38" s="17">
        <v>2170</v>
      </c>
      <c r="H38" s="17">
        <v>4877</v>
      </c>
      <c r="I38" s="16">
        <f t="shared" si="0"/>
        <v>22407</v>
      </c>
      <c r="J38" s="23">
        <v>0.377049180327869</v>
      </c>
      <c r="K38" s="23">
        <v>0.471890971039182</v>
      </c>
      <c r="L38" s="23">
        <v>0.732576629928168</v>
      </c>
      <c r="M38" s="23">
        <v>0.622950819672131</v>
      </c>
      <c r="N38" s="23">
        <v>0.528109028960818</v>
      </c>
      <c r="O38" s="23">
        <v>0.267423370071832</v>
      </c>
    </row>
    <row r="39" customHeight="1" spans="1:15">
      <c r="A39" s="15"/>
      <c r="B39" s="16" t="s">
        <v>265</v>
      </c>
      <c r="C39" s="17">
        <v>22</v>
      </c>
      <c r="D39" s="17">
        <v>1776</v>
      </c>
      <c r="E39" s="17">
        <v>12851</v>
      </c>
      <c r="F39" s="17">
        <v>40</v>
      </c>
      <c r="G39" s="17">
        <v>2466</v>
      </c>
      <c r="H39" s="17">
        <v>5981</v>
      </c>
      <c r="I39" s="16">
        <f t="shared" si="0"/>
        <v>23136</v>
      </c>
      <c r="J39" s="23">
        <v>0.354838709677419</v>
      </c>
      <c r="K39" s="23">
        <v>0.418670438472419</v>
      </c>
      <c r="L39" s="23">
        <v>0.682402293967715</v>
      </c>
      <c r="M39" s="23">
        <v>0.645161290322581</v>
      </c>
      <c r="N39" s="23">
        <v>0.581329561527581</v>
      </c>
      <c r="O39" s="23">
        <v>0.317597706032285</v>
      </c>
    </row>
    <row r="40" customHeight="1" spans="1:15">
      <c r="A40" s="15"/>
      <c r="B40" s="16" t="s">
        <v>268</v>
      </c>
      <c r="C40" s="17">
        <v>25</v>
      </c>
      <c r="D40" s="17">
        <v>1858</v>
      </c>
      <c r="E40" s="17">
        <v>12973</v>
      </c>
      <c r="F40" s="17">
        <v>33</v>
      </c>
      <c r="G40" s="17">
        <v>2285</v>
      </c>
      <c r="H40" s="17">
        <v>5536</v>
      </c>
      <c r="I40" s="16">
        <f t="shared" si="0"/>
        <v>22710</v>
      </c>
      <c r="J40" s="23">
        <v>0.431034482758621</v>
      </c>
      <c r="K40" s="23">
        <v>0.448467294231233</v>
      </c>
      <c r="L40" s="23">
        <v>0.700902263763574</v>
      </c>
      <c r="M40" s="23">
        <v>0.568965517241379</v>
      </c>
      <c r="N40" s="23">
        <v>0.551532705768767</v>
      </c>
      <c r="O40" s="23">
        <v>0.299097736236426</v>
      </c>
    </row>
    <row r="41" customHeight="1" spans="1:15">
      <c r="A41" s="15"/>
      <c r="B41" s="16" t="s">
        <v>271</v>
      </c>
      <c r="C41" s="17">
        <v>22</v>
      </c>
      <c r="D41" s="17">
        <v>1832</v>
      </c>
      <c r="E41" s="17">
        <v>13006</v>
      </c>
      <c r="F41" s="17">
        <v>32</v>
      </c>
      <c r="G41" s="17">
        <v>2343</v>
      </c>
      <c r="H41" s="17">
        <v>5781</v>
      </c>
      <c r="I41" s="16">
        <f t="shared" si="0"/>
        <v>23016</v>
      </c>
      <c r="J41" s="23">
        <v>0.407407407407407</v>
      </c>
      <c r="K41" s="23">
        <v>0.438802395209581</v>
      </c>
      <c r="L41" s="23">
        <v>0.692287219886091</v>
      </c>
      <c r="M41" s="23">
        <v>0.592592592592593</v>
      </c>
      <c r="N41" s="23">
        <v>0.561197604790419</v>
      </c>
      <c r="O41" s="23">
        <v>0.307712780113909</v>
      </c>
    </row>
    <row r="42" customHeight="1" spans="1:15">
      <c r="A42" s="15"/>
      <c r="B42" s="16" t="s">
        <v>274</v>
      </c>
      <c r="C42" s="17">
        <v>19</v>
      </c>
      <c r="D42" s="17">
        <v>1772</v>
      </c>
      <c r="E42" s="17">
        <v>13004</v>
      </c>
      <c r="F42" s="17">
        <v>32</v>
      </c>
      <c r="G42" s="17">
        <v>2293</v>
      </c>
      <c r="H42" s="17">
        <v>5338</v>
      </c>
      <c r="I42" s="16">
        <f t="shared" si="0"/>
        <v>22458</v>
      </c>
      <c r="J42" s="23">
        <v>0.372549019607843</v>
      </c>
      <c r="K42" s="23">
        <v>0.435916359163592</v>
      </c>
      <c r="L42" s="23">
        <v>0.708973939592193</v>
      </c>
      <c r="M42" s="23">
        <v>0.627450980392157</v>
      </c>
      <c r="N42" s="23">
        <v>0.564083640836408</v>
      </c>
      <c r="O42" s="23">
        <v>0.291026060407807</v>
      </c>
    </row>
    <row r="43" customHeight="1" spans="1:15">
      <c r="A43" s="15"/>
      <c r="B43" s="16" t="s">
        <v>379</v>
      </c>
      <c r="C43" s="17">
        <v>21</v>
      </c>
      <c r="D43" s="17">
        <v>1222</v>
      </c>
      <c r="E43" s="17">
        <v>11145</v>
      </c>
      <c r="F43" s="17">
        <v>54</v>
      </c>
      <c r="G43" s="17">
        <v>3733</v>
      </c>
      <c r="H43" s="17">
        <v>9135</v>
      </c>
      <c r="I43" s="16">
        <f t="shared" si="0"/>
        <v>25310</v>
      </c>
      <c r="J43" s="23">
        <v>0.28</v>
      </c>
      <c r="K43" s="23">
        <v>0.246619576185671</v>
      </c>
      <c r="L43" s="23">
        <v>0.549556213017751</v>
      </c>
      <c r="M43" s="23">
        <v>0.72</v>
      </c>
      <c r="N43" s="23">
        <v>0.753380423814329</v>
      </c>
      <c r="O43" s="23">
        <v>0.450443786982249</v>
      </c>
    </row>
    <row r="44" customHeight="1" spans="1:15">
      <c r="A44" s="15"/>
      <c r="B44" s="16" t="s">
        <v>384</v>
      </c>
      <c r="C44" s="17">
        <v>17</v>
      </c>
      <c r="D44" s="17">
        <v>1174</v>
      </c>
      <c r="E44" s="17">
        <v>10794</v>
      </c>
      <c r="F44" s="17">
        <v>53</v>
      </c>
      <c r="G44" s="17">
        <v>3992</v>
      </c>
      <c r="H44" s="17">
        <v>9694</v>
      </c>
      <c r="I44" s="16">
        <f t="shared" si="0"/>
        <v>25724</v>
      </c>
      <c r="J44" s="23">
        <v>0.242857142857143</v>
      </c>
      <c r="K44" s="23">
        <v>0.227255129694154</v>
      </c>
      <c r="L44" s="23">
        <v>0.526844982428739</v>
      </c>
      <c r="M44" s="23">
        <v>0.757142857142857</v>
      </c>
      <c r="N44" s="23">
        <v>0.772744870305846</v>
      </c>
      <c r="O44" s="23">
        <v>0.473155017571261</v>
      </c>
    </row>
    <row r="45" customHeight="1" spans="1:15">
      <c r="A45" s="15"/>
      <c r="B45" s="16" t="s">
        <v>386</v>
      </c>
      <c r="C45" s="17">
        <v>21</v>
      </c>
      <c r="D45" s="17">
        <v>1212</v>
      </c>
      <c r="E45" s="17">
        <v>11100</v>
      </c>
      <c r="F45" s="17">
        <v>57</v>
      </c>
      <c r="G45" s="17">
        <v>3769</v>
      </c>
      <c r="H45" s="17">
        <v>9161</v>
      </c>
      <c r="I45" s="16">
        <f t="shared" si="0"/>
        <v>25320</v>
      </c>
      <c r="J45" s="23">
        <v>0.269230769230769</v>
      </c>
      <c r="K45" s="23">
        <v>0.243324633607709</v>
      </c>
      <c r="L45" s="23">
        <v>0.547850550318346</v>
      </c>
      <c r="M45" s="23">
        <v>0.730769230769231</v>
      </c>
      <c r="N45" s="23">
        <v>0.756675366392291</v>
      </c>
      <c r="O45" s="23">
        <v>0.452149449681654</v>
      </c>
    </row>
    <row r="46" customHeight="1" spans="1:15">
      <c r="A46" s="15"/>
      <c r="B46" s="16" t="s">
        <v>388</v>
      </c>
      <c r="C46" s="17">
        <v>13</v>
      </c>
      <c r="D46" s="17">
        <v>1263</v>
      </c>
      <c r="E46" s="17">
        <v>11145</v>
      </c>
      <c r="F46" s="17">
        <v>63</v>
      </c>
      <c r="G46" s="17">
        <v>3793</v>
      </c>
      <c r="H46" s="17">
        <v>9322</v>
      </c>
      <c r="I46" s="16">
        <f t="shared" si="0"/>
        <v>25599</v>
      </c>
      <c r="J46" s="23">
        <v>0.171052631578947</v>
      </c>
      <c r="K46" s="23">
        <v>0.249802215189873</v>
      </c>
      <c r="L46" s="23">
        <v>0.544535105291445</v>
      </c>
      <c r="M46" s="23">
        <v>0.828947368421053</v>
      </c>
      <c r="N46" s="23">
        <v>0.750197784810127</v>
      </c>
      <c r="O46" s="23">
        <v>0.455464894708555</v>
      </c>
    </row>
    <row r="47" customHeight="1" spans="1:15">
      <c r="A47" s="18"/>
      <c r="B47" s="19" t="s">
        <v>390</v>
      </c>
      <c r="C47" s="20">
        <v>17</v>
      </c>
      <c r="D47" s="20">
        <v>1059</v>
      </c>
      <c r="E47" s="20">
        <v>10454</v>
      </c>
      <c r="F47" s="20">
        <v>72</v>
      </c>
      <c r="G47" s="20">
        <v>4368</v>
      </c>
      <c r="H47" s="20">
        <v>10475</v>
      </c>
      <c r="I47" s="19">
        <f t="shared" si="0"/>
        <v>26445</v>
      </c>
      <c r="J47" s="24">
        <v>0.191011235955056</v>
      </c>
      <c r="K47" s="24">
        <v>0.195135433941404</v>
      </c>
      <c r="L47" s="24">
        <v>0.499498303789001</v>
      </c>
      <c r="M47" s="24">
        <v>0.808988764044944</v>
      </c>
      <c r="N47" s="24">
        <v>0.804864566058596</v>
      </c>
      <c r="O47" s="24">
        <v>0.500501696210999</v>
      </c>
    </row>
    <row r="48" customHeight="1" spans="1:15">
      <c r="A48" s="21" t="s">
        <v>283</v>
      </c>
      <c r="B48" s="8" t="s">
        <v>281</v>
      </c>
      <c r="C48" s="9">
        <v>22</v>
      </c>
      <c r="D48" s="9">
        <v>1408</v>
      </c>
      <c r="E48" s="9">
        <v>11556</v>
      </c>
      <c r="F48" s="9">
        <v>54</v>
      </c>
      <c r="G48" s="9">
        <v>3547</v>
      </c>
      <c r="H48" s="9">
        <v>8254</v>
      </c>
      <c r="I48" s="8">
        <f t="shared" si="0"/>
        <v>24841</v>
      </c>
      <c r="J48" s="23">
        <v>0.289473684210526</v>
      </c>
      <c r="K48" s="23">
        <v>0.284157416750757</v>
      </c>
      <c r="L48" s="23">
        <v>0.58334174659263</v>
      </c>
      <c r="M48" s="23">
        <v>0.710526315789474</v>
      </c>
      <c r="N48" s="23">
        <v>0.715842583249243</v>
      </c>
      <c r="O48" s="23">
        <v>0.41665825340737</v>
      </c>
    </row>
    <row r="49" customHeight="1" spans="1:15">
      <c r="A49" s="15"/>
      <c r="B49" s="8" t="s">
        <v>287</v>
      </c>
      <c r="C49" s="9">
        <v>18</v>
      </c>
      <c r="D49" s="9">
        <v>1204</v>
      </c>
      <c r="E49" s="9">
        <v>10926</v>
      </c>
      <c r="F49" s="9">
        <v>64</v>
      </c>
      <c r="G49" s="9">
        <v>3840</v>
      </c>
      <c r="H49" s="9">
        <v>9332</v>
      </c>
      <c r="I49" s="8">
        <f t="shared" si="0"/>
        <v>25384</v>
      </c>
      <c r="J49" s="23">
        <v>0.219512195121951</v>
      </c>
      <c r="K49" s="23">
        <v>0.238699444885012</v>
      </c>
      <c r="L49" s="23">
        <v>0.539342481982427</v>
      </c>
      <c r="M49" s="23">
        <v>0.780487804878049</v>
      </c>
      <c r="N49" s="23">
        <v>0.761300555114988</v>
      </c>
      <c r="O49" s="23">
        <v>0.460657518017573</v>
      </c>
    </row>
    <row r="50" customHeight="1" spans="1:15">
      <c r="A50" s="15"/>
      <c r="B50" s="8" t="s">
        <v>291</v>
      </c>
      <c r="C50" s="9">
        <v>22</v>
      </c>
      <c r="D50" s="9">
        <v>1286</v>
      </c>
      <c r="E50" s="9">
        <v>11091</v>
      </c>
      <c r="F50" s="9">
        <v>55</v>
      </c>
      <c r="G50" s="9">
        <v>3770</v>
      </c>
      <c r="H50" s="9">
        <v>9218</v>
      </c>
      <c r="I50" s="8">
        <f t="shared" si="0"/>
        <v>25442</v>
      </c>
      <c r="J50" s="23">
        <v>0.285714285714286</v>
      </c>
      <c r="K50" s="23">
        <v>0.254351265822785</v>
      </c>
      <c r="L50" s="23">
        <v>0.546112560933576</v>
      </c>
      <c r="M50" s="23">
        <v>0.714285714285714</v>
      </c>
      <c r="N50" s="23">
        <v>0.745648734177215</v>
      </c>
      <c r="O50" s="23">
        <v>0.453887439066424</v>
      </c>
    </row>
    <row r="51" customHeight="1" spans="1:15">
      <c r="A51" s="15"/>
      <c r="B51" s="8" t="s">
        <v>294</v>
      </c>
      <c r="C51" s="9">
        <v>17</v>
      </c>
      <c r="D51" s="9">
        <v>1198</v>
      </c>
      <c r="E51" s="9">
        <v>11232</v>
      </c>
      <c r="F51" s="9">
        <v>65</v>
      </c>
      <c r="G51" s="9">
        <v>3696</v>
      </c>
      <c r="H51" s="9">
        <v>8931</v>
      </c>
      <c r="I51" s="8">
        <f t="shared" si="0"/>
        <v>25139</v>
      </c>
      <c r="J51" s="23">
        <v>0.207317073170732</v>
      </c>
      <c r="K51" s="23">
        <v>0.244789538210053</v>
      </c>
      <c r="L51" s="23">
        <v>0.55705996131528</v>
      </c>
      <c r="M51" s="23">
        <v>0.792682926829268</v>
      </c>
      <c r="N51" s="23">
        <v>0.755210461789947</v>
      </c>
      <c r="O51" s="23">
        <v>0.44294003868472</v>
      </c>
    </row>
    <row r="52" customHeight="1" spans="1:15">
      <c r="A52" s="15"/>
      <c r="B52" s="8" t="s">
        <v>298</v>
      </c>
      <c r="C52" s="9">
        <v>19</v>
      </c>
      <c r="D52" s="9">
        <v>1194</v>
      </c>
      <c r="E52" s="9">
        <v>10952</v>
      </c>
      <c r="F52" s="9">
        <v>72</v>
      </c>
      <c r="G52" s="9">
        <v>3790</v>
      </c>
      <c r="H52" s="9">
        <v>9379</v>
      </c>
      <c r="I52" s="8">
        <f t="shared" si="0"/>
        <v>25406</v>
      </c>
      <c r="J52" s="23">
        <v>0.208791208791209</v>
      </c>
      <c r="K52" s="23">
        <v>0.239566613162119</v>
      </c>
      <c r="L52" s="23">
        <v>0.538684767104422</v>
      </c>
      <c r="M52" s="23">
        <v>0.791208791208791</v>
      </c>
      <c r="N52" s="23">
        <v>0.760433386837881</v>
      </c>
      <c r="O52" s="23">
        <v>0.461315232895578</v>
      </c>
    </row>
    <row r="53" customHeight="1" spans="1:15">
      <c r="A53" s="15"/>
      <c r="B53" s="8" t="s">
        <v>302</v>
      </c>
      <c r="C53" s="9">
        <v>17</v>
      </c>
      <c r="D53" s="9">
        <v>1244</v>
      </c>
      <c r="E53" s="9">
        <v>11010</v>
      </c>
      <c r="F53" s="9">
        <v>66</v>
      </c>
      <c r="G53" s="9">
        <v>3621</v>
      </c>
      <c r="H53" s="9">
        <v>9008</v>
      </c>
      <c r="I53" s="8">
        <f t="shared" si="0"/>
        <v>24966</v>
      </c>
      <c r="J53" s="24">
        <v>0.204819277108434</v>
      </c>
      <c r="K53" s="24">
        <v>0.255704008221994</v>
      </c>
      <c r="L53" s="24">
        <v>0.550004995504046</v>
      </c>
      <c r="M53" s="24">
        <v>0.795180722891566</v>
      </c>
      <c r="N53" s="24">
        <v>0.744295991778006</v>
      </c>
      <c r="O53" s="24">
        <v>0.449995004495954</v>
      </c>
    </row>
    <row r="54" customHeight="1" spans="1:15">
      <c r="A54" s="12" t="s">
        <v>307</v>
      </c>
      <c r="B54" s="13" t="s">
        <v>305</v>
      </c>
      <c r="C54" s="14">
        <v>23</v>
      </c>
      <c r="D54" s="14">
        <v>1533</v>
      </c>
      <c r="E54" s="14">
        <v>11955</v>
      </c>
      <c r="F54" s="14">
        <v>50</v>
      </c>
      <c r="G54" s="14">
        <v>3123</v>
      </c>
      <c r="H54" s="14">
        <v>7345</v>
      </c>
      <c r="I54" s="13">
        <f t="shared" si="0"/>
        <v>24029</v>
      </c>
      <c r="J54" s="23">
        <v>0.315068493150685</v>
      </c>
      <c r="K54" s="23">
        <v>0.329252577319588</v>
      </c>
      <c r="L54" s="23">
        <v>0.619430051813472</v>
      </c>
      <c r="M54" s="23">
        <v>0.684931506849315</v>
      </c>
      <c r="N54" s="23">
        <v>0.670747422680412</v>
      </c>
      <c r="O54" s="23">
        <v>0.380569948186529</v>
      </c>
    </row>
    <row r="55" customHeight="1" spans="1:15">
      <c r="A55" s="15"/>
      <c r="B55" s="16" t="s">
        <v>311</v>
      </c>
      <c r="C55" s="17">
        <v>22</v>
      </c>
      <c r="D55" s="17">
        <v>1615</v>
      </c>
      <c r="E55" s="17">
        <v>11913</v>
      </c>
      <c r="F55" s="17">
        <v>67</v>
      </c>
      <c r="G55" s="17">
        <v>3165</v>
      </c>
      <c r="H55" s="17">
        <v>7450</v>
      </c>
      <c r="I55" s="16">
        <f t="shared" si="0"/>
        <v>24232</v>
      </c>
      <c r="J55" s="23">
        <v>0.247191011235955</v>
      </c>
      <c r="K55" s="23">
        <v>0.337866108786611</v>
      </c>
      <c r="L55" s="23">
        <v>0.615245571450705</v>
      </c>
      <c r="M55" s="23">
        <v>0.752808988764045</v>
      </c>
      <c r="N55" s="23">
        <v>0.662133891213389</v>
      </c>
      <c r="O55" s="23">
        <v>0.384754428549295</v>
      </c>
    </row>
    <row r="56" customHeight="1" spans="1:15">
      <c r="A56" s="15"/>
      <c r="B56" s="16" t="s">
        <v>315</v>
      </c>
      <c r="C56" s="17">
        <v>20</v>
      </c>
      <c r="D56" s="17">
        <v>1406</v>
      </c>
      <c r="E56" s="17">
        <v>11536</v>
      </c>
      <c r="F56" s="17">
        <v>59</v>
      </c>
      <c r="G56" s="17">
        <v>3528</v>
      </c>
      <c r="H56" s="17">
        <v>8266</v>
      </c>
      <c r="I56" s="16">
        <f t="shared" si="0"/>
        <v>24815</v>
      </c>
      <c r="J56" s="23">
        <v>0.253164556962025</v>
      </c>
      <c r="K56" s="23">
        <v>0.284961491690312</v>
      </c>
      <c r="L56" s="23">
        <v>0.582567417432583</v>
      </c>
      <c r="M56" s="23">
        <v>0.746835443037975</v>
      </c>
      <c r="N56" s="23">
        <v>0.715038508309688</v>
      </c>
      <c r="O56" s="23">
        <v>0.417432582567417</v>
      </c>
    </row>
    <row r="57" customHeight="1" spans="1:15">
      <c r="A57" s="15"/>
      <c r="B57" s="16" t="s">
        <v>319</v>
      </c>
      <c r="C57" s="17">
        <v>24</v>
      </c>
      <c r="D57" s="17">
        <v>1358</v>
      </c>
      <c r="E57" s="17">
        <v>11398</v>
      </c>
      <c r="F57" s="17">
        <v>58</v>
      </c>
      <c r="G57" s="17">
        <v>3537</v>
      </c>
      <c r="H57" s="17">
        <v>8510</v>
      </c>
      <c r="I57" s="16">
        <f t="shared" si="0"/>
        <v>24885</v>
      </c>
      <c r="J57" s="23">
        <v>0.292682926829268</v>
      </c>
      <c r="K57" s="23">
        <v>0.277425944841675</v>
      </c>
      <c r="L57" s="23">
        <v>0.572533654812136</v>
      </c>
      <c r="M57" s="23">
        <v>0.707317073170732</v>
      </c>
      <c r="N57" s="23">
        <v>0.722574055158325</v>
      </c>
      <c r="O57" s="23">
        <v>0.427466345187864</v>
      </c>
    </row>
    <row r="58" customHeight="1" spans="1:15">
      <c r="A58" s="15"/>
      <c r="B58" s="16" t="s">
        <v>323</v>
      </c>
      <c r="C58" s="17">
        <v>23</v>
      </c>
      <c r="D58" s="17">
        <v>1375</v>
      </c>
      <c r="E58" s="17">
        <v>11442</v>
      </c>
      <c r="F58" s="17">
        <v>53</v>
      </c>
      <c r="G58" s="17">
        <v>3417</v>
      </c>
      <c r="H58" s="17">
        <v>8212</v>
      </c>
      <c r="I58" s="16">
        <f t="shared" si="0"/>
        <v>24522</v>
      </c>
      <c r="J58" s="23">
        <v>0.302631578947368</v>
      </c>
      <c r="K58" s="23">
        <v>0.286936560934892</v>
      </c>
      <c r="L58" s="23">
        <v>0.582171568128625</v>
      </c>
      <c r="M58" s="23">
        <v>0.697368421052632</v>
      </c>
      <c r="N58" s="23">
        <v>0.713063439065108</v>
      </c>
      <c r="O58" s="23">
        <v>0.417828431871375</v>
      </c>
    </row>
    <row r="59" customHeight="1" spans="1:15">
      <c r="A59" s="15"/>
      <c r="B59" s="16" t="s">
        <v>326</v>
      </c>
      <c r="C59" s="17">
        <v>24</v>
      </c>
      <c r="D59" s="17">
        <v>1287</v>
      </c>
      <c r="E59" s="17">
        <v>11163</v>
      </c>
      <c r="F59" s="17">
        <v>66</v>
      </c>
      <c r="G59" s="17">
        <v>3825</v>
      </c>
      <c r="H59" s="17">
        <v>8976</v>
      </c>
      <c r="I59" s="16">
        <f t="shared" si="0"/>
        <v>25341</v>
      </c>
      <c r="J59" s="23">
        <v>0.266666666666667</v>
      </c>
      <c r="K59" s="23">
        <v>0.251760563380282</v>
      </c>
      <c r="L59" s="23">
        <v>0.554297631461344</v>
      </c>
      <c r="M59" s="23">
        <v>0.733333333333333</v>
      </c>
      <c r="N59" s="23">
        <v>0.748239436619718</v>
      </c>
      <c r="O59" s="23">
        <v>0.445702368538656</v>
      </c>
    </row>
    <row r="60" customHeight="1" spans="1:15">
      <c r="A60" s="15"/>
      <c r="B60" s="16" t="s">
        <v>330</v>
      </c>
      <c r="C60" s="17">
        <v>28</v>
      </c>
      <c r="D60" s="17">
        <v>1360</v>
      </c>
      <c r="E60" s="17">
        <v>11315</v>
      </c>
      <c r="F60" s="17">
        <v>55</v>
      </c>
      <c r="G60" s="17">
        <v>3671</v>
      </c>
      <c r="H60" s="17">
        <v>8603</v>
      </c>
      <c r="I60" s="16">
        <f t="shared" si="0"/>
        <v>25032</v>
      </c>
      <c r="J60" s="23">
        <v>0.337349397590361</v>
      </c>
      <c r="K60" s="23">
        <v>0.270323991254224</v>
      </c>
      <c r="L60" s="23">
        <v>0.568079124410081</v>
      </c>
      <c r="M60" s="23">
        <v>0.662650602409639</v>
      </c>
      <c r="N60" s="23">
        <v>0.729676008745776</v>
      </c>
      <c r="O60" s="23">
        <v>0.431920875589919</v>
      </c>
    </row>
    <row r="61" customHeight="1" spans="1:15">
      <c r="A61" s="15"/>
      <c r="B61" s="16" t="s">
        <v>333</v>
      </c>
      <c r="C61" s="17">
        <v>24</v>
      </c>
      <c r="D61" s="17">
        <v>1609</v>
      </c>
      <c r="E61" s="17">
        <v>11985</v>
      </c>
      <c r="F61" s="17">
        <v>57</v>
      </c>
      <c r="G61" s="17">
        <v>3132</v>
      </c>
      <c r="H61" s="17">
        <v>7292</v>
      </c>
      <c r="I61" s="16">
        <f t="shared" si="0"/>
        <v>24099</v>
      </c>
      <c r="J61" s="23">
        <v>0.296296296296296</v>
      </c>
      <c r="K61" s="23">
        <v>0.33937987766294</v>
      </c>
      <c r="L61" s="23">
        <v>0.621725372205219</v>
      </c>
      <c r="M61" s="23">
        <v>0.703703703703704</v>
      </c>
      <c r="N61" s="23">
        <v>0.66062012233706</v>
      </c>
      <c r="O61" s="23">
        <v>0.378274627794781</v>
      </c>
    </row>
    <row r="62" customHeight="1" spans="1:15">
      <c r="A62" s="18"/>
      <c r="B62" s="19" t="s">
        <v>337</v>
      </c>
      <c r="C62" s="20">
        <v>24</v>
      </c>
      <c r="D62" s="20">
        <v>1301</v>
      </c>
      <c r="E62" s="20">
        <v>11390</v>
      </c>
      <c r="F62" s="20">
        <v>61</v>
      </c>
      <c r="G62" s="20">
        <v>3601</v>
      </c>
      <c r="H62" s="20">
        <v>8600</v>
      </c>
      <c r="I62" s="19">
        <f t="shared" si="0"/>
        <v>24977</v>
      </c>
      <c r="J62" s="24">
        <v>0.282352941176471</v>
      </c>
      <c r="K62" s="24">
        <v>0.265401876784986</v>
      </c>
      <c r="L62" s="24">
        <v>0.569784892446223</v>
      </c>
      <c r="M62" s="24">
        <v>0.717647058823529</v>
      </c>
      <c r="N62" s="24">
        <v>0.734598123215014</v>
      </c>
      <c r="O62" s="24">
        <v>0.430215107553777</v>
      </c>
    </row>
    <row r="63" customHeight="1" spans="1:15">
      <c r="A63" s="12" t="s">
        <v>368</v>
      </c>
      <c r="B63" s="8" t="s">
        <v>366</v>
      </c>
      <c r="C63" s="9">
        <v>28</v>
      </c>
      <c r="D63" s="9">
        <v>1591</v>
      </c>
      <c r="E63" s="9">
        <v>11659</v>
      </c>
      <c r="F63" s="9">
        <v>59</v>
      </c>
      <c r="G63" s="9">
        <v>3542</v>
      </c>
      <c r="H63" s="9">
        <v>7875</v>
      </c>
      <c r="I63" s="8">
        <f t="shared" si="0"/>
        <v>24754</v>
      </c>
      <c r="J63" s="23">
        <v>0.32183908045977</v>
      </c>
      <c r="K63" s="23">
        <v>0.309955191895578</v>
      </c>
      <c r="L63" s="23">
        <v>0.59685676256783</v>
      </c>
      <c r="M63" s="23">
        <v>0.67816091954023</v>
      </c>
      <c r="N63" s="23">
        <v>0.690044808104422</v>
      </c>
      <c r="O63" s="23">
        <v>0.40314323743217</v>
      </c>
    </row>
    <row r="64" customHeight="1" spans="1:15">
      <c r="A64" s="15"/>
      <c r="B64" s="8" t="s">
        <v>372</v>
      </c>
      <c r="C64" s="9">
        <v>27</v>
      </c>
      <c r="D64" s="9">
        <v>1758</v>
      </c>
      <c r="E64" s="9">
        <v>11982</v>
      </c>
      <c r="F64" s="9">
        <v>57</v>
      </c>
      <c r="G64" s="9">
        <v>3252</v>
      </c>
      <c r="H64" s="9">
        <v>7196</v>
      </c>
      <c r="I64" s="8">
        <f t="shared" si="0"/>
        <v>24272</v>
      </c>
      <c r="J64" s="23">
        <v>0.321428571428571</v>
      </c>
      <c r="K64" s="23">
        <v>0.350898203592814</v>
      </c>
      <c r="L64" s="23">
        <v>0.624778391907394</v>
      </c>
      <c r="M64" s="23">
        <v>0.678571428571429</v>
      </c>
      <c r="N64" s="23">
        <v>0.649101796407186</v>
      </c>
      <c r="O64" s="23">
        <v>0.375221608092606</v>
      </c>
    </row>
    <row r="65" customHeight="1" spans="1:15">
      <c r="A65" s="18"/>
      <c r="B65" s="8" t="s">
        <v>375</v>
      </c>
      <c r="C65" s="9">
        <v>34</v>
      </c>
      <c r="D65" s="9">
        <v>1656</v>
      </c>
      <c r="E65" s="9">
        <v>11668</v>
      </c>
      <c r="F65" s="9">
        <v>50</v>
      </c>
      <c r="G65" s="9">
        <v>3380</v>
      </c>
      <c r="H65" s="9">
        <v>7763</v>
      </c>
      <c r="I65" s="8">
        <f t="shared" si="0"/>
        <v>24551</v>
      </c>
      <c r="J65" s="24">
        <v>0.404761904761905</v>
      </c>
      <c r="K65" s="24">
        <v>0.328832406671962</v>
      </c>
      <c r="L65" s="24">
        <v>0.600483763059029</v>
      </c>
      <c r="M65" s="24">
        <v>0.595238095238095</v>
      </c>
      <c r="N65" s="24">
        <v>0.671167593328038</v>
      </c>
      <c r="O65" s="24">
        <v>0.399516236940971</v>
      </c>
    </row>
    <row r="66" customHeight="1" spans="1:15">
      <c r="A66" s="21" t="s">
        <v>342</v>
      </c>
      <c r="B66" s="13" t="s">
        <v>340</v>
      </c>
      <c r="C66" s="14">
        <v>34</v>
      </c>
      <c r="D66" s="14">
        <v>2462</v>
      </c>
      <c r="E66" s="14">
        <v>13578</v>
      </c>
      <c r="F66" s="14">
        <v>29</v>
      </c>
      <c r="G66" s="14">
        <v>1892</v>
      </c>
      <c r="H66" s="14">
        <v>3945</v>
      </c>
      <c r="I66" s="13">
        <f t="shared" si="0"/>
        <v>21940</v>
      </c>
      <c r="J66" s="23">
        <v>0.53968253968254</v>
      </c>
      <c r="K66" s="23">
        <v>0.565457050987598</v>
      </c>
      <c r="L66" s="23">
        <v>0.774867317240199</v>
      </c>
      <c r="M66" s="23">
        <v>0.46031746031746</v>
      </c>
      <c r="N66" s="23">
        <v>0.434542949012402</v>
      </c>
      <c r="O66" s="23">
        <v>0.225132682759801</v>
      </c>
    </row>
    <row r="67" customHeight="1" spans="1:15">
      <c r="A67" s="15"/>
      <c r="B67" s="16" t="s">
        <v>346</v>
      </c>
      <c r="C67" s="17">
        <v>33</v>
      </c>
      <c r="D67" s="17">
        <v>2186</v>
      </c>
      <c r="E67" s="17">
        <v>12804</v>
      </c>
      <c r="F67" s="17">
        <v>39</v>
      </c>
      <c r="G67" s="17">
        <v>2439</v>
      </c>
      <c r="H67" s="17">
        <v>5438</v>
      </c>
      <c r="I67" s="16">
        <f t="shared" si="0"/>
        <v>22939</v>
      </c>
      <c r="J67" s="23">
        <v>0.458333333333333</v>
      </c>
      <c r="K67" s="23">
        <v>0.472648648648649</v>
      </c>
      <c r="L67" s="23">
        <v>0.701896721850674</v>
      </c>
      <c r="M67" s="23">
        <v>0.541666666666667</v>
      </c>
      <c r="N67" s="23">
        <v>0.527351351351351</v>
      </c>
      <c r="O67" s="23">
        <v>0.298103278149326</v>
      </c>
    </row>
    <row r="68" customHeight="1" spans="1:15">
      <c r="A68" s="15"/>
      <c r="B68" s="16" t="s">
        <v>350</v>
      </c>
      <c r="C68" s="17">
        <v>33</v>
      </c>
      <c r="D68" s="17">
        <v>2198</v>
      </c>
      <c r="E68" s="17">
        <v>12845</v>
      </c>
      <c r="F68" s="17">
        <v>39</v>
      </c>
      <c r="G68" s="17">
        <v>2442</v>
      </c>
      <c r="H68" s="17">
        <v>5147</v>
      </c>
      <c r="I68" s="16">
        <f t="shared" ref="I68:I72" si="1">SUM(C68:H68)</f>
        <v>22704</v>
      </c>
      <c r="J68" s="23">
        <v>0.458333333333333</v>
      </c>
      <c r="K68" s="23">
        <v>0.473706896551724</v>
      </c>
      <c r="L68" s="23">
        <v>0.713928412627835</v>
      </c>
      <c r="M68" s="23">
        <v>0.541666666666667</v>
      </c>
      <c r="N68" s="23">
        <v>0.526293103448276</v>
      </c>
      <c r="O68" s="23">
        <v>0.286071587372165</v>
      </c>
    </row>
    <row r="69" customHeight="1" spans="1:15">
      <c r="A69" s="15"/>
      <c r="B69" s="16" t="s">
        <v>353</v>
      </c>
      <c r="C69" s="17">
        <v>26</v>
      </c>
      <c r="D69" s="17">
        <v>2199</v>
      </c>
      <c r="E69" s="17">
        <v>12862</v>
      </c>
      <c r="F69" s="17">
        <v>45</v>
      </c>
      <c r="G69" s="17">
        <v>2343</v>
      </c>
      <c r="H69" s="17">
        <v>5244</v>
      </c>
      <c r="I69" s="16">
        <f t="shared" si="1"/>
        <v>22719</v>
      </c>
      <c r="J69" s="23">
        <v>0.366197183098592</v>
      </c>
      <c r="K69" s="23">
        <v>0.484147952443857</v>
      </c>
      <c r="L69" s="23">
        <v>0.710372252292058</v>
      </c>
      <c r="M69" s="23">
        <v>0.633802816901408</v>
      </c>
      <c r="N69" s="23">
        <v>0.515852047556143</v>
      </c>
      <c r="O69" s="23">
        <v>0.289627747707942</v>
      </c>
    </row>
    <row r="70" customHeight="1" spans="1:15">
      <c r="A70" s="15"/>
      <c r="B70" s="16" t="s">
        <v>356</v>
      </c>
      <c r="C70" s="17">
        <v>23</v>
      </c>
      <c r="D70" s="17">
        <v>2032</v>
      </c>
      <c r="E70" s="17">
        <v>12775</v>
      </c>
      <c r="F70" s="17">
        <v>46</v>
      </c>
      <c r="G70" s="17">
        <v>2491</v>
      </c>
      <c r="H70" s="17">
        <v>5505</v>
      </c>
      <c r="I70" s="16">
        <f t="shared" si="1"/>
        <v>22872</v>
      </c>
      <c r="J70" s="23">
        <v>0.333333333333333</v>
      </c>
      <c r="K70" s="23">
        <v>0.449259341145258</v>
      </c>
      <c r="L70" s="23">
        <v>0.698851203501094</v>
      </c>
      <c r="M70" s="23">
        <v>0.666666666666667</v>
      </c>
      <c r="N70" s="23">
        <v>0.550740658854742</v>
      </c>
      <c r="O70" s="23">
        <v>0.301148796498906</v>
      </c>
    </row>
    <row r="71" customHeight="1" spans="1:15">
      <c r="A71" s="15"/>
      <c r="B71" s="16" t="s">
        <v>359</v>
      </c>
      <c r="C71" s="17">
        <v>27</v>
      </c>
      <c r="D71" s="17">
        <v>2214</v>
      </c>
      <c r="E71" s="17">
        <v>12885</v>
      </c>
      <c r="F71" s="17">
        <v>41</v>
      </c>
      <c r="G71" s="17">
        <v>2361</v>
      </c>
      <c r="H71" s="17">
        <v>5259</v>
      </c>
      <c r="I71" s="16">
        <f t="shared" si="1"/>
        <v>22787</v>
      </c>
      <c r="J71" s="23">
        <v>0.397058823529412</v>
      </c>
      <c r="K71" s="23">
        <v>0.483934426229508</v>
      </c>
      <c r="L71" s="23">
        <v>0.710152116402116</v>
      </c>
      <c r="M71" s="23">
        <v>0.602941176470588</v>
      </c>
      <c r="N71" s="23">
        <v>0.516065573770492</v>
      </c>
      <c r="O71" s="23">
        <v>0.289847883597884</v>
      </c>
    </row>
    <row r="72" customHeight="1" spans="1:15">
      <c r="A72" s="25"/>
      <c r="B72" s="26" t="s">
        <v>362</v>
      </c>
      <c r="C72" s="27">
        <v>29</v>
      </c>
      <c r="D72" s="27">
        <v>2098</v>
      </c>
      <c r="E72" s="27">
        <v>12651</v>
      </c>
      <c r="F72" s="27">
        <v>35</v>
      </c>
      <c r="G72" s="27">
        <v>2515</v>
      </c>
      <c r="H72" s="27">
        <v>5612</v>
      </c>
      <c r="I72" s="26">
        <f t="shared" si="1"/>
        <v>22940</v>
      </c>
      <c r="J72" s="28">
        <v>0.453125</v>
      </c>
      <c r="K72" s="28">
        <v>0.454801647517884</v>
      </c>
      <c r="L72" s="28">
        <v>0.692712040738104</v>
      </c>
      <c r="M72" s="24">
        <v>0.546875</v>
      </c>
      <c r="N72" s="24">
        <v>0.545198352482116</v>
      </c>
      <c r="O72" s="24">
        <v>0.307287959261896</v>
      </c>
    </row>
  </sheetData>
  <mergeCells count="14">
    <mergeCell ref="A1:I1"/>
    <mergeCell ref="C2:E2"/>
    <mergeCell ref="F2:H2"/>
    <mergeCell ref="J2:L2"/>
    <mergeCell ref="M2:O2"/>
    <mergeCell ref="A2:A3"/>
    <mergeCell ref="A4:A36"/>
    <mergeCell ref="A37:A47"/>
    <mergeCell ref="A48:A53"/>
    <mergeCell ref="A54:A62"/>
    <mergeCell ref="A63:A65"/>
    <mergeCell ref="A66:A72"/>
    <mergeCell ref="B2:B3"/>
    <mergeCell ref="I2:I3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workbookViewId="0">
      <selection activeCell="E10" sqref="E10"/>
    </sheetView>
  </sheetViews>
  <sheetFormatPr defaultColWidth="15.4583333333333" defaultRowHeight="22.5" customHeight="1" outlineLevelRow="2" outlineLevelCol="6"/>
  <cols>
    <col min="1" max="1" width="7.45833333333333" style="183" customWidth="1"/>
    <col min="2" max="2" width="14.8416666666667" style="183" customWidth="1"/>
    <col min="3" max="3" width="15.4583333333333" style="183"/>
    <col min="4" max="4" width="16" style="183" customWidth="1"/>
    <col min="5" max="5" width="15.4583333333333" style="183"/>
    <col min="6" max="6" width="11.15" style="183" customWidth="1"/>
    <col min="7" max="7" width="8.84166666666667" style="183" customWidth="1"/>
    <col min="8" max="16384" width="15.4583333333333" style="183"/>
  </cols>
  <sheetData>
    <row r="1" customHeight="1" spans="1:7">
      <c r="A1" s="2" t="s">
        <v>48</v>
      </c>
      <c r="B1" s="2"/>
      <c r="C1" s="2"/>
      <c r="D1" s="2"/>
      <c r="E1" s="2"/>
      <c r="F1" s="2"/>
      <c r="G1" s="2"/>
    </row>
    <row r="2" customHeight="1" spans="1:7">
      <c r="A2" s="199" t="s">
        <v>49</v>
      </c>
      <c r="B2" s="199" t="s">
        <v>50</v>
      </c>
      <c r="C2" s="199" t="s">
        <v>51</v>
      </c>
      <c r="D2" s="199" t="s">
        <v>52</v>
      </c>
      <c r="E2" s="199" t="s">
        <v>53</v>
      </c>
      <c r="F2" s="199" t="s">
        <v>54</v>
      </c>
      <c r="G2" s="199" t="s">
        <v>55</v>
      </c>
    </row>
    <row r="3" customHeight="1" spans="1:7">
      <c r="A3" s="262">
        <v>17</v>
      </c>
      <c r="B3" s="263">
        <v>61791522108</v>
      </c>
      <c r="C3" s="262">
        <v>25</v>
      </c>
      <c r="D3" s="263">
        <v>2471660884</v>
      </c>
      <c r="E3" s="263">
        <v>69169614300</v>
      </c>
      <c r="F3" s="263">
        <v>461130762</v>
      </c>
      <c r="G3" s="262">
        <v>27.98</v>
      </c>
    </row>
  </sheetData>
  <mergeCells count="1">
    <mergeCell ref="A1:G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selection activeCell="C31" sqref="C31"/>
    </sheetView>
  </sheetViews>
  <sheetFormatPr defaultColWidth="9" defaultRowHeight="19.5" customHeight="1"/>
  <cols>
    <col min="1" max="1" width="35.4583333333333" style="183" customWidth="1"/>
    <col min="2" max="2" width="14.5" style="183" customWidth="1"/>
    <col min="3" max="3" width="22.75" style="183" customWidth="1"/>
    <col min="4" max="4" width="11.4583333333333" style="183" customWidth="1"/>
    <col min="5" max="5" width="15.125" style="183" customWidth="1"/>
    <col min="6" max="6" width="27.5" style="183" customWidth="1"/>
    <col min="7" max="7" width="24.75" style="183" customWidth="1"/>
    <col min="8" max="8" width="11.4583333333333" style="183" customWidth="1"/>
    <col min="9" max="9" width="9.15" style="183" customWidth="1"/>
    <col min="10" max="16384" width="9" style="183"/>
  </cols>
  <sheetData>
    <row r="1" customHeight="1" spans="1:9">
      <c r="A1" s="2" t="s">
        <v>56</v>
      </c>
      <c r="B1" s="2"/>
      <c r="C1" s="2"/>
      <c r="D1" s="2"/>
      <c r="E1" s="2"/>
      <c r="F1" s="2"/>
      <c r="G1" s="2"/>
      <c r="H1" s="2"/>
      <c r="I1" s="2"/>
    </row>
    <row r="2" customHeight="1" spans="1:9">
      <c r="A2" s="228"/>
      <c r="B2" s="228" t="s">
        <v>57</v>
      </c>
      <c r="C2" s="229"/>
      <c r="D2" s="221" t="s">
        <v>58</v>
      </c>
      <c r="E2" s="221"/>
      <c r="F2" s="230" t="s">
        <v>59</v>
      </c>
      <c r="G2" s="221"/>
      <c r="H2" s="221"/>
      <c r="I2" s="221"/>
    </row>
    <row r="3" customHeight="1" spans="1:9">
      <c r="A3" s="231"/>
      <c r="B3" s="231" t="s">
        <v>60</v>
      </c>
      <c r="C3" s="232"/>
      <c r="D3" s="222" t="s">
        <v>61</v>
      </c>
      <c r="E3" s="222"/>
      <c r="F3" s="233" t="s">
        <v>60</v>
      </c>
      <c r="G3" s="222"/>
      <c r="H3" s="222" t="s">
        <v>61</v>
      </c>
      <c r="I3" s="222"/>
    </row>
    <row r="4" customHeight="1" spans="1:9">
      <c r="A4" s="234"/>
      <c r="B4" s="234" t="s">
        <v>62</v>
      </c>
      <c r="C4" s="235" t="s">
        <v>63</v>
      </c>
      <c r="D4" s="236" t="s">
        <v>62</v>
      </c>
      <c r="E4" s="236" t="s">
        <v>63</v>
      </c>
      <c r="F4" s="237" t="s">
        <v>62</v>
      </c>
      <c r="G4" s="236" t="s">
        <v>63</v>
      </c>
      <c r="H4" s="236" t="s">
        <v>62</v>
      </c>
      <c r="I4" s="236" t="s">
        <v>63</v>
      </c>
    </row>
    <row r="5" customHeight="1" spans="1:9">
      <c r="A5" s="238" t="s">
        <v>64</v>
      </c>
      <c r="B5" s="225">
        <v>6203378</v>
      </c>
      <c r="C5" s="239">
        <v>115</v>
      </c>
      <c r="D5" s="225">
        <v>31619378</v>
      </c>
      <c r="E5" s="238">
        <v>25</v>
      </c>
      <c r="F5" s="240">
        <v>6131115</v>
      </c>
      <c r="G5" s="238">
        <v>115</v>
      </c>
      <c r="H5" s="225">
        <v>150185262</v>
      </c>
      <c r="I5" s="238">
        <v>7</v>
      </c>
    </row>
    <row r="6" customHeight="1" spans="1:9">
      <c r="A6" s="238" t="s">
        <v>65</v>
      </c>
      <c r="B6" s="225">
        <v>4840186</v>
      </c>
      <c r="C6" s="239">
        <v>158</v>
      </c>
      <c r="D6" s="225">
        <v>25788517</v>
      </c>
      <c r="E6" s="238">
        <v>33</v>
      </c>
      <c r="F6" s="240">
        <v>4747592</v>
      </c>
      <c r="G6" s="238">
        <v>159</v>
      </c>
      <c r="H6" s="225">
        <v>140575925</v>
      </c>
      <c r="I6" s="238">
        <v>9</v>
      </c>
    </row>
    <row r="7" customHeight="1" spans="1:9">
      <c r="A7" s="238" t="s">
        <v>66</v>
      </c>
      <c r="B7" s="225">
        <v>3554172</v>
      </c>
      <c r="C7" s="239">
        <v>218</v>
      </c>
      <c r="D7" s="225">
        <v>19301724</v>
      </c>
      <c r="E7" s="238">
        <v>44</v>
      </c>
      <c r="F7" s="240">
        <v>3539578</v>
      </c>
      <c r="G7" s="238">
        <v>219</v>
      </c>
      <c r="H7" s="225">
        <v>133251300</v>
      </c>
      <c r="I7" s="238">
        <v>10</v>
      </c>
    </row>
    <row r="8" customHeight="1" spans="1:9">
      <c r="A8" s="238" t="s">
        <v>67</v>
      </c>
      <c r="B8" s="225">
        <v>2414207</v>
      </c>
      <c r="C8" s="239">
        <v>300</v>
      </c>
      <c r="D8" s="225">
        <v>13674732</v>
      </c>
      <c r="E8" s="238">
        <v>59</v>
      </c>
      <c r="F8" s="240">
        <v>2374356</v>
      </c>
      <c r="G8" s="238">
        <v>302</v>
      </c>
      <c r="H8" s="225">
        <v>94296161</v>
      </c>
      <c r="I8" s="238">
        <v>13</v>
      </c>
    </row>
    <row r="9" customHeight="1" spans="1:9">
      <c r="A9" s="238" t="s">
        <v>68</v>
      </c>
      <c r="B9" s="225">
        <v>1218186</v>
      </c>
      <c r="C9" s="239">
        <v>440</v>
      </c>
      <c r="D9" s="225">
        <v>7695730</v>
      </c>
      <c r="E9" s="238">
        <v>83</v>
      </c>
      <c r="F9" s="240">
        <v>1214843</v>
      </c>
      <c r="G9" s="238">
        <v>444</v>
      </c>
      <c r="H9" s="225">
        <v>67605486</v>
      </c>
      <c r="I9" s="238">
        <v>16</v>
      </c>
    </row>
    <row r="10" customHeight="1" spans="1:9">
      <c r="A10" s="238" t="s">
        <v>69</v>
      </c>
      <c r="B10" s="225">
        <v>31896483</v>
      </c>
      <c r="C10" s="241"/>
      <c r="D10" s="225">
        <v>92655739</v>
      </c>
      <c r="E10" s="242"/>
      <c r="F10" s="240">
        <v>31896483</v>
      </c>
      <c r="G10" s="242"/>
      <c r="H10" s="225">
        <v>240183284</v>
      </c>
      <c r="I10" s="242"/>
    </row>
    <row r="11" customHeight="1" spans="1:9">
      <c r="A11" s="243" t="s">
        <v>70</v>
      </c>
      <c r="B11" s="227">
        <v>2415695052</v>
      </c>
      <c r="C11" s="244"/>
      <c r="D11" s="227">
        <v>2438721460</v>
      </c>
      <c r="E11" s="245"/>
      <c r="F11" s="246">
        <v>2415695052</v>
      </c>
      <c r="G11" s="245"/>
      <c r="H11" s="227">
        <v>2438964960</v>
      </c>
      <c r="I11" s="245"/>
    </row>
    <row r="13" customHeight="1" spans="1:6">
      <c r="A13" s="247" t="s">
        <v>71</v>
      </c>
      <c r="B13" s="248"/>
      <c r="C13" s="248"/>
      <c r="D13" s="248"/>
      <c r="E13" s="248"/>
      <c r="F13" s="248"/>
    </row>
    <row r="14" customHeight="1" spans="1:10">
      <c r="A14" s="249" t="s">
        <v>72</v>
      </c>
      <c r="B14" s="249" t="s">
        <v>73</v>
      </c>
      <c r="C14" s="249" t="s">
        <v>74</v>
      </c>
      <c r="D14" s="249" t="s">
        <v>75</v>
      </c>
      <c r="E14" s="249" t="s">
        <v>76</v>
      </c>
      <c r="F14" s="250" t="s">
        <v>77</v>
      </c>
      <c r="G14" s="251" t="s">
        <v>78</v>
      </c>
      <c r="H14" s="22"/>
      <c r="I14" s="22"/>
      <c r="J14" s="22"/>
    </row>
    <row r="15" customHeight="1" spans="1:10">
      <c r="A15" s="252" t="s">
        <v>79</v>
      </c>
      <c r="B15" s="253" t="s">
        <v>80</v>
      </c>
      <c r="C15" s="254">
        <v>2438964960</v>
      </c>
      <c r="D15" s="254">
        <v>150185262</v>
      </c>
      <c r="E15" s="254">
        <v>6131115</v>
      </c>
      <c r="F15" s="255" t="s">
        <v>81</v>
      </c>
      <c r="G15" s="256" t="s">
        <v>82</v>
      </c>
      <c r="H15" s="22"/>
      <c r="I15" s="22"/>
      <c r="J15" s="22"/>
    </row>
    <row r="16" customHeight="1" spans="1:10">
      <c r="A16" s="252" t="s">
        <v>79</v>
      </c>
      <c r="B16" s="253" t="s">
        <v>80</v>
      </c>
      <c r="C16" s="254">
        <v>2459963221</v>
      </c>
      <c r="D16" s="254">
        <v>145575089</v>
      </c>
      <c r="E16" s="254">
        <v>9469078</v>
      </c>
      <c r="F16" s="255" t="s">
        <v>83</v>
      </c>
      <c r="G16" s="256" t="s">
        <v>84</v>
      </c>
      <c r="H16" s="22"/>
      <c r="I16" s="22"/>
      <c r="J16" s="22"/>
    </row>
    <row r="17" customHeight="1" spans="1:10">
      <c r="A17" s="257" t="s">
        <v>85</v>
      </c>
      <c r="B17" s="253" t="s">
        <v>80</v>
      </c>
      <c r="C17" s="254">
        <v>2466847344</v>
      </c>
      <c r="D17" s="254">
        <v>144624040</v>
      </c>
      <c r="E17" s="254">
        <v>9519000</v>
      </c>
      <c r="F17" s="255" t="s">
        <v>83</v>
      </c>
      <c r="G17" s="256" t="s">
        <v>86</v>
      </c>
      <c r="H17" s="22"/>
      <c r="I17" s="22"/>
      <c r="J17" s="22"/>
    </row>
    <row r="18" customHeight="1" spans="1:10">
      <c r="A18" s="252" t="s">
        <v>87</v>
      </c>
      <c r="B18" s="253" t="s">
        <v>80</v>
      </c>
      <c r="C18" s="254">
        <v>2408695688</v>
      </c>
      <c r="D18" s="254">
        <v>146942463</v>
      </c>
      <c r="E18" s="254">
        <v>74391967</v>
      </c>
      <c r="F18" s="255" t="s">
        <v>88</v>
      </c>
      <c r="G18" s="256" t="s">
        <v>89</v>
      </c>
      <c r="H18" s="22"/>
      <c r="I18" s="22"/>
      <c r="J18" s="22"/>
    </row>
    <row r="19" customHeight="1" spans="1:10">
      <c r="A19" s="252" t="s">
        <v>90</v>
      </c>
      <c r="B19" s="253" t="s">
        <v>80</v>
      </c>
      <c r="C19" s="254">
        <v>2407461690</v>
      </c>
      <c r="D19" s="254">
        <v>145225440</v>
      </c>
      <c r="E19" s="254">
        <v>153958</v>
      </c>
      <c r="F19" s="255" t="s">
        <v>88</v>
      </c>
      <c r="G19" s="256" t="s">
        <v>91</v>
      </c>
      <c r="H19" s="22"/>
      <c r="I19" s="22"/>
      <c r="J19" s="22"/>
    </row>
    <row r="20" customHeight="1" spans="1:10">
      <c r="A20" s="257" t="s">
        <v>92</v>
      </c>
      <c r="B20" s="253" t="s">
        <v>80</v>
      </c>
      <c r="C20" s="254">
        <v>2406136656</v>
      </c>
      <c r="D20" s="254">
        <v>145476184</v>
      </c>
      <c r="E20" s="254">
        <v>4405323</v>
      </c>
      <c r="F20" s="255" t="s">
        <v>88</v>
      </c>
      <c r="G20" s="256" t="s">
        <v>93</v>
      </c>
      <c r="H20" s="22"/>
      <c r="I20" s="22"/>
      <c r="J20" s="22"/>
    </row>
    <row r="21" customHeight="1" spans="1:10">
      <c r="A21" s="257" t="s">
        <v>92</v>
      </c>
      <c r="B21" s="253" t="s">
        <v>80</v>
      </c>
      <c r="C21" s="254">
        <v>2534330400</v>
      </c>
      <c r="D21" s="254">
        <v>147295397</v>
      </c>
      <c r="E21" s="254">
        <v>2141595</v>
      </c>
      <c r="F21" s="255" t="s">
        <v>88</v>
      </c>
      <c r="G21" s="256" t="s">
        <v>94</v>
      </c>
      <c r="H21" s="22"/>
      <c r="I21" s="22"/>
      <c r="J21" s="22"/>
    </row>
    <row r="22" customHeight="1" spans="1:10">
      <c r="A22" s="257" t="s">
        <v>95</v>
      </c>
      <c r="B22" s="253" t="s">
        <v>80</v>
      </c>
      <c r="C22" s="254">
        <v>2297568983</v>
      </c>
      <c r="D22" s="254">
        <v>147402474</v>
      </c>
      <c r="E22" s="254">
        <v>77781637</v>
      </c>
      <c r="F22" s="255" t="s">
        <v>88</v>
      </c>
      <c r="G22" s="256" t="s">
        <v>96</v>
      </c>
      <c r="H22" s="22"/>
      <c r="I22" s="22"/>
      <c r="J22" s="22"/>
    </row>
    <row r="23" customHeight="1" spans="1:10">
      <c r="A23" s="257" t="s">
        <v>95</v>
      </c>
      <c r="B23" s="253" t="s">
        <v>80</v>
      </c>
      <c r="C23" s="254">
        <v>2406807619</v>
      </c>
      <c r="D23" s="254">
        <v>136051765</v>
      </c>
      <c r="E23" s="254">
        <v>286703</v>
      </c>
      <c r="F23" s="255" t="s">
        <v>88</v>
      </c>
      <c r="G23" s="256" t="s">
        <v>97</v>
      </c>
      <c r="H23" s="22"/>
      <c r="I23" s="22"/>
      <c r="J23" s="22"/>
    </row>
    <row r="24" customHeight="1" spans="1:10">
      <c r="A24" s="258" t="s">
        <v>98</v>
      </c>
      <c r="B24" s="258" t="s">
        <v>80</v>
      </c>
      <c r="C24" s="259">
        <v>2433989369</v>
      </c>
      <c r="D24" s="259">
        <v>112063229</v>
      </c>
      <c r="E24" s="260">
        <v>179517</v>
      </c>
      <c r="F24" s="261" t="s">
        <v>88</v>
      </c>
      <c r="G24" s="258" t="s">
        <v>99</v>
      </c>
      <c r="H24" s="22"/>
      <c r="I24" s="22"/>
      <c r="J24" s="22"/>
    </row>
    <row r="25" customHeight="1" spans="8:10">
      <c r="H25" s="22"/>
      <c r="I25" s="22"/>
      <c r="J25" s="22"/>
    </row>
    <row r="26" customHeight="1" spans="1:10">
      <c r="A26" s="22"/>
      <c r="B26" s="22"/>
      <c r="C26" s="22"/>
      <c r="D26" s="22"/>
      <c r="E26" s="22"/>
      <c r="F26" s="22"/>
      <c r="G26" s="22"/>
      <c r="H26" s="22"/>
      <c r="I26" s="22"/>
      <c r="J26" s="22"/>
    </row>
    <row r="27" customHeight="1" spans="1:10">
      <c r="A27" s="22"/>
      <c r="B27" s="22"/>
      <c r="C27" s="22"/>
      <c r="D27" s="22"/>
      <c r="E27" s="22"/>
      <c r="F27" s="22"/>
      <c r="G27" s="22"/>
      <c r="H27" s="22"/>
      <c r="I27" s="22"/>
      <c r="J27" s="22"/>
    </row>
  </sheetData>
  <mergeCells count="8">
    <mergeCell ref="A1:I1"/>
    <mergeCell ref="B2:C2"/>
    <mergeCell ref="D2:E2"/>
    <mergeCell ref="F2:I2"/>
    <mergeCell ref="B3:C3"/>
    <mergeCell ref="D3:E3"/>
    <mergeCell ref="F3:G3"/>
    <mergeCell ref="H3:I3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1"/>
  <sheetViews>
    <sheetView workbookViewId="0">
      <selection activeCell="F15" sqref="F15"/>
    </sheetView>
  </sheetViews>
  <sheetFormatPr defaultColWidth="9" defaultRowHeight="18" customHeight="1" outlineLevelCol="1"/>
  <cols>
    <col min="1" max="1" width="10.8416666666667" style="183" customWidth="1"/>
    <col min="2" max="2" width="11" style="183" customWidth="1"/>
    <col min="3" max="16384" width="9" style="183"/>
  </cols>
  <sheetData>
    <row r="1" customHeight="1" spans="1:2">
      <c r="A1" s="66" t="s">
        <v>100</v>
      </c>
      <c r="B1" s="66"/>
    </row>
    <row r="2" customHeight="1" spans="1:2">
      <c r="A2" s="221" t="s">
        <v>101</v>
      </c>
      <c r="B2" s="221" t="s">
        <v>62</v>
      </c>
    </row>
    <row r="3" customHeight="1" spans="1:2">
      <c r="A3" s="222" t="s">
        <v>102</v>
      </c>
      <c r="B3" s="223">
        <v>240183284</v>
      </c>
    </row>
    <row r="4" customHeight="1" spans="1:2">
      <c r="A4" s="224" t="s">
        <v>103</v>
      </c>
      <c r="B4" s="225">
        <v>169130542</v>
      </c>
    </row>
    <row r="5" customHeight="1" spans="1:2">
      <c r="A5" s="224" t="s">
        <v>104</v>
      </c>
      <c r="B5" s="225">
        <v>140575925</v>
      </c>
    </row>
    <row r="6" customHeight="1" spans="1:2">
      <c r="A6" s="224" t="s">
        <v>105</v>
      </c>
      <c r="B6" s="225">
        <v>203979923</v>
      </c>
    </row>
    <row r="7" customHeight="1" spans="1:2">
      <c r="A7" s="224" t="s">
        <v>106</v>
      </c>
      <c r="B7" s="225">
        <v>152150976</v>
      </c>
    </row>
    <row r="8" customHeight="1" spans="1:2">
      <c r="A8" s="224" t="s">
        <v>107</v>
      </c>
      <c r="B8" s="225">
        <v>150185262</v>
      </c>
    </row>
    <row r="9" customHeight="1" spans="1:2">
      <c r="A9" s="224" t="s">
        <v>108</v>
      </c>
      <c r="B9" s="225">
        <v>142519822</v>
      </c>
    </row>
    <row r="10" customHeight="1" spans="1:2">
      <c r="A10" s="224" t="s">
        <v>109</v>
      </c>
      <c r="B10" s="225">
        <v>222351401</v>
      </c>
    </row>
    <row r="11" customHeight="1" spans="1:2">
      <c r="A11" s="224" t="s">
        <v>110</v>
      </c>
      <c r="B11" s="225">
        <v>158946004</v>
      </c>
    </row>
    <row r="12" customHeight="1" spans="1:2">
      <c r="A12" s="224" t="s">
        <v>111</v>
      </c>
      <c r="B12" s="225">
        <v>115452782</v>
      </c>
    </row>
    <row r="13" customHeight="1" spans="1:2">
      <c r="A13" s="224" t="s">
        <v>112</v>
      </c>
      <c r="B13" s="225">
        <v>87653983</v>
      </c>
    </row>
    <row r="14" customHeight="1" spans="1:2">
      <c r="A14" s="224" t="s">
        <v>113</v>
      </c>
      <c r="B14" s="225">
        <v>94296161</v>
      </c>
    </row>
    <row r="15" customHeight="1" spans="1:2">
      <c r="A15" s="224" t="s">
        <v>114</v>
      </c>
      <c r="B15" s="225">
        <v>96185702</v>
      </c>
    </row>
    <row r="16" customHeight="1" spans="1:2">
      <c r="A16" s="224" t="s">
        <v>115</v>
      </c>
      <c r="B16" s="225">
        <v>61302292</v>
      </c>
    </row>
    <row r="17" customHeight="1" spans="1:2">
      <c r="A17" s="224" t="s">
        <v>116</v>
      </c>
      <c r="B17" s="225">
        <v>62088701</v>
      </c>
    </row>
    <row r="18" customHeight="1" spans="1:2">
      <c r="A18" s="224" t="s">
        <v>117</v>
      </c>
      <c r="B18" s="225">
        <v>41669461</v>
      </c>
    </row>
    <row r="19" customHeight="1" spans="1:2">
      <c r="A19" s="224" t="s">
        <v>118</v>
      </c>
      <c r="B19" s="225">
        <v>67605486</v>
      </c>
    </row>
    <row r="20" customHeight="1" spans="1:2">
      <c r="A20" s="224" t="s">
        <v>119</v>
      </c>
      <c r="B20" s="225">
        <v>83778769</v>
      </c>
    </row>
    <row r="21" customHeight="1" spans="1:2">
      <c r="A21" s="226" t="s">
        <v>120</v>
      </c>
      <c r="B21" s="227">
        <v>133251300</v>
      </c>
    </row>
  </sheetData>
  <sortState ref="A3:B21">
    <sortCondition ref="A1"/>
  </sortState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workbookViewId="0">
      <selection activeCell="C15" sqref="C15"/>
    </sheetView>
  </sheetViews>
  <sheetFormatPr defaultColWidth="9" defaultRowHeight="18" customHeight="1" outlineLevelRow="7" outlineLevelCol="2"/>
  <cols>
    <col min="1" max="1" width="33.7666666666667" style="183" customWidth="1"/>
    <col min="2" max="2" width="9" style="183"/>
    <col min="3" max="3" width="23.6166666666667" style="183" customWidth="1"/>
    <col min="4" max="16384" width="9" style="183"/>
  </cols>
  <sheetData>
    <row r="1" customHeight="1" spans="1:3">
      <c r="A1" s="2" t="s">
        <v>121</v>
      </c>
      <c r="B1" s="2"/>
      <c r="C1" s="2"/>
    </row>
    <row r="2" customHeight="1" spans="1:3">
      <c r="A2" s="207"/>
      <c r="B2" s="51" t="s">
        <v>63</v>
      </c>
      <c r="C2" s="51" t="s">
        <v>122</v>
      </c>
    </row>
    <row r="3" customHeight="1" spans="1:3">
      <c r="A3" s="215" t="s">
        <v>123</v>
      </c>
      <c r="B3" s="187">
        <v>8817</v>
      </c>
      <c r="C3" s="185">
        <v>95.5</v>
      </c>
    </row>
    <row r="4" customHeight="1" spans="1:3">
      <c r="A4" s="216" t="s">
        <v>124</v>
      </c>
      <c r="B4" s="217">
        <v>8759</v>
      </c>
      <c r="C4" s="218">
        <v>94.9</v>
      </c>
    </row>
    <row r="5" customHeight="1" spans="1:3">
      <c r="A5" s="216" t="s">
        <v>125</v>
      </c>
      <c r="B5" s="218">
        <v>58</v>
      </c>
      <c r="C5" s="218">
        <v>0.6</v>
      </c>
    </row>
    <row r="6" customHeight="1" spans="1:3">
      <c r="A6" s="216" t="s">
        <v>126</v>
      </c>
      <c r="B6" s="218">
        <v>107</v>
      </c>
      <c r="C6" s="218">
        <v>1.2</v>
      </c>
    </row>
    <row r="7" customHeight="1" spans="1:3">
      <c r="A7" s="216" t="s">
        <v>127</v>
      </c>
      <c r="B7" s="218">
        <v>302</v>
      </c>
      <c r="C7" s="218">
        <v>3.3</v>
      </c>
    </row>
    <row r="8" customHeight="1" spans="1:3">
      <c r="A8" s="219" t="s">
        <v>128</v>
      </c>
      <c r="B8" s="220">
        <v>9226</v>
      </c>
      <c r="C8" s="220">
        <v>100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workbookViewId="0">
      <selection activeCell="H13" sqref="H13"/>
    </sheetView>
  </sheetViews>
  <sheetFormatPr defaultColWidth="9" defaultRowHeight="18.75" customHeight="1" outlineLevelCol="3"/>
  <cols>
    <col min="1" max="1" width="9" style="183"/>
    <col min="2" max="2" width="15.6166666666667" style="183" customWidth="1"/>
    <col min="3" max="3" width="18.4583333333333" style="183" customWidth="1"/>
    <col min="4" max="4" width="12.4583333333333" style="183" customWidth="1"/>
    <col min="5" max="16384" width="9" style="183"/>
  </cols>
  <sheetData>
    <row r="1" customHeight="1" spans="1:4">
      <c r="A1" s="2" t="s">
        <v>129</v>
      </c>
      <c r="B1" s="2"/>
      <c r="C1" s="2"/>
      <c r="D1" s="2"/>
    </row>
    <row r="2" customHeight="1" spans="1:4">
      <c r="A2" s="206"/>
      <c r="B2" s="207"/>
      <c r="C2" s="193" t="s">
        <v>62</v>
      </c>
      <c r="D2" s="207" t="s">
        <v>130</v>
      </c>
    </row>
    <row r="3" customHeight="1" spans="1:4">
      <c r="A3" s="36" t="s">
        <v>131</v>
      </c>
      <c r="B3" s="36"/>
      <c r="C3" s="187">
        <v>64471012</v>
      </c>
      <c r="D3" s="208">
        <v>2.668839</v>
      </c>
    </row>
    <row r="4" customHeight="1" spans="1:4">
      <c r="A4" s="54" t="s">
        <v>132</v>
      </c>
      <c r="B4" s="179" t="s">
        <v>133</v>
      </c>
      <c r="C4" s="196">
        <v>39783379</v>
      </c>
      <c r="D4" s="209">
        <v>1.65</v>
      </c>
    </row>
    <row r="5" customHeight="1" spans="1:4">
      <c r="A5" s="210" t="s">
        <v>134</v>
      </c>
      <c r="B5" s="179" t="s">
        <v>135</v>
      </c>
      <c r="C5" s="196">
        <v>705151177</v>
      </c>
      <c r="D5" s="209">
        <v>29.19</v>
      </c>
    </row>
    <row r="6" customHeight="1" spans="1:4">
      <c r="A6" s="210"/>
      <c r="B6" s="179" t="s">
        <v>136</v>
      </c>
      <c r="C6" s="196">
        <v>11963884</v>
      </c>
      <c r="D6" s="209">
        <v>0.5</v>
      </c>
    </row>
    <row r="7" customHeight="1" spans="1:4">
      <c r="A7" s="210"/>
      <c r="B7" s="179" t="s">
        <v>137</v>
      </c>
      <c r="C7" s="196">
        <v>76850080</v>
      </c>
      <c r="D7" s="209">
        <v>3.18</v>
      </c>
    </row>
    <row r="8" customHeight="1" spans="1:4">
      <c r="A8" s="211" t="s">
        <v>138</v>
      </c>
      <c r="B8" s="211"/>
      <c r="C8" s="196">
        <v>2076</v>
      </c>
      <c r="D8" s="209">
        <v>0</v>
      </c>
    </row>
    <row r="9" customHeight="1" spans="1:4">
      <c r="A9" s="211" t="s">
        <v>139</v>
      </c>
      <c r="B9" s="211"/>
      <c r="C9" s="196">
        <v>54401495</v>
      </c>
      <c r="D9" s="197">
        <v>2.25</v>
      </c>
    </row>
    <row r="10" customHeight="1" spans="1:4">
      <c r="A10" s="211" t="s">
        <v>140</v>
      </c>
      <c r="B10" s="211"/>
      <c r="C10" s="196">
        <v>813920896</v>
      </c>
      <c r="D10" s="197">
        <v>33.69</v>
      </c>
    </row>
    <row r="11" customHeight="1" spans="1:4">
      <c r="A11" s="212" t="s">
        <v>141</v>
      </c>
      <c r="B11" s="212"/>
      <c r="C11" s="213">
        <v>844917779</v>
      </c>
      <c r="D11" s="214">
        <v>34.976177</v>
      </c>
    </row>
  </sheetData>
  <mergeCells count="7">
    <mergeCell ref="A1:D1"/>
    <mergeCell ref="A3:B3"/>
    <mergeCell ref="A8:B8"/>
    <mergeCell ref="A9:B9"/>
    <mergeCell ref="A10:B10"/>
    <mergeCell ref="A11:B11"/>
    <mergeCell ref="A5:A7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E13" sqref="E13"/>
    </sheetView>
  </sheetViews>
  <sheetFormatPr defaultColWidth="9" defaultRowHeight="24.75" customHeight="1" outlineLevelRow="7" outlineLevelCol="7"/>
  <cols>
    <col min="1" max="1" width="9" style="183"/>
    <col min="2" max="2" width="16.8416666666667" style="183" customWidth="1"/>
    <col min="3" max="3" width="9" style="183"/>
    <col min="4" max="4" width="16.8416666666667" style="183" customWidth="1"/>
    <col min="5" max="5" width="13.4583333333333" style="183" customWidth="1"/>
    <col min="6" max="6" width="12.4583333333333" style="183" customWidth="1"/>
    <col min="7" max="7" width="15.225" style="183" customWidth="1"/>
    <col min="8" max="8" width="15.4583333333333" style="183" customWidth="1"/>
    <col min="9" max="16384" width="9" style="183"/>
  </cols>
  <sheetData>
    <row r="1" customHeight="1" spans="1:8">
      <c r="A1" s="161" t="s">
        <v>142</v>
      </c>
      <c r="B1" s="161"/>
      <c r="C1" s="161"/>
      <c r="D1" s="161"/>
      <c r="E1" s="161"/>
      <c r="F1" s="161"/>
      <c r="G1" s="161"/>
      <c r="H1" s="161"/>
    </row>
    <row r="2" ht="33" customHeight="1" spans="1:8">
      <c r="A2" s="199" t="s">
        <v>143</v>
      </c>
      <c r="B2" s="199"/>
      <c r="C2" s="199" t="s">
        <v>144</v>
      </c>
      <c r="D2" s="199" t="s">
        <v>145</v>
      </c>
      <c r="E2" s="199" t="s">
        <v>146</v>
      </c>
      <c r="F2" s="199" t="s">
        <v>147</v>
      </c>
      <c r="G2" s="199" t="s">
        <v>148</v>
      </c>
      <c r="H2" s="199" t="s">
        <v>149</v>
      </c>
    </row>
    <row r="3" customHeight="1" spans="1:8">
      <c r="A3" s="36" t="s">
        <v>150</v>
      </c>
      <c r="B3" s="200" t="s">
        <v>151</v>
      </c>
      <c r="C3" s="187">
        <v>19956</v>
      </c>
      <c r="D3" s="185">
        <v>25436.31</v>
      </c>
      <c r="E3" s="201">
        <v>1416.5</v>
      </c>
      <c r="F3" s="201">
        <v>8.2</v>
      </c>
      <c r="G3" s="185">
        <v>172.73</v>
      </c>
      <c r="H3" s="201">
        <v>3335.7</v>
      </c>
    </row>
    <row r="4" customHeight="1" spans="1:8">
      <c r="A4" s="40"/>
      <c r="B4" s="202" t="s">
        <v>152</v>
      </c>
      <c r="C4" s="189">
        <v>21691</v>
      </c>
      <c r="D4" s="188">
        <v>25625.48</v>
      </c>
      <c r="E4" s="188">
        <v>1451.61</v>
      </c>
      <c r="F4" s="188">
        <v>8.16</v>
      </c>
      <c r="G4" s="188">
        <v>177.86</v>
      </c>
      <c r="H4" s="188">
        <v>3375.49</v>
      </c>
    </row>
    <row r="5" customHeight="1" spans="1:8">
      <c r="A5" s="40"/>
      <c r="B5" s="202" t="s">
        <v>153</v>
      </c>
      <c r="C5" s="189">
        <v>21018</v>
      </c>
      <c r="D5" s="203">
        <v>25416.9</v>
      </c>
      <c r="E5" s="188">
        <v>1451.29</v>
      </c>
      <c r="F5" s="188">
        <v>8.14</v>
      </c>
      <c r="G5" s="188">
        <v>178.38</v>
      </c>
      <c r="H5" s="188">
        <v>3358.49</v>
      </c>
    </row>
    <row r="6" customHeight="1" spans="1:8">
      <c r="A6" s="40"/>
      <c r="B6" s="202" t="s">
        <v>154</v>
      </c>
      <c r="C6" s="189">
        <v>27413</v>
      </c>
      <c r="D6" s="188">
        <v>20705.74</v>
      </c>
      <c r="E6" s="188">
        <v>1130.88</v>
      </c>
      <c r="F6" s="188">
        <v>6.64</v>
      </c>
      <c r="G6" s="188">
        <v>170.25</v>
      </c>
      <c r="H6" s="203">
        <v>3469.2</v>
      </c>
    </row>
    <row r="7" customHeight="1" spans="1:8">
      <c r="A7" s="40"/>
      <c r="B7" s="202" t="s">
        <v>155</v>
      </c>
      <c r="C7" s="189">
        <v>30160</v>
      </c>
      <c r="D7" s="188">
        <v>17658.26</v>
      </c>
      <c r="E7" s="188">
        <v>975.82</v>
      </c>
      <c r="F7" s="188">
        <v>5.84</v>
      </c>
      <c r="G7" s="188">
        <v>167.11</v>
      </c>
      <c r="H7" s="188">
        <v>3447.15</v>
      </c>
    </row>
    <row r="8" customHeight="1" spans="1:8">
      <c r="A8" s="204" t="s">
        <v>156</v>
      </c>
      <c r="B8" s="204"/>
      <c r="C8" s="192">
        <v>20908</v>
      </c>
      <c r="D8" s="205">
        <v>28421.3</v>
      </c>
      <c r="E8" s="205">
        <v>1484.1</v>
      </c>
      <c r="F8" s="191">
        <v>8.35</v>
      </c>
      <c r="G8" s="191">
        <v>177.69</v>
      </c>
      <c r="H8" s="191">
        <v>3663.91</v>
      </c>
    </row>
  </sheetData>
  <mergeCells count="4">
    <mergeCell ref="A1:H1"/>
    <mergeCell ref="A2:B2"/>
    <mergeCell ref="A8:B8"/>
    <mergeCell ref="A3:A7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F5" sqref="F5"/>
    </sheetView>
  </sheetViews>
  <sheetFormatPr defaultColWidth="9" defaultRowHeight="19.5" customHeight="1" outlineLevelCol="3"/>
  <cols>
    <col min="1" max="1" width="9" style="183"/>
    <col min="2" max="2" width="10.7666666666667" style="183" customWidth="1"/>
    <col min="3" max="3" width="9" style="183"/>
    <col min="4" max="4" width="11.15" style="183" customWidth="1"/>
    <col min="5" max="16384" width="9" style="183"/>
  </cols>
  <sheetData>
    <row r="1" customHeight="1" spans="1:4">
      <c r="A1" s="2" t="s">
        <v>157</v>
      </c>
      <c r="B1" s="2"/>
      <c r="C1" s="2"/>
      <c r="D1" s="2"/>
    </row>
    <row r="2" customHeight="1" spans="1:4">
      <c r="A2" s="193"/>
      <c r="B2" s="193"/>
      <c r="C2" s="193" t="s">
        <v>63</v>
      </c>
      <c r="D2" s="193" t="s">
        <v>130</v>
      </c>
    </row>
    <row r="3" customHeight="1" spans="1:4">
      <c r="A3" s="7" t="s">
        <v>141</v>
      </c>
      <c r="B3" s="7"/>
      <c r="C3" s="194">
        <v>20908</v>
      </c>
      <c r="D3" s="195">
        <v>100</v>
      </c>
    </row>
    <row r="4" customHeight="1" spans="1:4">
      <c r="A4" s="179" t="s">
        <v>158</v>
      </c>
      <c r="B4" s="179" t="s">
        <v>159</v>
      </c>
      <c r="C4" s="196">
        <v>19076</v>
      </c>
      <c r="D4" s="197">
        <v>91.23</v>
      </c>
    </row>
    <row r="5" customHeight="1" spans="1:4">
      <c r="A5" s="179"/>
      <c r="B5" s="179" t="s">
        <v>160</v>
      </c>
      <c r="C5" s="196">
        <v>9148</v>
      </c>
      <c r="D5" s="197">
        <v>43.75</v>
      </c>
    </row>
    <row r="6" customHeight="1" spans="1:4">
      <c r="A6" s="179"/>
      <c r="B6" s="179" t="s">
        <v>161</v>
      </c>
      <c r="C6" s="196">
        <v>18131</v>
      </c>
      <c r="D6" s="197">
        <v>86.71</v>
      </c>
    </row>
    <row r="7" customHeight="1" spans="1:4">
      <c r="A7" s="179"/>
      <c r="B7" s="179" t="s">
        <v>162</v>
      </c>
      <c r="C7" s="196">
        <v>20368</v>
      </c>
      <c r="D7" s="197">
        <v>97.41</v>
      </c>
    </row>
    <row r="8" customHeight="1" spans="1:4">
      <c r="A8" s="179"/>
      <c r="B8" s="179" t="s">
        <v>163</v>
      </c>
      <c r="C8" s="196">
        <v>10980</v>
      </c>
      <c r="D8" s="197">
        <v>52.51</v>
      </c>
    </row>
    <row r="9" customHeight="1" spans="1:4">
      <c r="A9" s="179"/>
      <c r="B9" s="197" t="s">
        <v>164</v>
      </c>
      <c r="C9" s="196">
        <v>7508</v>
      </c>
      <c r="D9" s="197">
        <v>35.91</v>
      </c>
    </row>
    <row r="10" customHeight="1" spans="1:4">
      <c r="A10" s="179"/>
      <c r="B10" s="197" t="s">
        <v>165</v>
      </c>
      <c r="C10" s="196">
        <v>20751</v>
      </c>
      <c r="D10" s="197">
        <v>99.24</v>
      </c>
    </row>
    <row r="11" customHeight="1" spans="1:4">
      <c r="A11" s="179"/>
      <c r="B11" s="197" t="s">
        <v>166</v>
      </c>
      <c r="C11" s="196">
        <v>20595</v>
      </c>
      <c r="D11" s="197">
        <v>98.49</v>
      </c>
    </row>
    <row r="12" customHeight="1" spans="1:4">
      <c r="A12" s="198" t="s">
        <v>167</v>
      </c>
      <c r="B12" s="198"/>
      <c r="C12" s="198">
        <v>5</v>
      </c>
      <c r="D12" s="198">
        <v>0.002</v>
      </c>
    </row>
  </sheetData>
  <mergeCells count="5">
    <mergeCell ref="A1:D1"/>
    <mergeCell ref="A2:B2"/>
    <mergeCell ref="A3:B3"/>
    <mergeCell ref="A12:B12"/>
    <mergeCell ref="A4:A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23</vt:i4>
      </vt:variant>
    </vt:vector>
  </HeadingPairs>
  <TitlesOfParts>
    <vt:vector size="23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  <vt:lpstr>Table S17</vt:lpstr>
      <vt:lpstr>Table S18</vt:lpstr>
      <vt:lpstr>Table S19</vt:lpstr>
      <vt:lpstr>Table S20</vt:lpstr>
      <vt:lpstr>Table S21</vt:lpstr>
      <vt:lpstr>Table S22</vt:lpstr>
      <vt:lpstr>Table S23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赵伟(Wei Zhao)</dc:creator>
  <cp:lastModifiedBy>颓废魔-Chason</cp:lastModifiedBy>
  <dcterms:created xsi:type="dcterms:W3CDTF">2019-01-18T08:26:00Z</dcterms:created>
  <dcterms:modified xsi:type="dcterms:W3CDTF">2023-02-01T09:17:16Z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5C4E54AA18AD4F54BC7D1220692DA752</vt:lpwstr>
  </property>
</Properties>
</file>