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oud\Lpyr viruses\MS\"/>
    </mc:Choice>
  </mc:AlternateContent>
  <bookViews>
    <workbookView xWindow="0" yWindow="0" windowWidth="2049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/>
  <c r="D13" i="1"/>
  <c r="H12" i="1"/>
  <c r="G12" i="1"/>
  <c r="D12" i="1"/>
  <c r="H11" i="1"/>
  <c r="G11" i="1"/>
  <c r="D11" i="1"/>
  <c r="H10" i="1"/>
  <c r="G10" i="1"/>
  <c r="D10" i="1"/>
  <c r="H9" i="1"/>
  <c r="G9" i="1"/>
  <c r="D9" i="1"/>
  <c r="H8" i="1"/>
  <c r="G8" i="1"/>
  <c r="D8" i="1"/>
  <c r="H7" i="1"/>
  <c r="G7" i="1"/>
  <c r="D7" i="1"/>
  <c r="H4" i="1"/>
  <c r="G4" i="1"/>
  <c r="D4" i="1"/>
  <c r="H3" i="1"/>
  <c r="G3" i="1"/>
  <c r="D3" i="1"/>
  <c r="H2" i="1"/>
  <c r="G2" i="1"/>
  <c r="D2" i="1"/>
</calcChain>
</file>

<file path=xl/sharedStrings.xml><?xml version="1.0" encoding="utf-8"?>
<sst xmlns="http://schemas.openxmlformats.org/spreadsheetml/2006/main" count="27" uniqueCount="17">
  <si>
    <t>tombus</t>
  </si>
  <si>
    <t>nt total</t>
  </si>
  <si>
    <t>nt var</t>
  </si>
  <si>
    <t>% nt var</t>
  </si>
  <si>
    <t>aa total</t>
  </si>
  <si>
    <t>aa var</t>
  </si>
  <si>
    <t>% aa var</t>
  </si>
  <si>
    <t>dn/ds</t>
  </si>
  <si>
    <t>ORF1</t>
  </si>
  <si>
    <t>ORF2</t>
  </si>
  <si>
    <t>ORF3</t>
  </si>
  <si>
    <t>Ostra</t>
  </si>
  <si>
    <t>ORF4</t>
  </si>
  <si>
    <t>ORF5*</t>
  </si>
  <si>
    <t>ORF6</t>
  </si>
  <si>
    <t>ORF7</t>
  </si>
  <si>
    <t>* based on PLE06, CZP02, CZP01 where full-length sequences of segments were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</si>
</sst>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XFD1"/>
    </sheetView>
  </sheetViews>
  <sheetFormatPr defaultRowHeight="15" x14ac:dyDescent="0.25"/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8</v>
      </c>
      <c r="B2" s="2">
        <v>1683</v>
      </c>
      <c r="C2" s="2">
        <v>269</v>
      </c>
      <c r="D2" s="3">
        <f>C2/B2*100</f>
        <v>15.983363042186571</v>
      </c>
      <c r="E2" s="2">
        <v>561</v>
      </c>
      <c r="F2" s="2">
        <v>38</v>
      </c>
      <c r="G2" s="3">
        <f>F2/E2*100</f>
        <v>6.7736185383244205</v>
      </c>
      <c r="H2" s="4">
        <f>F2/(C2-F2)</f>
        <v>0.16450216450216451</v>
      </c>
    </row>
    <row r="3" spans="1:8" x14ac:dyDescent="0.25">
      <c r="A3" s="2" t="s">
        <v>9</v>
      </c>
      <c r="B3" s="2">
        <v>1545</v>
      </c>
      <c r="C3" s="2">
        <v>117</v>
      </c>
      <c r="D3" s="3">
        <f>C3/B3*100</f>
        <v>7.5728155339805827</v>
      </c>
      <c r="E3" s="2">
        <v>515</v>
      </c>
      <c r="F3" s="2">
        <v>18</v>
      </c>
      <c r="G3" s="3">
        <f>F3/E3*100</f>
        <v>3.4951456310679614</v>
      </c>
      <c r="H3" s="4">
        <f>F3/(C3-F3)</f>
        <v>0.18181818181818182</v>
      </c>
    </row>
    <row r="4" spans="1:8" x14ac:dyDescent="0.25">
      <c r="A4" s="2" t="s">
        <v>10</v>
      </c>
      <c r="B4" s="2">
        <v>1650</v>
      </c>
      <c r="C4" s="2">
        <v>141</v>
      </c>
      <c r="D4" s="3">
        <f>C4/B4*100</f>
        <v>8.545454545454545</v>
      </c>
      <c r="E4" s="2">
        <v>551</v>
      </c>
      <c r="F4" s="2">
        <v>24</v>
      </c>
      <c r="G4" s="3">
        <f>F4/E4*100</f>
        <v>4.3557168784029034</v>
      </c>
      <c r="H4" s="4">
        <f>F4/(C4-F4)</f>
        <v>0.20512820512820512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2" t="s">
        <v>11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1:8" x14ac:dyDescent="0.25">
      <c r="A7" s="2" t="s">
        <v>8</v>
      </c>
      <c r="B7" s="2">
        <v>4671</v>
      </c>
      <c r="C7" s="2">
        <v>344</v>
      </c>
      <c r="D7" s="3">
        <f t="shared" ref="D7:D13" si="0">C7/B7*100</f>
        <v>7.3645900235495612</v>
      </c>
      <c r="E7" s="2">
        <v>1557</v>
      </c>
      <c r="F7" s="2">
        <v>66</v>
      </c>
      <c r="G7" s="3">
        <f t="shared" ref="G7:G13" si="1">F7/E7*100</f>
        <v>4.2389210019267818</v>
      </c>
      <c r="H7" s="4">
        <f t="shared" ref="H7:H13" si="2">F7/(C7-F7)</f>
        <v>0.23741007194244604</v>
      </c>
    </row>
    <row r="8" spans="1:8" x14ac:dyDescent="0.25">
      <c r="A8" s="2" t="s">
        <v>9</v>
      </c>
      <c r="B8" s="2">
        <v>3885</v>
      </c>
      <c r="C8" s="2">
        <v>451</v>
      </c>
      <c r="D8" s="3">
        <f t="shared" si="0"/>
        <v>11.608751608751609</v>
      </c>
      <c r="E8" s="2">
        <v>1295</v>
      </c>
      <c r="F8" s="2">
        <v>87</v>
      </c>
      <c r="G8" s="3">
        <f t="shared" si="1"/>
        <v>6.718146718146718</v>
      </c>
      <c r="H8" s="4">
        <f t="shared" si="2"/>
        <v>0.23901098901098902</v>
      </c>
    </row>
    <row r="9" spans="1:8" x14ac:dyDescent="0.25">
      <c r="A9" s="2" t="s">
        <v>10</v>
      </c>
      <c r="B9" s="2">
        <v>3738</v>
      </c>
      <c r="C9" s="2">
        <v>238</v>
      </c>
      <c r="D9" s="3">
        <f t="shared" si="0"/>
        <v>6.3670411985018731</v>
      </c>
      <c r="E9" s="2">
        <v>1246</v>
      </c>
      <c r="F9" s="2">
        <v>31</v>
      </c>
      <c r="G9" s="3">
        <f t="shared" si="1"/>
        <v>2.4879614767255216</v>
      </c>
      <c r="H9" s="4">
        <f t="shared" si="2"/>
        <v>0.14975845410628019</v>
      </c>
    </row>
    <row r="10" spans="1:8" x14ac:dyDescent="0.25">
      <c r="A10" s="2" t="s">
        <v>12</v>
      </c>
      <c r="B10" s="2">
        <v>2967</v>
      </c>
      <c r="C10" s="2">
        <v>192</v>
      </c>
      <c r="D10" s="3">
        <f t="shared" si="0"/>
        <v>6.4711830131445911</v>
      </c>
      <c r="E10" s="2">
        <v>989</v>
      </c>
      <c r="F10" s="2">
        <v>14</v>
      </c>
      <c r="G10" s="3">
        <f t="shared" si="1"/>
        <v>1.4155712841253791</v>
      </c>
      <c r="H10" s="4">
        <f t="shared" si="2"/>
        <v>7.8651685393258425E-2</v>
      </c>
    </row>
    <row r="11" spans="1:8" x14ac:dyDescent="0.25">
      <c r="A11" s="2" t="s">
        <v>13</v>
      </c>
      <c r="B11" s="2">
        <v>2346</v>
      </c>
      <c r="C11" s="2">
        <v>272</v>
      </c>
      <c r="D11" s="3">
        <f t="shared" si="0"/>
        <v>11.594202898550725</v>
      </c>
      <c r="E11" s="2">
        <v>783</v>
      </c>
      <c r="F11" s="2">
        <v>100</v>
      </c>
      <c r="G11" s="3">
        <f t="shared" si="1"/>
        <v>12.771392081736909</v>
      </c>
      <c r="H11" s="4">
        <f t="shared" si="2"/>
        <v>0.58139534883720934</v>
      </c>
    </row>
    <row r="12" spans="1:8" x14ac:dyDescent="0.25">
      <c r="A12" s="2" t="s">
        <v>14</v>
      </c>
      <c r="B12" s="2">
        <v>1560</v>
      </c>
      <c r="C12" s="2">
        <v>92</v>
      </c>
      <c r="D12" s="3">
        <f t="shared" si="0"/>
        <v>5.8974358974358969</v>
      </c>
      <c r="E12" s="2">
        <v>520</v>
      </c>
      <c r="F12" s="2">
        <v>24</v>
      </c>
      <c r="G12" s="3">
        <f t="shared" si="1"/>
        <v>4.6153846153846159</v>
      </c>
      <c r="H12" s="4">
        <f t="shared" si="2"/>
        <v>0.35294117647058826</v>
      </c>
    </row>
    <row r="13" spans="1:8" x14ac:dyDescent="0.25">
      <c r="A13" s="2" t="s">
        <v>15</v>
      </c>
      <c r="B13" s="2">
        <v>1224</v>
      </c>
      <c r="C13" s="2">
        <v>82</v>
      </c>
      <c r="D13" s="3">
        <f t="shared" si="0"/>
        <v>6.6993464052287583</v>
      </c>
      <c r="E13" s="2">
        <v>408</v>
      </c>
      <c r="F13" s="2">
        <v>18</v>
      </c>
      <c r="G13" s="3">
        <f t="shared" si="1"/>
        <v>4.4117647058823533</v>
      </c>
      <c r="H13" s="4">
        <f t="shared" si="2"/>
        <v>0.28125</v>
      </c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2" t="s">
        <v>16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2023-02-05T17:31:35Z</dcterms:created>
  <dcterms:modified xsi:type="dcterms:W3CDTF">2023-02-06T04:28:41Z</dcterms:modified>
</cp:coreProperties>
</file>