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G Fleischer\Manuskripte und Publikationen\SNMP1-KO\submission to BMC Biology\second revision\original data\"/>
    </mc:Choice>
  </mc:AlternateContent>
  <bookViews>
    <workbookView xWindow="0" yWindow="0" windowWidth="28800" windowHeight="11700"/>
  </bookViews>
  <sheets>
    <sheet name="quantitative PCR (Fig. 3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1" l="1"/>
  <c r="D37" i="1" l="1"/>
  <c r="R20" i="1" l="1"/>
  <c r="R23" i="1" l="1"/>
  <c r="R22" i="1"/>
  <c r="R21" i="1"/>
  <c r="R14" i="1"/>
  <c r="R13" i="1"/>
  <c r="R12" i="1"/>
  <c r="R11" i="1"/>
  <c r="H21" i="1"/>
  <c r="H22" i="1"/>
  <c r="H23" i="1"/>
  <c r="H20" i="1"/>
  <c r="H24" i="1" l="1"/>
  <c r="R15" i="1"/>
  <c r="R24" i="1"/>
  <c r="H13" i="1"/>
  <c r="H14" i="1"/>
  <c r="H12" i="1"/>
  <c r="H11" i="1"/>
  <c r="H15" i="1" l="1"/>
</calcChain>
</file>

<file path=xl/sharedStrings.xml><?xml version="1.0" encoding="utf-8"?>
<sst xmlns="http://schemas.openxmlformats.org/spreadsheetml/2006/main" count="66" uniqueCount="21">
  <si>
    <t>CT SNMP1</t>
  </si>
  <si>
    <t>CT GAPDH</t>
  </si>
  <si>
    <t>mutant ♂</t>
  </si>
  <si>
    <t>cDNA sample 1</t>
  </si>
  <si>
    <t>cDNA sample 2</t>
  </si>
  <si>
    <t>cDNA sample 3</t>
  </si>
  <si>
    <t>cDNA sample 4</t>
  </si>
  <si>
    <r>
      <rPr>
        <sz val="12"/>
        <color theme="1"/>
        <rFont val="Calibri"/>
        <family val="2"/>
      </rPr>
      <t>∆</t>
    </r>
    <r>
      <rPr>
        <sz val="12"/>
        <color theme="1"/>
        <rFont val="Arial"/>
        <family val="2"/>
      </rPr>
      <t>CT</t>
    </r>
  </si>
  <si>
    <t>mutant ♀</t>
  </si>
  <si>
    <t>mean</t>
  </si>
  <si>
    <t>standard error of the mean</t>
  </si>
  <si>
    <t>wild-type ♂</t>
  </si>
  <si>
    <t>wild-type ♀</t>
  </si>
  <si>
    <t>∆CT</t>
  </si>
  <si>
    <t>SNMP1</t>
  </si>
  <si>
    <t>CT values</t>
  </si>
  <si>
    <t>relative expression</t>
  </si>
  <si>
    <t xml:space="preserve">based on the experimentally determined CT values for SNMP1 and GAPDH, the relative expression was calculated according to Pfaffl (Nucleic Acids Res. 2001;29(9):e45) </t>
  </si>
  <si>
    <t>in preliminary experiments, an amplification efficiency for SNMP1 of 2.120 and an amplification efficiency for GAPDH of 1,905 was determined</t>
  </si>
  <si>
    <t>for each cDNA sample, 20 antennae from adult (female or male) WT or mutant locusts were used</t>
  </si>
  <si>
    <t>for each cDNA sample, qPCR reactions were run in duplicate (below the average value of the two CT values for each sample is given)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</si>
</sst>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2"/>
      <color rgb="FF00B050"/>
      <name val="Arial"/>
      <family val="2"/>
    </font>
    <font>
      <sz val="11"/>
      <color rgb="FF00B050"/>
      <name val="Arial"/>
      <family val="2"/>
    </font>
    <font>
      <sz val="14"/>
      <color theme="1"/>
      <name val="Arial"/>
      <family val="2"/>
    </font>
    <font>
      <b/>
      <sz val="12"/>
      <color rgb="FF00B050"/>
      <name val="Arial"/>
      <family val="2"/>
    </font>
    <font>
      <b/>
      <sz val="12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4" xfId="0" applyFont="1" applyFill="1" applyBorder="1"/>
    <xf numFmtId="164" fontId="1" fillId="0" borderId="5" xfId="0" applyNumberFormat="1" applyFont="1" applyBorder="1"/>
    <xf numFmtId="164" fontId="1" fillId="0" borderId="4" xfId="0" applyNumberFormat="1" applyFont="1" applyBorder="1"/>
    <xf numFmtId="164" fontId="1" fillId="0" borderId="0" xfId="0" applyNumberFormat="1" applyFont="1" applyBorder="1"/>
    <xf numFmtId="164" fontId="1" fillId="0" borderId="6" xfId="0" applyNumberFormat="1" applyFont="1" applyBorder="1"/>
    <xf numFmtId="0" fontId="3" fillId="0" borderId="0" xfId="0" applyFont="1"/>
    <xf numFmtId="0" fontId="2" fillId="0" borderId="1" xfId="0" applyFont="1" applyFill="1" applyBorder="1"/>
    <xf numFmtId="0" fontId="1" fillId="5" borderId="1" xfId="0" applyFont="1" applyFill="1" applyBorder="1"/>
    <xf numFmtId="164" fontId="2" fillId="3" borderId="4" xfId="0" applyNumberFormat="1" applyFont="1" applyFill="1" applyBorder="1"/>
    <xf numFmtId="164" fontId="2" fillId="3" borderId="6" xfId="0" applyNumberFormat="1" applyFont="1" applyFill="1" applyBorder="1"/>
    <xf numFmtId="164" fontId="2" fillId="3" borderId="5" xfId="0" applyNumberFormat="1" applyFont="1" applyFill="1" applyBorder="1"/>
    <xf numFmtId="164" fontId="2" fillId="3" borderId="0" xfId="0" applyNumberFormat="1" applyFont="1" applyFill="1" applyBorder="1"/>
    <xf numFmtId="164" fontId="2" fillId="3" borderId="7" xfId="0" applyNumberFormat="1" applyFont="1" applyFill="1" applyBorder="1"/>
    <xf numFmtId="0" fontId="1" fillId="0" borderId="0" xfId="0" applyFont="1"/>
    <xf numFmtId="0" fontId="4" fillId="0" borderId="0" xfId="0" applyFont="1"/>
    <xf numFmtId="164" fontId="1" fillId="4" borderId="8" xfId="0" applyNumberFormat="1" applyFont="1" applyFill="1" applyBorder="1"/>
    <xf numFmtId="164" fontId="1" fillId="4" borderId="7" xfId="0" applyNumberFormat="1" applyFont="1" applyFill="1" applyBorder="1"/>
    <xf numFmtId="0" fontId="6" fillId="0" borderId="0" xfId="0" applyFont="1"/>
    <xf numFmtId="0" fontId="7" fillId="0" borderId="0" xfId="0" applyFont="1"/>
    <xf numFmtId="0" fontId="1" fillId="0" borderId="1" xfId="0" applyFont="1" applyFill="1" applyBorder="1"/>
    <xf numFmtId="164" fontId="1" fillId="0" borderId="2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8" fillId="0" borderId="0" xfId="0" applyFont="1"/>
    <xf numFmtId="164" fontId="2" fillId="3" borderId="9" xfId="0" applyNumberFormat="1" applyFont="1" applyFill="1" applyBorder="1"/>
    <xf numFmtId="0" fontId="1" fillId="0" borderId="12" xfId="0" applyFont="1" applyFill="1" applyBorder="1" applyAlignment="1">
      <alignment horizontal="center"/>
    </xf>
    <xf numFmtId="164" fontId="2" fillId="0" borderId="13" xfId="0" applyNumberFormat="1" applyFont="1" applyBorder="1"/>
    <xf numFmtId="0" fontId="1" fillId="0" borderId="4" xfId="0" applyFont="1" applyFill="1" applyBorder="1" applyAlignment="1">
      <alignment horizontal="center"/>
    </xf>
    <xf numFmtId="164" fontId="1" fillId="3" borderId="6" xfId="0" applyNumberFormat="1" applyFont="1" applyFill="1" applyBorder="1"/>
    <xf numFmtId="0" fontId="1" fillId="2" borderId="2" xfId="0" applyFont="1" applyFill="1" applyBorder="1"/>
    <xf numFmtId="164" fontId="1" fillId="0" borderId="10" xfId="0" applyNumberFormat="1" applyFont="1" applyBorder="1"/>
    <xf numFmtId="164" fontId="2" fillId="0" borderId="14" xfId="0" applyNumberFormat="1" applyFont="1" applyBorder="1"/>
    <xf numFmtId="164" fontId="1" fillId="3" borderId="9" xfId="0" applyNumberFormat="1" applyFont="1" applyFill="1" applyBorder="1"/>
    <xf numFmtId="164" fontId="2" fillId="3" borderId="10" xfId="0" applyNumberFormat="1" applyFont="1" applyFill="1" applyBorder="1"/>
    <xf numFmtId="164" fontId="1" fillId="0" borderId="9" xfId="0" applyNumberFormat="1" applyFont="1" applyBorder="1"/>
    <xf numFmtId="164" fontId="2" fillId="3" borderId="11" xfId="0" applyNumberFormat="1" applyFont="1" applyFill="1" applyBorder="1"/>
    <xf numFmtId="0" fontId="1" fillId="0" borderId="5" xfId="0" applyFont="1" applyFill="1" applyBorder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/>
    </xf>
    <xf numFmtId="164" fontId="1" fillId="4" borderId="11" xfId="0" applyNumberFormat="1" applyFont="1" applyFill="1" applyBorder="1"/>
    <xf numFmtId="164" fontId="1" fillId="3" borderId="4" xfId="0" applyNumberFormat="1" applyFont="1" applyFill="1" applyBorder="1"/>
    <xf numFmtId="164" fontId="1" fillId="4" borderId="6" xfId="0" applyNumberFormat="1" applyFont="1" applyFill="1" applyBorder="1"/>
    <xf numFmtId="164" fontId="1" fillId="4" borderId="9" xfId="0" applyNumberFormat="1" applyFont="1" applyFill="1" applyBorder="1"/>
    <xf numFmtId="164" fontId="1" fillId="4" borderId="15" xfId="0" applyNumberFormat="1" applyFont="1" applyFill="1" applyBorder="1"/>
    <xf numFmtId="164" fontId="1" fillId="0" borderId="16" xfId="0" applyNumberFormat="1" applyFont="1" applyBorder="1"/>
    <xf numFmtId="164" fontId="2" fillId="4" borderId="4" xfId="0" applyNumberFormat="1" applyFont="1" applyFill="1" applyBorder="1"/>
    <xf numFmtId="164" fontId="2" fillId="4" borderId="6" xfId="0" applyNumberFormat="1" applyFont="1" applyFill="1" applyBorder="1"/>
    <xf numFmtId="164" fontId="2" fillId="4" borderId="9" xfId="0" applyNumberFormat="1" applyFont="1" applyFill="1" applyBorder="1"/>
    <xf numFmtId="164" fontId="9" fillId="0" borderId="0" xfId="0" applyNumberFormat="1" applyFont="1" applyFill="1" applyBorder="1"/>
    <xf numFmtId="164" fontId="10" fillId="0" borderId="0" xfId="0" applyNumberFormat="1" applyFont="1"/>
    <xf numFmtId="0" fontId="9" fillId="0" borderId="0" xfId="0" applyFont="1"/>
    <xf numFmtId="164" fontId="11" fillId="0" borderId="0" xfId="0" applyNumberFormat="1" applyFont="1"/>
    <xf numFmtId="0" fontId="12" fillId="0" borderId="0" xfId="0" applyFont="1"/>
    <xf numFmtId="164" fontId="10" fillId="0" borderId="0" xfId="0" applyNumberFormat="1" applyFont="1" applyFill="1"/>
    <xf numFmtId="164" fontId="10" fillId="0" borderId="0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CC"/>
      <color rgb="FF00FFFF"/>
      <color rgb="FFCC66FF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V38"/>
  <sheetViews>
    <sheetView tabSelected="1" workbookViewId="0">
      <selection activeCell="P4" sqref="P4"/>
    </sheetView>
  </sheetViews>
  <sheetFormatPr baseColWidth="10" defaultRowHeight="15" x14ac:dyDescent="0.25"/>
  <cols>
    <col min="2" max="2" width="9.28515625" customWidth="1"/>
    <col min="3" max="3" width="18.42578125" customWidth="1"/>
    <col min="4" max="4" width="12.42578125" customWidth="1"/>
    <col min="6" max="6" width="14.140625" customWidth="1"/>
    <col min="7" max="7" width="13" customWidth="1"/>
    <col min="13" max="13" width="18.42578125" customWidth="1"/>
    <col min="14" max="14" width="12" customWidth="1"/>
    <col min="16" max="16" width="12.7109375" customWidth="1"/>
  </cols>
  <sheetData>
    <row r="1" spans="3:22" ht="15.75" x14ac:dyDescent="0.25"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3:22" ht="15.75" x14ac:dyDescent="0.25">
      <c r="C2" s="14" t="s">
        <v>19</v>
      </c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3:22" ht="15.75" x14ac:dyDescent="0.25">
      <c r="C3" s="14" t="s">
        <v>20</v>
      </c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3:22" ht="15.75" x14ac:dyDescent="0.25"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3:22" ht="15.75" x14ac:dyDescent="0.25"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3:22" ht="15.75" x14ac:dyDescent="0.25"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3:22" ht="15.75" x14ac:dyDescent="0.25"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3:22" ht="15.75" x14ac:dyDescent="0.25"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3:22" ht="18.75" thickBot="1" x14ac:dyDescent="0.3">
      <c r="C9" s="25" t="s">
        <v>15</v>
      </c>
      <c r="M9" s="25" t="s">
        <v>15</v>
      </c>
      <c r="N9" s="14"/>
      <c r="O9" s="14"/>
      <c r="P9" s="14"/>
      <c r="Q9" s="14"/>
      <c r="R9" s="14"/>
      <c r="S9" s="14"/>
      <c r="T9" s="14"/>
      <c r="U9" s="14"/>
      <c r="V9" s="14"/>
    </row>
    <row r="10" spans="3:22" ht="16.5" thickBot="1" x14ac:dyDescent="0.3">
      <c r="C10" s="7" t="s">
        <v>11</v>
      </c>
      <c r="D10" s="23" t="s">
        <v>0</v>
      </c>
      <c r="E10" s="24"/>
      <c r="F10" s="23" t="s">
        <v>1</v>
      </c>
      <c r="G10" s="23"/>
      <c r="H10" s="23" t="s">
        <v>7</v>
      </c>
      <c r="I10" s="6"/>
      <c r="M10" s="7" t="s">
        <v>12</v>
      </c>
      <c r="N10" s="23" t="s">
        <v>0</v>
      </c>
      <c r="O10" s="24"/>
      <c r="P10" s="23" t="s">
        <v>1</v>
      </c>
      <c r="Q10" s="27"/>
      <c r="R10" s="23" t="s">
        <v>13</v>
      </c>
      <c r="S10" s="14"/>
      <c r="T10" s="14"/>
      <c r="U10" s="14"/>
      <c r="V10" s="14"/>
    </row>
    <row r="11" spans="3:22" ht="16.5" thickBot="1" x14ac:dyDescent="0.3">
      <c r="C11" s="1" t="s">
        <v>3</v>
      </c>
      <c r="D11" s="9">
        <v>22.821000000000002</v>
      </c>
      <c r="E11" s="2"/>
      <c r="F11" s="9">
        <v>21.6</v>
      </c>
      <c r="G11" s="28"/>
      <c r="H11" s="30">
        <f>D11-F11</f>
        <v>1.2210000000000001</v>
      </c>
      <c r="I11" s="14"/>
      <c r="J11" s="15"/>
      <c r="K11" s="15"/>
      <c r="L11" s="15"/>
      <c r="M11" s="1" t="s">
        <v>3</v>
      </c>
      <c r="N11" s="16">
        <v>27.3542976379394</v>
      </c>
      <c r="O11" s="2"/>
      <c r="P11" s="43">
        <v>25.912456512451101</v>
      </c>
      <c r="Q11" s="28"/>
      <c r="R11" s="43">
        <f>N11-P11</f>
        <v>1.441841125488299</v>
      </c>
      <c r="S11" s="14"/>
      <c r="T11" s="14"/>
      <c r="U11" s="14"/>
      <c r="V11" s="14"/>
    </row>
    <row r="12" spans="3:22" ht="16.5" thickBot="1" x14ac:dyDescent="0.3">
      <c r="C12" s="1" t="s">
        <v>4</v>
      </c>
      <c r="D12" s="10">
        <v>23.41</v>
      </c>
      <c r="E12" s="4"/>
      <c r="F12" s="10">
        <v>22.823</v>
      </c>
      <c r="G12" s="28"/>
      <c r="H12" s="30">
        <f>D12-F12</f>
        <v>0.58699999999999974</v>
      </c>
      <c r="I12" s="14"/>
      <c r="J12" s="15"/>
      <c r="K12" s="15"/>
      <c r="L12" s="15"/>
      <c r="M12" s="1" t="s">
        <v>4</v>
      </c>
      <c r="N12" s="16">
        <v>28.2293090820312</v>
      </c>
      <c r="O12" s="4"/>
      <c r="P12" s="43">
        <v>24.767663955688398</v>
      </c>
      <c r="Q12" s="28"/>
      <c r="R12" s="43">
        <f>N12-P12</f>
        <v>3.4616451263428019</v>
      </c>
      <c r="S12" s="14"/>
      <c r="T12" s="14"/>
      <c r="U12" s="14"/>
      <c r="V12" s="14"/>
    </row>
    <row r="13" spans="3:22" ht="16.5" thickBot="1" x14ac:dyDescent="0.3">
      <c r="C13" s="1" t="s">
        <v>5</v>
      </c>
      <c r="D13" s="10">
        <v>23.044</v>
      </c>
      <c r="E13" s="4"/>
      <c r="F13" s="10">
        <v>19.943999999999999</v>
      </c>
      <c r="G13" s="28"/>
      <c r="H13" s="30">
        <f>D13-F13</f>
        <v>3.1000000000000014</v>
      </c>
      <c r="I13" s="14"/>
      <c r="J13" s="15"/>
      <c r="K13" s="15"/>
      <c r="L13" s="15"/>
      <c r="M13" s="1" t="s">
        <v>5</v>
      </c>
      <c r="N13" s="16">
        <v>26.065822011306999</v>
      </c>
      <c r="O13" s="4"/>
      <c r="P13" s="43">
        <v>23.359442032145601</v>
      </c>
      <c r="Q13" s="28"/>
      <c r="R13" s="43">
        <f>N13-P13</f>
        <v>2.7063799791613974</v>
      </c>
      <c r="S13" s="14"/>
      <c r="T13" s="14"/>
      <c r="U13" s="14"/>
      <c r="V13" s="14"/>
    </row>
    <row r="14" spans="3:22" ht="16.5" thickBot="1" x14ac:dyDescent="0.3">
      <c r="C14" s="31" t="s">
        <v>6</v>
      </c>
      <c r="D14" s="26">
        <v>22.254999999999999</v>
      </c>
      <c r="E14" s="32"/>
      <c r="F14" s="26">
        <v>21.1</v>
      </c>
      <c r="G14" s="33"/>
      <c r="H14" s="34">
        <f>D14-F14</f>
        <v>1.1549999999999976</v>
      </c>
      <c r="I14" s="14"/>
      <c r="J14" s="15"/>
      <c r="K14" s="15"/>
      <c r="L14" s="15"/>
      <c r="M14" s="31" t="s">
        <v>6</v>
      </c>
      <c r="N14" s="45">
        <v>27.287673723771601</v>
      </c>
      <c r="O14" s="46"/>
      <c r="P14" s="44">
        <v>23.027576907359101</v>
      </c>
      <c r="Q14" s="33"/>
      <c r="R14" s="44">
        <f>N14-P14</f>
        <v>4.2600968164124993</v>
      </c>
      <c r="S14" s="14"/>
      <c r="T14" s="14"/>
      <c r="U14" s="14"/>
      <c r="V14" s="14"/>
    </row>
    <row r="15" spans="3:22" ht="15.75" x14ac:dyDescent="0.25">
      <c r="C15" s="6"/>
      <c r="D15" s="6"/>
      <c r="E15" s="6"/>
      <c r="F15" s="6"/>
      <c r="G15" s="6"/>
      <c r="H15" s="51">
        <f>AVERAGE(H11:H14)</f>
        <v>1.5157499999999997</v>
      </c>
      <c r="I15" s="14" t="s">
        <v>9</v>
      </c>
      <c r="J15" s="15"/>
      <c r="K15" s="15"/>
      <c r="L15" s="15"/>
      <c r="M15" s="14"/>
      <c r="N15" s="14"/>
      <c r="O15" s="14"/>
      <c r="P15" s="14"/>
      <c r="Q15" s="14"/>
      <c r="R15" s="55">
        <f>AVERAGE(R11:R14)</f>
        <v>2.9674907618512494</v>
      </c>
      <c r="S15" s="14" t="s">
        <v>9</v>
      </c>
      <c r="T15" s="14"/>
      <c r="U15" s="14"/>
      <c r="V15" s="14"/>
    </row>
    <row r="16" spans="3:22" ht="15.75" x14ac:dyDescent="0.25">
      <c r="C16" s="6"/>
      <c r="D16" s="6"/>
      <c r="E16" s="6"/>
      <c r="F16" s="6"/>
      <c r="G16" s="6"/>
      <c r="H16" s="52">
        <v>0.54700000000000004</v>
      </c>
      <c r="I16" s="14" t="s">
        <v>10</v>
      </c>
      <c r="J16" s="15"/>
      <c r="K16" s="15"/>
      <c r="L16" s="15"/>
      <c r="M16" s="14"/>
      <c r="N16" s="14"/>
      <c r="O16" s="14"/>
      <c r="P16" s="14"/>
      <c r="Q16" s="14"/>
      <c r="R16" s="52">
        <v>0.59899999999999998</v>
      </c>
      <c r="S16" s="14" t="s">
        <v>10</v>
      </c>
      <c r="T16" s="14"/>
      <c r="U16" s="14"/>
      <c r="V16" s="14"/>
    </row>
    <row r="17" spans="3:22" ht="15.75" x14ac:dyDescent="0.25">
      <c r="C17" s="6"/>
      <c r="D17" s="6"/>
      <c r="E17" s="6"/>
      <c r="F17" s="6"/>
      <c r="G17" s="6"/>
      <c r="H17" s="6"/>
      <c r="I17" s="6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3:22" ht="18.75" thickBot="1" x14ac:dyDescent="0.3">
      <c r="C18" s="25" t="s">
        <v>15</v>
      </c>
      <c r="D18" s="6"/>
      <c r="E18" s="6"/>
      <c r="F18" s="6"/>
      <c r="G18" s="6"/>
      <c r="H18" s="6"/>
      <c r="I18" s="6"/>
      <c r="M18" s="25" t="s">
        <v>15</v>
      </c>
      <c r="N18" s="14"/>
      <c r="O18" s="14"/>
      <c r="P18" s="14"/>
      <c r="Q18" s="14"/>
      <c r="R18" s="14"/>
      <c r="S18" s="14"/>
      <c r="T18" s="14"/>
      <c r="U18" s="14"/>
      <c r="V18" s="14"/>
    </row>
    <row r="19" spans="3:22" ht="16.5" thickBot="1" x14ac:dyDescent="0.3">
      <c r="C19" s="20" t="s">
        <v>2</v>
      </c>
      <c r="D19" s="21" t="s">
        <v>0</v>
      </c>
      <c r="E19" s="22"/>
      <c r="F19" s="23" t="s">
        <v>1</v>
      </c>
      <c r="G19" s="40"/>
      <c r="H19" s="23" t="s">
        <v>7</v>
      </c>
      <c r="I19" s="6"/>
      <c r="M19" s="8" t="s">
        <v>8</v>
      </c>
      <c r="N19" s="21" t="s">
        <v>0</v>
      </c>
      <c r="O19" s="22"/>
      <c r="P19" s="23" t="s">
        <v>1</v>
      </c>
      <c r="Q19" s="40"/>
      <c r="R19" s="23" t="s">
        <v>13</v>
      </c>
      <c r="S19" s="14"/>
      <c r="T19" s="14"/>
      <c r="U19" s="14"/>
      <c r="V19" s="14"/>
    </row>
    <row r="20" spans="3:22" ht="16.5" thickBot="1" x14ac:dyDescent="0.3">
      <c r="C20" s="1" t="s">
        <v>3</v>
      </c>
      <c r="D20" s="11">
        <v>28.178999999999998</v>
      </c>
      <c r="E20" s="3"/>
      <c r="F20" s="13">
        <v>22.251999999999999</v>
      </c>
      <c r="G20" s="28"/>
      <c r="H20" s="42">
        <f>D20-F20</f>
        <v>5.9269999999999996</v>
      </c>
      <c r="I20" s="14"/>
      <c r="J20" s="15"/>
      <c r="K20" s="15"/>
      <c r="L20" s="15"/>
      <c r="M20" s="1" t="s">
        <v>3</v>
      </c>
      <c r="N20" s="16">
        <v>32.618988037109297</v>
      </c>
      <c r="O20" s="3"/>
      <c r="P20" s="17">
        <v>26.2053623199462</v>
      </c>
      <c r="Q20" s="28"/>
      <c r="R20" s="43">
        <f>N20-P20</f>
        <v>6.4136257171630966</v>
      </c>
      <c r="S20" s="14"/>
      <c r="T20" s="14"/>
      <c r="U20" s="14"/>
      <c r="V20" s="14"/>
    </row>
    <row r="21" spans="3:22" ht="16.5" thickBot="1" x14ac:dyDescent="0.3">
      <c r="C21" s="1" t="s">
        <v>4</v>
      </c>
      <c r="D21" s="12">
        <v>29.599</v>
      </c>
      <c r="E21" s="5"/>
      <c r="F21" s="13">
        <v>25.265999999999998</v>
      </c>
      <c r="G21" s="28"/>
      <c r="H21" s="30">
        <f t="shared" ref="H21:H23" si="0">D21-F21</f>
        <v>4.333000000000002</v>
      </c>
      <c r="I21" s="14"/>
      <c r="J21" s="15"/>
      <c r="K21" s="15"/>
      <c r="L21" s="15"/>
      <c r="M21" s="1" t="s">
        <v>4</v>
      </c>
      <c r="N21" s="16">
        <v>33.604507446288999</v>
      </c>
      <c r="O21" s="5"/>
      <c r="P21" s="17">
        <v>25.407466888427699</v>
      </c>
      <c r="Q21" s="28"/>
      <c r="R21" s="43">
        <f>N21-P21</f>
        <v>8.1970405578612997</v>
      </c>
      <c r="S21" s="14"/>
      <c r="T21" s="14"/>
      <c r="U21" s="14"/>
      <c r="V21" s="14"/>
    </row>
    <row r="22" spans="3:22" ht="16.5" thickBot="1" x14ac:dyDescent="0.3">
      <c r="C22" s="1" t="s">
        <v>5</v>
      </c>
      <c r="D22" s="12">
        <v>26.891999999999999</v>
      </c>
      <c r="E22" s="5"/>
      <c r="F22" s="13">
        <v>20.132999999999999</v>
      </c>
      <c r="G22" s="28"/>
      <c r="H22" s="30">
        <f t="shared" si="0"/>
        <v>6.7590000000000003</v>
      </c>
      <c r="I22" s="14"/>
      <c r="J22" s="15"/>
      <c r="K22" s="15"/>
      <c r="L22" s="15"/>
      <c r="M22" s="1" t="s">
        <v>5</v>
      </c>
      <c r="N22" s="16">
        <v>31.2991904533189</v>
      </c>
      <c r="O22" s="5"/>
      <c r="P22" s="17">
        <v>23.206503644016902</v>
      </c>
      <c r="Q22" s="28"/>
      <c r="R22" s="43">
        <f>N22-P22</f>
        <v>8.0926868093019984</v>
      </c>
      <c r="S22" s="14"/>
      <c r="T22" s="14"/>
      <c r="U22" s="14"/>
      <c r="V22" s="14"/>
    </row>
    <row r="23" spans="3:22" ht="16.5" thickBot="1" x14ac:dyDescent="0.3">
      <c r="C23" s="31" t="s">
        <v>6</v>
      </c>
      <c r="D23" s="35">
        <v>27.649000000000001</v>
      </c>
      <c r="E23" s="36"/>
      <c r="F23" s="37">
        <v>20.843</v>
      </c>
      <c r="G23" s="33"/>
      <c r="H23" s="34">
        <f t="shared" si="0"/>
        <v>6.8060000000000009</v>
      </c>
      <c r="I23" s="14"/>
      <c r="J23" s="15"/>
      <c r="K23" s="15"/>
      <c r="L23" s="15"/>
      <c r="M23" s="31" t="s">
        <v>6</v>
      </c>
      <c r="N23" s="45">
        <v>34.874395088158799</v>
      </c>
      <c r="O23" s="36"/>
      <c r="P23" s="41">
        <v>24.296999706581499</v>
      </c>
      <c r="Q23" s="33"/>
      <c r="R23" s="44">
        <f>N23-P23</f>
        <v>10.577395381577301</v>
      </c>
      <c r="S23" s="14"/>
      <c r="T23" s="14"/>
      <c r="U23" s="14"/>
      <c r="V23" s="14"/>
    </row>
    <row r="24" spans="3:22" ht="15.75" x14ac:dyDescent="0.25">
      <c r="H24" s="53">
        <f>AVERAGE(H20:H23)</f>
        <v>5.9562500000000007</v>
      </c>
      <c r="I24" s="14" t="s">
        <v>9</v>
      </c>
      <c r="J24" s="15"/>
      <c r="K24" s="15"/>
      <c r="L24" s="15"/>
      <c r="M24" s="14"/>
      <c r="N24" s="14"/>
      <c r="O24" s="14"/>
      <c r="P24" s="14"/>
      <c r="Q24" s="14"/>
      <c r="R24" s="51">
        <f>AVERAGE(R20:R23)</f>
        <v>8.3201871164759247</v>
      </c>
      <c r="S24" s="14" t="s">
        <v>9</v>
      </c>
      <c r="T24" s="14"/>
      <c r="U24" s="14"/>
      <c r="V24" s="14"/>
    </row>
    <row r="25" spans="3:22" ht="15.75" x14ac:dyDescent="0.25">
      <c r="H25" s="54">
        <v>0.57799999999999996</v>
      </c>
      <c r="I25" s="14" t="s">
        <v>10</v>
      </c>
      <c r="J25" s="15"/>
      <c r="K25" s="15"/>
      <c r="L25" s="15"/>
      <c r="M25" s="14"/>
      <c r="N25" s="14"/>
      <c r="O25" s="14"/>
      <c r="P25" s="14"/>
      <c r="Q25" s="14"/>
      <c r="R25" s="52">
        <v>0.85599999999999998</v>
      </c>
      <c r="S25" s="14" t="s">
        <v>10</v>
      </c>
      <c r="T25" s="14"/>
      <c r="U25" s="14"/>
      <c r="V25" s="14"/>
    </row>
    <row r="26" spans="3:22" ht="15.75" x14ac:dyDescent="0.25">
      <c r="H26" s="19"/>
      <c r="I26" s="14"/>
      <c r="J26" s="15"/>
      <c r="K26" s="15"/>
      <c r="L26" s="15"/>
      <c r="M26" s="14"/>
      <c r="N26" s="14"/>
      <c r="O26" s="14"/>
      <c r="P26" s="14"/>
      <c r="Q26" s="14"/>
      <c r="R26" s="18"/>
      <c r="S26" s="14"/>
      <c r="T26" s="14"/>
      <c r="U26" s="14"/>
      <c r="V26" s="14"/>
    </row>
    <row r="27" spans="3:22" ht="15.75" x14ac:dyDescent="0.25">
      <c r="H27" s="19"/>
      <c r="I27" s="14"/>
      <c r="J27" s="15"/>
      <c r="K27" s="15"/>
      <c r="L27" s="15"/>
      <c r="M27" s="14"/>
      <c r="N27" s="14"/>
      <c r="O27" s="14"/>
      <c r="P27" s="14"/>
      <c r="Q27" s="14"/>
      <c r="R27" s="18"/>
      <c r="S27" s="14"/>
      <c r="T27" s="14"/>
      <c r="U27" s="14"/>
      <c r="V27" s="14"/>
    </row>
    <row r="28" spans="3:22" ht="15.75" x14ac:dyDescent="0.25">
      <c r="C28" s="14" t="s">
        <v>17</v>
      </c>
      <c r="H28" s="19"/>
      <c r="I28" s="14"/>
      <c r="J28" s="15"/>
      <c r="K28" s="15"/>
      <c r="L28" s="15"/>
      <c r="M28" s="14"/>
      <c r="N28" s="14"/>
      <c r="O28" s="14"/>
      <c r="P28" s="14"/>
      <c r="Q28" s="14"/>
      <c r="R28" s="18"/>
      <c r="S28" s="14"/>
      <c r="T28" s="14"/>
      <c r="U28" s="14"/>
      <c r="V28" s="14"/>
    </row>
    <row r="29" spans="3:22" ht="15.75" x14ac:dyDescent="0.25">
      <c r="C29" s="14" t="s">
        <v>18</v>
      </c>
      <c r="H29" s="15"/>
      <c r="I29" s="15"/>
      <c r="J29" s="15"/>
      <c r="K29" s="15"/>
      <c r="L29" s="15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3:22" ht="15.75" x14ac:dyDescent="0.25">
      <c r="H30" s="15"/>
      <c r="I30" s="15"/>
      <c r="J30" s="15"/>
      <c r="K30" s="15"/>
      <c r="L30" s="15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3:22" ht="18.75" thickBot="1" x14ac:dyDescent="0.3">
      <c r="C31" s="25" t="s">
        <v>16</v>
      </c>
      <c r="M31" s="25" t="s">
        <v>16</v>
      </c>
      <c r="U31" s="14"/>
      <c r="V31" s="14"/>
    </row>
    <row r="32" spans="3:22" ht="16.5" thickBot="1" x14ac:dyDescent="0.3">
      <c r="C32" s="20" t="s">
        <v>2</v>
      </c>
      <c r="D32" s="29" t="s">
        <v>14</v>
      </c>
      <c r="H32" s="14"/>
      <c r="I32" s="14"/>
      <c r="J32" s="14"/>
      <c r="K32" s="14"/>
      <c r="M32" s="8" t="s">
        <v>8</v>
      </c>
      <c r="N32" s="29" t="s">
        <v>14</v>
      </c>
      <c r="R32" s="14"/>
      <c r="S32" s="14"/>
      <c r="T32" s="14"/>
    </row>
    <row r="33" spans="3:17" ht="16.5" thickBot="1" x14ac:dyDescent="0.3">
      <c r="C33" s="1" t="s">
        <v>3</v>
      </c>
      <c r="D33" s="9">
        <v>2.7154208927795638E-2</v>
      </c>
      <c r="H33" s="14"/>
      <c r="I33" s="14"/>
      <c r="J33" s="14"/>
      <c r="K33" s="14"/>
      <c r="M33" s="1" t="s">
        <v>3</v>
      </c>
      <c r="N33" s="47">
        <v>2.3E-2</v>
      </c>
      <c r="Q33" s="14"/>
    </row>
    <row r="34" spans="3:17" ht="16.5" thickBot="1" x14ac:dyDescent="0.3">
      <c r="C34" s="1" t="s">
        <v>4</v>
      </c>
      <c r="D34" s="10">
        <v>4.6118728417258413E-2</v>
      </c>
      <c r="M34" s="1" t="s">
        <v>4</v>
      </c>
      <c r="N34" s="48">
        <v>2.7E-2</v>
      </c>
    </row>
    <row r="35" spans="3:17" ht="16.5" thickBot="1" x14ac:dyDescent="0.3">
      <c r="C35" s="1" t="s">
        <v>5</v>
      </c>
      <c r="D35" s="10">
        <v>6.2670268885976016E-2</v>
      </c>
      <c r="M35" s="1" t="s">
        <v>5</v>
      </c>
      <c r="N35" s="48">
        <v>1.7999999999999999E-2</v>
      </c>
    </row>
    <row r="36" spans="3:17" ht="16.5" thickBot="1" x14ac:dyDescent="0.3">
      <c r="C36" s="31" t="s">
        <v>6</v>
      </c>
      <c r="D36" s="26">
        <v>1.4712526260444708E-2</v>
      </c>
      <c r="M36" s="31" t="s">
        <v>6</v>
      </c>
      <c r="N36" s="49">
        <v>8.0000000000000002E-3</v>
      </c>
    </row>
    <row r="37" spans="3:17" ht="15.75" x14ac:dyDescent="0.25">
      <c r="C37" s="38"/>
      <c r="D37" s="56">
        <f>AVERAGE(D33:D36)</f>
        <v>3.7663933122868691E-2</v>
      </c>
      <c r="E37" s="14" t="s">
        <v>9</v>
      </c>
      <c r="M37" s="39"/>
      <c r="N37" s="56">
        <f>AVERAGE(N33:N36)</f>
        <v>1.9000000000000003E-2</v>
      </c>
      <c r="O37" s="14" t="s">
        <v>9</v>
      </c>
    </row>
    <row r="38" spans="3:17" ht="15.75" x14ac:dyDescent="0.25">
      <c r="C38" s="39"/>
      <c r="D38" s="50">
        <v>1.0999999999999999E-2</v>
      </c>
      <c r="E38" s="14" t="s">
        <v>10</v>
      </c>
      <c r="M38" s="39"/>
      <c r="N38" s="50">
        <v>4.0000000000000001E-3</v>
      </c>
      <c r="O38" s="14" t="s">
        <v>10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quantitative PCR (Fig. 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Fleischer</dc:creator>
  <cp:lastModifiedBy>Jörg Fleischer</cp:lastModifiedBy>
  <dcterms:created xsi:type="dcterms:W3CDTF">2024-05-06T11:24:20Z</dcterms:created>
  <dcterms:modified xsi:type="dcterms:W3CDTF">2024-06-13T13:43:03Z</dcterms:modified>
</cp:coreProperties>
</file>