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G Fleischer\Manuskripte und Publikationen\SNMP1-KO\submission to BMC Biology\second revision\original data\"/>
    </mc:Choice>
  </mc:AlternateContent>
  <bookViews>
    <workbookView xWindow="0" yWindow="0" windowWidth="28800" windowHeight="11700"/>
  </bookViews>
  <sheets>
    <sheet name="SSR PAN (Fig. 5)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63" i="4" l="1"/>
  <c r="BK64" i="4"/>
  <c r="BK62" i="4"/>
  <c r="BJ63" i="4"/>
  <c r="BJ64" i="4"/>
  <c r="BJ62" i="4"/>
  <c r="BJ166" i="4" l="1"/>
  <c r="BJ167" i="4"/>
  <c r="BJ168" i="4"/>
  <c r="BJ169" i="4"/>
  <c r="BJ170" i="4"/>
  <c r="BJ171" i="4"/>
  <c r="BJ165" i="4"/>
</calcChain>
</file>

<file path=xl/sharedStrings.xml><?xml version="1.0" encoding="utf-8"?>
<sst xmlns="http://schemas.openxmlformats.org/spreadsheetml/2006/main" count="249" uniqueCount="119">
  <si>
    <t>DMSO</t>
  </si>
  <si>
    <t>PAN (10^-4)</t>
  </si>
  <si>
    <t>Δ #1-Δ DMSO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</si>
  <si>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</si>
  <si>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</si>
  <si>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</si>
  <si>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</si>
  <si>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</si>
  <si>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</si>
  <si>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</si>
  <si>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</si>
  <si>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</si>
  <si>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</si>
  <si>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</si>
  <si>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</si>
  <si>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</si>
  <si>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wildtype</t>
  </si>
  <si>
    <t>SDEV</t>
  </si>
  <si>
    <t>SEM</t>
  </si>
  <si>
    <t>#15</t>
  </si>
  <si>
    <t>#16</t>
  </si>
  <si>
    <t>#17</t>
  </si>
  <si>
    <t>#18</t>
  </si>
  <si>
    <t>#20</t>
  </si>
  <si>
    <t>#22</t>
  </si>
  <si>
    <t>#23</t>
  </si>
  <si>
    <t>#26</t>
  </si>
  <si>
    <t>#27</t>
  </si>
  <si>
    <t>#28</t>
  </si>
  <si>
    <t>#29</t>
  </si>
  <si>
    <t>#30</t>
  </si>
  <si>
    <t>SEM (wt)</t>
  </si>
  <si>
    <t>n (wt)</t>
  </si>
  <si>
    <t>p-value (t-test)</t>
  </si>
  <si>
    <t>delta #1</t>
  </si>
  <si>
    <t>delta #2</t>
  </si>
  <si>
    <t>delta #3</t>
  </si>
  <si>
    <t>delta #4</t>
  </si>
  <si>
    <t>delta #5</t>
  </si>
  <si>
    <t>delta #6</t>
  </si>
  <si>
    <t>delta #7</t>
  </si>
  <si>
    <t>delta #8</t>
  </si>
  <si>
    <t>delta #9</t>
  </si>
  <si>
    <t>delta #10</t>
  </si>
  <si>
    <t>delta #11</t>
  </si>
  <si>
    <t>delta #12</t>
  </si>
  <si>
    <t>delta #13</t>
  </si>
  <si>
    <t>delta #14</t>
  </si>
  <si>
    <t>delta #15</t>
  </si>
  <si>
    <t>delta #16</t>
  </si>
  <si>
    <t>delta #17</t>
  </si>
  <si>
    <t>delta #18</t>
  </si>
  <si>
    <t>delta #19</t>
  </si>
  <si>
    <t>delta #20</t>
  </si>
  <si>
    <t>delta #21</t>
  </si>
  <si>
    <t>delta #22</t>
  </si>
  <si>
    <t>delta #23</t>
  </si>
  <si>
    <t>delta #24</t>
  </si>
  <si>
    <t>delta #25</t>
  </si>
  <si>
    <t>delta #26</t>
  </si>
  <si>
    <t>delta #27</t>
  </si>
  <si>
    <t>delta #28</t>
  </si>
  <si>
    <t>delta #29</t>
  </si>
  <si>
    <t>delta #30</t>
  </si>
  <si>
    <t>Stimulus</t>
  </si>
  <si>
    <t>MEAN</t>
  </si>
  <si>
    <t>Count (n)</t>
  </si>
  <si>
    <t>SQRT(COUNT)</t>
  </si>
  <si>
    <t>delta #31</t>
  </si>
  <si>
    <t>delta #32</t>
  </si>
  <si>
    <t>delta #33</t>
  </si>
  <si>
    <t>delta #34</t>
  </si>
  <si>
    <t>delta #35</t>
  </si>
  <si>
    <t>delta #36</t>
  </si>
  <si>
    <t>delta #37</t>
  </si>
  <si>
    <t>delta #38</t>
  </si>
  <si>
    <t>delta #39</t>
  </si>
  <si>
    <t>delta #40</t>
  </si>
  <si>
    <t>delta #41</t>
  </si>
  <si>
    <t>delta #42</t>
  </si>
  <si>
    <t>delta #43</t>
  </si>
  <si>
    <t>delta #44</t>
  </si>
  <si>
    <t>#19</t>
  </si>
  <si>
    <t>#21</t>
  </si>
  <si>
    <t>#24</t>
  </si>
  <si>
    <t>#25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</si>
  <si>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</si>
  <si>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</si>
  <si>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</si>
  <si>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</si>
  <si>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</si>
  <si>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</si>
  <si>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</si>
  <si>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</si>
  <si>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</si>
  <si>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</si>
  <si>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</si>
  <si>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</si>
  <si>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</si>
  <si>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</si>
  <si>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wt</t>
  </si>
  <si>
    <t>ko</t>
  </si>
  <si>
    <t>43,78</t>
  </si>
  <si>
    <t>p value</t>
  </si>
  <si>
    <t>reduction in %</t>
  </si>
  <si>
    <t>DMSO max 10 spikes drin gelassen</t>
  </si>
  <si>
    <t>wild-type</t>
  </si>
  <si>
    <r>
      <t>SNMP1</t>
    </r>
    <r>
      <rPr>
        <b/>
        <vertAlign val="superscript"/>
        <sz val="15"/>
        <rFont val="Arial"/>
        <family val="2"/>
      </rPr>
      <t>-/-</t>
    </r>
  </si>
  <si>
    <r>
      <t>ΔSNMP1</t>
    </r>
    <r>
      <rPr>
        <b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/wildtype (%)</t>
    </r>
  </si>
  <si>
    <t>spikes per 0.55 seconds:</t>
  </si>
  <si>
    <t>spikes per 1 second:</t>
  </si>
  <si>
    <t>PAN (1:1000)</t>
  </si>
  <si>
    <t>PAN (1:100)</t>
  </si>
  <si>
    <t>PAN (1:10)</t>
  </si>
  <si>
    <r>
      <t>SNMP1</t>
    </r>
    <r>
      <rPr>
        <b/>
        <vertAlign val="superscript"/>
        <sz val="11"/>
        <rFont val="Calibri"/>
        <family val="2"/>
        <scheme val="minor"/>
      </rPr>
      <t>-/-</t>
    </r>
  </si>
  <si>
    <r>
      <t>SEM (SNMP1</t>
    </r>
    <r>
      <rPr>
        <b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)</t>
    </r>
  </si>
  <si>
    <r>
      <t>n (SNMP1</t>
    </r>
    <r>
      <rPr>
        <b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)</t>
    </r>
  </si>
  <si>
    <t>induced spikes (0.55  s window) = number of spikes before stimulation (0.55  s window) were subtracted from the number of spikes after stimulation (0.55  s window)</t>
  </si>
  <si>
    <t>induced spikes minus number of DMSO-induced spikes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</si>
</sst>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5"/>
      <name val="Arial"/>
      <family val="2"/>
    </font>
    <font>
      <b/>
      <vertAlign val="superscript"/>
      <sz val="15"/>
      <name val="Arial"/>
      <family val="2"/>
    </font>
    <font>
      <b/>
      <sz val="15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3" borderId="0" xfId="0" applyFill="1"/>
    <xf numFmtId="0" fontId="0" fillId="0" borderId="0" xfId="0" applyFill="1"/>
    <xf numFmtId="0" fontId="1" fillId="0" borderId="0" xfId="0" applyFont="1" applyFill="1" applyAlignment="1">
      <alignment horizontal="center"/>
    </xf>
    <xf numFmtId="2" fontId="0" fillId="0" borderId="0" xfId="0" applyNumberFormat="1" applyFill="1"/>
    <xf numFmtId="0" fontId="0" fillId="0" borderId="0" xfId="0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1" fillId="0" borderId="4" xfId="0" applyFont="1" applyFill="1" applyBorder="1" applyAlignment="1">
      <alignment horizontal="center"/>
    </xf>
    <xf numFmtId="2" fontId="0" fillId="0" borderId="0" xfId="0" applyNumberFormat="1" applyFill="1" applyBorder="1"/>
    <xf numFmtId="0" fontId="0" fillId="0" borderId="5" xfId="0" applyFill="1" applyBorder="1"/>
    <xf numFmtId="0" fontId="1" fillId="0" borderId="6" xfId="0" applyFont="1" applyFill="1" applyBorder="1" applyAlignment="1">
      <alignment horizontal="center"/>
    </xf>
    <xf numFmtId="2" fontId="0" fillId="0" borderId="7" xfId="0" applyNumberFormat="1" applyFill="1" applyBorder="1"/>
    <xf numFmtId="0" fontId="0" fillId="0" borderId="8" xfId="0" applyFill="1" applyBorder="1"/>
    <xf numFmtId="2" fontId="0" fillId="0" borderId="5" xfId="0" applyNumberFormat="1" applyFill="1" applyBorder="1"/>
    <xf numFmtId="2" fontId="0" fillId="0" borderId="8" xfId="0" applyNumberFormat="1" applyFill="1" applyBorder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2" fontId="0" fillId="0" borderId="11" xfId="0" applyNumberFormat="1" applyFill="1" applyBorder="1"/>
    <xf numFmtId="2" fontId="0" fillId="0" borderId="12" xfId="0" applyNumberFormat="1" applyFill="1" applyBorder="1"/>
    <xf numFmtId="2" fontId="0" fillId="0" borderId="13" xfId="0" applyNumberFormat="1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" fillId="0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" fontId="0" fillId="2" borderId="11" xfId="0" applyNumberFormat="1" applyFill="1" applyBorder="1"/>
    <xf numFmtId="0" fontId="0" fillId="2" borderId="5" xfId="0" applyFill="1" applyBorder="1"/>
    <xf numFmtId="2" fontId="0" fillId="2" borderId="12" xfId="0" applyNumberFormat="1" applyFill="1" applyBorder="1"/>
    <xf numFmtId="0" fontId="1" fillId="2" borderId="6" xfId="0" applyFont="1" applyFill="1" applyBorder="1" applyAlignment="1">
      <alignment horizontal="center"/>
    </xf>
    <xf numFmtId="2" fontId="0" fillId="2" borderId="13" xfId="0" applyNumberFormat="1" applyFill="1" applyBorder="1"/>
    <xf numFmtId="0" fontId="0" fillId="2" borderId="8" xfId="0" applyFill="1" applyBorder="1"/>
    <xf numFmtId="0" fontId="1" fillId="2" borderId="2" xfId="0" applyFont="1" applyFill="1" applyBorder="1" applyAlignment="1">
      <alignment horizontal="center"/>
    </xf>
    <xf numFmtId="2" fontId="0" fillId="2" borderId="5" xfId="0" applyNumberFormat="1" applyFill="1" applyBorder="1"/>
    <xf numFmtId="2" fontId="0" fillId="2" borderId="8" xfId="0" applyNumberForma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1" xfId="0" applyFont="1" applyFill="1" applyBorder="1" applyAlignment="1">
      <alignment horizontal="center"/>
    </xf>
    <xf numFmtId="2" fontId="0" fillId="2" borderId="3" xfId="0" applyNumberFormat="1" applyFill="1" applyBorder="1"/>
    <xf numFmtId="0" fontId="4" fillId="0" borderId="0" xfId="0" applyFont="1"/>
    <xf numFmtId="0" fontId="6" fillId="0" borderId="0" xfId="0" applyFont="1" applyFill="1"/>
    <xf numFmtId="0" fontId="0" fillId="0" borderId="0" xfId="0" applyFill="1" applyBorder="1"/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Fill="1" applyBorder="1"/>
    <xf numFmtId="2" fontId="1" fillId="0" borderId="2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0" xfId="0" applyNumberFormat="1" applyFont="1" applyFill="1"/>
    <xf numFmtId="0" fontId="8" fillId="0" borderId="0" xfId="0" applyFont="1" applyFill="1"/>
    <xf numFmtId="0" fontId="9" fillId="0" borderId="1" xfId="0" applyFont="1" applyBorder="1"/>
    <xf numFmtId="0" fontId="9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L198"/>
  <sheetViews>
    <sheetView tabSelected="1" zoomScale="80" zoomScaleNormal="80" workbookViewId="0">
      <selection activeCell="Z3" sqref="Z3"/>
    </sheetView>
  </sheetViews>
  <sheetFormatPr baseColWidth="10" defaultRowHeight="15" x14ac:dyDescent="0.25"/>
  <cols>
    <col min="1" max="1" width="18.42578125" style="4" customWidth="1"/>
    <col min="2" max="2" width="14.42578125" style="4" customWidth="1"/>
    <col min="3" max="47" width="11.42578125" style="4"/>
    <col min="48" max="48" width="14" style="4" customWidth="1"/>
    <col min="49" max="49" width="12" style="4" customWidth="1"/>
    <col min="50" max="51" width="11.42578125" style="4"/>
    <col min="52" max="52" width="15" style="4" customWidth="1"/>
    <col min="53" max="53" width="11.42578125" style="4"/>
    <col min="54" max="54" width="12.7109375" style="4" customWidth="1"/>
    <col min="55" max="55" width="13.7109375" style="4" customWidth="1"/>
    <col min="56" max="56" width="14.140625" style="4" customWidth="1"/>
    <col min="57" max="57" width="16.42578125" style="4" customWidth="1"/>
    <col min="58" max="58" width="11.42578125" style="4"/>
    <col min="59" max="59" width="22.42578125" style="4" customWidth="1"/>
    <col min="60" max="60" width="25" style="4" customWidth="1"/>
    <col min="61" max="61" width="20" style="4" customWidth="1"/>
    <col min="62" max="62" width="19.140625" style="4" customWidth="1"/>
    <col min="63" max="63" width="17.85546875" style="4" customWidth="1"/>
    <col min="64" max="64" width="18.28515625" style="4" customWidth="1"/>
    <col min="65" max="65" width="21" style="4" customWidth="1"/>
    <col min="66" max="66" width="14.85546875" style="4" customWidth="1"/>
    <col min="67" max="73" width="11.42578125" style="4"/>
    <col min="74" max="74" width="14.140625" style="4" customWidth="1"/>
    <col min="75" max="75" width="13" style="4" customWidth="1"/>
    <col min="76" max="76" width="19.85546875" style="4" customWidth="1"/>
    <col min="77" max="78" width="11.42578125" style="4"/>
    <col min="79" max="79" width="8" style="4" customWidth="1"/>
    <col min="80" max="16384" width="11.42578125" style="4"/>
  </cols>
  <sheetData>
    <row r="2" spans="1:55" ht="26.25" x14ac:dyDescent="0.4">
      <c r="A2" s="10" t="s">
        <v>117</v>
      </c>
    </row>
    <row r="5" spans="1:55" ht="19.5" x14ac:dyDescent="0.3">
      <c r="A5" s="46" t="s">
        <v>106</v>
      </c>
    </row>
    <row r="7" spans="1:55" x14ac:dyDescent="0.25">
      <c r="B7" s="5" t="s">
        <v>34</v>
      </c>
      <c r="C7" s="5" t="s">
        <v>35</v>
      </c>
      <c r="D7" s="5" t="s">
        <v>36</v>
      </c>
      <c r="E7" s="5" t="s">
        <v>37</v>
      </c>
      <c r="F7" s="5" t="s">
        <v>38</v>
      </c>
      <c r="G7" s="5" t="s">
        <v>39</v>
      </c>
      <c r="H7" s="5" t="s">
        <v>40</v>
      </c>
      <c r="I7" s="5" t="s">
        <v>41</v>
      </c>
      <c r="J7" s="5" t="s">
        <v>42</v>
      </c>
      <c r="K7" s="5" t="s">
        <v>43</v>
      </c>
      <c r="L7" s="5" t="s">
        <v>44</v>
      </c>
      <c r="M7" s="5" t="s">
        <v>45</v>
      </c>
      <c r="N7" s="5" t="s">
        <v>46</v>
      </c>
      <c r="O7" s="5" t="s">
        <v>47</v>
      </c>
      <c r="P7" s="5" t="s">
        <v>48</v>
      </c>
      <c r="Q7" s="5" t="s">
        <v>49</v>
      </c>
      <c r="R7" s="5" t="s">
        <v>50</v>
      </c>
      <c r="S7" s="5" t="s">
        <v>51</v>
      </c>
      <c r="T7" s="5" t="s">
        <v>52</v>
      </c>
      <c r="U7" s="5" t="s">
        <v>53</v>
      </c>
      <c r="V7" s="5" t="s">
        <v>54</v>
      </c>
      <c r="W7" s="5" t="s">
        <v>55</v>
      </c>
      <c r="X7" s="5" t="s">
        <v>56</v>
      </c>
      <c r="Y7" s="5" t="s">
        <v>57</v>
      </c>
      <c r="Z7" s="5" t="s">
        <v>58</v>
      </c>
      <c r="AA7" s="5" t="s">
        <v>59</v>
      </c>
      <c r="AB7" s="5" t="s">
        <v>60</v>
      </c>
      <c r="AC7" s="5" t="s">
        <v>61</v>
      </c>
      <c r="AD7" s="5" t="s">
        <v>62</v>
      </c>
      <c r="AE7" s="5" t="s">
        <v>63</v>
      </c>
      <c r="AF7" s="5" t="s">
        <v>68</v>
      </c>
      <c r="AG7" s="5" t="s">
        <v>69</v>
      </c>
      <c r="AH7" s="5" t="s">
        <v>70</v>
      </c>
      <c r="AI7" s="5" t="s">
        <v>71</v>
      </c>
      <c r="AJ7" s="5" t="s">
        <v>72</v>
      </c>
      <c r="AK7" s="5" t="s">
        <v>73</v>
      </c>
      <c r="AL7" s="5" t="s">
        <v>74</v>
      </c>
      <c r="AM7" s="5" t="s">
        <v>75</v>
      </c>
      <c r="AN7" s="5" t="s">
        <v>76</v>
      </c>
      <c r="AO7" s="5" t="s">
        <v>77</v>
      </c>
      <c r="AP7" s="5" t="s">
        <v>78</v>
      </c>
      <c r="AQ7" s="5" t="s">
        <v>79</v>
      </c>
      <c r="AW7" s="50"/>
      <c r="AX7" s="50"/>
      <c r="AY7" s="50"/>
      <c r="AZ7" s="50"/>
      <c r="BA7" s="50"/>
      <c r="BB7" s="50"/>
      <c r="BC7" s="50"/>
    </row>
    <row r="8" spans="1:55" x14ac:dyDescent="0.25">
      <c r="A8" s="5" t="s">
        <v>0</v>
      </c>
      <c r="B8" s="4">
        <v>9</v>
      </c>
      <c r="C8" s="4">
        <v>17</v>
      </c>
      <c r="D8" s="4">
        <v>10</v>
      </c>
      <c r="E8" s="4">
        <v>6</v>
      </c>
      <c r="F8" s="4">
        <v>20</v>
      </c>
      <c r="G8" s="4">
        <v>13</v>
      </c>
      <c r="H8" s="4">
        <v>-12</v>
      </c>
      <c r="I8" s="4">
        <v>-7</v>
      </c>
      <c r="J8" s="4">
        <v>5</v>
      </c>
      <c r="K8" s="4">
        <v>4</v>
      </c>
      <c r="L8" s="4">
        <v>-1</v>
      </c>
      <c r="M8" s="4">
        <v>-7</v>
      </c>
      <c r="N8" s="4">
        <v>4</v>
      </c>
      <c r="O8" s="4">
        <v>17</v>
      </c>
      <c r="P8" s="4">
        <v>11</v>
      </c>
      <c r="Q8" s="4">
        <v>21</v>
      </c>
      <c r="R8" s="4">
        <v>-3</v>
      </c>
      <c r="S8" s="4">
        <v>10</v>
      </c>
      <c r="T8" s="4">
        <v>18</v>
      </c>
      <c r="U8" s="4">
        <v>25</v>
      </c>
      <c r="V8" s="4">
        <v>34</v>
      </c>
      <c r="W8" s="4">
        <v>5</v>
      </c>
      <c r="X8" s="4">
        <v>26</v>
      </c>
      <c r="Y8" s="4">
        <v>19</v>
      </c>
      <c r="Z8" s="4">
        <v>27</v>
      </c>
      <c r="AA8" s="4">
        <v>3</v>
      </c>
      <c r="AB8" s="4">
        <v>4</v>
      </c>
      <c r="AC8" s="4">
        <v>13</v>
      </c>
      <c r="AD8" s="4">
        <v>6</v>
      </c>
      <c r="AE8" s="4">
        <v>11</v>
      </c>
      <c r="AF8" s="4">
        <v>6</v>
      </c>
      <c r="AG8" s="4">
        <v>1</v>
      </c>
      <c r="AH8" s="4">
        <v>12</v>
      </c>
      <c r="AI8" s="4">
        <v>16</v>
      </c>
      <c r="AJ8" s="4">
        <v>17</v>
      </c>
      <c r="AK8" s="4">
        <v>2</v>
      </c>
      <c r="AL8" s="4">
        <v>16</v>
      </c>
      <c r="AM8" s="4">
        <v>13</v>
      </c>
      <c r="AN8" s="4">
        <v>11</v>
      </c>
      <c r="AO8" s="4">
        <v>3</v>
      </c>
      <c r="AP8" s="4">
        <v>3</v>
      </c>
      <c r="AQ8" s="4">
        <v>12</v>
      </c>
      <c r="AW8" s="50"/>
      <c r="AX8" s="12"/>
      <c r="AY8" s="12"/>
      <c r="AZ8" s="12"/>
      <c r="BA8" s="47"/>
      <c r="BB8" s="12"/>
      <c r="BC8" s="12"/>
    </row>
    <row r="9" spans="1:55" x14ac:dyDescent="0.25">
      <c r="A9" s="7"/>
      <c r="AW9" s="51"/>
      <c r="AX9" s="12"/>
      <c r="AY9" s="12"/>
      <c r="AZ9" s="12"/>
      <c r="BA9" s="47"/>
      <c r="BB9" s="12"/>
      <c r="BC9" s="12"/>
    </row>
    <row r="10" spans="1:55" x14ac:dyDescent="0.25">
      <c r="A10" s="5" t="s">
        <v>111</v>
      </c>
      <c r="B10" s="4">
        <v>35</v>
      </c>
      <c r="C10" s="4">
        <v>21</v>
      </c>
      <c r="D10" s="4">
        <v>27</v>
      </c>
      <c r="E10" s="4">
        <v>8</v>
      </c>
      <c r="F10" s="4">
        <v>5</v>
      </c>
      <c r="G10" s="4">
        <v>26</v>
      </c>
      <c r="H10" s="4">
        <v>15</v>
      </c>
      <c r="I10" s="4">
        <v>34</v>
      </c>
      <c r="J10" s="4">
        <v>26</v>
      </c>
      <c r="K10" s="4">
        <v>23</v>
      </c>
      <c r="L10" s="4">
        <v>4</v>
      </c>
      <c r="M10" s="4">
        <v>34</v>
      </c>
      <c r="N10" s="4">
        <v>28</v>
      </c>
      <c r="O10" s="4">
        <v>6</v>
      </c>
      <c r="P10" s="4">
        <v>14</v>
      </c>
      <c r="Q10" s="4">
        <v>14</v>
      </c>
      <c r="R10" s="4">
        <v>7</v>
      </c>
      <c r="S10" s="4">
        <v>-7</v>
      </c>
      <c r="T10" s="4">
        <v>7</v>
      </c>
      <c r="U10" s="4">
        <v>17</v>
      </c>
      <c r="V10" s="4">
        <v>29</v>
      </c>
      <c r="W10" s="4">
        <v>32</v>
      </c>
      <c r="X10" s="4">
        <v>17</v>
      </c>
      <c r="Y10" s="4">
        <v>35</v>
      </c>
      <c r="Z10" s="4">
        <v>33</v>
      </c>
      <c r="AA10" s="4">
        <v>29</v>
      </c>
      <c r="AB10" s="4">
        <v>25</v>
      </c>
      <c r="AC10" s="4">
        <v>20</v>
      </c>
      <c r="AD10" s="4">
        <v>21</v>
      </c>
      <c r="AE10" s="4">
        <v>16</v>
      </c>
      <c r="AF10" s="4">
        <v>9</v>
      </c>
      <c r="AG10" s="4">
        <v>29</v>
      </c>
      <c r="AH10" s="4">
        <v>9</v>
      </c>
      <c r="AI10" s="4">
        <v>-1</v>
      </c>
      <c r="AJ10" s="4">
        <v>15</v>
      </c>
      <c r="AK10" s="4">
        <v>9</v>
      </c>
      <c r="AL10" s="4">
        <v>37</v>
      </c>
      <c r="AM10" s="4">
        <v>16</v>
      </c>
      <c r="AN10" s="4">
        <v>13</v>
      </c>
      <c r="AO10" s="4">
        <v>3</v>
      </c>
      <c r="AP10" s="4">
        <v>-2</v>
      </c>
      <c r="AQ10" s="4">
        <v>9</v>
      </c>
      <c r="AW10" s="50"/>
      <c r="AX10" s="12"/>
      <c r="AY10" s="12"/>
      <c r="AZ10" s="12"/>
      <c r="BA10" s="47"/>
      <c r="BB10" s="12"/>
      <c r="BC10" s="12"/>
    </row>
    <row r="11" spans="1:55" x14ac:dyDescent="0.25">
      <c r="A11" s="7"/>
      <c r="AW11" s="51"/>
      <c r="AX11" s="12"/>
      <c r="AY11" s="12"/>
      <c r="AZ11" s="12"/>
      <c r="BA11" s="47"/>
      <c r="BB11" s="12"/>
      <c r="BC11" s="12"/>
    </row>
    <row r="12" spans="1:55" x14ac:dyDescent="0.25">
      <c r="A12" s="5" t="s">
        <v>112</v>
      </c>
      <c r="B12" s="4">
        <v>41</v>
      </c>
      <c r="C12" s="4">
        <v>50</v>
      </c>
      <c r="D12" s="4">
        <v>56</v>
      </c>
      <c r="E12" s="4">
        <v>51</v>
      </c>
      <c r="F12" s="4">
        <v>59</v>
      </c>
      <c r="G12" s="4">
        <v>57</v>
      </c>
      <c r="H12" s="4">
        <v>35</v>
      </c>
      <c r="I12" s="4">
        <v>18</v>
      </c>
      <c r="J12" s="4">
        <v>54</v>
      </c>
      <c r="K12" s="4">
        <v>39</v>
      </c>
      <c r="L12" s="4">
        <v>39</v>
      </c>
      <c r="M12" s="4">
        <v>33</v>
      </c>
      <c r="N12" s="4">
        <v>29</v>
      </c>
      <c r="O12" s="4">
        <v>42</v>
      </c>
      <c r="P12" s="4">
        <v>28</v>
      </c>
      <c r="Q12" s="4">
        <v>38</v>
      </c>
      <c r="R12" s="4">
        <v>38</v>
      </c>
      <c r="S12" s="4">
        <v>50</v>
      </c>
      <c r="T12" s="4">
        <v>25</v>
      </c>
      <c r="U12" s="4">
        <v>32</v>
      </c>
      <c r="V12" s="4">
        <v>31</v>
      </c>
      <c r="W12" s="4">
        <v>51</v>
      </c>
      <c r="X12" s="4">
        <v>37</v>
      </c>
      <c r="Y12" s="4">
        <v>59</v>
      </c>
      <c r="Z12" s="4">
        <v>44</v>
      </c>
      <c r="AA12" s="4">
        <v>16</v>
      </c>
      <c r="AB12" s="4">
        <v>50</v>
      </c>
      <c r="AC12" s="4">
        <v>38</v>
      </c>
      <c r="AD12" s="4">
        <v>41</v>
      </c>
      <c r="AE12" s="4">
        <v>29</v>
      </c>
      <c r="AF12" s="4">
        <v>13</v>
      </c>
      <c r="AG12" s="4">
        <v>29</v>
      </c>
      <c r="AH12" s="4">
        <v>58</v>
      </c>
      <c r="AI12" s="4">
        <v>22</v>
      </c>
      <c r="AJ12" s="4">
        <v>22</v>
      </c>
      <c r="AK12" s="4">
        <v>40</v>
      </c>
      <c r="AL12" s="4">
        <v>47</v>
      </c>
      <c r="AM12" s="4">
        <v>25</v>
      </c>
      <c r="AN12" s="4">
        <v>28</v>
      </c>
      <c r="AO12" s="4">
        <v>20</v>
      </c>
      <c r="AP12" s="4">
        <v>13</v>
      </c>
      <c r="AQ12" s="4">
        <v>6</v>
      </c>
      <c r="AW12" s="50"/>
      <c r="AX12" s="12"/>
      <c r="AY12" s="12"/>
      <c r="AZ12" s="12"/>
      <c r="BA12" s="47"/>
      <c r="BB12" s="12"/>
      <c r="BC12" s="12"/>
    </row>
    <row r="13" spans="1:55" x14ac:dyDescent="0.25">
      <c r="A13" s="7"/>
      <c r="AW13" s="51"/>
      <c r="AX13" s="12"/>
      <c r="AY13" s="12"/>
      <c r="AZ13" s="12"/>
      <c r="BA13" s="47"/>
      <c r="BB13" s="12"/>
      <c r="BC13" s="12"/>
    </row>
    <row r="14" spans="1:55" x14ac:dyDescent="0.25">
      <c r="A14" s="5" t="s">
        <v>113</v>
      </c>
      <c r="B14" s="4">
        <v>49</v>
      </c>
      <c r="C14" s="4">
        <v>65</v>
      </c>
      <c r="D14" s="4">
        <v>46</v>
      </c>
      <c r="E14" s="4">
        <v>77</v>
      </c>
      <c r="F14" s="4">
        <v>86</v>
      </c>
      <c r="G14" s="4">
        <v>51</v>
      </c>
      <c r="H14" s="4">
        <v>68</v>
      </c>
      <c r="I14" s="4">
        <v>65</v>
      </c>
      <c r="J14" s="4">
        <v>69</v>
      </c>
      <c r="K14" s="4">
        <v>67</v>
      </c>
      <c r="L14" s="4">
        <v>47</v>
      </c>
      <c r="M14" s="4">
        <v>40</v>
      </c>
      <c r="N14" s="4">
        <v>27</v>
      </c>
      <c r="O14" s="4">
        <v>44</v>
      </c>
      <c r="P14" s="4">
        <v>49</v>
      </c>
      <c r="Q14" s="4">
        <v>44</v>
      </c>
      <c r="R14" s="4">
        <v>40</v>
      </c>
      <c r="S14" s="4">
        <v>66</v>
      </c>
      <c r="T14" s="4">
        <v>37</v>
      </c>
      <c r="U14" s="4">
        <v>46</v>
      </c>
      <c r="V14" s="4">
        <v>58</v>
      </c>
      <c r="W14" s="4">
        <v>47</v>
      </c>
      <c r="X14" s="4">
        <v>58</v>
      </c>
      <c r="Y14" s="4">
        <v>63</v>
      </c>
      <c r="Z14" s="4">
        <v>55</v>
      </c>
      <c r="AA14" s="4">
        <v>37</v>
      </c>
      <c r="AB14" s="4">
        <v>63</v>
      </c>
      <c r="AC14" s="4">
        <v>50</v>
      </c>
      <c r="AD14" s="4">
        <v>72</v>
      </c>
      <c r="AE14" s="4">
        <v>46</v>
      </c>
      <c r="AF14" s="4">
        <v>37</v>
      </c>
      <c r="AG14" s="4">
        <v>44</v>
      </c>
      <c r="AH14" s="4">
        <v>59</v>
      </c>
      <c r="AI14" s="4">
        <v>37</v>
      </c>
      <c r="AJ14" s="4">
        <v>52</v>
      </c>
      <c r="AK14" s="4">
        <v>47</v>
      </c>
      <c r="AL14" s="4">
        <v>51</v>
      </c>
      <c r="AM14" s="4">
        <v>47</v>
      </c>
      <c r="AN14" s="4">
        <v>55</v>
      </c>
      <c r="AO14" s="4">
        <v>52</v>
      </c>
      <c r="AP14" s="4">
        <v>56</v>
      </c>
      <c r="AQ14" s="4">
        <v>21</v>
      </c>
      <c r="AW14" s="50"/>
      <c r="AX14" s="12"/>
      <c r="AY14" s="12"/>
      <c r="AZ14" s="12"/>
      <c r="BA14" s="47"/>
      <c r="BB14" s="12"/>
      <c r="BC14" s="12"/>
    </row>
    <row r="15" spans="1:55" x14ac:dyDescent="0.25">
      <c r="AW15" s="47"/>
      <c r="AX15" s="47"/>
      <c r="AY15" s="47"/>
      <c r="AZ15" s="47"/>
      <c r="BA15" s="47"/>
      <c r="BB15" s="47"/>
      <c r="BC15" s="47"/>
    </row>
    <row r="16" spans="1:55" x14ac:dyDescent="0.25">
      <c r="AW16" s="47"/>
      <c r="AX16" s="47"/>
      <c r="AY16" s="47"/>
      <c r="AZ16" s="47"/>
      <c r="BA16" s="47"/>
      <c r="BB16" s="47"/>
      <c r="BC16" s="47"/>
    </row>
    <row r="17" spans="1:55" x14ac:dyDescent="0.25">
      <c r="AW17" s="47"/>
      <c r="AX17" s="47"/>
      <c r="AY17" s="47"/>
      <c r="AZ17" s="47"/>
      <c r="BA17" s="47"/>
      <c r="BB17" s="47"/>
      <c r="BC17" s="47"/>
    </row>
    <row r="18" spans="1:55" x14ac:dyDescent="0.25">
      <c r="AW18" s="47"/>
      <c r="AX18" s="47"/>
      <c r="AY18" s="47"/>
      <c r="AZ18" s="47"/>
      <c r="BA18" s="47"/>
      <c r="BB18" s="47"/>
      <c r="BC18" s="47"/>
    </row>
    <row r="19" spans="1:55" ht="22.5" x14ac:dyDescent="0.3">
      <c r="A19" s="45" t="s">
        <v>107</v>
      </c>
      <c r="AW19" s="47"/>
      <c r="AX19" s="47"/>
      <c r="AY19" s="47"/>
      <c r="AZ19" s="47"/>
      <c r="BA19" s="47"/>
      <c r="BB19" s="47"/>
      <c r="BC19" s="47"/>
    </row>
    <row r="20" spans="1:55" x14ac:dyDescent="0.25">
      <c r="AW20" s="47"/>
      <c r="AX20" s="47"/>
      <c r="AY20" s="47"/>
      <c r="AZ20" s="47"/>
      <c r="BA20" s="47"/>
      <c r="BB20" s="47"/>
      <c r="BC20" s="47"/>
    </row>
    <row r="21" spans="1:55" x14ac:dyDescent="0.25">
      <c r="B21" s="5" t="s">
        <v>34</v>
      </c>
      <c r="C21" s="5" t="s">
        <v>35</v>
      </c>
      <c r="D21" s="5" t="s">
        <v>36</v>
      </c>
      <c r="E21" s="5" t="s">
        <v>37</v>
      </c>
      <c r="F21" s="5" t="s">
        <v>38</v>
      </c>
      <c r="G21" s="5" t="s">
        <v>39</v>
      </c>
      <c r="H21" s="5" t="s">
        <v>40</v>
      </c>
      <c r="I21" s="5" t="s">
        <v>41</v>
      </c>
      <c r="J21" s="5" t="s">
        <v>42</v>
      </c>
      <c r="K21" s="5" t="s">
        <v>43</v>
      </c>
      <c r="L21" s="5" t="s">
        <v>44</v>
      </c>
      <c r="M21" s="5" t="s">
        <v>45</v>
      </c>
      <c r="N21" s="5" t="s">
        <v>46</v>
      </c>
      <c r="O21" s="5" t="s">
        <v>47</v>
      </c>
      <c r="P21" s="5" t="s">
        <v>48</v>
      </c>
      <c r="Q21" s="5" t="s">
        <v>49</v>
      </c>
      <c r="R21" s="5" t="s">
        <v>50</v>
      </c>
      <c r="S21" s="5" t="s">
        <v>51</v>
      </c>
      <c r="T21" s="5" t="s">
        <v>52</v>
      </c>
      <c r="U21" s="5" t="s">
        <v>53</v>
      </c>
      <c r="V21" s="5" t="s">
        <v>54</v>
      </c>
      <c r="W21" s="5" t="s">
        <v>55</v>
      </c>
      <c r="X21" s="5" t="s">
        <v>56</v>
      </c>
      <c r="Y21" s="5" t="s">
        <v>57</v>
      </c>
      <c r="Z21" s="5" t="s">
        <v>58</v>
      </c>
      <c r="AA21" s="5" t="s">
        <v>59</v>
      </c>
      <c r="AB21" s="5" t="s">
        <v>60</v>
      </c>
      <c r="AC21" s="5" t="s">
        <v>61</v>
      </c>
      <c r="AD21" s="5" t="s">
        <v>62</v>
      </c>
      <c r="AE21" s="5" t="s">
        <v>63</v>
      </c>
      <c r="AF21" s="5" t="s">
        <v>68</v>
      </c>
      <c r="AG21" s="5" t="s">
        <v>69</v>
      </c>
      <c r="AH21" s="5" t="s">
        <v>70</v>
      </c>
      <c r="AI21" s="5" t="s">
        <v>71</v>
      </c>
      <c r="AJ21" s="5" t="s">
        <v>72</v>
      </c>
      <c r="AK21" s="5" t="s">
        <v>73</v>
      </c>
      <c r="AL21" s="5" t="s">
        <v>74</v>
      </c>
      <c r="AM21" s="5" t="s">
        <v>75</v>
      </c>
      <c r="AN21" s="5" t="s">
        <v>76</v>
      </c>
      <c r="AO21" s="5" t="s">
        <v>77</v>
      </c>
      <c r="AP21" s="5" t="s">
        <v>78</v>
      </c>
      <c r="AQ21" s="5" t="s">
        <v>79</v>
      </c>
      <c r="AR21" s="5" t="s">
        <v>80</v>
      </c>
      <c r="AS21" s="5" t="s">
        <v>81</v>
      </c>
      <c r="AW21" s="50"/>
      <c r="AX21" s="50"/>
      <c r="AY21" s="50"/>
      <c r="AZ21" s="50"/>
      <c r="BA21" s="50"/>
      <c r="BB21" s="50"/>
      <c r="BC21" s="50"/>
    </row>
    <row r="22" spans="1:55" x14ac:dyDescent="0.25">
      <c r="A22" s="5" t="s">
        <v>0</v>
      </c>
      <c r="B22" s="4">
        <v>17</v>
      </c>
      <c r="C22" s="4">
        <v>17</v>
      </c>
      <c r="D22" s="4">
        <v>5</v>
      </c>
      <c r="E22" s="4">
        <v>23</v>
      </c>
      <c r="F22" s="4">
        <v>45</v>
      </c>
      <c r="G22" s="4">
        <v>13</v>
      </c>
      <c r="H22" s="4">
        <v>13</v>
      </c>
      <c r="I22" s="4">
        <v>5</v>
      </c>
      <c r="J22" s="4">
        <v>18</v>
      </c>
      <c r="K22" s="4">
        <v>18</v>
      </c>
      <c r="L22" s="4">
        <v>13</v>
      </c>
      <c r="M22" s="4">
        <v>27</v>
      </c>
      <c r="N22" s="4">
        <v>4</v>
      </c>
      <c r="O22" s="4">
        <v>9</v>
      </c>
      <c r="P22" s="4">
        <v>13</v>
      </c>
      <c r="Q22" s="4">
        <v>12</v>
      </c>
      <c r="R22" s="4">
        <v>14</v>
      </c>
      <c r="S22" s="4">
        <v>18</v>
      </c>
      <c r="T22" s="4">
        <v>19</v>
      </c>
      <c r="U22" s="4">
        <v>9</v>
      </c>
      <c r="V22" s="4">
        <v>23</v>
      </c>
      <c r="W22" s="4">
        <v>-2</v>
      </c>
      <c r="X22" s="4">
        <v>5</v>
      </c>
      <c r="Y22" s="4">
        <v>16</v>
      </c>
      <c r="Z22" s="4">
        <v>20</v>
      </c>
      <c r="AA22" s="4">
        <v>1</v>
      </c>
      <c r="AB22" s="4">
        <v>28</v>
      </c>
      <c r="AC22" s="4">
        <v>22</v>
      </c>
      <c r="AD22" s="4">
        <v>28</v>
      </c>
      <c r="AE22" s="4">
        <v>16</v>
      </c>
      <c r="AF22" s="4">
        <v>6</v>
      </c>
      <c r="AG22" s="4">
        <v>6</v>
      </c>
      <c r="AH22" s="4">
        <v>-11</v>
      </c>
      <c r="AI22" s="4">
        <v>2</v>
      </c>
      <c r="AJ22" s="4">
        <v>-6</v>
      </c>
      <c r="AK22" s="4">
        <v>1</v>
      </c>
      <c r="AL22" s="4">
        <v>13</v>
      </c>
      <c r="AM22" s="4">
        <v>3</v>
      </c>
      <c r="AN22" s="4">
        <v>16</v>
      </c>
      <c r="AO22" s="4">
        <v>-3</v>
      </c>
      <c r="AP22" s="4">
        <v>2</v>
      </c>
      <c r="AQ22" s="4">
        <v>12</v>
      </c>
      <c r="AR22" s="4">
        <v>7</v>
      </c>
      <c r="AS22" s="4">
        <v>-4</v>
      </c>
      <c r="AW22" s="50"/>
      <c r="AX22" s="12"/>
      <c r="AY22" s="12"/>
      <c r="AZ22" s="12"/>
      <c r="BA22" s="47"/>
      <c r="BB22" s="12"/>
      <c r="BC22" s="12"/>
    </row>
    <row r="23" spans="1:55" x14ac:dyDescent="0.25">
      <c r="A23" s="7"/>
      <c r="AW23" s="51"/>
      <c r="AX23" s="12"/>
      <c r="AY23" s="12"/>
      <c r="AZ23" s="12"/>
      <c r="BA23" s="47"/>
      <c r="BB23" s="12"/>
      <c r="BC23" s="12"/>
    </row>
    <row r="24" spans="1:55" x14ac:dyDescent="0.25">
      <c r="A24" s="5" t="s">
        <v>111</v>
      </c>
      <c r="B24" s="4">
        <v>22</v>
      </c>
      <c r="C24" s="4">
        <v>-1</v>
      </c>
      <c r="D24" s="4">
        <v>24</v>
      </c>
      <c r="E24" s="4">
        <v>29</v>
      </c>
      <c r="F24" s="4">
        <v>40</v>
      </c>
      <c r="G24" s="4">
        <v>15</v>
      </c>
      <c r="H24" s="4">
        <v>20</v>
      </c>
      <c r="I24" s="4">
        <v>14</v>
      </c>
      <c r="J24" s="4">
        <v>4</v>
      </c>
      <c r="K24" s="4">
        <v>27</v>
      </c>
      <c r="L24" s="4">
        <v>27</v>
      </c>
      <c r="M24" s="4">
        <v>21</v>
      </c>
      <c r="N24" s="4">
        <v>9</v>
      </c>
      <c r="O24" s="4">
        <v>38</v>
      </c>
      <c r="P24" s="4">
        <v>0</v>
      </c>
      <c r="Q24" s="4">
        <v>25</v>
      </c>
      <c r="R24" s="4">
        <v>15</v>
      </c>
      <c r="S24" s="4">
        <v>11</v>
      </c>
      <c r="T24" s="4">
        <v>21</v>
      </c>
      <c r="U24" s="4">
        <v>38</v>
      </c>
      <c r="V24" s="4">
        <v>9</v>
      </c>
      <c r="W24" s="4">
        <v>9</v>
      </c>
      <c r="X24" s="4">
        <v>20</v>
      </c>
      <c r="Y24" s="4">
        <v>17</v>
      </c>
      <c r="Z24" s="4">
        <v>30</v>
      </c>
      <c r="AA24" s="4">
        <v>19</v>
      </c>
      <c r="AB24" s="4">
        <v>14</v>
      </c>
      <c r="AC24" s="4">
        <v>27</v>
      </c>
      <c r="AD24" s="4">
        <v>34</v>
      </c>
      <c r="AE24" s="4">
        <v>31</v>
      </c>
      <c r="AF24" s="4">
        <v>9</v>
      </c>
      <c r="AG24" s="4">
        <v>14</v>
      </c>
      <c r="AH24" s="4">
        <v>3</v>
      </c>
      <c r="AI24" s="4">
        <v>12</v>
      </c>
      <c r="AJ24" s="4">
        <v>-8</v>
      </c>
      <c r="AK24" s="4">
        <v>9</v>
      </c>
      <c r="AL24" s="4">
        <v>1</v>
      </c>
      <c r="AM24" s="4">
        <v>2</v>
      </c>
      <c r="AN24" s="4">
        <v>17</v>
      </c>
      <c r="AO24" s="4">
        <v>8</v>
      </c>
      <c r="AP24" s="4">
        <v>9</v>
      </c>
      <c r="AQ24" s="4">
        <v>7</v>
      </c>
      <c r="AR24" s="4">
        <v>6</v>
      </c>
      <c r="AS24" s="4">
        <v>2</v>
      </c>
      <c r="AW24" s="50"/>
      <c r="AX24" s="12"/>
      <c r="AY24" s="12"/>
      <c r="AZ24" s="12"/>
      <c r="BA24" s="47"/>
      <c r="BB24" s="12"/>
      <c r="BC24" s="12"/>
    </row>
    <row r="25" spans="1:55" x14ac:dyDescent="0.25">
      <c r="A25" s="7"/>
      <c r="AW25" s="51"/>
      <c r="AX25" s="12"/>
      <c r="AY25" s="12"/>
      <c r="AZ25" s="12"/>
      <c r="BA25" s="47"/>
      <c r="BB25" s="12"/>
      <c r="BC25" s="12"/>
    </row>
    <row r="26" spans="1:55" x14ac:dyDescent="0.25">
      <c r="A26" s="5" t="s">
        <v>112</v>
      </c>
      <c r="B26" s="4">
        <v>27</v>
      </c>
      <c r="C26" s="4">
        <v>22</v>
      </c>
      <c r="D26" s="4">
        <v>35</v>
      </c>
      <c r="E26" s="4">
        <v>27</v>
      </c>
      <c r="F26" s="4">
        <v>54</v>
      </c>
      <c r="G26" s="4">
        <v>30</v>
      </c>
      <c r="H26" s="4">
        <v>33</v>
      </c>
      <c r="I26" s="4">
        <v>5</v>
      </c>
      <c r="J26" s="4">
        <v>21</v>
      </c>
      <c r="K26" s="4">
        <v>47</v>
      </c>
      <c r="L26" s="4">
        <v>44</v>
      </c>
      <c r="M26" s="4">
        <v>34</v>
      </c>
      <c r="N26" s="4">
        <v>26</v>
      </c>
      <c r="O26" s="4">
        <v>37</v>
      </c>
      <c r="P26" s="4">
        <v>31</v>
      </c>
      <c r="Q26" s="4">
        <v>34</v>
      </c>
      <c r="R26" s="4">
        <v>31</v>
      </c>
      <c r="S26" s="4">
        <v>10</v>
      </c>
      <c r="T26" s="4">
        <v>22</v>
      </c>
      <c r="U26" s="4">
        <v>58</v>
      </c>
      <c r="V26" s="4">
        <v>20</v>
      </c>
      <c r="W26" s="4">
        <v>35</v>
      </c>
      <c r="X26" s="4">
        <v>41</v>
      </c>
      <c r="Y26" s="4">
        <v>26</v>
      </c>
      <c r="Z26" s="4">
        <v>44</v>
      </c>
      <c r="AA26" s="4">
        <v>49</v>
      </c>
      <c r="AB26" s="4">
        <v>39</v>
      </c>
      <c r="AC26" s="4">
        <v>21</v>
      </c>
      <c r="AD26" s="4">
        <v>41</v>
      </c>
      <c r="AE26" s="4">
        <v>33</v>
      </c>
      <c r="AF26" s="4">
        <v>25</v>
      </c>
      <c r="AG26" s="4">
        <v>6</v>
      </c>
      <c r="AH26" s="4">
        <v>11</v>
      </c>
      <c r="AI26" s="4">
        <v>43</v>
      </c>
      <c r="AJ26" s="4">
        <v>3</v>
      </c>
      <c r="AK26" s="4">
        <v>23</v>
      </c>
      <c r="AL26" s="4">
        <v>35</v>
      </c>
      <c r="AM26" s="4">
        <v>10</v>
      </c>
      <c r="AN26" s="4">
        <v>14</v>
      </c>
      <c r="AO26" s="4">
        <v>28</v>
      </c>
      <c r="AP26" s="4">
        <v>4</v>
      </c>
      <c r="AQ26" s="4">
        <v>21</v>
      </c>
      <c r="AR26" s="4">
        <v>32</v>
      </c>
      <c r="AS26" s="4">
        <v>33</v>
      </c>
      <c r="AW26" s="50"/>
      <c r="AX26" s="12"/>
      <c r="AY26" s="12"/>
      <c r="AZ26" s="12"/>
      <c r="BA26" s="47"/>
      <c r="BB26" s="12"/>
      <c r="BC26" s="12"/>
    </row>
    <row r="27" spans="1:55" x14ac:dyDescent="0.25">
      <c r="A27" s="7"/>
      <c r="AW27" s="51"/>
      <c r="AX27" s="12"/>
      <c r="AY27" s="12"/>
      <c r="AZ27" s="12"/>
      <c r="BA27" s="47"/>
      <c r="BB27" s="12"/>
      <c r="BC27" s="12"/>
    </row>
    <row r="28" spans="1:55" x14ac:dyDescent="0.25">
      <c r="A28" s="5" t="s">
        <v>113</v>
      </c>
      <c r="B28" s="4">
        <v>59</v>
      </c>
      <c r="C28" s="4">
        <v>51</v>
      </c>
      <c r="D28" s="4">
        <v>51</v>
      </c>
      <c r="E28" s="4">
        <v>33</v>
      </c>
      <c r="F28" s="4">
        <v>68</v>
      </c>
      <c r="G28" s="4">
        <v>52</v>
      </c>
      <c r="H28" s="4">
        <v>59</v>
      </c>
      <c r="I28" s="4">
        <v>23</v>
      </c>
      <c r="J28" s="4">
        <v>37</v>
      </c>
      <c r="K28" s="4">
        <v>38</v>
      </c>
      <c r="L28" s="4">
        <v>48</v>
      </c>
      <c r="M28" s="4">
        <v>44</v>
      </c>
      <c r="N28" s="4">
        <v>45</v>
      </c>
      <c r="O28" s="4">
        <v>55</v>
      </c>
      <c r="P28" s="4">
        <v>54</v>
      </c>
      <c r="Q28" s="4">
        <v>52</v>
      </c>
      <c r="R28" s="4">
        <v>56</v>
      </c>
      <c r="S28" s="4">
        <v>31</v>
      </c>
      <c r="T28" s="4">
        <v>57</v>
      </c>
      <c r="U28" s="4">
        <v>48</v>
      </c>
      <c r="V28" s="4">
        <v>28</v>
      </c>
      <c r="W28" s="4">
        <v>55</v>
      </c>
      <c r="X28" s="4">
        <v>45</v>
      </c>
      <c r="Y28" s="4">
        <v>30</v>
      </c>
      <c r="Z28" s="4">
        <v>42</v>
      </c>
      <c r="AA28" s="4">
        <v>62</v>
      </c>
      <c r="AB28" s="4">
        <v>64</v>
      </c>
      <c r="AC28" s="4">
        <v>47</v>
      </c>
      <c r="AD28" s="4">
        <v>39</v>
      </c>
      <c r="AE28" s="4">
        <v>38</v>
      </c>
      <c r="AF28" s="4">
        <v>57</v>
      </c>
      <c r="AG28" s="4">
        <v>56</v>
      </c>
      <c r="AH28" s="4">
        <v>40</v>
      </c>
      <c r="AI28" s="4">
        <v>33</v>
      </c>
      <c r="AJ28" s="4">
        <v>46</v>
      </c>
      <c r="AK28" s="4">
        <v>56</v>
      </c>
      <c r="AL28" s="4">
        <v>38</v>
      </c>
      <c r="AM28" s="4">
        <v>44</v>
      </c>
      <c r="AN28" s="4">
        <v>41</v>
      </c>
      <c r="AO28" s="4">
        <v>56</v>
      </c>
      <c r="AP28" s="4">
        <v>22</v>
      </c>
      <c r="AQ28" s="4">
        <v>43</v>
      </c>
      <c r="AR28" s="4">
        <v>55</v>
      </c>
      <c r="AS28" s="4">
        <v>55</v>
      </c>
      <c r="AW28" s="50"/>
      <c r="AX28" s="12"/>
      <c r="AY28" s="12"/>
      <c r="AZ28" s="12"/>
      <c r="BA28" s="47"/>
      <c r="BB28" s="12"/>
      <c r="BC28" s="12"/>
    </row>
    <row r="32" spans="1:5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6" spans="1:53" ht="26.25" x14ac:dyDescent="0.4">
      <c r="A36" s="10" t="s">
        <v>118</v>
      </c>
    </row>
    <row r="37" spans="1:53" ht="26.25" x14ac:dyDescent="0.4">
      <c r="A37" s="10"/>
      <c r="AV37" s="57" t="s">
        <v>109</v>
      </c>
    </row>
    <row r="38" spans="1:53" ht="19.5" x14ac:dyDescent="0.3">
      <c r="A38" s="46" t="s">
        <v>106</v>
      </c>
    </row>
    <row r="39" spans="1:53" x14ac:dyDescent="0.25">
      <c r="B39" s="5" t="s">
        <v>2</v>
      </c>
      <c r="C39" s="5" t="s">
        <v>3</v>
      </c>
      <c r="D39" s="5" t="s">
        <v>4</v>
      </c>
      <c r="E39" s="5" t="s">
        <v>5</v>
      </c>
      <c r="F39" s="5" t="s">
        <v>6</v>
      </c>
      <c r="G39" s="5" t="s">
        <v>7</v>
      </c>
      <c r="H39" s="5" t="s">
        <v>8</v>
      </c>
      <c r="I39" s="5" t="s">
        <v>9</v>
      </c>
      <c r="J39" s="5" t="s">
        <v>10</v>
      </c>
      <c r="K39" s="5" t="s">
        <v>11</v>
      </c>
      <c r="L39" s="5" t="s">
        <v>12</v>
      </c>
      <c r="M39" s="5" t="s">
        <v>13</v>
      </c>
      <c r="N39" s="5" t="s">
        <v>14</v>
      </c>
      <c r="O39" s="5" t="s">
        <v>15</v>
      </c>
      <c r="P39" s="5" t="s">
        <v>19</v>
      </c>
      <c r="Q39" s="5" t="s">
        <v>20</v>
      </c>
      <c r="R39" s="5" t="s">
        <v>21</v>
      </c>
      <c r="S39" s="5" t="s">
        <v>22</v>
      </c>
      <c r="T39" s="5" t="s">
        <v>82</v>
      </c>
      <c r="U39" s="5" t="s">
        <v>23</v>
      </c>
      <c r="V39" s="5" t="s">
        <v>83</v>
      </c>
      <c r="W39" s="5" t="s">
        <v>24</v>
      </c>
      <c r="X39" s="5" t="s">
        <v>25</v>
      </c>
      <c r="Y39" s="5" t="s">
        <v>84</v>
      </c>
      <c r="Z39" s="5" t="s">
        <v>85</v>
      </c>
      <c r="AA39" s="5" t="s">
        <v>26</v>
      </c>
      <c r="AB39" s="5" t="s">
        <v>27</v>
      </c>
      <c r="AC39" s="5" t="s">
        <v>28</v>
      </c>
      <c r="AD39" s="5" t="s">
        <v>29</v>
      </c>
      <c r="AE39" s="5" t="s">
        <v>30</v>
      </c>
      <c r="AF39" s="5" t="s">
        <v>86</v>
      </c>
      <c r="AG39" s="5" t="s">
        <v>87</v>
      </c>
      <c r="AH39" s="5" t="s">
        <v>88</v>
      </c>
      <c r="AI39" s="5" t="s">
        <v>89</v>
      </c>
      <c r="AJ39" s="5" t="s">
        <v>90</v>
      </c>
      <c r="AK39" s="5" t="s">
        <v>91</v>
      </c>
      <c r="AL39" s="5" t="s">
        <v>92</v>
      </c>
      <c r="AM39" s="5" t="s">
        <v>93</v>
      </c>
      <c r="AN39" s="5" t="s">
        <v>94</v>
      </c>
      <c r="AO39" s="5" t="s">
        <v>95</v>
      </c>
      <c r="AP39" s="5" t="s">
        <v>96</v>
      </c>
      <c r="AQ39" s="5" t="s">
        <v>97</v>
      </c>
      <c r="AV39" s="19" t="s">
        <v>64</v>
      </c>
      <c r="AW39" s="54" t="s">
        <v>65</v>
      </c>
      <c r="AX39" s="54" t="s">
        <v>17</v>
      </c>
      <c r="AY39" s="20" t="s">
        <v>66</v>
      </c>
      <c r="AZ39" s="54" t="s">
        <v>67</v>
      </c>
      <c r="BA39" s="53" t="s">
        <v>18</v>
      </c>
    </row>
    <row r="40" spans="1:53" x14ac:dyDescent="0.25">
      <c r="A40" s="7"/>
      <c r="AV40" s="48"/>
      <c r="AW40" s="23"/>
      <c r="AX40" s="23"/>
      <c r="AY40" s="47"/>
      <c r="AZ40" s="23"/>
      <c r="BA40" s="17"/>
    </row>
    <row r="41" spans="1:53" x14ac:dyDescent="0.25">
      <c r="A41" s="5" t="s">
        <v>111</v>
      </c>
      <c r="B41" s="4">
        <v>26</v>
      </c>
      <c r="C41" s="4">
        <v>4</v>
      </c>
      <c r="D41" s="4">
        <v>17</v>
      </c>
      <c r="E41" s="4">
        <v>2</v>
      </c>
      <c r="F41" s="4">
        <v>-15</v>
      </c>
      <c r="G41" s="4">
        <v>13</v>
      </c>
      <c r="H41" s="4">
        <v>27</v>
      </c>
      <c r="I41" s="4">
        <v>41</v>
      </c>
      <c r="J41" s="4">
        <v>21</v>
      </c>
      <c r="K41" s="4">
        <v>19</v>
      </c>
      <c r="L41" s="4">
        <v>5</v>
      </c>
      <c r="M41" s="4">
        <v>41</v>
      </c>
      <c r="N41" s="4">
        <v>24</v>
      </c>
      <c r="O41" s="4">
        <v>-11</v>
      </c>
      <c r="P41" s="4">
        <v>3</v>
      </c>
      <c r="Q41" s="4">
        <v>-7</v>
      </c>
      <c r="R41" s="4">
        <v>10</v>
      </c>
      <c r="S41" s="4">
        <v>-17</v>
      </c>
      <c r="T41" s="4">
        <v>-11</v>
      </c>
      <c r="U41" s="4">
        <v>-8</v>
      </c>
      <c r="V41" s="4">
        <v>-5</v>
      </c>
      <c r="W41" s="4">
        <v>27</v>
      </c>
      <c r="X41" s="4">
        <v>-9</v>
      </c>
      <c r="Y41" s="4">
        <v>16</v>
      </c>
      <c r="Z41" s="4">
        <v>6</v>
      </c>
      <c r="AA41" s="4">
        <v>26</v>
      </c>
      <c r="AB41" s="4">
        <v>21</v>
      </c>
      <c r="AC41" s="4">
        <v>7</v>
      </c>
      <c r="AD41" s="4">
        <v>15</v>
      </c>
      <c r="AE41" s="4">
        <v>5</v>
      </c>
      <c r="AF41" s="4">
        <v>3</v>
      </c>
      <c r="AG41" s="4">
        <v>28</v>
      </c>
      <c r="AH41" s="4">
        <v>-3</v>
      </c>
      <c r="AI41" s="4">
        <v>-17</v>
      </c>
      <c r="AJ41" s="4">
        <v>-2</v>
      </c>
      <c r="AK41" s="4">
        <v>7</v>
      </c>
      <c r="AL41" s="4">
        <v>21</v>
      </c>
      <c r="AM41" s="4">
        <v>3</v>
      </c>
      <c r="AN41" s="4">
        <v>2</v>
      </c>
      <c r="AO41" s="4">
        <v>0</v>
      </c>
      <c r="AP41" s="4">
        <v>-5</v>
      </c>
      <c r="AQ41" s="4">
        <v>-3</v>
      </c>
      <c r="AV41" s="11" t="s">
        <v>111</v>
      </c>
      <c r="AW41" s="23">
        <v>7.7857142857142856</v>
      </c>
      <c r="AX41" s="23">
        <v>15.02442842431458</v>
      </c>
      <c r="AY41" s="47">
        <v>42</v>
      </c>
      <c r="AZ41" s="23">
        <v>6.4807406984078604</v>
      </c>
      <c r="BA41" s="17">
        <v>2.3183196371374137</v>
      </c>
    </row>
    <row r="42" spans="1:53" x14ac:dyDescent="0.25">
      <c r="A42" s="7"/>
      <c r="AV42" s="48"/>
      <c r="AW42" s="23"/>
      <c r="AX42" s="23"/>
      <c r="AY42" s="47"/>
      <c r="AZ42" s="23"/>
      <c r="BA42" s="17"/>
    </row>
    <row r="43" spans="1:53" x14ac:dyDescent="0.25">
      <c r="A43" s="5" t="s">
        <v>112</v>
      </c>
      <c r="B43" s="4">
        <v>32</v>
      </c>
      <c r="C43" s="4">
        <v>33</v>
      </c>
      <c r="D43" s="4">
        <v>46</v>
      </c>
      <c r="E43" s="4">
        <v>45</v>
      </c>
      <c r="F43" s="4">
        <v>39</v>
      </c>
      <c r="G43" s="4">
        <v>44</v>
      </c>
      <c r="H43" s="4">
        <v>47</v>
      </c>
      <c r="I43" s="4">
        <v>25</v>
      </c>
      <c r="J43" s="4">
        <v>49</v>
      </c>
      <c r="K43" s="4">
        <v>35</v>
      </c>
      <c r="L43" s="4">
        <v>40</v>
      </c>
      <c r="M43" s="4">
        <v>40</v>
      </c>
      <c r="N43" s="4">
        <v>25</v>
      </c>
      <c r="O43" s="4">
        <v>25</v>
      </c>
      <c r="P43" s="4">
        <v>17</v>
      </c>
      <c r="Q43" s="4">
        <v>17</v>
      </c>
      <c r="R43" s="4">
        <v>41</v>
      </c>
      <c r="S43" s="4">
        <v>40</v>
      </c>
      <c r="T43" s="4">
        <v>7</v>
      </c>
      <c r="U43" s="4">
        <v>7</v>
      </c>
      <c r="V43" s="4">
        <v>-3</v>
      </c>
      <c r="W43" s="4">
        <v>46</v>
      </c>
      <c r="X43" s="4">
        <v>11</v>
      </c>
      <c r="Y43" s="4">
        <v>40</v>
      </c>
      <c r="Z43" s="4">
        <v>17</v>
      </c>
      <c r="AA43" s="4">
        <v>13</v>
      </c>
      <c r="AB43" s="4">
        <v>46</v>
      </c>
      <c r="AC43" s="4">
        <v>25</v>
      </c>
      <c r="AD43" s="4">
        <v>35</v>
      </c>
      <c r="AE43" s="4">
        <v>18</v>
      </c>
      <c r="AF43" s="4">
        <v>7</v>
      </c>
      <c r="AG43" s="4">
        <v>28</v>
      </c>
      <c r="AH43" s="4">
        <v>46</v>
      </c>
      <c r="AI43" s="4">
        <v>6</v>
      </c>
      <c r="AJ43" s="4">
        <v>5</v>
      </c>
      <c r="AK43" s="4">
        <v>38</v>
      </c>
      <c r="AL43" s="4">
        <v>31</v>
      </c>
      <c r="AM43" s="4">
        <v>12</v>
      </c>
      <c r="AN43" s="4">
        <v>17</v>
      </c>
      <c r="AO43" s="4">
        <v>17</v>
      </c>
      <c r="AP43" s="4">
        <v>10</v>
      </c>
      <c r="AQ43" s="4">
        <v>-6</v>
      </c>
      <c r="AV43" s="11" t="s">
        <v>112</v>
      </c>
      <c r="AW43" s="23">
        <v>26.5</v>
      </c>
      <c r="AX43" s="23">
        <v>15.578675230943725</v>
      </c>
      <c r="AY43" s="47">
        <v>42</v>
      </c>
      <c r="AZ43" s="23">
        <v>6.4807406984078604</v>
      </c>
      <c r="BA43" s="17">
        <v>2.4038417761060824</v>
      </c>
    </row>
    <row r="44" spans="1:53" x14ac:dyDescent="0.25">
      <c r="A44" s="7"/>
      <c r="AV44" s="52"/>
      <c r="AW44" s="26"/>
      <c r="AX44" s="23"/>
      <c r="AY44" s="47"/>
      <c r="AZ44" s="23"/>
      <c r="BA44" s="17"/>
    </row>
    <row r="45" spans="1:53" x14ac:dyDescent="0.25">
      <c r="A45" s="5" t="s">
        <v>113</v>
      </c>
      <c r="B45" s="4">
        <v>40</v>
      </c>
      <c r="C45" s="4">
        <v>48</v>
      </c>
      <c r="D45" s="4">
        <v>36</v>
      </c>
      <c r="E45" s="4">
        <v>71</v>
      </c>
      <c r="F45" s="4">
        <v>66</v>
      </c>
      <c r="G45" s="4">
        <v>38</v>
      </c>
      <c r="H45" s="4">
        <v>80</v>
      </c>
      <c r="I45" s="4">
        <v>72</v>
      </c>
      <c r="J45" s="4">
        <v>64</v>
      </c>
      <c r="K45" s="4">
        <v>63</v>
      </c>
      <c r="L45" s="4">
        <v>48</v>
      </c>
      <c r="M45" s="4">
        <v>47</v>
      </c>
      <c r="N45" s="4">
        <v>23</v>
      </c>
      <c r="O45" s="4">
        <v>27</v>
      </c>
      <c r="P45" s="4">
        <v>38</v>
      </c>
      <c r="Q45" s="4">
        <v>23</v>
      </c>
      <c r="R45" s="4">
        <v>43</v>
      </c>
      <c r="S45" s="4">
        <v>56</v>
      </c>
      <c r="T45" s="4">
        <v>19</v>
      </c>
      <c r="U45" s="4">
        <v>21</v>
      </c>
      <c r="V45" s="4">
        <v>24</v>
      </c>
      <c r="W45" s="4">
        <v>42</v>
      </c>
      <c r="X45" s="4">
        <v>32</v>
      </c>
      <c r="Y45" s="4">
        <v>44</v>
      </c>
      <c r="Z45" s="4">
        <v>28</v>
      </c>
      <c r="AA45" s="4">
        <v>34</v>
      </c>
      <c r="AB45" s="4">
        <v>59</v>
      </c>
      <c r="AC45" s="4">
        <v>37</v>
      </c>
      <c r="AD45" s="4">
        <v>66</v>
      </c>
      <c r="AE45" s="4">
        <v>35</v>
      </c>
      <c r="AF45" s="4">
        <v>31</v>
      </c>
      <c r="AG45" s="4">
        <v>43</v>
      </c>
      <c r="AH45" s="4">
        <v>47</v>
      </c>
      <c r="AI45" s="4">
        <v>21</v>
      </c>
      <c r="AJ45" s="4">
        <v>35</v>
      </c>
      <c r="AK45" s="4">
        <v>45</v>
      </c>
      <c r="AL45" s="4">
        <v>35</v>
      </c>
      <c r="AM45" s="4">
        <v>34</v>
      </c>
      <c r="AN45" s="4">
        <v>44</v>
      </c>
      <c r="AO45" s="4">
        <v>49</v>
      </c>
      <c r="AP45" s="4">
        <v>53</v>
      </c>
      <c r="AQ45" s="4">
        <v>9</v>
      </c>
      <c r="AV45" s="14" t="s">
        <v>113</v>
      </c>
      <c r="AW45" s="24">
        <v>42.142857142857146</v>
      </c>
      <c r="AX45" s="24">
        <v>16.092069594454049</v>
      </c>
      <c r="AY45" s="49">
        <v>42</v>
      </c>
      <c r="AZ45" s="24">
        <v>6.4807406984078604</v>
      </c>
      <c r="BA45" s="18">
        <v>2.4830602462473816</v>
      </c>
    </row>
    <row r="50" spans="1:66" ht="18.75" x14ac:dyDescent="0.3">
      <c r="BC50" s="57" t="s">
        <v>109</v>
      </c>
    </row>
    <row r="51" spans="1:66" ht="22.5" x14ac:dyDescent="0.3">
      <c r="A51" s="45" t="s">
        <v>107</v>
      </c>
      <c r="AV51" s="57" t="s">
        <v>109</v>
      </c>
    </row>
    <row r="52" spans="1:66" ht="17.25" x14ac:dyDescent="0.25">
      <c r="BC52" s="19" t="s">
        <v>64</v>
      </c>
      <c r="BD52" s="28" t="s">
        <v>16</v>
      </c>
      <c r="BE52" s="58" t="s">
        <v>114</v>
      </c>
      <c r="BF52" s="28" t="s">
        <v>108</v>
      </c>
      <c r="BG52" s="55" t="s">
        <v>33</v>
      </c>
      <c r="BI52" s="28" t="s">
        <v>31</v>
      </c>
      <c r="BJ52" s="21" t="s">
        <v>115</v>
      </c>
      <c r="BK52" s="5"/>
      <c r="BL52" s="28" t="s">
        <v>32</v>
      </c>
      <c r="BM52" s="21" t="s">
        <v>116</v>
      </c>
    </row>
    <row r="53" spans="1:66" x14ac:dyDescent="0.25">
      <c r="B53" s="5" t="s">
        <v>2</v>
      </c>
      <c r="C53" s="5" t="s">
        <v>3</v>
      </c>
      <c r="D53" s="5" t="s">
        <v>4</v>
      </c>
      <c r="E53" s="5" t="s">
        <v>5</v>
      </c>
      <c r="F53" s="5" t="s">
        <v>6</v>
      </c>
      <c r="G53" s="5" t="s">
        <v>7</v>
      </c>
      <c r="H53" s="5" t="s">
        <v>8</v>
      </c>
      <c r="I53" s="5" t="s">
        <v>9</v>
      </c>
      <c r="J53" s="5" t="s">
        <v>10</v>
      </c>
      <c r="K53" s="5" t="s">
        <v>11</v>
      </c>
      <c r="L53" s="5" t="s">
        <v>12</v>
      </c>
      <c r="M53" s="5" t="s">
        <v>13</v>
      </c>
      <c r="N53" s="5" t="s">
        <v>14</v>
      </c>
      <c r="O53" s="5" t="s">
        <v>15</v>
      </c>
      <c r="P53" s="5" t="s">
        <v>19</v>
      </c>
      <c r="Q53" s="5" t="s">
        <v>20</v>
      </c>
      <c r="R53" s="5" t="s">
        <v>21</v>
      </c>
      <c r="S53" s="5" t="s">
        <v>22</v>
      </c>
      <c r="T53" s="5" t="s">
        <v>82</v>
      </c>
      <c r="U53" s="5" t="s">
        <v>23</v>
      </c>
      <c r="V53" s="5" t="s">
        <v>83</v>
      </c>
      <c r="W53" s="5" t="s">
        <v>24</v>
      </c>
      <c r="X53" s="5" t="s">
        <v>25</v>
      </c>
      <c r="Y53" s="5" t="s">
        <v>84</v>
      </c>
      <c r="Z53" s="5" t="s">
        <v>85</v>
      </c>
      <c r="AA53" s="5" t="s">
        <v>26</v>
      </c>
      <c r="AB53" s="5" t="s">
        <v>27</v>
      </c>
      <c r="AC53" s="5" t="s">
        <v>28</v>
      </c>
      <c r="AD53" s="5" t="s">
        <v>29</v>
      </c>
      <c r="AE53" s="5" t="s">
        <v>30</v>
      </c>
      <c r="AF53" s="5" t="s">
        <v>86</v>
      </c>
      <c r="AG53" s="5" t="s">
        <v>87</v>
      </c>
      <c r="AH53" s="5" t="s">
        <v>88</v>
      </c>
      <c r="AI53" s="5" t="s">
        <v>89</v>
      </c>
      <c r="AJ53" s="5" t="s">
        <v>90</v>
      </c>
      <c r="AK53" s="5" t="s">
        <v>91</v>
      </c>
      <c r="AL53" s="5" t="s">
        <v>92</v>
      </c>
      <c r="AM53" s="5" t="s">
        <v>93</v>
      </c>
      <c r="AN53" s="5" t="s">
        <v>94</v>
      </c>
      <c r="AO53" s="5" t="s">
        <v>95</v>
      </c>
      <c r="AP53" s="5" t="s">
        <v>96</v>
      </c>
      <c r="AQ53" s="5" t="s">
        <v>97</v>
      </c>
      <c r="AR53" s="5" t="s">
        <v>98</v>
      </c>
      <c r="AS53" s="5" t="s">
        <v>99</v>
      </c>
      <c r="AV53" s="19" t="s">
        <v>64</v>
      </c>
      <c r="AW53" s="20" t="s">
        <v>65</v>
      </c>
      <c r="AX53" s="28" t="s">
        <v>17</v>
      </c>
      <c r="AY53" s="20" t="s">
        <v>66</v>
      </c>
      <c r="AZ53" s="28" t="s">
        <v>67</v>
      </c>
      <c r="BA53" s="21" t="s">
        <v>18</v>
      </c>
      <c r="BC53" s="11" t="s">
        <v>111</v>
      </c>
      <c r="BD53" s="22">
        <v>7.7857142857142856</v>
      </c>
      <c r="BE53" s="12">
        <v>4.25</v>
      </c>
      <c r="BF53" s="22">
        <v>-45.412844036697244</v>
      </c>
      <c r="BG53" s="13">
        <v>0.2109</v>
      </c>
      <c r="BI53" s="22">
        <v>2.3183196371374137</v>
      </c>
      <c r="BJ53" s="17">
        <v>1.62275214506495</v>
      </c>
      <c r="BL53" s="25">
        <v>42</v>
      </c>
      <c r="BM53" s="13">
        <v>44</v>
      </c>
    </row>
    <row r="54" spans="1:66" x14ac:dyDescent="0.25">
      <c r="A54" s="7"/>
      <c r="AV54" s="48"/>
      <c r="AW54" s="12"/>
      <c r="AX54" s="23"/>
      <c r="AY54" s="47"/>
      <c r="AZ54" s="23"/>
      <c r="BA54" s="17"/>
      <c r="BC54" s="11" t="s">
        <v>112</v>
      </c>
      <c r="BD54" s="23">
        <v>26.5</v>
      </c>
      <c r="BE54" s="12">
        <v>17.09090909090909</v>
      </c>
      <c r="BF54" s="23">
        <v>-35.506003430531734</v>
      </c>
      <c r="BG54" s="13">
        <v>4.1999999999999997E-3</v>
      </c>
      <c r="BI54" s="23">
        <v>2.4038417761060824</v>
      </c>
      <c r="BJ54" s="17">
        <v>2.126998048799384</v>
      </c>
      <c r="BL54" s="26">
        <v>42</v>
      </c>
      <c r="BM54" s="13">
        <v>44</v>
      </c>
    </row>
    <row r="55" spans="1:66" x14ac:dyDescent="0.25">
      <c r="A55" s="5" t="s">
        <v>111</v>
      </c>
      <c r="B55" s="4">
        <v>5</v>
      </c>
      <c r="C55" s="4">
        <v>-18</v>
      </c>
      <c r="D55" s="4">
        <v>19</v>
      </c>
      <c r="E55" s="4">
        <v>6</v>
      </c>
      <c r="F55" s="4">
        <v>-5</v>
      </c>
      <c r="G55" s="4">
        <v>2</v>
      </c>
      <c r="H55" s="4">
        <v>7</v>
      </c>
      <c r="I55" s="4">
        <v>9</v>
      </c>
      <c r="J55" s="4">
        <v>-14</v>
      </c>
      <c r="K55" s="4">
        <v>9</v>
      </c>
      <c r="L55" s="4">
        <v>14</v>
      </c>
      <c r="M55" s="4">
        <v>-6</v>
      </c>
      <c r="N55" s="4">
        <v>5</v>
      </c>
      <c r="O55" s="4">
        <v>29</v>
      </c>
      <c r="P55" s="4">
        <v>-13</v>
      </c>
      <c r="Q55" s="4">
        <v>13</v>
      </c>
      <c r="R55" s="4">
        <v>1</v>
      </c>
      <c r="S55" s="4">
        <v>-7</v>
      </c>
      <c r="T55" s="4">
        <v>2</v>
      </c>
      <c r="U55" s="4">
        <v>29</v>
      </c>
      <c r="V55" s="4">
        <v>-14</v>
      </c>
      <c r="W55" s="4">
        <v>11</v>
      </c>
      <c r="X55" s="4">
        <v>15</v>
      </c>
      <c r="Y55" s="4">
        <v>1</v>
      </c>
      <c r="Z55" s="4">
        <v>10</v>
      </c>
      <c r="AA55" s="4">
        <v>18</v>
      </c>
      <c r="AB55" s="4">
        <v>-14</v>
      </c>
      <c r="AC55" s="4">
        <v>5</v>
      </c>
      <c r="AD55" s="4">
        <v>6</v>
      </c>
      <c r="AE55" s="4">
        <v>15</v>
      </c>
      <c r="AF55" s="4">
        <v>3</v>
      </c>
      <c r="AG55" s="4">
        <v>8</v>
      </c>
      <c r="AH55" s="4">
        <v>14</v>
      </c>
      <c r="AI55" s="4">
        <v>10</v>
      </c>
      <c r="AJ55" s="4">
        <v>-2</v>
      </c>
      <c r="AK55" s="4">
        <v>8</v>
      </c>
      <c r="AL55" s="4">
        <v>-12</v>
      </c>
      <c r="AM55" s="4">
        <v>-1</v>
      </c>
      <c r="AN55" s="4">
        <v>1</v>
      </c>
      <c r="AO55" s="4">
        <v>11</v>
      </c>
      <c r="AP55" s="4">
        <v>7</v>
      </c>
      <c r="AQ55" s="4">
        <v>-5</v>
      </c>
      <c r="AR55" s="4">
        <v>-1</v>
      </c>
      <c r="AS55" s="4">
        <v>6</v>
      </c>
      <c r="AV55" s="11" t="s">
        <v>111</v>
      </c>
      <c r="AW55" s="12">
        <v>4.25</v>
      </c>
      <c r="AX55" s="23">
        <v>10.76411998584963</v>
      </c>
      <c r="AY55" s="47">
        <v>44</v>
      </c>
      <c r="AZ55" s="23">
        <v>6.6332495807107996</v>
      </c>
      <c r="BA55" s="17">
        <v>1.62275214506495</v>
      </c>
      <c r="BC55" s="14" t="s">
        <v>113</v>
      </c>
      <c r="BD55" s="24">
        <v>42.142857142857146</v>
      </c>
      <c r="BE55" s="15">
        <v>35</v>
      </c>
      <c r="BF55" s="24">
        <v>-16.949152542372886</v>
      </c>
      <c r="BG55" s="16">
        <v>3.6400000000000002E-2</v>
      </c>
      <c r="BI55" s="24">
        <v>2.4830602462473816</v>
      </c>
      <c r="BJ55" s="18">
        <v>2.2675204626696961</v>
      </c>
      <c r="BL55" s="27">
        <v>42</v>
      </c>
      <c r="BM55" s="16">
        <v>44</v>
      </c>
    </row>
    <row r="56" spans="1:66" x14ac:dyDescent="0.25">
      <c r="A56" s="7"/>
      <c r="AV56" s="48"/>
      <c r="AW56" s="12"/>
      <c r="AX56" s="23"/>
      <c r="AY56" s="47"/>
      <c r="AZ56" s="23"/>
      <c r="BA56" s="17"/>
    </row>
    <row r="57" spans="1:66" x14ac:dyDescent="0.25">
      <c r="A57" s="5" t="s">
        <v>112</v>
      </c>
      <c r="B57" s="4">
        <v>10</v>
      </c>
      <c r="C57" s="4">
        <v>5</v>
      </c>
      <c r="D57" s="4">
        <v>30</v>
      </c>
      <c r="E57" s="4">
        <v>4</v>
      </c>
      <c r="F57" s="4">
        <v>9</v>
      </c>
      <c r="G57" s="4">
        <v>17</v>
      </c>
      <c r="H57" s="4">
        <v>20</v>
      </c>
      <c r="I57" s="4">
        <v>0</v>
      </c>
      <c r="J57" s="4">
        <v>3</v>
      </c>
      <c r="K57" s="4">
        <v>29</v>
      </c>
      <c r="L57" s="4">
        <v>31</v>
      </c>
      <c r="M57" s="4">
        <v>7</v>
      </c>
      <c r="N57" s="4">
        <v>22</v>
      </c>
      <c r="O57" s="4">
        <v>28</v>
      </c>
      <c r="P57" s="4">
        <v>18</v>
      </c>
      <c r="Q57" s="4">
        <v>22</v>
      </c>
      <c r="R57" s="4">
        <v>17</v>
      </c>
      <c r="S57" s="4">
        <v>-8</v>
      </c>
      <c r="T57" s="4">
        <v>3</v>
      </c>
      <c r="U57" s="4">
        <v>49</v>
      </c>
      <c r="V57" s="4">
        <v>-3</v>
      </c>
      <c r="W57" s="4">
        <v>37</v>
      </c>
      <c r="X57" s="4">
        <v>36</v>
      </c>
      <c r="Y57" s="4">
        <v>10</v>
      </c>
      <c r="Z57" s="4">
        <v>24</v>
      </c>
      <c r="AA57" s="4">
        <v>48</v>
      </c>
      <c r="AB57" s="4">
        <v>11</v>
      </c>
      <c r="AC57" s="4">
        <v>-1</v>
      </c>
      <c r="AD57" s="4">
        <v>13</v>
      </c>
      <c r="AE57" s="4">
        <v>17</v>
      </c>
      <c r="AF57" s="4">
        <v>19</v>
      </c>
      <c r="AG57" s="4">
        <v>0</v>
      </c>
      <c r="AH57" s="4">
        <v>22</v>
      </c>
      <c r="AI57" s="4">
        <v>41</v>
      </c>
      <c r="AJ57" s="4">
        <v>9</v>
      </c>
      <c r="AK57" s="4">
        <v>22</v>
      </c>
      <c r="AL57" s="4">
        <v>22</v>
      </c>
      <c r="AM57" s="4">
        <v>7</v>
      </c>
      <c r="AN57" s="4">
        <v>-2</v>
      </c>
      <c r="AO57" s="4">
        <v>31</v>
      </c>
      <c r="AP57" s="4">
        <v>2</v>
      </c>
      <c r="AQ57" s="4">
        <v>9</v>
      </c>
      <c r="AR57" s="4">
        <v>25</v>
      </c>
      <c r="AS57" s="4">
        <v>37</v>
      </c>
      <c r="AV57" s="11" t="s">
        <v>112</v>
      </c>
      <c r="AW57" s="12">
        <v>17.09090909090909</v>
      </c>
      <c r="AX57" s="23">
        <v>14.108908915371202</v>
      </c>
      <c r="AY57" s="47">
        <v>44</v>
      </c>
      <c r="AZ57" s="23">
        <v>6.6332495807107996</v>
      </c>
      <c r="BA57" s="17">
        <v>2.126998048799384</v>
      </c>
      <c r="BC57" s="6"/>
    </row>
    <row r="58" spans="1:66" x14ac:dyDescent="0.25">
      <c r="A58" s="7"/>
      <c r="AV58" s="52"/>
      <c r="AW58" s="12"/>
      <c r="AX58" s="23"/>
      <c r="AY58" s="47"/>
      <c r="AZ58" s="23"/>
      <c r="BA58" s="17"/>
      <c r="BC58" s="6"/>
    </row>
    <row r="59" spans="1:66" ht="18.75" x14ac:dyDescent="0.3">
      <c r="A59" s="5" t="s">
        <v>113</v>
      </c>
      <c r="B59" s="4">
        <v>42</v>
      </c>
      <c r="C59" s="4">
        <v>34</v>
      </c>
      <c r="D59" s="4">
        <v>46</v>
      </c>
      <c r="E59" s="4">
        <v>10</v>
      </c>
      <c r="F59" s="4">
        <v>23</v>
      </c>
      <c r="G59" s="4">
        <v>39</v>
      </c>
      <c r="H59" s="4">
        <v>46</v>
      </c>
      <c r="I59" s="4">
        <v>18</v>
      </c>
      <c r="J59" s="4">
        <v>19</v>
      </c>
      <c r="K59" s="4">
        <v>20</v>
      </c>
      <c r="L59" s="4">
        <v>35</v>
      </c>
      <c r="M59" s="4">
        <v>17</v>
      </c>
      <c r="N59" s="4">
        <v>41</v>
      </c>
      <c r="O59" s="4">
        <v>46</v>
      </c>
      <c r="P59" s="4">
        <v>41</v>
      </c>
      <c r="Q59" s="4">
        <v>40</v>
      </c>
      <c r="R59" s="4">
        <v>42</v>
      </c>
      <c r="S59" s="4">
        <v>13</v>
      </c>
      <c r="T59" s="4">
        <v>38</v>
      </c>
      <c r="U59" s="4">
        <v>39</v>
      </c>
      <c r="V59" s="4">
        <v>5</v>
      </c>
      <c r="W59" s="4">
        <v>57</v>
      </c>
      <c r="X59" s="4">
        <v>40</v>
      </c>
      <c r="Y59" s="4">
        <v>14</v>
      </c>
      <c r="Z59" s="4">
        <v>22</v>
      </c>
      <c r="AA59" s="4">
        <v>61</v>
      </c>
      <c r="AB59" s="4">
        <v>36</v>
      </c>
      <c r="AC59" s="4">
        <v>25</v>
      </c>
      <c r="AD59" s="4">
        <v>11</v>
      </c>
      <c r="AE59" s="4">
        <v>22</v>
      </c>
      <c r="AF59" s="4">
        <v>51</v>
      </c>
      <c r="AG59" s="4">
        <v>50</v>
      </c>
      <c r="AH59" s="4">
        <v>51</v>
      </c>
      <c r="AI59" s="4">
        <v>31</v>
      </c>
      <c r="AJ59" s="4">
        <v>52</v>
      </c>
      <c r="AK59" s="4">
        <v>55</v>
      </c>
      <c r="AL59" s="4">
        <v>25</v>
      </c>
      <c r="AM59" s="4">
        <v>41</v>
      </c>
      <c r="AN59" s="4">
        <v>25</v>
      </c>
      <c r="AO59" s="4">
        <v>59</v>
      </c>
      <c r="AP59" s="4">
        <v>20</v>
      </c>
      <c r="AQ59" s="4">
        <v>31</v>
      </c>
      <c r="AR59" s="4">
        <v>48</v>
      </c>
      <c r="AS59" s="4">
        <v>59</v>
      </c>
      <c r="AV59" s="14" t="s">
        <v>113</v>
      </c>
      <c r="AW59" s="15">
        <v>35</v>
      </c>
      <c r="AX59" s="24">
        <v>15.04102915825692</v>
      </c>
      <c r="AY59" s="49">
        <v>44</v>
      </c>
      <c r="AZ59" s="24">
        <v>6.6332495807107996</v>
      </c>
      <c r="BA59" s="18">
        <v>2.2675204626696961</v>
      </c>
      <c r="BC59" s="56" t="s">
        <v>110</v>
      </c>
    </row>
    <row r="60" spans="1:66" x14ac:dyDescent="0.25">
      <c r="BD60" s="6"/>
    </row>
    <row r="61" spans="1:66" ht="17.25" x14ac:dyDescent="0.25">
      <c r="BD61" s="29" t="s">
        <v>64</v>
      </c>
      <c r="BE61" s="43" t="s">
        <v>16</v>
      </c>
      <c r="BF61" s="59" t="s">
        <v>114</v>
      </c>
      <c r="BG61" s="1" t="s">
        <v>108</v>
      </c>
      <c r="BH61" s="2" t="s">
        <v>33</v>
      </c>
      <c r="BJ61" s="43" t="s">
        <v>31</v>
      </c>
      <c r="BK61" s="37" t="s">
        <v>115</v>
      </c>
      <c r="BL61" s="5"/>
      <c r="BM61" s="1" t="s">
        <v>32</v>
      </c>
      <c r="BN61" s="37" t="s">
        <v>116</v>
      </c>
    </row>
    <row r="62" spans="1:66" x14ac:dyDescent="0.25">
      <c r="BD62" s="30" t="s">
        <v>111</v>
      </c>
      <c r="BE62" s="31">
        <v>14.092142857142857</v>
      </c>
      <c r="BF62" s="44">
        <v>7.6924999999999999</v>
      </c>
      <c r="BG62" s="31">
        <v>-45.412844036697251</v>
      </c>
      <c r="BH62" s="32">
        <v>0.21190000000000001</v>
      </c>
      <c r="BJ62" s="31">
        <f t="shared" ref="BJ62:BK64" si="0">BI53*1.81</f>
        <v>4.1961585432187194</v>
      </c>
      <c r="BK62" s="31">
        <f t="shared" si="0"/>
        <v>2.9371813825675597</v>
      </c>
      <c r="BM62" s="40">
        <v>42</v>
      </c>
      <c r="BN62" s="32">
        <v>44</v>
      </c>
    </row>
    <row r="63" spans="1:66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BD63" s="30" t="s">
        <v>112</v>
      </c>
      <c r="BE63" s="33">
        <v>47.965000000000003</v>
      </c>
      <c r="BF63" s="38">
        <v>30.934545454545454</v>
      </c>
      <c r="BG63" s="33">
        <v>-35.506003430531734</v>
      </c>
      <c r="BH63" s="32">
        <v>4.1999999999999997E-3</v>
      </c>
      <c r="BJ63" s="33">
        <f t="shared" si="0"/>
        <v>4.3509536147520089</v>
      </c>
      <c r="BK63" s="33">
        <f t="shared" si="0"/>
        <v>3.8498664683268853</v>
      </c>
      <c r="BM63" s="41">
        <v>42</v>
      </c>
      <c r="BN63" s="32">
        <v>44</v>
      </c>
    </row>
    <row r="64" spans="1:66" x14ac:dyDescent="0.25">
      <c r="A64" s="5"/>
      <c r="BD64" s="34" t="s">
        <v>113</v>
      </c>
      <c r="BE64" s="35">
        <v>76.278571428571439</v>
      </c>
      <c r="BF64" s="39">
        <v>63.35</v>
      </c>
      <c r="BG64" s="35">
        <v>-16.949152542372886</v>
      </c>
      <c r="BH64" s="36">
        <v>3.61E-2</v>
      </c>
      <c r="BJ64" s="35">
        <f t="shared" si="0"/>
        <v>4.4943390457077612</v>
      </c>
      <c r="BK64" s="35">
        <f t="shared" si="0"/>
        <v>4.1042120374321502</v>
      </c>
      <c r="BM64" s="42">
        <v>42</v>
      </c>
      <c r="BN64" s="36">
        <v>44</v>
      </c>
    </row>
    <row r="65" spans="1:56" x14ac:dyDescent="0.25">
      <c r="A65" s="7"/>
      <c r="BD65" s="6"/>
    </row>
    <row r="66" spans="1:56" x14ac:dyDescent="0.25">
      <c r="A66" s="5"/>
      <c r="BD66" s="6"/>
    </row>
    <row r="67" spans="1:56" x14ac:dyDescent="0.25">
      <c r="A67" s="7"/>
      <c r="BD67" s="6"/>
    </row>
    <row r="68" spans="1:56" x14ac:dyDescent="0.25">
      <c r="A68" s="5"/>
    </row>
    <row r="69" spans="1:56" x14ac:dyDescent="0.25">
      <c r="A69" s="7"/>
    </row>
    <row r="70" spans="1:56" x14ac:dyDescent="0.25">
      <c r="A70" s="5"/>
    </row>
    <row r="74" spans="1:56" x14ac:dyDescent="0.25">
      <c r="AW74" s="5"/>
      <c r="AX74" s="5"/>
      <c r="AY74" s="5"/>
      <c r="AZ74" s="5"/>
      <c r="BA74" s="5"/>
      <c r="BB74" s="5"/>
    </row>
    <row r="75" spans="1:56" x14ac:dyDescent="0.25">
      <c r="AW75" s="5"/>
      <c r="AX75" s="6"/>
      <c r="AY75" s="6"/>
      <c r="AZ75" s="6"/>
      <c r="BB75" s="6"/>
    </row>
    <row r="76" spans="1:56" ht="26.25" x14ac:dyDescent="0.4">
      <c r="A76" s="10"/>
      <c r="AW76" s="7"/>
      <c r="AX76" s="6"/>
      <c r="AY76" s="6"/>
      <c r="AZ76" s="6"/>
      <c r="BB76" s="6"/>
    </row>
    <row r="77" spans="1:56" x14ac:dyDescent="0.25">
      <c r="AW77" s="5"/>
      <c r="AX77" s="6"/>
      <c r="AY77" s="6"/>
      <c r="AZ77" s="6"/>
      <c r="BB77" s="6"/>
    </row>
    <row r="78" spans="1:56" x14ac:dyDescent="0.25">
      <c r="AW78" s="7"/>
      <c r="AX78" s="6"/>
      <c r="AY78" s="6"/>
      <c r="AZ78" s="6"/>
      <c r="BB78" s="6"/>
    </row>
    <row r="79" spans="1:56" x14ac:dyDescent="0.25">
      <c r="AW79" s="5"/>
      <c r="AX79" s="6"/>
      <c r="AY79" s="6"/>
      <c r="AZ79" s="6"/>
      <c r="BB79" s="6"/>
    </row>
    <row r="80" spans="1:56" x14ac:dyDescent="0.25">
      <c r="AW80" s="7"/>
      <c r="AX80" s="6"/>
      <c r="AY80" s="6"/>
      <c r="AZ80" s="6"/>
      <c r="BB80" s="6"/>
    </row>
    <row r="81" spans="1:90" x14ac:dyDescent="0.25">
      <c r="AW81" s="5"/>
      <c r="AX81" s="6"/>
      <c r="AY81" s="6"/>
      <c r="AZ81" s="6"/>
      <c r="BB81" s="6"/>
    </row>
    <row r="82" spans="1:90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W82" s="7"/>
      <c r="AX82" s="6"/>
      <c r="AY82" s="6"/>
      <c r="AZ82" s="6"/>
      <c r="BB82" s="6"/>
    </row>
    <row r="83" spans="1:90" x14ac:dyDescent="0.25">
      <c r="A83" s="5"/>
      <c r="AW83" s="5"/>
      <c r="AX83" s="6"/>
      <c r="AY83" s="6"/>
      <c r="AZ83" s="6"/>
      <c r="BB83" s="6"/>
      <c r="BC83" s="5"/>
    </row>
    <row r="84" spans="1:90" s="3" customFormat="1" x14ac:dyDescent="0.25">
      <c r="A84" s="7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7"/>
      <c r="AX84" s="6"/>
      <c r="AY84" s="6"/>
      <c r="AZ84" s="6"/>
      <c r="BA84" s="4"/>
      <c r="BB84" s="6"/>
      <c r="BC84" s="6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</row>
    <row r="85" spans="1:90" x14ac:dyDescent="0.25">
      <c r="A85" s="5"/>
      <c r="AW85" s="5"/>
      <c r="AX85" s="6"/>
      <c r="AY85" s="6"/>
      <c r="AZ85" s="6"/>
      <c r="BB85" s="6"/>
      <c r="BC85" s="6"/>
    </row>
    <row r="86" spans="1:90" x14ac:dyDescent="0.25">
      <c r="A86" s="7"/>
      <c r="AW86" s="7"/>
      <c r="AX86" s="6"/>
      <c r="AY86" s="6"/>
      <c r="AZ86" s="6"/>
      <c r="BB86" s="6"/>
      <c r="BC86" s="6"/>
    </row>
    <row r="87" spans="1:90" x14ac:dyDescent="0.25">
      <c r="A87" s="5"/>
      <c r="AW87" s="5"/>
      <c r="AX87" s="6"/>
      <c r="AY87" s="6"/>
      <c r="AZ87" s="6"/>
      <c r="BB87" s="6"/>
      <c r="BC87" s="6"/>
    </row>
    <row r="88" spans="1:90" x14ac:dyDescent="0.25">
      <c r="A88" s="7"/>
      <c r="BC88" s="6"/>
    </row>
    <row r="89" spans="1:90" x14ac:dyDescent="0.25">
      <c r="A89" s="5"/>
      <c r="BC89" s="6"/>
    </row>
    <row r="90" spans="1:90" x14ac:dyDescent="0.25">
      <c r="A90" s="7"/>
      <c r="BC90" s="6"/>
    </row>
    <row r="91" spans="1:90" x14ac:dyDescent="0.25">
      <c r="A91" s="5"/>
      <c r="AW91" s="5"/>
      <c r="AX91" s="8"/>
      <c r="AY91" s="8"/>
      <c r="AZ91" s="8"/>
      <c r="BA91" s="5"/>
      <c r="BB91" s="8"/>
      <c r="BC91" s="6"/>
    </row>
    <row r="92" spans="1:90" x14ac:dyDescent="0.25">
      <c r="A92" s="7"/>
      <c r="AW92" s="5"/>
      <c r="AX92" s="6"/>
      <c r="AY92" s="6"/>
      <c r="AZ92" s="6"/>
      <c r="BB92" s="6"/>
      <c r="BC92" s="6"/>
    </row>
    <row r="93" spans="1:90" x14ac:dyDescent="0.25">
      <c r="A93" s="5"/>
      <c r="AW93" s="7"/>
      <c r="AX93" s="6"/>
      <c r="AY93" s="6"/>
      <c r="AZ93" s="6"/>
      <c r="BB93" s="6"/>
      <c r="BC93" s="6"/>
    </row>
    <row r="94" spans="1:90" x14ac:dyDescent="0.25">
      <c r="A94" s="7"/>
      <c r="AW94" s="5"/>
      <c r="AX94" s="6"/>
      <c r="AY94" s="6"/>
      <c r="AZ94" s="6"/>
      <c r="BB94" s="6"/>
      <c r="BC94" s="6"/>
    </row>
    <row r="95" spans="1:90" x14ac:dyDescent="0.25">
      <c r="A95" s="5"/>
      <c r="AW95" s="7"/>
      <c r="AX95" s="6"/>
      <c r="AY95" s="6"/>
      <c r="AZ95" s="6"/>
      <c r="BB95" s="6"/>
      <c r="BC95" s="6"/>
    </row>
    <row r="96" spans="1:90" x14ac:dyDescent="0.25">
      <c r="AW96" s="5"/>
      <c r="AX96" s="6"/>
      <c r="AY96" s="6"/>
      <c r="AZ96" s="6"/>
      <c r="BB96" s="6"/>
      <c r="BC96" s="6"/>
    </row>
    <row r="97" spans="1:65" x14ac:dyDescent="0.25">
      <c r="AW97" s="7"/>
      <c r="AX97" s="6"/>
      <c r="AY97" s="6"/>
      <c r="AZ97" s="6"/>
      <c r="BB97" s="6"/>
    </row>
    <row r="98" spans="1:65" x14ac:dyDescent="0.25">
      <c r="AW98" s="5"/>
      <c r="AX98" s="6"/>
      <c r="AY98" s="6"/>
      <c r="AZ98" s="6"/>
      <c r="BB98" s="6"/>
    </row>
    <row r="99" spans="1:65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W99" s="7"/>
      <c r="AX99" s="6"/>
      <c r="AY99" s="6"/>
      <c r="AZ99" s="6"/>
      <c r="BB99" s="6"/>
    </row>
    <row r="100" spans="1:65" x14ac:dyDescent="0.25">
      <c r="A100" s="5"/>
      <c r="AW100" s="5"/>
      <c r="AX100" s="6"/>
      <c r="AY100" s="6"/>
      <c r="AZ100" s="6"/>
      <c r="BB100" s="6"/>
      <c r="BC100" s="8"/>
    </row>
    <row r="101" spans="1:65" x14ac:dyDescent="0.25">
      <c r="A101" s="7"/>
      <c r="AW101" s="7"/>
      <c r="AX101" s="6"/>
      <c r="AY101" s="6"/>
      <c r="AZ101" s="6"/>
      <c r="BB101" s="6"/>
      <c r="BC101" s="6"/>
    </row>
    <row r="102" spans="1:65" x14ac:dyDescent="0.25">
      <c r="A102" s="5"/>
      <c r="AW102" s="5"/>
      <c r="AX102" s="6"/>
      <c r="AY102" s="6"/>
      <c r="AZ102" s="6"/>
      <c r="BB102" s="6"/>
      <c r="BC102" s="6"/>
    </row>
    <row r="103" spans="1:65" x14ac:dyDescent="0.25">
      <c r="A103" s="7"/>
      <c r="AX103" s="6"/>
      <c r="AZ103" s="6"/>
      <c r="BB103" s="6"/>
      <c r="BC103" s="6"/>
    </row>
    <row r="104" spans="1:65" x14ac:dyDescent="0.25">
      <c r="A104" s="5"/>
      <c r="AW104" s="5"/>
      <c r="AX104" s="6"/>
      <c r="AY104" s="6"/>
      <c r="AZ104" s="6"/>
      <c r="BB104" s="6"/>
      <c r="BC104" s="6"/>
    </row>
    <row r="105" spans="1:65" x14ac:dyDescent="0.25">
      <c r="A105" s="7"/>
      <c r="BC105" s="6"/>
    </row>
    <row r="106" spans="1:65" x14ac:dyDescent="0.25">
      <c r="A106" s="5"/>
      <c r="BC106" s="6"/>
    </row>
    <row r="107" spans="1:65" x14ac:dyDescent="0.25">
      <c r="A107" s="7"/>
      <c r="BC107" s="6"/>
    </row>
    <row r="108" spans="1:65" x14ac:dyDescent="0.25">
      <c r="A108" s="5"/>
      <c r="BC108" s="6"/>
    </row>
    <row r="109" spans="1:65" x14ac:dyDescent="0.25">
      <c r="A109" s="7"/>
      <c r="BC109" s="6"/>
    </row>
    <row r="110" spans="1:65" x14ac:dyDescent="0.25">
      <c r="A110" s="5"/>
      <c r="BC110" s="6"/>
    </row>
    <row r="111" spans="1:65" x14ac:dyDescent="0.25">
      <c r="A111" s="7"/>
      <c r="BC111" s="6"/>
      <c r="BI111" s="6"/>
      <c r="BK111" s="9"/>
      <c r="BM111" s="6"/>
    </row>
    <row r="112" spans="1:65" x14ac:dyDescent="0.25">
      <c r="A112" s="5"/>
      <c r="AW112" s="5"/>
      <c r="AX112" s="8"/>
      <c r="AY112" s="8"/>
      <c r="AZ112" s="8"/>
      <c r="BA112" s="5"/>
      <c r="BB112" s="8"/>
      <c r="BC112" s="6"/>
      <c r="BI112" s="6"/>
      <c r="BM112" s="6"/>
    </row>
    <row r="113" spans="1:65" x14ac:dyDescent="0.25">
      <c r="AW113" s="5"/>
      <c r="AX113" s="6"/>
      <c r="AY113" s="6"/>
      <c r="AZ113" s="6"/>
      <c r="BB113" s="6"/>
      <c r="BC113" s="6"/>
      <c r="BI113" s="6"/>
      <c r="BK113" s="9"/>
      <c r="BM113" s="6"/>
    </row>
    <row r="114" spans="1:65" x14ac:dyDescent="0.25">
      <c r="AW114" s="7"/>
      <c r="AX114" s="6"/>
      <c r="AY114" s="6"/>
      <c r="AZ114" s="6"/>
      <c r="BB114" s="6"/>
      <c r="BH114" s="8"/>
      <c r="BI114" s="6"/>
      <c r="BK114" s="9"/>
      <c r="BM114" s="6"/>
    </row>
    <row r="115" spans="1:65" x14ac:dyDescent="0.25">
      <c r="AW115" s="5"/>
      <c r="AX115" s="6"/>
      <c r="AY115" s="6"/>
      <c r="AZ115" s="6"/>
      <c r="BB115" s="6"/>
      <c r="BH115" s="6"/>
      <c r="BI115" s="6"/>
      <c r="BK115" s="9"/>
      <c r="BM115" s="6"/>
    </row>
    <row r="116" spans="1:65" x14ac:dyDescent="0.25">
      <c r="AW116" s="7"/>
      <c r="AX116" s="6"/>
      <c r="AY116" s="6"/>
      <c r="AZ116" s="6"/>
      <c r="BB116" s="6"/>
      <c r="BH116" s="6"/>
      <c r="BI116" s="6"/>
      <c r="BK116" s="9"/>
      <c r="BM116" s="6"/>
    </row>
    <row r="117" spans="1:65" x14ac:dyDescent="0.25">
      <c r="AW117" s="5"/>
      <c r="AX117" s="6"/>
      <c r="AY117" s="6"/>
      <c r="AZ117" s="6"/>
      <c r="BB117" s="6"/>
      <c r="BH117" s="6"/>
      <c r="BI117" s="6"/>
      <c r="BK117" s="9"/>
      <c r="BM117" s="6"/>
    </row>
    <row r="118" spans="1:65" x14ac:dyDescent="0.25">
      <c r="AW118" s="7"/>
      <c r="AX118" s="6"/>
      <c r="AY118" s="6"/>
      <c r="AZ118" s="6"/>
      <c r="BB118" s="6"/>
      <c r="BH118" s="6"/>
    </row>
    <row r="119" spans="1:65" x14ac:dyDescent="0.25">
      <c r="AW119" s="5"/>
      <c r="AX119" s="6"/>
      <c r="AY119" s="6"/>
      <c r="AZ119" s="6"/>
      <c r="BB119" s="6"/>
      <c r="BG119" s="5"/>
      <c r="BH119" s="6"/>
    </row>
    <row r="120" spans="1:65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W120" s="7"/>
      <c r="AX120" s="6"/>
      <c r="AY120" s="6"/>
      <c r="AZ120" s="6"/>
      <c r="BB120" s="6"/>
      <c r="BG120" s="5"/>
      <c r="BH120" s="6"/>
    </row>
    <row r="121" spans="1:65" x14ac:dyDescent="0.25">
      <c r="A121" s="5"/>
      <c r="AW121" s="5"/>
      <c r="AX121" s="6"/>
      <c r="AY121" s="6"/>
      <c r="AZ121" s="6"/>
      <c r="BB121" s="6"/>
      <c r="BC121" s="8"/>
      <c r="BG121" s="7"/>
      <c r="BH121" s="6"/>
    </row>
    <row r="122" spans="1:65" x14ac:dyDescent="0.25">
      <c r="A122" s="7"/>
      <c r="AW122" s="7"/>
      <c r="AX122" s="6"/>
      <c r="AY122" s="6"/>
      <c r="AZ122" s="6"/>
      <c r="BB122" s="6"/>
      <c r="BC122" s="6"/>
      <c r="BG122" s="5"/>
    </row>
    <row r="123" spans="1:65" x14ac:dyDescent="0.25">
      <c r="A123" s="5"/>
      <c r="AW123" s="5"/>
      <c r="AX123" s="6"/>
      <c r="AY123" s="6"/>
      <c r="AZ123" s="6"/>
      <c r="BB123" s="6"/>
      <c r="BC123" s="6"/>
      <c r="BG123" s="7"/>
    </row>
    <row r="124" spans="1:65" x14ac:dyDescent="0.25">
      <c r="A124" s="7"/>
      <c r="BC124" s="6"/>
      <c r="BG124" s="5"/>
    </row>
    <row r="125" spans="1:65" x14ac:dyDescent="0.25">
      <c r="A125" s="5"/>
      <c r="AW125" s="5"/>
      <c r="AX125" s="6"/>
      <c r="AY125" s="6"/>
      <c r="AZ125" s="6"/>
      <c r="BB125" s="6"/>
      <c r="BC125" s="6"/>
    </row>
    <row r="126" spans="1:65" x14ac:dyDescent="0.25">
      <c r="A126" s="7"/>
      <c r="BC126" s="6"/>
      <c r="BG126" s="5"/>
    </row>
    <row r="127" spans="1:65" x14ac:dyDescent="0.25">
      <c r="A127" s="5"/>
      <c r="BC127" s="6"/>
    </row>
    <row r="128" spans="1:65" x14ac:dyDescent="0.25">
      <c r="A128" s="7"/>
      <c r="BC128" s="6"/>
    </row>
    <row r="129" spans="1:55" x14ac:dyDescent="0.25">
      <c r="A129" s="5"/>
      <c r="AW129" s="5"/>
      <c r="AX129" s="5"/>
      <c r="AY129" s="5"/>
      <c r="AZ129" s="5"/>
      <c r="BA129" s="5"/>
      <c r="BB129" s="5"/>
      <c r="BC129" s="6"/>
    </row>
    <row r="130" spans="1:55" x14ac:dyDescent="0.25">
      <c r="A130" s="7"/>
      <c r="AW130" s="5"/>
      <c r="AX130" s="6"/>
      <c r="AY130" s="6"/>
      <c r="AZ130" s="6"/>
      <c r="BB130" s="6"/>
      <c r="BC130" s="6"/>
    </row>
    <row r="131" spans="1:55" x14ac:dyDescent="0.25">
      <c r="A131" s="5"/>
      <c r="AW131" s="7"/>
      <c r="AX131" s="6"/>
      <c r="AY131" s="6"/>
      <c r="AZ131" s="6"/>
      <c r="BB131" s="6"/>
      <c r="BC131" s="6"/>
    </row>
    <row r="132" spans="1:55" x14ac:dyDescent="0.25">
      <c r="A132" s="7"/>
      <c r="AW132" s="5"/>
      <c r="AX132" s="6"/>
      <c r="AY132" s="6"/>
      <c r="AZ132" s="6"/>
      <c r="BB132" s="6"/>
      <c r="BC132" s="6"/>
    </row>
    <row r="133" spans="1:55" x14ac:dyDescent="0.25">
      <c r="A133" s="5"/>
      <c r="AW133" s="7"/>
      <c r="AX133" s="6"/>
      <c r="AY133" s="6"/>
      <c r="AZ133" s="6"/>
      <c r="BB133" s="6"/>
    </row>
    <row r="134" spans="1:55" x14ac:dyDescent="0.25">
      <c r="AW134" s="5"/>
      <c r="AX134" s="6"/>
      <c r="AY134" s="6"/>
      <c r="AZ134" s="6"/>
      <c r="BB134" s="6"/>
      <c r="BC134" s="6"/>
    </row>
    <row r="135" spans="1:55" x14ac:dyDescent="0.25">
      <c r="AW135" s="7"/>
      <c r="AX135" s="6"/>
      <c r="AY135" s="6"/>
      <c r="AZ135" s="6"/>
      <c r="BB135" s="6"/>
    </row>
    <row r="136" spans="1:55" x14ac:dyDescent="0.25">
      <c r="AW136" s="5"/>
      <c r="AX136" s="6"/>
      <c r="AY136" s="6"/>
      <c r="AZ136" s="6"/>
      <c r="BB136" s="6"/>
    </row>
    <row r="137" spans="1:55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W137" s="7"/>
      <c r="AX137" s="6"/>
      <c r="AY137" s="6"/>
      <c r="AZ137" s="6"/>
      <c r="BB137" s="6"/>
    </row>
    <row r="138" spans="1:55" x14ac:dyDescent="0.25">
      <c r="A138" s="5"/>
      <c r="AW138" s="5"/>
      <c r="AX138" s="6"/>
      <c r="AY138" s="6"/>
      <c r="AZ138" s="6"/>
      <c r="BB138" s="6"/>
      <c r="BC138" s="5"/>
    </row>
    <row r="139" spans="1:55" x14ac:dyDescent="0.25">
      <c r="A139" s="7"/>
      <c r="AW139" s="7"/>
      <c r="AX139" s="6"/>
      <c r="AY139" s="6"/>
      <c r="AZ139" s="6"/>
      <c r="BB139" s="6"/>
      <c r="BC139" s="6"/>
    </row>
    <row r="140" spans="1:55" x14ac:dyDescent="0.25">
      <c r="A140" s="5"/>
      <c r="AW140" s="5"/>
      <c r="AX140" s="6"/>
      <c r="AY140" s="6"/>
      <c r="AZ140" s="6"/>
      <c r="BB140" s="6"/>
      <c r="BC140" s="6"/>
    </row>
    <row r="141" spans="1:55" x14ac:dyDescent="0.25">
      <c r="A141" s="7"/>
      <c r="AX141" s="6"/>
      <c r="AY141" s="6"/>
      <c r="AZ141" s="6"/>
      <c r="BB141" s="6"/>
      <c r="BC141" s="6"/>
    </row>
    <row r="142" spans="1:55" x14ac:dyDescent="0.25">
      <c r="A142" s="5"/>
      <c r="AW142" s="5"/>
      <c r="AX142" s="6"/>
      <c r="AY142" s="6"/>
      <c r="AZ142" s="6"/>
      <c r="BB142" s="6"/>
      <c r="BC142" s="6"/>
    </row>
    <row r="143" spans="1:55" x14ac:dyDescent="0.25">
      <c r="A143" s="7"/>
      <c r="BC143" s="6"/>
    </row>
    <row r="144" spans="1:55" x14ac:dyDescent="0.25">
      <c r="A144" s="5"/>
      <c r="BC144" s="6"/>
    </row>
    <row r="145" spans="1:55" x14ac:dyDescent="0.25">
      <c r="A145" s="7"/>
      <c r="BC145" s="6"/>
    </row>
    <row r="146" spans="1:55" x14ac:dyDescent="0.25">
      <c r="A146" s="5"/>
      <c r="BC146" s="6"/>
    </row>
    <row r="147" spans="1:55" x14ac:dyDescent="0.25">
      <c r="A147" s="7"/>
      <c r="BC147" s="6"/>
    </row>
    <row r="148" spans="1:55" x14ac:dyDescent="0.25">
      <c r="A148" s="5"/>
      <c r="BC148" s="6"/>
    </row>
    <row r="149" spans="1:55" x14ac:dyDescent="0.25">
      <c r="A149" s="7"/>
      <c r="BC149" s="6"/>
    </row>
    <row r="150" spans="1:55" x14ac:dyDescent="0.25">
      <c r="A150" s="5"/>
      <c r="BC150" s="6"/>
    </row>
    <row r="151" spans="1:55" x14ac:dyDescent="0.25">
      <c r="BC151" s="6"/>
    </row>
    <row r="158" spans="1:55" x14ac:dyDescent="0.25">
      <c r="AW158" s="5"/>
      <c r="AX158" s="8"/>
      <c r="AY158" s="8"/>
      <c r="AZ158" s="8"/>
      <c r="BA158" s="5"/>
      <c r="BB158" s="8"/>
    </row>
    <row r="159" spans="1:55" x14ac:dyDescent="0.25">
      <c r="AW159" s="5"/>
      <c r="AX159" s="6"/>
      <c r="AY159" s="6"/>
      <c r="AZ159" s="6"/>
      <c r="BB159" s="6"/>
    </row>
    <row r="160" spans="1:55" x14ac:dyDescent="0.25">
      <c r="AW160" s="7"/>
      <c r="AX160" s="6"/>
      <c r="AY160" s="6"/>
      <c r="AZ160" s="6"/>
      <c r="BB160" s="6"/>
    </row>
    <row r="161" spans="1:70" x14ac:dyDescent="0.25">
      <c r="AW161" s="5"/>
      <c r="AX161" s="6"/>
      <c r="AY161" s="6"/>
      <c r="AZ161" s="6"/>
      <c r="BB161" s="6"/>
    </row>
    <row r="162" spans="1:70" x14ac:dyDescent="0.25">
      <c r="AW162" s="7"/>
      <c r="AX162" s="6"/>
      <c r="AY162" s="6"/>
      <c r="AZ162" s="6"/>
      <c r="BB162" s="6"/>
    </row>
    <row r="163" spans="1:70" x14ac:dyDescent="0.25">
      <c r="AW163" s="5"/>
      <c r="AX163" s="6"/>
      <c r="AY163" s="6"/>
      <c r="AZ163" s="6"/>
      <c r="BB163" s="6"/>
    </row>
    <row r="164" spans="1:70" x14ac:dyDescent="0.25">
      <c r="AW164" s="7"/>
      <c r="AX164" s="6"/>
      <c r="AY164" s="6"/>
      <c r="AZ164" s="6"/>
      <c r="BB164" s="6"/>
      <c r="BI164" s="4" t="s">
        <v>101</v>
      </c>
      <c r="BJ164" s="4" t="s">
        <v>104</v>
      </c>
      <c r="BK164" s="4" t="s">
        <v>103</v>
      </c>
    </row>
    <row r="165" spans="1:70" x14ac:dyDescent="0.25">
      <c r="AW165" s="5"/>
      <c r="AX165" s="6"/>
      <c r="AY165" s="6"/>
      <c r="AZ165" s="6"/>
      <c r="BB165" s="6"/>
      <c r="BI165" s="6">
        <v>4.2105263157894735</v>
      </c>
      <c r="BJ165" s="4">
        <f t="shared" ref="BJ165:BJ171" si="1">(BI165/BH169*100)-100</f>
        <v>-33.834586466165419</v>
      </c>
      <c r="BK165" s="9">
        <v>0.52900000000000003</v>
      </c>
      <c r="BM165" s="4">
        <v>2.7512653165749201</v>
      </c>
      <c r="BN165" s="4">
        <v>1.7581538486067945</v>
      </c>
      <c r="BQ165" s="4">
        <v>22</v>
      </c>
      <c r="BR165" s="4">
        <v>19</v>
      </c>
    </row>
    <row r="166" spans="1:70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W166" s="7"/>
      <c r="AX166" s="6"/>
      <c r="AY166" s="6"/>
      <c r="AZ166" s="6"/>
      <c r="BB166" s="6"/>
      <c r="BI166" s="6" t="e">
        <v>#DIV/0!</v>
      </c>
      <c r="BJ166" s="4" t="e">
        <f t="shared" si="1"/>
        <v>#DIV/0!</v>
      </c>
      <c r="BK166" s="9"/>
      <c r="BM166" s="4" t="e">
        <v>#DIV/0!</v>
      </c>
      <c r="BN166" s="4" t="e">
        <v>#DIV/0!</v>
      </c>
      <c r="BQ166" s="4">
        <v>0</v>
      </c>
      <c r="BR166" s="4">
        <v>0</v>
      </c>
    </row>
    <row r="167" spans="1:70" x14ac:dyDescent="0.25">
      <c r="A167" s="5"/>
      <c r="AW167" s="5"/>
      <c r="AX167" s="6"/>
      <c r="AY167" s="6"/>
      <c r="AZ167" s="6"/>
      <c r="BB167" s="6"/>
      <c r="BC167" s="8"/>
      <c r="BI167" s="6">
        <v>9.3684210526315788</v>
      </c>
      <c r="BJ167" s="4">
        <f t="shared" si="1"/>
        <v>-36.387264457439898</v>
      </c>
      <c r="BK167" s="9">
        <v>0.1822</v>
      </c>
      <c r="BM167" s="4">
        <v>3.1397340570244201</v>
      </c>
      <c r="BN167" s="4">
        <v>2.1874315712816492</v>
      </c>
      <c r="BQ167" s="4">
        <v>22</v>
      </c>
      <c r="BR167" s="4">
        <v>19</v>
      </c>
    </row>
    <row r="168" spans="1:70" x14ac:dyDescent="0.25">
      <c r="A168" s="7"/>
      <c r="AW168" s="7"/>
      <c r="AX168" s="6"/>
      <c r="AY168" s="6"/>
      <c r="AZ168" s="6"/>
      <c r="BB168" s="6"/>
      <c r="BC168" s="6"/>
      <c r="BG168" s="4" t="s">
        <v>105</v>
      </c>
      <c r="BH168" s="4" t="s">
        <v>100</v>
      </c>
      <c r="BI168" s="6" t="e">
        <v>#DIV/0!</v>
      </c>
      <c r="BJ168" s="4" t="e">
        <f t="shared" si="1"/>
        <v>#DIV/0!</v>
      </c>
      <c r="BK168" s="9"/>
      <c r="BM168" s="4" t="e">
        <v>#DIV/0!</v>
      </c>
      <c r="BN168" s="4" t="e">
        <v>#DIV/0!</v>
      </c>
      <c r="BQ168" s="4">
        <v>0</v>
      </c>
      <c r="BR168" s="4">
        <v>0</v>
      </c>
    </row>
    <row r="169" spans="1:70" x14ac:dyDescent="0.25">
      <c r="A169" s="5"/>
      <c r="AW169" s="5"/>
      <c r="AX169" s="6"/>
      <c r="AY169" s="6"/>
      <c r="AZ169" s="6"/>
      <c r="BB169" s="6"/>
      <c r="BC169" s="6"/>
      <c r="BH169" s="6">
        <v>6.3636363636363633</v>
      </c>
      <c r="BI169" s="6">
        <v>23.684210526315791</v>
      </c>
      <c r="BJ169" s="4">
        <f t="shared" si="1"/>
        <v>-29.966044142614606</v>
      </c>
      <c r="BK169" s="9">
        <v>2.86E-2</v>
      </c>
      <c r="BM169" s="4">
        <v>2.7005181189875267</v>
      </c>
      <c r="BN169" s="4">
        <v>3.645114195003186</v>
      </c>
      <c r="BQ169" s="4">
        <v>22</v>
      </c>
      <c r="BR169" s="4">
        <v>19</v>
      </c>
    </row>
    <row r="170" spans="1:70" x14ac:dyDescent="0.25">
      <c r="A170" s="7"/>
      <c r="AX170" s="6"/>
      <c r="AZ170" s="6"/>
      <c r="BB170" s="6"/>
      <c r="BC170" s="6"/>
      <c r="BH170" s="6" t="e">
        <v>#DIV/0!</v>
      </c>
      <c r="BI170" s="6" t="e">
        <v>#DIV/0!</v>
      </c>
      <c r="BJ170" s="4" t="e">
        <f t="shared" si="1"/>
        <v>#DIV/0!</v>
      </c>
      <c r="BK170" s="9"/>
      <c r="BM170" s="4" t="e">
        <v>#DIV/0!</v>
      </c>
      <c r="BN170" s="4" t="e">
        <v>#DIV/0!</v>
      </c>
      <c r="BQ170" s="4">
        <v>0</v>
      </c>
      <c r="BR170" s="4">
        <v>0</v>
      </c>
    </row>
    <row r="171" spans="1:70" x14ac:dyDescent="0.25">
      <c r="A171" s="5"/>
      <c r="AW171" s="5"/>
      <c r="AX171" s="6"/>
      <c r="AY171" s="6"/>
      <c r="AZ171" s="6"/>
      <c r="BB171" s="6"/>
      <c r="BC171" s="6"/>
      <c r="BH171" s="6">
        <v>14.727272727272727</v>
      </c>
      <c r="BI171" s="6">
        <v>43.736842105263158</v>
      </c>
      <c r="BJ171" s="4">
        <f t="shared" si="1"/>
        <v>-10.575229896302091</v>
      </c>
      <c r="BK171" s="9">
        <v>0.14410000000000001</v>
      </c>
      <c r="BM171" s="4">
        <v>2.1620274453305801</v>
      </c>
      <c r="BN171" s="6">
        <v>2.7656748007498209</v>
      </c>
      <c r="BQ171" s="4">
        <v>22</v>
      </c>
      <c r="BR171" s="4">
        <v>19</v>
      </c>
    </row>
    <row r="172" spans="1:70" x14ac:dyDescent="0.25">
      <c r="A172" s="7"/>
      <c r="BC172" s="6"/>
      <c r="BH172" s="6" t="e">
        <v>#DIV/0!</v>
      </c>
    </row>
    <row r="173" spans="1:70" x14ac:dyDescent="0.25">
      <c r="A173" s="5"/>
      <c r="BC173" s="6"/>
      <c r="BG173" s="5" t="s">
        <v>64</v>
      </c>
      <c r="BH173" s="6">
        <v>33.81818181818182</v>
      </c>
    </row>
    <row r="174" spans="1:70" x14ac:dyDescent="0.25">
      <c r="A174" s="7"/>
      <c r="BC174" s="6"/>
      <c r="BG174" s="5" t="s">
        <v>1</v>
      </c>
      <c r="BH174" s="4" t="e">
        <v>#DIV/0!</v>
      </c>
    </row>
    <row r="175" spans="1:70" x14ac:dyDescent="0.25">
      <c r="A175" s="5"/>
      <c r="BC175" s="6"/>
      <c r="BG175" s="7"/>
      <c r="BH175" s="6">
        <v>48.909090909090907</v>
      </c>
    </row>
    <row r="176" spans="1:70" x14ac:dyDescent="0.25">
      <c r="A176" s="7"/>
      <c r="AW176" s="5"/>
      <c r="AX176" s="5"/>
      <c r="AY176" s="5"/>
      <c r="AZ176" s="5"/>
      <c r="BA176" s="5"/>
      <c r="BB176" s="5"/>
      <c r="BC176" s="6"/>
      <c r="BG176" s="5" t="s">
        <v>111</v>
      </c>
    </row>
    <row r="177" spans="1:69" x14ac:dyDescent="0.25">
      <c r="A177" s="5"/>
      <c r="AW177" s="5"/>
      <c r="AX177" s="6"/>
      <c r="AY177" s="6"/>
      <c r="AZ177" s="6"/>
      <c r="BB177" s="6"/>
      <c r="BC177" s="6"/>
      <c r="BG177" s="7"/>
    </row>
    <row r="178" spans="1:69" x14ac:dyDescent="0.25">
      <c r="A178" s="7"/>
      <c r="AW178" s="7"/>
      <c r="AX178" s="6"/>
      <c r="AY178" s="6"/>
      <c r="AZ178" s="6"/>
      <c r="BB178" s="6"/>
      <c r="BC178" s="6"/>
      <c r="BG178" s="5" t="s">
        <v>112</v>
      </c>
    </row>
    <row r="179" spans="1:69" x14ac:dyDescent="0.25">
      <c r="A179" s="5"/>
      <c r="AW179" s="5"/>
      <c r="AX179" s="6"/>
      <c r="AY179" s="6"/>
      <c r="AZ179" s="6"/>
      <c r="BB179" s="6"/>
      <c r="BC179" s="6"/>
    </row>
    <row r="180" spans="1:69" x14ac:dyDescent="0.25">
      <c r="AW180" s="7"/>
      <c r="AX180" s="6"/>
      <c r="AY180" s="6"/>
      <c r="AZ180" s="6"/>
      <c r="BB180" s="6"/>
      <c r="BC180" s="6"/>
      <c r="BG180" s="5" t="s">
        <v>113</v>
      </c>
    </row>
    <row r="181" spans="1:69" x14ac:dyDescent="0.25">
      <c r="AW181" s="5"/>
      <c r="AX181" s="6"/>
      <c r="AY181" s="6"/>
      <c r="AZ181" s="6"/>
      <c r="BB181" s="6"/>
      <c r="BQ181" s="4" t="s">
        <v>102</v>
      </c>
    </row>
    <row r="182" spans="1:69" x14ac:dyDescent="0.25">
      <c r="AW182" s="7"/>
      <c r="AX182" s="6"/>
      <c r="AY182" s="6"/>
      <c r="AZ182" s="6"/>
      <c r="BB182" s="6"/>
    </row>
    <row r="183" spans="1:69" x14ac:dyDescent="0.25">
      <c r="AW183" s="5"/>
      <c r="AX183" s="6"/>
      <c r="AY183" s="6"/>
      <c r="AZ183" s="6"/>
      <c r="BB183" s="6"/>
    </row>
    <row r="184" spans="1:69" x14ac:dyDescent="0.2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W184" s="7"/>
      <c r="AX184" s="6"/>
      <c r="AY184" s="6"/>
      <c r="AZ184" s="6"/>
      <c r="BB184" s="6"/>
    </row>
    <row r="185" spans="1:69" x14ac:dyDescent="0.25">
      <c r="A185" s="5"/>
      <c r="AW185" s="5"/>
      <c r="AX185" s="6"/>
      <c r="AY185" s="6"/>
      <c r="AZ185" s="6"/>
      <c r="BB185" s="6"/>
      <c r="BC185" s="5"/>
    </row>
    <row r="186" spans="1:69" x14ac:dyDescent="0.25">
      <c r="A186" s="7"/>
      <c r="AW186" s="7"/>
      <c r="AX186" s="6"/>
      <c r="AY186" s="6"/>
      <c r="AZ186" s="6"/>
      <c r="BB186" s="6"/>
      <c r="BC186" s="6"/>
    </row>
    <row r="187" spans="1:69" x14ac:dyDescent="0.25">
      <c r="A187" s="5"/>
      <c r="AW187" s="5"/>
      <c r="AX187" s="6"/>
      <c r="AY187" s="6"/>
      <c r="AZ187" s="6"/>
      <c r="BB187" s="6"/>
      <c r="BC187" s="6"/>
    </row>
    <row r="188" spans="1:69" x14ac:dyDescent="0.25">
      <c r="A188" s="7"/>
      <c r="AX188" s="6"/>
      <c r="AY188" s="6"/>
      <c r="AZ188" s="6"/>
      <c r="BB188" s="6"/>
      <c r="BC188" s="6"/>
    </row>
    <row r="189" spans="1:69" x14ac:dyDescent="0.25">
      <c r="A189" s="5"/>
      <c r="AW189" s="5"/>
      <c r="AX189" s="6"/>
      <c r="AY189" s="6"/>
      <c r="AZ189" s="6"/>
      <c r="BB189" s="6"/>
      <c r="BC189" s="6"/>
    </row>
    <row r="190" spans="1:69" x14ac:dyDescent="0.25">
      <c r="A190" s="7"/>
      <c r="BC190" s="6"/>
    </row>
    <row r="191" spans="1:69" x14ac:dyDescent="0.25">
      <c r="A191" s="5"/>
      <c r="BC191" s="6"/>
    </row>
    <row r="192" spans="1:69" x14ac:dyDescent="0.25">
      <c r="A192" s="7"/>
      <c r="BC192" s="6"/>
    </row>
    <row r="193" spans="1:55" x14ac:dyDescent="0.25">
      <c r="A193" s="5"/>
      <c r="BC193" s="6"/>
    </row>
    <row r="194" spans="1:55" x14ac:dyDescent="0.25">
      <c r="A194" s="7"/>
      <c r="BC194" s="6"/>
    </row>
    <row r="195" spans="1:55" x14ac:dyDescent="0.25">
      <c r="A195" s="5"/>
      <c r="BC195" s="6"/>
    </row>
    <row r="196" spans="1:55" x14ac:dyDescent="0.25">
      <c r="A196" s="7"/>
      <c r="BC196" s="6"/>
    </row>
    <row r="197" spans="1:55" x14ac:dyDescent="0.25">
      <c r="A197" s="5"/>
      <c r="BC197" s="6"/>
    </row>
    <row r="198" spans="1:55" x14ac:dyDescent="0.25">
      <c r="BC198" s="6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SSR PAN (Fig. 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Lehmann</dc:creator>
  <cp:lastModifiedBy>Jörg Fleischer</cp:lastModifiedBy>
  <dcterms:created xsi:type="dcterms:W3CDTF">2023-07-21T15:13:07Z</dcterms:created>
  <dcterms:modified xsi:type="dcterms:W3CDTF">2024-06-13T13:42:26Z</dcterms:modified>
</cp:coreProperties>
</file>