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7.三审_Accept\"/>
    </mc:Choice>
  </mc:AlternateContent>
  <xr:revisionPtr revIDLastSave="0" documentId="13_ncr:1_{CCA068AC-5140-4ED4-97C3-7442E04C49BD}" xr6:coauthVersionLast="47" xr6:coauthVersionMax="47" xr10:uidLastSave="{00000000-0000-0000-0000-000000000000}"/>
  <bookViews>
    <workbookView xWindow="-98" yWindow="-98" windowWidth="23596" windowHeight="15076" tabRatio="944" activeTab="11" xr2:uid="{11D97B7B-B26D-418B-947D-E1DC7F06F6CF}"/>
  </bookViews>
  <sheets>
    <sheet name="Table S1" sheetId="3" r:id="rId1"/>
    <sheet name="Table S2" sheetId="4" r:id="rId2"/>
    <sheet name="Table S3" sheetId="15" r:id="rId3"/>
    <sheet name="Table S4" sheetId="6" r:id="rId4"/>
    <sheet name="Table S5" sheetId="7" r:id="rId5"/>
    <sheet name="Table S6" sheetId="8" r:id="rId6"/>
    <sheet name="Table S7" sheetId="9" r:id="rId7"/>
    <sheet name="Table S8" sheetId="10" r:id="rId8"/>
    <sheet name="Table S9" sheetId="11" r:id="rId9"/>
    <sheet name="Table S10" sheetId="12" r:id="rId10"/>
    <sheet name="Table S11" sheetId="16" r:id="rId11"/>
    <sheet name="Table S12" sheetId="2" r:id="rId12"/>
    <sheet name="Table S13" sheetId="18" r:id="rId13"/>
  </sheets>
  <definedNames>
    <definedName name="_xlnm._FilterDatabase" localSheetId="3" hidden="1">'Table S4'!$A$2:$A$763</definedName>
    <definedName name="_xlnm._FilterDatabase" localSheetId="7" hidden="1">'Table S8'!$B$2:$B$562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6" i="9" l="1"/>
  <c r="U7" i="9"/>
  <c r="U8" i="9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5" i="9"/>
  <c r="U31" i="9" s="1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C31" i="9"/>
  <c r="W29" i="8"/>
  <c r="W15" i="8"/>
  <c r="W16" i="8"/>
  <c r="W18" i="8"/>
  <c r="W19" i="8"/>
  <c r="W20" i="8"/>
  <c r="W21" i="8"/>
  <c r="W22" i="8"/>
  <c r="W23" i="8"/>
  <c r="W25" i="8"/>
  <c r="W14" i="8"/>
  <c r="W8" i="8"/>
  <c r="V8" i="8"/>
  <c r="V9" i="8"/>
  <c r="V11" i="8"/>
  <c r="V12" i="8"/>
  <c r="V18" i="8"/>
  <c r="V19" i="8"/>
  <c r="V20" i="8"/>
  <c r="V21" i="8"/>
  <c r="V22" i="8"/>
  <c r="V23" i="8"/>
  <c r="V24" i="8"/>
  <c r="V25" i="8"/>
  <c r="V29" i="8"/>
  <c r="U29" i="8"/>
  <c r="U20" i="8"/>
  <c r="T31" i="8"/>
  <c r="P31" i="8"/>
  <c r="N31" i="8"/>
  <c r="U5" i="8"/>
  <c r="V5" i="8" s="1"/>
  <c r="U6" i="8"/>
  <c r="W6" i="8" s="1"/>
  <c r="U7" i="8"/>
  <c r="V7" i="8" s="1"/>
  <c r="U10" i="8"/>
  <c r="V10" i="8" s="1"/>
  <c r="U13" i="8"/>
  <c r="W13" i="8" s="1"/>
  <c r="U12" i="8"/>
  <c r="W12" i="8" s="1"/>
  <c r="U9" i="8"/>
  <c r="W9" i="8" s="1"/>
  <c r="U18" i="8"/>
  <c r="U14" i="8"/>
  <c r="V14" i="8" s="1"/>
  <c r="U15" i="8"/>
  <c r="V15" i="8" s="1"/>
  <c r="U16" i="8"/>
  <c r="V16" i="8" s="1"/>
  <c r="U25" i="8"/>
  <c r="U24" i="8"/>
  <c r="W24" i="8" s="1"/>
  <c r="U17" i="8"/>
  <c r="V17" i="8" s="1"/>
  <c r="T4" i="7"/>
  <c r="U4" i="7" s="1"/>
  <c r="T5" i="7"/>
  <c r="U5" i="7" s="1"/>
  <c r="T6" i="7"/>
  <c r="U6" i="7" s="1"/>
  <c r="T7" i="7"/>
  <c r="U7" i="7" s="1"/>
  <c r="T8" i="7"/>
  <c r="U8" i="7" s="1"/>
  <c r="S9" i="7"/>
  <c r="O9" i="7"/>
  <c r="M9" i="7"/>
  <c r="P9" i="7"/>
  <c r="C23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M23" i="12"/>
  <c r="AN23" i="12"/>
  <c r="AO23" i="12"/>
  <c r="AP23" i="12"/>
  <c r="AQ23" i="12"/>
  <c r="AR23" i="12"/>
  <c r="AS23" i="12"/>
  <c r="AT23" i="12"/>
  <c r="AU23" i="12"/>
  <c r="AV23" i="12"/>
  <c r="AW23" i="12"/>
  <c r="B23" i="12"/>
  <c r="AX22" i="12"/>
  <c r="AX18" i="12"/>
  <c r="L23" i="11"/>
  <c r="K23" i="11"/>
  <c r="J23" i="11"/>
  <c r="I23" i="11"/>
  <c r="H23" i="11"/>
  <c r="F23" i="11"/>
  <c r="G23" i="11"/>
  <c r="D23" i="11"/>
  <c r="E23" i="11"/>
  <c r="B23" i="11"/>
  <c r="C23" i="11"/>
  <c r="K31" i="8"/>
  <c r="U8" i="8"/>
  <c r="U11" i="8"/>
  <c r="W11" i="8" s="1"/>
  <c r="U19" i="8"/>
  <c r="U21" i="8"/>
  <c r="U22" i="8"/>
  <c r="U23" i="8"/>
  <c r="U26" i="8"/>
  <c r="W26" i="8" s="1"/>
  <c r="U27" i="8"/>
  <c r="V27" i="8" s="1"/>
  <c r="U28" i="8"/>
  <c r="V28" i="8" s="1"/>
  <c r="U30" i="8"/>
  <c r="W30" i="8" s="1"/>
  <c r="I9" i="7"/>
  <c r="I31" i="8"/>
  <c r="H31" i="8"/>
  <c r="G31" i="8"/>
  <c r="F31" i="8"/>
  <c r="E31" i="8"/>
  <c r="D31" i="8"/>
  <c r="W5" i="8" l="1"/>
  <c r="V30" i="8"/>
  <c r="W10" i="8"/>
  <c r="V13" i="8"/>
  <c r="W28" i="8"/>
  <c r="V6" i="8"/>
  <c r="V31" i="8" s="1"/>
  <c r="W27" i="8"/>
  <c r="V26" i="8"/>
  <c r="W17" i="8"/>
  <c r="T9" i="7"/>
  <c r="U9" i="7" s="1"/>
  <c r="AX23" i="12"/>
  <c r="E24" i="11"/>
  <c r="D24" i="11"/>
  <c r="B24" i="11"/>
  <c r="K24" i="11"/>
  <c r="J24" i="11"/>
  <c r="I24" i="11"/>
  <c r="H24" i="11"/>
  <c r="G24" i="11"/>
  <c r="F24" i="11"/>
  <c r="C24" i="11"/>
  <c r="AX15" i="12"/>
  <c r="AX6" i="12"/>
  <c r="AX17" i="12"/>
  <c r="AX5" i="12"/>
  <c r="AX13" i="12"/>
  <c r="AX8" i="12"/>
  <c r="AX21" i="12"/>
  <c r="AX20" i="12"/>
  <c r="AX10" i="12"/>
  <c r="AX14" i="12"/>
  <c r="AX11" i="12"/>
  <c r="AX7" i="12"/>
  <c r="AX9" i="12"/>
  <c r="W31" i="8" l="1"/>
  <c r="M31" i="8"/>
  <c r="O31" i="8"/>
  <c r="C31" i="8"/>
  <c r="U31" i="8" s="1"/>
  <c r="S31" i="8"/>
  <c r="R31" i="8"/>
  <c r="L31" i="8"/>
</calcChain>
</file>

<file path=xl/sharedStrings.xml><?xml version="1.0" encoding="utf-8"?>
<sst xmlns="http://schemas.openxmlformats.org/spreadsheetml/2006/main" count="11747" uniqueCount="2430">
  <si>
    <t>S024</t>
  </si>
  <si>
    <t>S026</t>
  </si>
  <si>
    <t>S028</t>
  </si>
  <si>
    <t>S029</t>
  </si>
  <si>
    <t>S031</t>
  </si>
  <si>
    <t>S032</t>
  </si>
  <si>
    <t>S033</t>
  </si>
  <si>
    <t>S034</t>
  </si>
  <si>
    <t>S035</t>
  </si>
  <si>
    <t>S036</t>
  </si>
  <si>
    <t>S038</t>
  </si>
  <si>
    <t>S039</t>
  </si>
  <si>
    <t>S040</t>
  </si>
  <si>
    <t>S042</t>
  </si>
  <si>
    <t>S043</t>
  </si>
  <si>
    <t>S045</t>
  </si>
  <si>
    <t>S046</t>
  </si>
  <si>
    <t>S047</t>
  </si>
  <si>
    <t>S048</t>
  </si>
  <si>
    <t>S049</t>
  </si>
  <si>
    <t>S050</t>
  </si>
  <si>
    <t>S051</t>
  </si>
  <si>
    <t>S052</t>
  </si>
  <si>
    <t>S053</t>
  </si>
  <si>
    <t>S055</t>
  </si>
  <si>
    <t>S056</t>
  </si>
  <si>
    <t>S058</t>
  </si>
  <si>
    <t>S059</t>
  </si>
  <si>
    <t>S060</t>
  </si>
  <si>
    <t>S061</t>
  </si>
  <si>
    <t>S062</t>
  </si>
  <si>
    <t>S063</t>
  </si>
  <si>
    <t>S064</t>
  </si>
  <si>
    <t>S065</t>
  </si>
  <si>
    <t>S066</t>
  </si>
  <si>
    <t>S067</t>
  </si>
  <si>
    <t>S069</t>
  </si>
  <si>
    <t>S070</t>
  </si>
  <si>
    <t>S071</t>
  </si>
  <si>
    <t>S072</t>
  </si>
  <si>
    <t>S073</t>
  </si>
  <si>
    <t>S074</t>
  </si>
  <si>
    <t>S075</t>
  </si>
  <si>
    <t>S077</t>
  </si>
  <si>
    <t>S078</t>
  </si>
  <si>
    <t>S079</t>
  </si>
  <si>
    <t>S080</t>
  </si>
  <si>
    <t>S082</t>
  </si>
  <si>
    <t>S083</t>
  </si>
  <si>
    <t>S084</t>
  </si>
  <si>
    <t>S085</t>
  </si>
  <si>
    <t>S086</t>
  </si>
  <si>
    <t>S093</t>
  </si>
  <si>
    <t>S096</t>
  </si>
  <si>
    <t>S099</t>
  </si>
  <si>
    <t>S101</t>
  </si>
  <si>
    <t>S102</t>
  </si>
  <si>
    <t>S103</t>
  </si>
  <si>
    <t>S104</t>
  </si>
  <si>
    <t>S105</t>
  </si>
  <si>
    <t>S106</t>
  </si>
  <si>
    <t>S107</t>
  </si>
  <si>
    <t>S217</t>
  </si>
  <si>
    <t>S218</t>
  </si>
  <si>
    <t>S219</t>
  </si>
  <si>
    <t>S220</t>
  </si>
  <si>
    <t>S221</t>
  </si>
  <si>
    <t>S222</t>
  </si>
  <si>
    <t>S223</t>
  </si>
  <si>
    <t>S224</t>
  </si>
  <si>
    <t>S225</t>
  </si>
  <si>
    <t>S226</t>
  </si>
  <si>
    <t>S227</t>
  </si>
  <si>
    <t>S229</t>
  </si>
  <si>
    <t>S230</t>
  </si>
  <si>
    <t>S231</t>
  </si>
  <si>
    <t>S232</t>
  </si>
  <si>
    <t>S233</t>
  </si>
  <si>
    <t>S234</t>
  </si>
  <si>
    <t>S235</t>
  </si>
  <si>
    <t>S236</t>
  </si>
  <si>
    <t>S237</t>
  </si>
  <si>
    <t>S239</t>
  </si>
  <si>
    <t>S240</t>
  </si>
  <si>
    <t>S241</t>
  </si>
  <si>
    <t>S242</t>
  </si>
  <si>
    <t>S243</t>
  </si>
  <si>
    <t>S244</t>
  </si>
  <si>
    <t>S245</t>
  </si>
  <si>
    <t>S246</t>
  </si>
  <si>
    <t>S247</t>
  </si>
  <si>
    <t>S248</t>
  </si>
  <si>
    <t>S249</t>
  </si>
  <si>
    <t>S250</t>
  </si>
  <si>
    <t>S110</t>
  </si>
  <si>
    <t>S111</t>
  </si>
  <si>
    <t>S112</t>
  </si>
  <si>
    <t>S113</t>
  </si>
  <si>
    <t>S114</t>
  </si>
  <si>
    <t>S115</t>
  </si>
  <si>
    <t>S116</t>
  </si>
  <si>
    <t>S117</t>
  </si>
  <si>
    <t>S118</t>
  </si>
  <si>
    <t>S119</t>
  </si>
  <si>
    <t>S120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</si>
  <si>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</si>
  <si>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</si>
  <si>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</si>
  <si>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</si>
  <si>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</si>
  <si>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</si>
  <si>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</si>
  <si>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</si>
  <si>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</si>
  <si>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S130</t>
  </si>
  <si>
    <t>S131</t>
  </si>
  <si>
    <t>S132</t>
  </si>
  <si>
    <t>S133</t>
  </si>
  <si>
    <t>S134</t>
  </si>
  <si>
    <t>S135</t>
  </si>
  <si>
    <t>S136</t>
  </si>
  <si>
    <t>S137</t>
  </si>
  <si>
    <t>S139</t>
  </si>
  <si>
    <t>S140</t>
  </si>
  <si>
    <t>S141</t>
  </si>
  <si>
    <t>S142</t>
  </si>
  <si>
    <t>S143</t>
  </si>
  <si>
    <t>S144</t>
  </si>
  <si>
    <t>S145</t>
  </si>
  <si>
    <t>S146</t>
  </si>
  <si>
    <t>S147</t>
  </si>
  <si>
    <t>S148</t>
  </si>
  <si>
    <t>S149</t>
  </si>
  <si>
    <t>S150</t>
  </si>
  <si>
    <t>S151</t>
  </si>
  <si>
    <t>S152</t>
  </si>
  <si>
    <t>S153</t>
  </si>
  <si>
    <t>S154</t>
  </si>
  <si>
    <t>S155</t>
  </si>
  <si>
    <t>S156</t>
  </si>
  <si>
    <t>S157</t>
  </si>
  <si>
    <t>S158</t>
  </si>
  <si>
    <t>S159</t>
  </si>
  <si>
    <t>S160</t>
  </si>
  <si>
    <t>S161</t>
  </si>
  <si>
    <t>S162</t>
  </si>
  <si>
    <t>S163</t>
  </si>
  <si>
    <t>S164</t>
  </si>
  <si>
    <t>S165</t>
  </si>
  <si>
    <t>S166</t>
  </si>
  <si>
    <t>S167</t>
  </si>
  <si>
    <t>S168</t>
  </si>
  <si>
    <t>S169</t>
  </si>
  <si>
    <t>S170</t>
  </si>
  <si>
    <t>S171</t>
  </si>
  <si>
    <t>S172</t>
  </si>
  <si>
    <t>S173</t>
  </si>
  <si>
    <t>S174</t>
  </si>
  <si>
    <t>S175</t>
  </si>
  <si>
    <t>S176</t>
  </si>
  <si>
    <t>S177</t>
  </si>
  <si>
    <t>S178</t>
  </si>
  <si>
    <t>S179</t>
  </si>
  <si>
    <t>S180</t>
  </si>
  <si>
    <t>S181</t>
  </si>
  <si>
    <t>S182</t>
  </si>
  <si>
    <t>S183</t>
  </si>
  <si>
    <t>S184</t>
  </si>
  <si>
    <t>S185</t>
  </si>
  <si>
    <t>S186</t>
  </si>
  <si>
    <t>S187</t>
  </si>
  <si>
    <t>S188</t>
  </si>
  <si>
    <t>S189</t>
  </si>
  <si>
    <t>S190</t>
  </si>
  <si>
    <t>S191</t>
  </si>
  <si>
    <t>S192</t>
  </si>
  <si>
    <t>S193</t>
  </si>
  <si>
    <t>S194</t>
  </si>
  <si>
    <t>S196</t>
  </si>
  <si>
    <t>S197</t>
  </si>
  <si>
    <t>S198</t>
  </si>
  <si>
    <t>S199</t>
  </si>
  <si>
    <t>S200</t>
  </si>
  <si>
    <t>S201</t>
  </si>
  <si>
    <t>S202</t>
  </si>
  <si>
    <t>S203</t>
  </si>
  <si>
    <t>S204</t>
  </si>
  <si>
    <t>S208</t>
  </si>
  <si>
    <t>S209</t>
  </si>
  <si>
    <t>S212</t>
  </si>
  <si>
    <t>S213</t>
  </si>
  <si>
    <t>S214</t>
  </si>
  <si>
    <t>S215</t>
  </si>
  <si>
    <t>S216</t>
  </si>
  <si>
    <t>S251</t>
  </si>
  <si>
    <t>S252</t>
  </si>
  <si>
    <t>S253</t>
  </si>
  <si>
    <t>Sample</t>
  </si>
  <si>
    <t>Species</t>
    <phoneticPr fontId="1" type="noConversion"/>
  </si>
  <si>
    <t>Clean Base(G)</t>
  </si>
  <si>
    <t>Effective Rate(%)</t>
  </si>
  <si>
    <t>Error Rate(%)</t>
  </si>
  <si>
    <t>Q20(%)</t>
  </si>
  <si>
    <t>Q30(%)</t>
  </si>
  <si>
    <t>GC Content(%)</t>
  </si>
  <si>
    <t>S012</t>
  </si>
  <si>
    <t>S013</t>
  </si>
  <si>
    <t>S014</t>
  </si>
  <si>
    <t>S015</t>
  </si>
  <si>
    <t>S016</t>
  </si>
  <si>
    <t>S017</t>
  </si>
  <si>
    <t>S018</t>
  </si>
  <si>
    <t>S019</t>
  </si>
  <si>
    <t>S020</t>
  </si>
  <si>
    <t>S021</t>
  </si>
  <si>
    <t>S022</t>
  </si>
  <si>
    <t>S023</t>
  </si>
  <si>
    <t>S037</t>
  </si>
  <si>
    <t>S054</t>
  </si>
  <si>
    <t>S068</t>
  </si>
  <si>
    <t>S109</t>
  </si>
  <si>
    <t>LSC (bp)</t>
    <phoneticPr fontId="1" type="noConversion"/>
  </si>
  <si>
    <t>IRb (bp)</t>
    <phoneticPr fontId="1" type="noConversion"/>
  </si>
  <si>
    <t>SSC (bp)</t>
    <phoneticPr fontId="1" type="noConversion"/>
  </si>
  <si>
    <t>IRa (bp)</t>
    <phoneticPr fontId="1" type="noConversion"/>
  </si>
  <si>
    <t>gene number</t>
    <phoneticPr fontId="1" type="noConversion"/>
  </si>
  <si>
    <t>CDS</t>
    <phoneticPr fontId="1" type="noConversion"/>
  </si>
  <si>
    <t>tRNA</t>
    <phoneticPr fontId="1" type="noConversion"/>
  </si>
  <si>
    <t>rRNA</t>
    <phoneticPr fontId="1" type="noConversion"/>
  </si>
  <si>
    <t>Category</t>
  </si>
  <si>
    <t>Gene group</t>
  </si>
  <si>
    <t>Gene name</t>
  </si>
  <si>
    <t>Photosynthesis</t>
  </si>
  <si>
    <t>Subunits of photosystem I</t>
  </si>
  <si>
    <t>psaA,psaB,psaC,psaI,psaJ</t>
  </si>
  <si>
    <t>Subunits of photosystem II</t>
  </si>
  <si>
    <t>psbA,psbB,psbC,psbD,psbE,psbF,psbH,psbI,psbJ,psbK,psbL,psbM,psbN,psbT,psbZ</t>
  </si>
  <si>
    <t>Subunits of NADH dehydrogenase</t>
  </si>
  <si>
    <t>ndhA*,ndhB*(2),ndhC,ndhD,ndhE,ndhF,ndhG,ndhH,ndhI,ndhJ,ndhK</t>
    <phoneticPr fontId="1" type="noConversion"/>
  </si>
  <si>
    <t>Subunits of cytochrome b/f complex</t>
  </si>
  <si>
    <t>petA,petB*,petD*,petG,petL,petN</t>
    <phoneticPr fontId="1" type="noConversion"/>
  </si>
  <si>
    <t>Subunits of ATP synthase</t>
  </si>
  <si>
    <t>atpA,atpB,atpE,atpF*,atpH,atpI</t>
    <phoneticPr fontId="1" type="noConversion"/>
  </si>
  <si>
    <t>Large subunit of rubisco</t>
  </si>
  <si>
    <t>rbcL</t>
  </si>
  <si>
    <t>Subunits photochlorophyllide reductase</t>
  </si>
  <si>
    <t>-</t>
  </si>
  <si>
    <t>Self-replication</t>
  </si>
  <si>
    <t>Proteins of large ribosomal subunit</t>
  </si>
  <si>
    <t>rpl14,rpl16*,rpl2*(2),rpl20,rpl22,rpl23(2),rpl32,rpl33,rpl36</t>
    <phoneticPr fontId="1" type="noConversion"/>
  </si>
  <si>
    <t>Proteins of small ribosomal subunit</t>
  </si>
  <si>
    <t>rps11,rps12**(2),rps14,rps15,rps16*,rps18,rps19,rps2,rps3,rps4,rps7(2),rps8</t>
    <phoneticPr fontId="1" type="noConversion"/>
  </si>
  <si>
    <t>Subunits of RNA polymerase</t>
  </si>
  <si>
    <t>rpoA,rpoB,rpoC1*,rpoC2</t>
    <phoneticPr fontId="1" type="noConversion"/>
  </si>
  <si>
    <t>Ribosomal RNAs</t>
  </si>
  <si>
    <t>rrn16(2),rrn23(2),rrn4.5(2),rrn5(2)</t>
  </si>
  <si>
    <t>Transfer RNAs</t>
  </si>
  <si>
    <t>trnA-UGC*(2),trnC-GCA,trnD-GUC,trnE-UUC,trnF-GAA,trnG-GCC,trnG-UCC*,trnH-GUG,trnI-CAU(2),trnI-GAU*(2),trnK-UUU*,trnL-CAA(2),trnL-UAA*,trnL-UAG,trnM-CAU,trnN-GUU(2),trnP-UGG,trnQ-UUG,trnR-ACG(2),trnR-UCU,trnS-GCU,trnS-GGA,trnS-UGA,trnT-GGU,trnT-UGU,trnV-GAC(2),trnV-UAC*,trnW-CCA,trnY-GUA,trnfM-CAU</t>
    <phoneticPr fontId="1" type="noConversion"/>
  </si>
  <si>
    <t>Other genes</t>
  </si>
  <si>
    <t>Maturase</t>
  </si>
  <si>
    <t>matK</t>
  </si>
  <si>
    <t>Protease</t>
  </si>
  <si>
    <t>clpP**</t>
    <phoneticPr fontId="1" type="noConversion"/>
  </si>
  <si>
    <t>Envelope membrane protein</t>
  </si>
  <si>
    <t>cemA</t>
  </si>
  <si>
    <t>Acetyl-CoA carboxylase</t>
  </si>
  <si>
    <t>accD</t>
  </si>
  <si>
    <t>c-type cytochrome synthesis gene</t>
  </si>
  <si>
    <t>ccsA</t>
  </si>
  <si>
    <t>Translation initiation factor</t>
  </si>
  <si>
    <t>infA</t>
  </si>
  <si>
    <t>Genes of unknown function</t>
  </si>
  <si>
    <t>Conserved hypothetical chloroplast ORF</t>
  </si>
  <si>
    <t>ycf1,ycf15(2),ycf2(2),ycf3**,ycf4,ycf68</t>
    <phoneticPr fontId="1" type="noConversion"/>
  </si>
  <si>
    <t>KT750009</t>
  </si>
  <si>
    <t>MN128383</t>
  </si>
  <si>
    <t>MN128384</t>
  </si>
  <si>
    <t>MN128385</t>
  </si>
  <si>
    <t>MW376477</t>
  </si>
  <si>
    <t>Complete (bp)</t>
    <phoneticPr fontId="1" type="noConversion"/>
  </si>
  <si>
    <t>Content (%)</t>
    <phoneticPr fontId="1" type="noConversion"/>
  </si>
  <si>
    <t>Length (bp)</t>
    <phoneticPr fontId="1" type="noConversion"/>
  </si>
  <si>
    <t>ID</t>
    <phoneticPr fontId="1" type="noConversion"/>
  </si>
  <si>
    <t>other</t>
    <phoneticPr fontId="1" type="noConversion"/>
  </si>
  <si>
    <t>ID</t>
  </si>
  <si>
    <t>SSR nr.</t>
  </si>
  <si>
    <t>SSR type</t>
  </si>
  <si>
    <t>SSR</t>
  </si>
  <si>
    <t>Size</t>
    <phoneticPr fontId="1" type="noConversion"/>
  </si>
  <si>
    <t>Start</t>
    <phoneticPr fontId="1" type="noConversion"/>
  </si>
  <si>
    <t>End</t>
    <phoneticPr fontId="1" type="noConversion"/>
  </si>
  <si>
    <t>Location</t>
    <phoneticPr fontId="1" type="noConversion"/>
  </si>
  <si>
    <t>Region</t>
  </si>
  <si>
    <t>p2</t>
  </si>
  <si>
    <t>(TA)5</t>
  </si>
  <si>
    <t>rps16-intron1</t>
  </si>
  <si>
    <t>LSC</t>
  </si>
  <si>
    <t>p3</t>
  </si>
  <si>
    <t>(AAG)4</t>
  </si>
  <si>
    <t>IGS(trnQ-UUG,psbK)</t>
  </si>
  <si>
    <t>p1</t>
  </si>
  <si>
    <t>(A)10</t>
  </si>
  <si>
    <t>IGS(psbI,trnS-GCU)</t>
  </si>
  <si>
    <t>IGS(trnS-GCU,trnG-UCC)</t>
  </si>
  <si>
    <t>p4</t>
  </si>
  <si>
    <t>(GTCT)3</t>
  </si>
  <si>
    <t>atpA</t>
  </si>
  <si>
    <t>(T)11</t>
  </si>
  <si>
    <t>IGS(atpF,atpH)</t>
  </si>
  <si>
    <t>rpoC2</t>
  </si>
  <si>
    <t>(AT)5</t>
  </si>
  <si>
    <t>IGS(rpoB,trnC-GCA)</t>
  </si>
  <si>
    <t>(T)12</t>
  </si>
  <si>
    <t>IGS(petN,psbM)</t>
  </si>
  <si>
    <t>(TCTA)3</t>
  </si>
  <si>
    <t>IGS(trnT-GGU,psbD)</t>
  </si>
  <si>
    <t>(TTC)4</t>
  </si>
  <si>
    <t>psbC</t>
  </si>
  <si>
    <t>(C)10</t>
  </si>
  <si>
    <t>IGS(trnG-GCC,trnfM-CAU)</t>
  </si>
  <si>
    <t>(A)13</t>
  </si>
  <si>
    <t>IGS(psaA,ycf3)</t>
  </si>
  <si>
    <t>(AT)6</t>
  </si>
  <si>
    <t>(A)11</t>
  </si>
  <si>
    <t>ycf3-intron1</t>
  </si>
  <si>
    <t>IGS(ycf3,trnS-GGA)</t>
  </si>
  <si>
    <t>(T)10</t>
  </si>
  <si>
    <t>IGS(rps4,trnT-UGU)</t>
  </si>
  <si>
    <t>IGS(trnT-UGU,trnL-UAA)</t>
  </si>
  <si>
    <t>(TAAA)3</t>
  </si>
  <si>
    <t>IGS(trnF-GAA,ndhJ)</t>
  </si>
  <si>
    <t>(ATA)4</t>
  </si>
  <si>
    <t>atpB(partical:16.67%)</t>
  </si>
  <si>
    <t>IGS(petA,psbJ)</t>
  </si>
  <si>
    <t>(T)13</t>
  </si>
  <si>
    <t>IGS(rpl20,rps12/rps12-2)</t>
  </si>
  <si>
    <t>clpP-intron1</t>
  </si>
  <si>
    <t>rpoA</t>
  </si>
  <si>
    <t>IGS(infA,rps8)</t>
  </si>
  <si>
    <t>(TTTC)4</t>
  </si>
  <si>
    <t>rpl16-intron1</t>
  </si>
  <si>
    <t>(G)10</t>
  </si>
  <si>
    <t>trnA-UGC-intron1</t>
  </si>
  <si>
    <t>IRb</t>
  </si>
  <si>
    <t>IGS(rpl32,trnL-UAG)</t>
  </si>
  <si>
    <t>SSC</t>
  </si>
  <si>
    <t>(AATA)3</t>
  </si>
  <si>
    <t>ndhD</t>
  </si>
  <si>
    <t>p5</t>
  </si>
  <si>
    <t>(CTTAT)3</t>
  </si>
  <si>
    <t>IGS(psaC,ndhE)</t>
  </si>
  <si>
    <t>(AAT)4</t>
  </si>
  <si>
    <t>IGS(rps15,ycf1)</t>
  </si>
  <si>
    <t>(AATC)3</t>
  </si>
  <si>
    <t>(TA)6</t>
  </si>
  <si>
    <t>trnA-UGC-2-intron1</t>
  </si>
  <si>
    <t>IRa</t>
  </si>
  <si>
    <t>trnK-UUU-intron1,matK</t>
    <phoneticPr fontId="1" type="noConversion"/>
  </si>
  <si>
    <t>IGS(psbK,psbI)</t>
  </si>
  <si>
    <t>(T)15</t>
  </si>
  <si>
    <t>rpoC1-intron1</t>
  </si>
  <si>
    <t>trnL-UAA-intron1</t>
    <phoneticPr fontId="1" type="noConversion"/>
  </si>
  <si>
    <t>IGS(rps18,rpl20)</t>
  </si>
  <si>
    <t>clpP-intron1</t>
    <phoneticPr fontId="1" type="noConversion"/>
  </si>
  <si>
    <t>petB-intron1</t>
  </si>
  <si>
    <t>(T)14</t>
  </si>
  <si>
    <t>IGS(rps8,rpl14)</t>
  </si>
  <si>
    <t>(G)14</t>
  </si>
  <si>
    <t>(ACCA)3</t>
  </si>
  <si>
    <t>IGS(ndhG,ndhI)</t>
  </si>
  <si>
    <t>rps15</t>
  </si>
  <si>
    <t>(C)14</t>
  </si>
  <si>
    <t>IGS(trnH-GUG,psbA)</t>
  </si>
  <si>
    <t>(TA)8</t>
  </si>
  <si>
    <t>IGS(rps16,trnQ-UUG)</t>
  </si>
  <si>
    <t>IGS(psbC,trnS-UGA)</t>
  </si>
  <si>
    <t>(A)12</t>
  </si>
  <si>
    <t>(A)14</t>
  </si>
  <si>
    <t>trnL-UAA-intron1</t>
  </si>
  <si>
    <t>IGS(rbcL,accD)</t>
  </si>
  <si>
    <t>IGS(psbB,psbT)</t>
  </si>
  <si>
    <t>rpl22</t>
  </si>
  <si>
    <t>IGS(rps19,rpl2)</t>
  </si>
  <si>
    <t>(G)13</t>
  </si>
  <si>
    <t>(C)13</t>
  </si>
  <si>
    <t>IGS(rpl2-2,trnH-GUG)</t>
  </si>
  <si>
    <t>(TA)7</t>
  </si>
  <si>
    <t>atpF-intron1</t>
  </si>
  <si>
    <t>(C)12</t>
  </si>
  <si>
    <t>IGS(psbZ,trnG-GCC)</t>
  </si>
  <si>
    <t>(AT)7</t>
  </si>
  <si>
    <t>ycf3-intron2</t>
  </si>
  <si>
    <t>(TTAA)3</t>
  </si>
  <si>
    <t>(C)11</t>
  </si>
  <si>
    <t>IGS(trnL-UAA,trnF-GAA)</t>
  </si>
  <si>
    <t>IGS(accD,psaI)</t>
  </si>
  <si>
    <t>IGS(psaJ,rpl33)</t>
  </si>
  <si>
    <t>(TTTC)3</t>
  </si>
  <si>
    <t>trnI-GAU-intron1</t>
  </si>
  <si>
    <t>trnI-GAU-2-intron1</t>
  </si>
  <si>
    <t>IGS(trnK-UUU,rps16)</t>
  </si>
  <si>
    <t>(AATG)3</t>
  </si>
  <si>
    <t>IGS(psbM,trnD-GUC)</t>
  </si>
  <si>
    <t>IGS(ndhC,trnV-UAC)</t>
  </si>
  <si>
    <t>IGS(trnL-UAG,ccsA)</t>
  </si>
  <si>
    <t>ndhA-intron1</t>
  </si>
  <si>
    <t>IGS(atpA,atpF)</t>
  </si>
  <si>
    <t>IGS(rps14,psaB)</t>
  </si>
  <si>
    <t>IGS(trnS-GGA,rps4)</t>
  </si>
  <si>
    <t>(ATA)5</t>
  </si>
  <si>
    <t>atpB(partical:13.33%)</t>
  </si>
  <si>
    <t>IGS(ndhF,rpl32)</t>
  </si>
  <si>
    <t>(A)15</t>
  </si>
  <si>
    <t>IGS(ndhD,psaC)</t>
  </si>
  <si>
    <t>ycf1</t>
  </si>
  <si>
    <t>(TTA)4</t>
  </si>
  <si>
    <t>trnV-UAC-intron1</t>
  </si>
  <si>
    <t>(T)17</t>
  </si>
  <si>
    <t>(A)16</t>
  </si>
  <si>
    <t>(G)12</t>
  </si>
  <si>
    <t>IGS(atpI,rps2)</t>
  </si>
  <si>
    <t>(AAAAG)3</t>
  </si>
  <si>
    <t>(T)16</t>
  </si>
  <si>
    <t>(GAATA)3</t>
  </si>
  <si>
    <t>IGS(clpP,psbB)</t>
  </si>
  <si>
    <t>(G)11</t>
  </si>
  <si>
    <t>(AAC)4</t>
  </si>
  <si>
    <t>(TTTA)3</t>
  </si>
  <si>
    <t>trnG-UCC-intron1</t>
  </si>
  <si>
    <t>IGS(trnC-GCA,petN)</t>
  </si>
  <si>
    <t>(TTCT)3</t>
  </si>
  <si>
    <t>(C)15</t>
  </si>
  <si>
    <t>(G)16</t>
  </si>
  <si>
    <t>(C)16</t>
  </si>
  <si>
    <t>(AAGA)3</t>
  </si>
  <si>
    <t>S. galericulata</t>
    <phoneticPr fontId="1" type="noConversion"/>
  </si>
  <si>
    <t>S. laxa</t>
    <phoneticPr fontId="1" type="noConversion"/>
  </si>
  <si>
    <t>S. incana</t>
    <phoneticPr fontId="1" type="noConversion"/>
  </si>
  <si>
    <t>S. przewalskii</t>
    <phoneticPr fontId="1" type="noConversion"/>
  </si>
  <si>
    <t>S. scandens</t>
    <phoneticPr fontId="1" type="noConversion"/>
  </si>
  <si>
    <t>S. sieberi</t>
    <phoneticPr fontId="1" type="noConversion"/>
  </si>
  <si>
    <t>S. altissima</t>
    <phoneticPr fontId="1" type="noConversion"/>
  </si>
  <si>
    <t>S. parvula</t>
    <phoneticPr fontId="1" type="noConversion"/>
  </si>
  <si>
    <t>S. scutellarioides</t>
    <phoneticPr fontId="1" type="noConversion"/>
  </si>
  <si>
    <t>S. baicalensis</t>
    <phoneticPr fontId="1" type="noConversion"/>
  </si>
  <si>
    <t>S. barbata</t>
    <phoneticPr fontId="1" type="noConversion"/>
  </si>
  <si>
    <t>S. sosnowskyi</t>
    <phoneticPr fontId="1" type="noConversion"/>
  </si>
  <si>
    <t>Total</t>
    <phoneticPr fontId="1" type="noConversion"/>
  </si>
  <si>
    <t>Percent</t>
    <phoneticPr fontId="1" type="noConversion"/>
  </si>
  <si>
    <t>Mono-</t>
    <phoneticPr fontId="5" type="noConversion"/>
  </si>
  <si>
    <t>Di-</t>
    <phoneticPr fontId="5" type="noConversion"/>
  </si>
  <si>
    <t>Tri-</t>
    <phoneticPr fontId="5" type="noConversion"/>
  </si>
  <si>
    <t>Tetra-</t>
    <phoneticPr fontId="5" type="noConversion"/>
  </si>
  <si>
    <t>Penta-</t>
    <phoneticPr fontId="5" type="noConversion"/>
  </si>
  <si>
    <t>Total</t>
    <phoneticPr fontId="5" type="noConversion"/>
  </si>
  <si>
    <t>Type</t>
    <phoneticPr fontId="5" type="noConversion"/>
  </si>
  <si>
    <t>Repeat unit</t>
    <phoneticPr fontId="5" type="noConversion"/>
  </si>
  <si>
    <t xml:space="preserve">Species </t>
    <phoneticPr fontId="5" type="noConversion"/>
  </si>
  <si>
    <t xml:space="preserve">Total </t>
    <phoneticPr fontId="1" type="noConversion"/>
  </si>
  <si>
    <t>in total</t>
    <phoneticPr fontId="1" type="noConversion"/>
  </si>
  <si>
    <t>in type</t>
  </si>
  <si>
    <t>Mono-</t>
  </si>
  <si>
    <t>A/T</t>
  </si>
  <si>
    <t>C/G</t>
  </si>
  <si>
    <t>Di-</t>
  </si>
  <si>
    <t>AT/AT</t>
  </si>
  <si>
    <t>Tri-</t>
  </si>
  <si>
    <t>AAC/GTT</t>
  </si>
  <si>
    <t>AAT/ATT</t>
    <phoneticPr fontId="1" type="noConversion"/>
  </si>
  <si>
    <t>TTA/TAA</t>
    <phoneticPr fontId="1" type="noConversion"/>
  </si>
  <si>
    <t>GAA/TTC</t>
    <phoneticPr fontId="1" type="noConversion"/>
  </si>
  <si>
    <t>ATA/TAT</t>
    <phoneticPr fontId="1" type="noConversion"/>
  </si>
  <si>
    <t>Tetra-</t>
    <phoneticPr fontId="1" type="noConversion"/>
  </si>
  <si>
    <t>TTTC/GAAA</t>
    <phoneticPr fontId="1" type="noConversion"/>
  </si>
  <si>
    <t>TAAA/TTTA</t>
    <phoneticPr fontId="1" type="noConversion"/>
  </si>
  <si>
    <t>TTAA/TTAA</t>
    <phoneticPr fontId="1" type="noConversion"/>
  </si>
  <si>
    <t>AATA/TATT</t>
    <phoneticPr fontId="5" type="noConversion"/>
  </si>
  <si>
    <t>AATC/GATT</t>
    <phoneticPr fontId="1" type="noConversion"/>
  </si>
  <si>
    <t>AATG/CATT</t>
    <phoneticPr fontId="1" type="noConversion"/>
  </si>
  <si>
    <t>AAGA/TCTT</t>
    <phoneticPr fontId="1" type="noConversion"/>
  </si>
  <si>
    <t>TTCT/AGAA</t>
    <phoneticPr fontId="1" type="noConversion"/>
  </si>
  <si>
    <t>ACCA/TGGT</t>
    <phoneticPr fontId="1" type="noConversion"/>
  </si>
  <si>
    <t>GTCT/AGAC</t>
    <phoneticPr fontId="1" type="noConversion"/>
  </si>
  <si>
    <t>TCTA/TAGA</t>
    <phoneticPr fontId="1" type="noConversion"/>
  </si>
  <si>
    <t>Penta-</t>
  </si>
  <si>
    <t>AAAAG/CTTTT</t>
    <phoneticPr fontId="1" type="noConversion"/>
  </si>
  <si>
    <t>GAATA/TATTC</t>
    <phoneticPr fontId="1" type="noConversion"/>
  </si>
  <si>
    <t>CTTAT/ATAAG</t>
    <phoneticPr fontId="5" type="noConversion"/>
  </si>
  <si>
    <r>
      <t>1</t>
    </r>
    <r>
      <rPr>
        <sz val="14"/>
        <color theme="1"/>
        <rFont val="等线"/>
        <family val="2"/>
        <charset val="134"/>
      </rPr>
      <t>：</t>
    </r>
    <r>
      <rPr>
        <sz val="14"/>
        <color theme="1"/>
        <rFont val="Times New Roman"/>
        <family val="1"/>
      </rPr>
      <t>Indicates that the duplicate unit exists in the species</t>
    </r>
    <phoneticPr fontId="1" type="noConversion"/>
  </si>
  <si>
    <t>Length Size (bp)</t>
    <phoneticPr fontId="1" type="noConversion"/>
  </si>
  <si>
    <t>Start1</t>
  </si>
  <si>
    <t>Type</t>
  </si>
  <si>
    <t>Start2</t>
  </si>
  <si>
    <t>Hamming</t>
  </si>
  <si>
    <t>E-value</t>
  </si>
  <si>
    <t>Gene</t>
  </si>
  <si>
    <t>P</t>
  </si>
  <si>
    <t>IGS(atpI,rps2);IGS(accD,psaI)</t>
  </si>
  <si>
    <t>LSC;LSC</t>
  </si>
  <si>
    <t>IGS(petN,psbM);IGS(petN,psbM)</t>
  </si>
  <si>
    <t>IGS(atpI,rps2);psaI(partical:94.44%)</t>
  </si>
  <si>
    <t>F</t>
  </si>
  <si>
    <t>IGS(rps12,trnV-GAC);ndhA-intron1</t>
  </si>
  <si>
    <t>IRb;SSC</t>
  </si>
  <si>
    <t>ndhA-intron1;IGS(trnV-GAC-2,rps12-2)</t>
  </si>
  <si>
    <t>SSC;IRa</t>
  </si>
  <si>
    <t>IGS(trnK-UUU,rps16);IGS(trnK-UUU,rps16)</t>
  </si>
  <si>
    <t>IGS(rpl32,trnL-UAG);IGS(rpl32,trnL-UAG)</t>
  </si>
  <si>
    <t>SSC;SSC</t>
  </si>
  <si>
    <t>ycf3-intron1;IGS(rps12,trnV-GAC)</t>
  </si>
  <si>
    <t>LSC;IRb</t>
  </si>
  <si>
    <t>ycf3-intron1;ndhA-intron1</t>
  </si>
  <si>
    <t>LSC;SSC</t>
  </si>
  <si>
    <t>ycf3-intron1;IGS(trnV-GAC-2,rps12-2)</t>
  </si>
  <si>
    <t>LSC;IRa</t>
  </si>
  <si>
    <t>trnS-GCU(partical:96.67%);trnS-GGA(partical:96.67%)</t>
  </si>
  <si>
    <t>IGS(rps16,trnQ-UUG);IGS(rps16,trnQ-UUG)</t>
  </si>
  <si>
    <t>psaB;psaA</t>
  </si>
  <si>
    <t>IGS(psbT,psbN);IGS(psbT,psbN)</t>
  </si>
  <si>
    <t>psbM(partical:3.33%);psbM(partical:3.33%)</t>
  </si>
  <si>
    <t>IGS(atpB,rbcL);IGS(psbE,petL)</t>
  </si>
  <si>
    <t>trnS-GCU(partical:90.62%);trnS-UGA(partical:87.50%)</t>
  </si>
  <si>
    <t>trnG-UCC-exon2(partical:93.33%);trnG-GCC(partical:93.33%)</t>
  </si>
  <si>
    <t>trnS-UGA(partical:93.33%);trnS-GGA(partical:96.67%)</t>
  </si>
  <si>
    <t>ycf2;ycf2</t>
  </si>
  <si>
    <t>IRb;IRb</t>
  </si>
  <si>
    <t>ycf2;ycf2-2</t>
  </si>
  <si>
    <t>IRb;IRa</t>
  </si>
  <si>
    <t>IGS(rrn4.5,rrn5);IGS(rrn4.5,rrn5)</t>
  </si>
  <si>
    <t>IGS(rrn4.5,rrn5);IGS(rrn5-2,rrn4.5-2)</t>
  </si>
  <si>
    <t>IGS(rrn5-2,rrn4.5-2);IGS(rrn5-2,rrn4.5-2)</t>
  </si>
  <si>
    <t>IRa;IRa</t>
  </si>
  <si>
    <t>ycf2-2;ycf2-2</t>
  </si>
  <si>
    <t>IGS(atpI,rps2);psaI</t>
  </si>
  <si>
    <t>IGS(petA,psbJ);IGS(petA,psbJ)</t>
  </si>
  <si>
    <t>IGS(petN,psbM);ndhH(partical:82.35%)</t>
  </si>
  <si>
    <t>R</t>
  </si>
  <si>
    <t>IGS(atpF,atpH);IGS(atpF,atpH)</t>
  </si>
  <si>
    <t>IGS(atpI,rps2);psaI(partical:51.52%)</t>
  </si>
  <si>
    <t>IGS(ccsA,ndhD);IGS(ccsA,ndhD)</t>
  </si>
  <si>
    <t>psbM(partical:36.11%);psbM(partical:36.11%)</t>
  </si>
  <si>
    <t>IGS(trnT-UGU,trnL-UAA);accD</t>
  </si>
  <si>
    <t>trnS-GCU(partical:93.55%);trnS-UGA(partical:90.32%)</t>
  </si>
  <si>
    <t>IGS(atpI,rps2);psaI(partical:34.25%)</t>
  </si>
  <si>
    <t>IGS(atpI,rps2);psaI(partical:20.00%)</t>
  </si>
  <si>
    <t>IGS(rps8,rpl14);ccsA</t>
  </si>
  <si>
    <t>IGS(atpI,rps2);psaI(partical:39.53%)</t>
  </si>
  <si>
    <t>IGS(atpI,rps2);psaI(partical:18.64%)</t>
  </si>
  <si>
    <t>psbM(partical:41.94%);psbM(partical:41.94%)</t>
  </si>
  <si>
    <t>IGS(psbE,petL);IGS(psbE,petL)</t>
  </si>
  <si>
    <t>IGS(trnT-UGU,trnL-UAA);IGS(trnT-UGU,trnL-UAA)</t>
  </si>
  <si>
    <t>IGS(accD,psaI);IGS(accD,psaI)</t>
  </si>
  <si>
    <t>IGS(atpI,rps2);psaI(partical:42.73%)</t>
  </si>
  <si>
    <t>IGS(atpI,rps2);psaI(partical:17.11%)</t>
  </si>
  <si>
    <t>petD-intron1;petD-intron1</t>
  </si>
  <si>
    <t>rps2(partical:3.33%);IGS(accD,psaI)</t>
  </si>
  <si>
    <t>IGS(atpI,rps2);psaI(partical:63.75%)</t>
  </si>
  <si>
    <t>Taxa</t>
    <phoneticPr fontId="5" type="noConversion"/>
  </si>
  <si>
    <t>Location</t>
    <phoneticPr fontId="5" type="noConversion"/>
  </si>
  <si>
    <t xml:space="preserve">Palindromic </t>
    <phoneticPr fontId="1" type="noConversion"/>
  </si>
  <si>
    <t>Forward</t>
    <phoneticPr fontId="1" type="noConversion"/>
  </si>
  <si>
    <t>Reverse</t>
    <phoneticPr fontId="1" type="noConversion"/>
  </si>
  <si>
    <t>Complement</t>
    <phoneticPr fontId="1" type="noConversion"/>
  </si>
  <si>
    <t>LSC;LSC</t>
    <phoneticPr fontId="1" type="noConversion"/>
  </si>
  <si>
    <t>LSC;SSC</t>
    <phoneticPr fontId="1" type="noConversion"/>
  </si>
  <si>
    <t>LSC;IR</t>
    <phoneticPr fontId="1" type="noConversion"/>
  </si>
  <si>
    <t>SSC;SSC</t>
    <phoneticPr fontId="1" type="noConversion"/>
  </si>
  <si>
    <t>SSC;IR</t>
    <phoneticPr fontId="1" type="noConversion"/>
  </si>
  <si>
    <t>IR;IR</t>
    <phoneticPr fontId="1" type="noConversion"/>
  </si>
  <si>
    <t>-</t>
    <phoneticPr fontId="1" type="noConversion"/>
  </si>
  <si>
    <t>S. galericulata</t>
  </si>
  <si>
    <t>S. laxa</t>
  </si>
  <si>
    <t>S. incana</t>
  </si>
  <si>
    <t>S. scandens</t>
  </si>
  <si>
    <t>S. sieberi</t>
  </si>
  <si>
    <t>S. altissima</t>
  </si>
  <si>
    <t>S. parvula</t>
  </si>
  <si>
    <t>S. scutellarioides</t>
  </si>
  <si>
    <t>S. baicalensis</t>
  </si>
  <si>
    <t>S. barbata</t>
  </si>
  <si>
    <t>S. sosnowskyi</t>
  </si>
  <si>
    <t>Percent</t>
  </si>
  <si>
    <t>S. delavayi</t>
    <phoneticPr fontId="1" type="noConversion"/>
  </si>
  <si>
    <t>S. delavayi</t>
  </si>
  <si>
    <t>S249</t>
    <phoneticPr fontId="1" type="noConversion"/>
  </si>
  <si>
    <t>IGS(rpl14,rpl16)</t>
  </si>
  <si>
    <t>Type</t>
    <phoneticPr fontId="1" type="noConversion"/>
  </si>
  <si>
    <t>IGS(trnT-GGU,psbD);psbD(partical:72.81%)</t>
  </si>
  <si>
    <t>IGS(atpI,rps2);psaI(partical:44.74%)</t>
  </si>
  <si>
    <t>IGS(trnT-GGU,psbD);IGS(trnT-GGU,psbD)</t>
  </si>
  <si>
    <t>IGS(psbT,psbN);psbN(partical:6.67%)</t>
  </si>
  <si>
    <t>IGS(atpI,rps2);psaI(partical:39.23%)</t>
  </si>
  <si>
    <t>IGS(psaI,ycf4);IGS(psaI,ycf4)</t>
  </si>
  <si>
    <t>S. violacea</t>
  </si>
  <si>
    <t>S. violacea</t>
    <phoneticPr fontId="1" type="noConversion"/>
  </si>
  <si>
    <t>S. schweinfurthii</t>
  </si>
  <si>
    <t>S. schweinfurthii</t>
    <phoneticPr fontId="1" type="noConversion"/>
  </si>
  <si>
    <t>(ATAAA)3</t>
  </si>
  <si>
    <t>IGS(atpH,atpI)</t>
  </si>
  <si>
    <t>clpP-intron2</t>
  </si>
  <si>
    <t>(TTG)4</t>
  </si>
  <si>
    <t>(A)17</t>
  </si>
  <si>
    <t>rps2</t>
  </si>
  <si>
    <t>IGS(psbE,petL)</t>
  </si>
  <si>
    <t>S177</t>
    <phoneticPr fontId="1" type="noConversion"/>
  </si>
  <si>
    <t>AAG/CTT</t>
    <phoneticPr fontId="1" type="noConversion"/>
  </si>
  <si>
    <t>ATAAA/TTTAT</t>
    <phoneticPr fontId="1" type="noConversion"/>
  </si>
  <si>
    <t>S016</t>
    <phoneticPr fontId="1" type="noConversion"/>
  </si>
  <si>
    <t>S033</t>
    <phoneticPr fontId="1" type="noConversion"/>
  </si>
  <si>
    <t>S061</t>
    <phoneticPr fontId="1" type="noConversion"/>
  </si>
  <si>
    <t>S064</t>
    <phoneticPr fontId="1" type="noConversion"/>
  </si>
  <si>
    <t>S068</t>
    <phoneticPr fontId="1" type="noConversion"/>
  </si>
  <si>
    <t>S113</t>
    <phoneticPr fontId="1" type="noConversion"/>
  </si>
  <si>
    <t>S173</t>
    <phoneticPr fontId="1" type="noConversion"/>
  </si>
  <si>
    <t>S177</t>
    <phoneticPr fontId="1" type="noConversion"/>
  </si>
  <si>
    <t>S182</t>
    <phoneticPr fontId="1" type="noConversion"/>
  </si>
  <si>
    <t>S201</t>
    <phoneticPr fontId="1" type="noConversion"/>
  </si>
  <si>
    <t>S249</t>
    <phoneticPr fontId="1" type="noConversion"/>
  </si>
  <si>
    <t>S232</t>
    <phoneticPr fontId="1" type="noConversion"/>
  </si>
  <si>
    <t>S233</t>
    <phoneticPr fontId="1" type="noConversion"/>
  </si>
  <si>
    <t>S252</t>
    <phoneticPr fontId="1" type="noConversion"/>
  </si>
  <si>
    <t>IGS(trnS-GCU,trnG-UCC);IGS(trnS-GCU,trnG-UCC)</t>
  </si>
  <si>
    <t>C</t>
  </si>
  <si>
    <t>S125</t>
    <phoneticPr fontId="1" type="noConversion"/>
  </si>
  <si>
    <t>S. pontica</t>
    <phoneticPr fontId="1" type="noConversion"/>
  </si>
  <si>
    <t>S145</t>
    <phoneticPr fontId="1" type="noConversion"/>
  </si>
  <si>
    <t>S149</t>
    <phoneticPr fontId="1" type="noConversion"/>
  </si>
  <si>
    <t>S. petiolata</t>
    <phoneticPr fontId="1" type="noConversion"/>
  </si>
  <si>
    <t>S. pontica</t>
    <phoneticPr fontId="1" type="noConversion"/>
  </si>
  <si>
    <t>S. petiolata</t>
    <phoneticPr fontId="1" type="noConversion"/>
  </si>
  <si>
    <t>(ATTT)3</t>
  </si>
  <si>
    <t>IGS(rps2,rpoC2)</t>
  </si>
  <si>
    <t>(AAAT)3</t>
  </si>
  <si>
    <t>IGS(atpB,rbcL)</t>
  </si>
  <si>
    <t>IGS(ccsA,ndhD)</t>
  </si>
  <si>
    <t>(TA)10</t>
  </si>
  <si>
    <t>(AT)11</t>
  </si>
  <si>
    <t>IGS(ycf4,cemA)</t>
  </si>
  <si>
    <t>(AAATA)3</t>
  </si>
  <si>
    <t>clpP-exon3(partical:10.00%)</t>
  </si>
  <si>
    <t>IGS(trnR-ACG,trnN-GUU)</t>
  </si>
  <si>
    <t>rpl32</t>
  </si>
  <si>
    <t>IGS(trnN-GUU-2,trnR-ACG-2)</t>
  </si>
  <si>
    <t>AAAT/ATTT</t>
    <phoneticPr fontId="1" type="noConversion"/>
  </si>
  <si>
    <t>AAATA/TATTT</t>
    <phoneticPr fontId="1" type="noConversion"/>
  </si>
  <si>
    <t>S205</t>
  </si>
  <si>
    <t>S206</t>
  </si>
  <si>
    <t>S207</t>
  </si>
  <si>
    <t>S195</t>
  </si>
  <si>
    <t>S210</t>
  </si>
  <si>
    <t>S211</t>
  </si>
  <si>
    <t>NC028533</t>
  </si>
  <si>
    <t>MN047312</t>
  </si>
  <si>
    <t>MW381011</t>
  </si>
  <si>
    <t>S. meehanioides</t>
  </si>
  <si>
    <t>NC057189</t>
  </si>
  <si>
    <t>NC059812</t>
  </si>
  <si>
    <t>MN128387</t>
  </si>
  <si>
    <t>MT982397</t>
  </si>
  <si>
    <t>NC060314</t>
  </si>
  <si>
    <t>MN128389</t>
  </si>
  <si>
    <t>S. calcarata</t>
  </si>
  <si>
    <t>S. insignis</t>
  </si>
  <si>
    <t>S. orthocalyx</t>
  </si>
  <si>
    <t>S. mollifolia</t>
  </si>
  <si>
    <t>S. tuberifera</t>
  </si>
  <si>
    <t xml:space="preserve">S. altaica </t>
  </si>
  <si>
    <t>S. rehderiana</t>
  </si>
  <si>
    <t>S. kingiana</t>
  </si>
  <si>
    <t>S. franchetiana</t>
  </si>
  <si>
    <t>S. tenera</t>
  </si>
  <si>
    <t>S. yingtakensis</t>
  </si>
  <si>
    <t>S. tayloriana</t>
  </si>
  <si>
    <t>S. hainanensis</t>
  </si>
  <si>
    <t>S. salviifolia</t>
  </si>
  <si>
    <t>S. tsinyunensis</t>
  </si>
  <si>
    <t>S. rubropunctata</t>
  </si>
  <si>
    <t>S. javanica</t>
  </si>
  <si>
    <t>S. axilliflora</t>
  </si>
  <si>
    <t>S. macrosiphon</t>
  </si>
  <si>
    <t>S. microviolacea</t>
  </si>
  <si>
    <t>S. discolor</t>
  </si>
  <si>
    <t>S. muramatsui</t>
  </si>
  <si>
    <t>S. caryopteroides</t>
  </si>
  <si>
    <t>S. linarioides</t>
  </si>
  <si>
    <t>S. tienchuanensis</t>
  </si>
  <si>
    <t>S. sessilifolia</t>
  </si>
  <si>
    <t>S. caudifolia</t>
  </si>
  <si>
    <t>S. pacifica</t>
  </si>
  <si>
    <t>S. nana</t>
  </si>
  <si>
    <t>S. antirrhinoides</t>
  </si>
  <si>
    <t>S. californica</t>
  </si>
  <si>
    <t>S. siphocampyloides</t>
  </si>
  <si>
    <t>S. tuberosa</t>
  </si>
  <si>
    <t>S. bolanderi</t>
  </si>
  <si>
    <t>S. nervosa</t>
  </si>
  <si>
    <t>S. ovata</t>
  </si>
  <si>
    <t>S. humilis</t>
  </si>
  <si>
    <t>S. moniliorrhiza</t>
  </si>
  <si>
    <t>S. tuminensis</t>
  </si>
  <si>
    <t>S. wulingshanensis</t>
  </si>
  <si>
    <t>S. strigillosa</t>
  </si>
  <si>
    <t>S. lateriflora</t>
  </si>
  <si>
    <t>S. shikokiana</t>
  </si>
  <si>
    <t>S. minor</t>
  </si>
  <si>
    <t>S. hastifolia</t>
  </si>
  <si>
    <t>S. racemosa</t>
  </si>
  <si>
    <t>S. drummondii</t>
  </si>
  <si>
    <t>S. resinosa</t>
  </si>
  <si>
    <t>S. wrightii</t>
  </si>
  <si>
    <t>S. suffrutescens</t>
  </si>
  <si>
    <t>S. serrata</t>
  </si>
  <si>
    <t>S. integrifolia</t>
  </si>
  <si>
    <t>S. purpurascens</t>
  </si>
  <si>
    <t>S. uliginosa</t>
  </si>
  <si>
    <t>S. longifolia</t>
  </si>
  <si>
    <t>S. isocheila</t>
  </si>
  <si>
    <t>S. aurata</t>
  </si>
  <si>
    <t>S. seleriana</t>
  </si>
  <si>
    <t>S. eplingii</t>
  </si>
  <si>
    <t>S. woodii</t>
  </si>
  <si>
    <t>S. flocculosa</t>
  </si>
  <si>
    <t>S. hintoniana</t>
  </si>
  <si>
    <t>S. theobromina</t>
  </si>
  <si>
    <t>S. grossheimiana</t>
  </si>
  <si>
    <t>S. platystegia</t>
  </si>
  <si>
    <t>S. adenostegia</t>
  </si>
  <si>
    <t>S. multicaulis</t>
  </si>
  <si>
    <t>S. paulsenii</t>
  </si>
  <si>
    <t>S. microdasys</t>
  </si>
  <si>
    <t>S. ramosissima</t>
  </si>
  <si>
    <t>S. lanipes</t>
  </si>
  <si>
    <t>S. prostrata</t>
  </si>
  <si>
    <t>S. supina</t>
  </si>
  <si>
    <t>S. alpina</t>
  </si>
  <si>
    <t>S. grandiflora</t>
  </si>
  <si>
    <t>S. oligodonta</t>
  </si>
  <si>
    <t>S. sieversii</t>
  </si>
  <si>
    <t>S. adsurgens</t>
  </si>
  <si>
    <t>S. cordifrons</t>
  </si>
  <si>
    <t>S. guttata</t>
  </si>
  <si>
    <t>S. ossethica</t>
  </si>
  <si>
    <t>S. raddeana</t>
  </si>
  <si>
    <t>S. orientalis</t>
  </si>
  <si>
    <t>S. farsistanica</t>
  </si>
  <si>
    <t>S. litwinowii</t>
  </si>
  <si>
    <t>S. immaculata</t>
  </si>
  <si>
    <t>S. leptosiphon</t>
  </si>
  <si>
    <t>S. glutinosa</t>
  </si>
  <si>
    <t>S. kotkaiensis</t>
  </si>
  <si>
    <t>S. edelbergii</t>
  </si>
  <si>
    <t>S. heydei</t>
  </si>
  <si>
    <t>S. stocksii</t>
  </si>
  <si>
    <t>S. viscidula</t>
  </si>
  <si>
    <t>S. planipes</t>
  </si>
  <si>
    <t>S. amoena</t>
  </si>
  <si>
    <t>S. chungtienensis</t>
  </si>
  <si>
    <t>S. helenae</t>
  </si>
  <si>
    <t>S. pontica</t>
  </si>
  <si>
    <t>S. diffusa</t>
  </si>
  <si>
    <t>S. heterophylla</t>
  </si>
  <si>
    <t>S. polyadena</t>
  </si>
  <si>
    <t>S. violascens</t>
  </si>
  <si>
    <t>S. megalaspis</t>
  </si>
  <si>
    <t>S. porphyrantha</t>
  </si>
  <si>
    <t>S. albida</t>
  </si>
  <si>
    <t>S. utriculata</t>
  </si>
  <si>
    <t>S. grossa</t>
  </si>
  <si>
    <t>S. columnae</t>
  </si>
  <si>
    <t>S. arabica</t>
  </si>
  <si>
    <t>S. sibthorpii</t>
  </si>
  <si>
    <t>S. cypria</t>
  </si>
  <si>
    <t>S. tournefortii</t>
  </si>
  <si>
    <t>S. petiolata</t>
  </si>
  <si>
    <t>S. velutina</t>
  </si>
  <si>
    <t>ycf68</t>
  </si>
  <si>
    <t>ycf68</t>
    <phoneticPr fontId="1" type="noConversion"/>
  </si>
  <si>
    <t>ycf68, trnE-UUC, rpl16</t>
    <phoneticPr fontId="1" type="noConversion"/>
  </si>
  <si>
    <t>ycf68, trnE-UUC, ndhD</t>
    <phoneticPr fontId="1" type="noConversion"/>
  </si>
  <si>
    <t>ycf68, trnE-UUC</t>
    <phoneticPr fontId="1" type="noConversion"/>
  </si>
  <si>
    <t>psaI</t>
    <phoneticPr fontId="1" type="noConversion"/>
  </si>
  <si>
    <t>rps19</t>
    <phoneticPr fontId="1" type="noConversion"/>
  </si>
  <si>
    <t>ycf15</t>
    <phoneticPr fontId="1" type="noConversion"/>
  </si>
  <si>
    <t>Missing gene names</t>
    <phoneticPr fontId="1" type="noConversion"/>
  </si>
  <si>
    <t>Notes: Gene*: Gene with one intron; Gene**: Gene with two introns; #Gene: Pseudo gene; Gene(2): Gene with two copies.</t>
    <phoneticPr fontId="1" type="noConversion"/>
  </si>
  <si>
    <t>Number of genes</t>
    <phoneticPr fontId="1" type="noConversion"/>
  </si>
  <si>
    <t>Longth of repetitive sequence (bp)</t>
    <phoneticPr fontId="5" type="noConversion"/>
  </si>
  <si>
    <t>Window</t>
  </si>
  <si>
    <t>Midpoint</t>
  </si>
  <si>
    <t>Pi</t>
  </si>
  <si>
    <t>S</t>
  </si>
  <si>
    <t>1-769</t>
  </si>
  <si>
    <t>368-969</t>
  </si>
  <si>
    <t>570-1169</t>
  </si>
  <si>
    <t>770-1369</t>
  </si>
  <si>
    <t>970-1580</t>
  </si>
  <si>
    <t>1170-1801</t>
  </si>
  <si>
    <t>1370-2025</t>
  </si>
  <si>
    <t>1581-2231</t>
  </si>
  <si>
    <t>1802-2431</t>
  </si>
  <si>
    <t>2026-2631</t>
  </si>
  <si>
    <t>2232-2831</t>
  </si>
  <si>
    <t>2432-3045</t>
  </si>
  <si>
    <t>2632-3245</t>
  </si>
  <si>
    <t>2832-3454</t>
  </si>
  <si>
    <t>3046-3660</t>
  </si>
  <si>
    <t>3246-3873</t>
  </si>
  <si>
    <t>3455-4075</t>
  </si>
  <si>
    <t>3661-4276</t>
  </si>
  <si>
    <t>3874-4496</t>
  </si>
  <si>
    <t>4076-4758</t>
  </si>
  <si>
    <t>4277-5007</t>
  </si>
  <si>
    <t>4497-5298</t>
  </si>
  <si>
    <t>4759-5510</t>
  </si>
  <si>
    <t>5037-5754</t>
  </si>
  <si>
    <t>5299-5982</t>
  </si>
  <si>
    <t>5511-6191</t>
  </si>
  <si>
    <t>5755-6406</t>
  </si>
  <si>
    <t>5983-6606</t>
  </si>
  <si>
    <t>6192-6846</t>
  </si>
  <si>
    <t>6407-7566</t>
  </si>
  <si>
    <t>6607-7806</t>
  </si>
  <si>
    <t>6847-8014</t>
  </si>
  <si>
    <t>7567-8230</t>
  </si>
  <si>
    <t>7807-8430</t>
  </si>
  <si>
    <t>8015-8691</t>
  </si>
  <si>
    <t>8231-8911</t>
  </si>
  <si>
    <t>8431-9134</t>
  </si>
  <si>
    <t>8692-9405</t>
  </si>
  <si>
    <t>8912-9698</t>
  </si>
  <si>
    <t>9135-9951</t>
  </si>
  <si>
    <t>9406-10165</t>
  </si>
  <si>
    <t>9699-10380</t>
  </si>
  <si>
    <t>9952-10597</t>
  </si>
  <si>
    <t>10166-10816</t>
  </si>
  <si>
    <t>10381-11041</t>
  </si>
  <si>
    <t>10598-11241</t>
  </si>
  <si>
    <t>10817-11441</t>
  </si>
  <si>
    <t>11042-11641</t>
  </si>
  <si>
    <t>11242-11841</t>
  </si>
  <si>
    <t>11442-12041</t>
  </si>
  <si>
    <t>11642-12241</t>
  </si>
  <si>
    <t>11842-12441</t>
  </si>
  <si>
    <t>12042-12643</t>
  </si>
  <si>
    <t>12242-12877</t>
  </si>
  <si>
    <t>12442-13077</t>
  </si>
  <si>
    <t>12644-13283</t>
  </si>
  <si>
    <t>12878-13488</t>
  </si>
  <si>
    <t>13078-13688</t>
  </si>
  <si>
    <t>13284-13889</t>
  </si>
  <si>
    <t>13489-14105</t>
  </si>
  <si>
    <t>13689-14380</t>
  </si>
  <si>
    <t>13890-14580</t>
  </si>
  <si>
    <t>14106-14803</t>
  </si>
  <si>
    <t>14381-15016</t>
  </si>
  <si>
    <t>14581-15268</t>
  </si>
  <si>
    <t>14804-15481</t>
  </si>
  <si>
    <t>15033-15692</t>
  </si>
  <si>
    <t>15269-15892</t>
  </si>
  <si>
    <t>15482-16092</t>
  </si>
  <si>
    <t>15693-16292</t>
  </si>
  <si>
    <t>15893-16493</t>
  </si>
  <si>
    <t>16093-16704</t>
  </si>
  <si>
    <t>16293-16914</t>
  </si>
  <si>
    <t>16494-17114</t>
  </si>
  <si>
    <t>16705-17314</t>
  </si>
  <si>
    <t>16915-17524</t>
  </si>
  <si>
    <t>17115-17739</t>
  </si>
  <si>
    <t>17315-17954</t>
  </si>
  <si>
    <t>17525-18154</t>
  </si>
  <si>
    <t>17740-18354</t>
  </si>
  <si>
    <t>17955-18554</t>
  </si>
  <si>
    <t>18155-18754</t>
  </si>
  <si>
    <t>18355-18960</t>
  </si>
  <si>
    <t>18555-19160</t>
  </si>
  <si>
    <t>18755-19360</t>
  </si>
  <si>
    <t>18961-19560</t>
  </si>
  <si>
    <t>19161-19769</t>
  </si>
  <si>
    <t>19361-19969</t>
  </si>
  <si>
    <t>19561-20169</t>
  </si>
  <si>
    <t>19770-20369</t>
  </si>
  <si>
    <t>19970-20569</t>
  </si>
  <si>
    <t>20170-20769</t>
  </si>
  <si>
    <t>20370-20969</t>
  </si>
  <si>
    <t>20570-21169</t>
  </si>
  <si>
    <t>20770-21369</t>
  </si>
  <si>
    <t>20970-21569</t>
  </si>
  <si>
    <t>21170-21769</t>
  </si>
  <si>
    <t>21370-21970</t>
  </si>
  <si>
    <t>21570-22181</t>
  </si>
  <si>
    <t>21770-22381</t>
  </si>
  <si>
    <t>21971-22581</t>
  </si>
  <si>
    <t>22182-22781</t>
  </si>
  <si>
    <t>22382-22981</t>
  </si>
  <si>
    <t>22582-23181</t>
  </si>
  <si>
    <t>22782-23381</t>
  </si>
  <si>
    <t>22982-23581</t>
  </si>
  <si>
    <t>23182-23813</t>
  </si>
  <si>
    <t>23382-24036</t>
  </si>
  <si>
    <t>23582-24268</t>
  </si>
  <si>
    <t>23814-24469</t>
  </si>
  <si>
    <t>24037-24669</t>
  </si>
  <si>
    <t>24269-24869</t>
  </si>
  <si>
    <t>24470-25069</t>
  </si>
  <si>
    <t>24670-25269</t>
  </si>
  <si>
    <t>24870-25469</t>
  </si>
  <si>
    <t>25070-25669</t>
  </si>
  <si>
    <t>25270-25875</t>
  </si>
  <si>
    <t>25470-26075</t>
  </si>
  <si>
    <t>25670-26275</t>
  </si>
  <si>
    <t>25876-26475</t>
  </si>
  <si>
    <t>26076-26675</t>
  </si>
  <si>
    <t>26276-26875</t>
  </si>
  <si>
    <t>26476-27075</t>
  </si>
  <si>
    <t>26676-27275</t>
  </si>
  <si>
    <t>26876-27475</t>
  </si>
  <si>
    <t>27076-27681</t>
  </si>
  <si>
    <t>27276-27881</t>
  </si>
  <si>
    <t>27476-28081</t>
  </si>
  <si>
    <t>27682-28291</t>
  </si>
  <si>
    <t>27882-28514</t>
  </si>
  <si>
    <t>28082-28746</t>
  </si>
  <si>
    <t>28292-28969</t>
  </si>
  <si>
    <t>28515-29189</t>
  </si>
  <si>
    <t>28747-29431</t>
  </si>
  <si>
    <t>28970-30103</t>
  </si>
  <si>
    <t>29190-30304</t>
  </si>
  <si>
    <t>29432-30585</t>
  </si>
  <si>
    <t>30104-30873</t>
  </si>
  <si>
    <t>30305-31127</t>
  </si>
  <si>
    <t>30586-31527</t>
  </si>
  <si>
    <t>30874-31727</t>
  </si>
  <si>
    <t>31128-31941</t>
  </si>
  <si>
    <t>31528-32171</t>
  </si>
  <si>
    <t>31728-32391</t>
  </si>
  <si>
    <t>31942-32591</t>
  </si>
  <si>
    <t>32172-32799</t>
  </si>
  <si>
    <t>32392-33016</t>
  </si>
  <si>
    <t>32592-33238</t>
  </si>
  <si>
    <t>32800-33462</t>
  </si>
  <si>
    <t>33017-33695</t>
  </si>
  <si>
    <t>33239-33910</t>
  </si>
  <si>
    <t>33463-34112</t>
  </si>
  <si>
    <t>33696-35511</t>
  </si>
  <si>
    <t>33911-35717</t>
  </si>
  <si>
    <t>34113-35917</t>
  </si>
  <si>
    <t>35512-36117</t>
  </si>
  <si>
    <t>35718-36317</t>
  </si>
  <si>
    <t>35918-36517</t>
  </si>
  <si>
    <t>36118-36717</t>
  </si>
  <si>
    <t>36318-36917</t>
  </si>
  <si>
    <t>36518-37117</t>
  </si>
  <si>
    <t>36718-37317</t>
  </si>
  <si>
    <t>36918-37517</t>
  </si>
  <si>
    <t>37118-37717</t>
  </si>
  <si>
    <t>37318-37917</t>
  </si>
  <si>
    <t>37518-38117</t>
  </si>
  <si>
    <t>37718-38333</t>
  </si>
  <si>
    <t>37918-38536</t>
  </si>
  <si>
    <t>38118-38742</t>
  </si>
  <si>
    <t>38334-38950</t>
  </si>
  <si>
    <t>38537-39159</t>
  </si>
  <si>
    <t>38743-39378</t>
  </si>
  <si>
    <t>38951-39616</t>
  </si>
  <si>
    <t>39160-39821</t>
  </si>
  <si>
    <t>39379-40021</t>
  </si>
  <si>
    <t>39617-40225</t>
  </si>
  <si>
    <t>39822-40425</t>
  </si>
  <si>
    <t>40022-40625</t>
  </si>
  <si>
    <t>40226-40825</t>
  </si>
  <si>
    <t>40426-41025</t>
  </si>
  <si>
    <t>40626-41225</t>
  </si>
  <si>
    <t>40826-41425</t>
  </si>
  <si>
    <t>41026-41625</t>
  </si>
  <si>
    <t>41226-41825</t>
  </si>
  <si>
    <t>41426-42025</t>
  </si>
  <si>
    <t>41626-42225</t>
  </si>
  <si>
    <t>41826-42425</t>
  </si>
  <si>
    <t>42026-42627</t>
  </si>
  <si>
    <t>42226-42827</t>
  </si>
  <si>
    <t>42426-43027</t>
  </si>
  <si>
    <t>42628-43227</t>
  </si>
  <si>
    <t>42828-43427</t>
  </si>
  <si>
    <t>43028-43627</t>
  </si>
  <si>
    <t>43228-43827</t>
  </si>
  <si>
    <t>43428-44027</t>
  </si>
  <si>
    <t>43628-44227</t>
  </si>
  <si>
    <t>43828-44427</t>
  </si>
  <si>
    <t>44028-44627</t>
  </si>
  <si>
    <t>44228-44827</t>
  </si>
  <si>
    <t>44428-45039</t>
  </si>
  <si>
    <t>44628-45255</t>
  </si>
  <si>
    <t>44828-45521</t>
  </si>
  <si>
    <t>45040-45733</t>
  </si>
  <si>
    <t>45256-45933</t>
  </si>
  <si>
    <t>45522-46158</t>
  </si>
  <si>
    <t>45734-46386</t>
  </si>
  <si>
    <t>45934-46586</t>
  </si>
  <si>
    <t>46159-46787</t>
  </si>
  <si>
    <t>46387-46987</t>
  </si>
  <si>
    <t>46587-47187</t>
  </si>
  <si>
    <t>46788-47397</t>
  </si>
  <si>
    <t>46988-48197</t>
  </si>
  <si>
    <t>47188-48419</t>
  </si>
  <si>
    <t>47398-48662</t>
  </si>
  <si>
    <t>48198-48864</t>
  </si>
  <si>
    <t>48420-49064</t>
  </si>
  <si>
    <t>48663-49264</t>
  </si>
  <si>
    <t>48865-49473</t>
  </si>
  <si>
    <t>49065-49728</t>
  </si>
  <si>
    <t>49265-49970</t>
  </si>
  <si>
    <t>49474-50263</t>
  </si>
  <si>
    <t>49729-50471</t>
  </si>
  <si>
    <t>49971-50684</t>
  </si>
  <si>
    <t>50264-50915</t>
  </si>
  <si>
    <t>50472-51120</t>
  </si>
  <si>
    <t>50685-51345</t>
  </si>
  <si>
    <t>50916-51552</t>
  </si>
  <si>
    <t>51121-51794</t>
  </si>
  <si>
    <t>51346-52003</t>
  </si>
  <si>
    <t>51553-52221</t>
  </si>
  <si>
    <t>51796-52421</t>
  </si>
  <si>
    <t>52004-52626</t>
  </si>
  <si>
    <t>52222-52831</t>
  </si>
  <si>
    <t>52422-53031</t>
  </si>
  <si>
    <t>52627-53231</t>
  </si>
  <si>
    <t>52832-53431</t>
  </si>
  <si>
    <t>53032-53638</t>
  </si>
  <si>
    <t>53232-53838</t>
  </si>
  <si>
    <t>53432-54066</t>
  </si>
  <si>
    <t>53639-54330</t>
  </si>
  <si>
    <t>53839-55067</t>
  </si>
  <si>
    <t>54067-55268</t>
  </si>
  <si>
    <t>54868-55475</t>
  </si>
  <si>
    <t>55068-55683</t>
  </si>
  <si>
    <t>55269-55893</t>
  </si>
  <si>
    <t>55476-56109</t>
  </si>
  <si>
    <t>55684-56309</t>
  </si>
  <si>
    <t>55894-56509</t>
  </si>
  <si>
    <t>56110-56709</t>
  </si>
  <si>
    <t>56310-56909</t>
  </si>
  <si>
    <t>56510-57109</t>
  </si>
  <si>
    <t>56710-57309</t>
  </si>
  <si>
    <t>56910-57509</t>
  </si>
  <si>
    <t>57110-57709</t>
  </si>
  <si>
    <t>57310-57918</t>
  </si>
  <si>
    <t>57510-58144</t>
  </si>
  <si>
    <t>57710-58347</t>
  </si>
  <si>
    <t>57919-58557</t>
  </si>
  <si>
    <t>58145-58757</t>
  </si>
  <si>
    <t>58348-58957</t>
  </si>
  <si>
    <t>58558-59157</t>
  </si>
  <si>
    <t>58758-59357</t>
  </si>
  <si>
    <t>58958-59557</t>
  </si>
  <si>
    <t>59158-59757</t>
  </si>
  <si>
    <t>59358-59957</t>
  </si>
  <si>
    <t>59558-60172</t>
  </si>
  <si>
    <t>59758-60372</t>
  </si>
  <si>
    <t>59958-60615</t>
  </si>
  <si>
    <t>60173-60879</t>
  </si>
  <si>
    <t>60373-61103</t>
  </si>
  <si>
    <t>60616-61309</t>
  </si>
  <si>
    <t>60880-61509</t>
  </si>
  <si>
    <t>61104-61709</t>
  </si>
  <si>
    <t>61310-61909</t>
  </si>
  <si>
    <t>61510-62109</t>
  </si>
  <si>
    <t>61710-62309</t>
  </si>
  <si>
    <t>61910-63038</t>
  </si>
  <si>
    <t>62110-63246</t>
  </si>
  <si>
    <t>62310-63448</t>
  </si>
  <si>
    <t>63039-63686</t>
  </si>
  <si>
    <t>63247-63886</t>
  </si>
  <si>
    <t>63449-64086</t>
  </si>
  <si>
    <t>63687-64286</t>
  </si>
  <si>
    <t>63887-64499</t>
  </si>
  <si>
    <t>64087-64837</t>
  </si>
  <si>
    <t>64287-65042</t>
  </si>
  <si>
    <t>64500-65242</t>
  </si>
  <si>
    <t>64838-65442</t>
  </si>
  <si>
    <t>65043-65642</t>
  </si>
  <si>
    <t>65243-65866</t>
  </si>
  <si>
    <t>65443-66066</t>
  </si>
  <si>
    <t>65643-66266</t>
  </si>
  <si>
    <t>65867-66466</t>
  </si>
  <si>
    <t>66067-66666</t>
  </si>
  <si>
    <t>66267-66866</t>
  </si>
  <si>
    <t>66467-67121</t>
  </si>
  <si>
    <t>66667-67338</t>
  </si>
  <si>
    <t>66867-67656</t>
  </si>
  <si>
    <t>67122-67869</t>
  </si>
  <si>
    <t>67339-68069</t>
  </si>
  <si>
    <t>67657-68270</t>
  </si>
  <si>
    <t>67870-68470</t>
  </si>
  <si>
    <t>68070-68670</t>
  </si>
  <si>
    <t>68271-68870</t>
  </si>
  <si>
    <t>68471-69075</t>
  </si>
  <si>
    <t>68671-69295</t>
  </si>
  <si>
    <t>68871-69561</t>
  </si>
  <si>
    <t>69076-69763</t>
  </si>
  <si>
    <t>69348-69968</t>
  </si>
  <si>
    <t>69562-70178</t>
  </si>
  <si>
    <t>69764-70403</t>
  </si>
  <si>
    <t>69969-70604</t>
  </si>
  <si>
    <t>70179-70829</t>
  </si>
  <si>
    <t>70404-71066</t>
  </si>
  <si>
    <t>70605-71294</t>
  </si>
  <si>
    <t>70830-71495</t>
  </si>
  <si>
    <t>71067-71699</t>
  </si>
  <si>
    <t>71295-71909</t>
  </si>
  <si>
    <t>71496-72115</t>
  </si>
  <si>
    <t>71700-72333</t>
  </si>
  <si>
    <t>71910-72533</t>
  </si>
  <si>
    <t>72116-72734</t>
  </si>
  <si>
    <t>72334-72947</t>
  </si>
  <si>
    <t>72534-73147</t>
  </si>
  <si>
    <t>72735-73352</t>
  </si>
  <si>
    <t>72948-73553</t>
  </si>
  <si>
    <t>73148-73762</t>
  </si>
  <si>
    <t>73353-73965</t>
  </si>
  <si>
    <t>73554-74201</t>
  </si>
  <si>
    <t>73766-74428</t>
  </si>
  <si>
    <t>73966-74633</t>
  </si>
  <si>
    <t>74202-74833</t>
  </si>
  <si>
    <t>74429-75039</t>
  </si>
  <si>
    <t>74634-75289</t>
  </si>
  <si>
    <t>74834-75510</t>
  </si>
  <si>
    <t>75040-75710</t>
  </si>
  <si>
    <t>75290-75956</t>
  </si>
  <si>
    <t>75511-76173</t>
  </si>
  <si>
    <t>75711-76380</t>
  </si>
  <si>
    <t>75957-76580</t>
  </si>
  <si>
    <t>76174-76780</t>
  </si>
  <si>
    <t>76381-76980</t>
  </si>
  <si>
    <t>76581-77180</t>
  </si>
  <si>
    <t>76781-77380</t>
  </si>
  <si>
    <t>76981-77580</t>
  </si>
  <si>
    <t>77181-77780</t>
  </si>
  <si>
    <t>77381-77998</t>
  </si>
  <si>
    <t>77581-78212</t>
  </si>
  <si>
    <t>77781-78412</t>
  </si>
  <si>
    <t>77999-78612</t>
  </si>
  <si>
    <t>78213-78814</t>
  </si>
  <si>
    <t>78413-79023</t>
  </si>
  <si>
    <t>78613-79225</t>
  </si>
  <si>
    <t>78815-79451</t>
  </si>
  <si>
    <t>79024-79651</t>
  </si>
  <si>
    <t>79226-79851</t>
  </si>
  <si>
    <t>79452-80051</t>
  </si>
  <si>
    <t>79652-80257</t>
  </si>
  <si>
    <t>79852-80464</t>
  </si>
  <si>
    <t>80052-80746</t>
  </si>
  <si>
    <t>80258-80961</t>
  </si>
  <si>
    <t>80465-81167</t>
  </si>
  <si>
    <t>80747-81367</t>
  </si>
  <si>
    <t>80962-81567</t>
  </si>
  <si>
    <t>81168-81772</t>
  </si>
  <si>
    <t>81368-82008</t>
  </si>
  <si>
    <t>81568-82214</t>
  </si>
  <si>
    <t>81773-82414</t>
  </si>
  <si>
    <t>82009-82614</t>
  </si>
  <si>
    <t>82215-82814</t>
  </si>
  <si>
    <t>82415-83014</t>
  </si>
  <si>
    <t>82615-83214</t>
  </si>
  <si>
    <t>82815-83415</t>
  </si>
  <si>
    <t>83015-83616</t>
  </si>
  <si>
    <t>83215-83816</t>
  </si>
  <si>
    <t>83416-84026</t>
  </si>
  <si>
    <t>83617-84226</t>
  </si>
  <si>
    <t>83817-84450</t>
  </si>
  <si>
    <t>84027-84655</t>
  </si>
  <si>
    <t>84227-84855</t>
  </si>
  <si>
    <t>84451-85058</t>
  </si>
  <si>
    <t>84656-85258</t>
  </si>
  <si>
    <t>84856-85458</t>
  </si>
  <si>
    <t>85059-85701</t>
  </si>
  <si>
    <t>85259-85901</t>
  </si>
  <si>
    <t>85459-86121</t>
  </si>
  <si>
    <t>85702-86347</t>
  </si>
  <si>
    <t>85902-86604</t>
  </si>
  <si>
    <t>86122-86804</t>
  </si>
  <si>
    <t>86348-87004</t>
  </si>
  <si>
    <t>86605-87204</t>
  </si>
  <si>
    <t>86805-87404</t>
  </si>
  <si>
    <t>87005-87605</t>
  </si>
  <si>
    <t>87205-87809</t>
  </si>
  <si>
    <t>87405-88013</t>
  </si>
  <si>
    <t>87606-88213</t>
  </si>
  <si>
    <t>87810-88413</t>
  </si>
  <si>
    <t>88014-88613</t>
  </si>
  <si>
    <t>88214-88814</t>
  </si>
  <si>
    <t>88414-89014</t>
  </si>
  <si>
    <t>88614-89214</t>
  </si>
  <si>
    <t>88815-89414</t>
  </si>
  <si>
    <t>89015-89614</t>
  </si>
  <si>
    <t>89215-89814</t>
  </si>
  <si>
    <t>89415-90014</t>
  </si>
  <si>
    <t>89615-90226</t>
  </si>
  <si>
    <t>89815-90426</t>
  </si>
  <si>
    <t>90015-90626</t>
  </si>
  <si>
    <t>90227-90826</t>
  </si>
  <si>
    <t>90427-91038</t>
  </si>
  <si>
    <t>90627-91238</t>
  </si>
  <si>
    <t>90827-91444</t>
  </si>
  <si>
    <t>91039-91644</t>
  </si>
  <si>
    <t>91239-91844</t>
  </si>
  <si>
    <t>91445-92044</t>
  </si>
  <si>
    <t>91645-92598</t>
  </si>
  <si>
    <t>91845-92798</t>
  </si>
  <si>
    <t>92045-93007</t>
  </si>
  <si>
    <t>92599-93207</t>
  </si>
  <si>
    <t>92799-93407</t>
  </si>
  <si>
    <t>93008-93607</t>
  </si>
  <si>
    <t>93208-93807</t>
  </si>
  <si>
    <t>93408-94007</t>
  </si>
  <si>
    <t>93608-94207</t>
  </si>
  <si>
    <t>93808-94407</t>
  </si>
  <si>
    <t>94008-94616</t>
  </si>
  <si>
    <t>94208-94816</t>
  </si>
  <si>
    <t>94408-95016</t>
  </si>
  <si>
    <t>94617-95216</t>
  </si>
  <si>
    <t>94817-95416</t>
  </si>
  <si>
    <t>95017-95616</t>
  </si>
  <si>
    <t>95217-95816</t>
  </si>
  <si>
    <t>95417-96016</t>
  </si>
  <si>
    <t>95617-96231</t>
  </si>
  <si>
    <t>95817-96449</t>
  </si>
  <si>
    <t>96017-96649</t>
  </si>
  <si>
    <t>96232-96849</t>
  </si>
  <si>
    <t>96450-97057</t>
  </si>
  <si>
    <t>96650-97268</t>
  </si>
  <si>
    <t>96850-97468</t>
  </si>
  <si>
    <t>97058-97668</t>
  </si>
  <si>
    <t>97269-97868</t>
  </si>
  <si>
    <t>97469-98069</t>
  </si>
  <si>
    <t>97669-98269</t>
  </si>
  <si>
    <t>97869-98469</t>
  </si>
  <si>
    <t>98070-98669</t>
  </si>
  <si>
    <t>98270-98869</t>
  </si>
  <si>
    <t>98470-99069</t>
  </si>
  <si>
    <t>98670-99278</t>
  </si>
  <si>
    <t>98870-99478</t>
  </si>
  <si>
    <t>99070-99678</t>
  </si>
  <si>
    <t>99279-99878</t>
  </si>
  <si>
    <t>99479-100078</t>
  </si>
  <si>
    <t>99679-100278</t>
  </si>
  <si>
    <t>99879-100478</t>
  </si>
  <si>
    <t>100079-100678</t>
  </si>
  <si>
    <t>100279-100878</t>
  </si>
  <si>
    <t>100479-101078</t>
  </si>
  <si>
    <t>100679-101278</t>
  </si>
  <si>
    <t>100879-101478</t>
  </si>
  <si>
    <t>101079-101678</t>
  </si>
  <si>
    <t>101279-101878</t>
  </si>
  <si>
    <t>101479-102088</t>
  </si>
  <si>
    <t>101679-102317</t>
  </si>
  <si>
    <t>101879-102518</t>
  </si>
  <si>
    <t>102089-102718</t>
  </si>
  <si>
    <t>102318-102928</t>
  </si>
  <si>
    <t>102519-103134</t>
  </si>
  <si>
    <t>102719-103351</t>
  </si>
  <si>
    <t>102929-103551</t>
  </si>
  <si>
    <t>103135-103757</t>
  </si>
  <si>
    <t>103352-103957</t>
  </si>
  <si>
    <t>103552-104157</t>
  </si>
  <si>
    <t>103758-104357</t>
  </si>
  <si>
    <t>103958-104557</t>
  </si>
  <si>
    <t>104158-104757</t>
  </si>
  <si>
    <t>104358-104957</t>
  </si>
  <si>
    <t>104558-105157</t>
  </si>
  <si>
    <t>104758-105357</t>
  </si>
  <si>
    <t>104958-105565</t>
  </si>
  <si>
    <t>105158-105765</t>
  </si>
  <si>
    <t>105358-105966</t>
  </si>
  <si>
    <t>105566-106169</t>
  </si>
  <si>
    <t>105766-106369</t>
  </si>
  <si>
    <t>105967-106575</t>
  </si>
  <si>
    <t>106170-106775</t>
  </si>
  <si>
    <t>106370-106975</t>
  </si>
  <si>
    <t>106576-107180</t>
  </si>
  <si>
    <t>106776-107390</t>
  </si>
  <si>
    <t>106976-107590</t>
  </si>
  <si>
    <t>107181-107813</t>
  </si>
  <si>
    <t>107391-108013</t>
  </si>
  <si>
    <t>107591-108213</t>
  </si>
  <si>
    <t>107814-108413</t>
  </si>
  <si>
    <t>108014-108613</t>
  </si>
  <si>
    <t>108214-108813</t>
  </si>
  <si>
    <t>108414-109013</t>
  </si>
  <si>
    <t>108614-109214</t>
  </si>
  <si>
    <t>108814-109414</t>
  </si>
  <si>
    <t>109014-109614</t>
  </si>
  <si>
    <t>109215-109814</t>
  </si>
  <si>
    <t>109415-110014</t>
  </si>
  <si>
    <t>109615-110214</t>
  </si>
  <si>
    <t>109815-110414</t>
  </si>
  <si>
    <t>110015-110614</t>
  </si>
  <si>
    <t>110215-110814</t>
  </si>
  <si>
    <t>110415-111014</t>
  </si>
  <si>
    <t>110615-111224</t>
  </si>
  <si>
    <t>110815-111434</t>
  </si>
  <si>
    <t>111015-111650</t>
  </si>
  <si>
    <t>111225-111868</t>
  </si>
  <si>
    <t>111435-112079</t>
  </si>
  <si>
    <t>111651-112279</t>
  </si>
  <si>
    <t>111869-112487</t>
  </si>
  <si>
    <t>112080-112687</t>
  </si>
  <si>
    <t>112280-112887</t>
  </si>
  <si>
    <t>112488-113087</t>
  </si>
  <si>
    <t>112688-113346</t>
  </si>
  <si>
    <t>112888-113559</t>
  </si>
  <si>
    <t>113088-113765</t>
  </si>
  <si>
    <t>113347-113966</t>
  </si>
  <si>
    <t>113560-114166</t>
  </si>
  <si>
    <t>113766-114366</t>
  </si>
  <si>
    <t>113967-114566</t>
  </si>
  <si>
    <t>114167-114810</t>
  </si>
  <si>
    <t>114367-115010</t>
  </si>
  <si>
    <t>114567-115210</t>
  </si>
  <si>
    <t>114811-115410</t>
  </si>
  <si>
    <t>115011-115617</t>
  </si>
  <si>
    <t>115211-116032</t>
  </si>
  <si>
    <t>115411-116268</t>
  </si>
  <si>
    <t>115618-116649</t>
  </si>
  <si>
    <t>116033-116902</t>
  </si>
  <si>
    <t>116269-117102</t>
  </si>
  <si>
    <t>116650-117302</t>
  </si>
  <si>
    <t>116903-117502</t>
  </si>
  <si>
    <t>117103-117702</t>
  </si>
  <si>
    <t>117303-117912</t>
  </si>
  <si>
    <t>117503-118146</t>
  </si>
  <si>
    <t>117703-118346</t>
  </si>
  <si>
    <t>117913-118546</t>
  </si>
  <si>
    <t>118147-118746</t>
  </si>
  <si>
    <t>118347-118946</t>
  </si>
  <si>
    <t>118547-119146</t>
  </si>
  <si>
    <t>118747-119373</t>
  </si>
  <si>
    <t>118947-119573</t>
  </si>
  <si>
    <t>119147-119792</t>
  </si>
  <si>
    <t>119374-119992</t>
  </si>
  <si>
    <t>119574-120204</t>
  </si>
  <si>
    <t>119793-120412</t>
  </si>
  <si>
    <t>119993-120619</t>
  </si>
  <si>
    <t>120205-120847</t>
  </si>
  <si>
    <t>120413-121047</t>
  </si>
  <si>
    <t>120620-121248</t>
  </si>
  <si>
    <t>120848-121464</t>
  </si>
  <si>
    <t>121048-121706</t>
  </si>
  <si>
    <t>121249-121906</t>
  </si>
  <si>
    <t>121465-122106</t>
  </si>
  <si>
    <t>121707-122313</t>
  </si>
  <si>
    <t>121907-122513</t>
  </si>
  <si>
    <t>122107-122713</t>
  </si>
  <si>
    <t>122314-122917</t>
  </si>
  <si>
    <t>122514-123145</t>
  </si>
  <si>
    <t>122714-123381</t>
  </si>
  <si>
    <t>122918-123616</t>
  </si>
  <si>
    <t>123146-123821</t>
  </si>
  <si>
    <t>123382-124021</t>
  </si>
  <si>
    <t>123617-124221</t>
  </si>
  <si>
    <t>123822-124421</t>
  </si>
  <si>
    <t>124022-124621</t>
  </si>
  <si>
    <t>124222-124821</t>
  </si>
  <si>
    <t>124422-125021</t>
  </si>
  <si>
    <t>124622-125221</t>
  </si>
  <si>
    <t>124822-125421</t>
  </si>
  <si>
    <t>125022-125621</t>
  </si>
  <si>
    <t>125222-125831</t>
  </si>
  <si>
    <t>125422-126035</t>
  </si>
  <si>
    <t>125622-126342</t>
  </si>
  <si>
    <t>125832-126566</t>
  </si>
  <si>
    <t>126036-126766</t>
  </si>
  <si>
    <t>126343-126966</t>
  </si>
  <si>
    <t>126567-127166</t>
  </si>
  <si>
    <t>126767-127381</t>
  </si>
  <si>
    <t>126967-127581</t>
  </si>
  <si>
    <t>127167-127805</t>
  </si>
  <si>
    <t>127382-128011</t>
  </si>
  <si>
    <t>127582-128211</t>
  </si>
  <si>
    <t>127806-128426</t>
  </si>
  <si>
    <t>128012-128626</t>
  </si>
  <si>
    <t>128212-128832</t>
  </si>
  <si>
    <t>128427-129032</t>
  </si>
  <si>
    <t>128627-129232</t>
  </si>
  <si>
    <t>128833-129432</t>
  </si>
  <si>
    <t>129033-129671</t>
  </si>
  <si>
    <t>129233-129871</t>
  </si>
  <si>
    <t>129433-130164</t>
  </si>
  <si>
    <t>129672-130364</t>
  </si>
  <si>
    <t>129872-130573</t>
  </si>
  <si>
    <t>130165-130782</t>
  </si>
  <si>
    <t>130365-130994</t>
  </si>
  <si>
    <t>130574-131231</t>
  </si>
  <si>
    <t>130783-131431</t>
  </si>
  <si>
    <t>130995-131631</t>
  </si>
  <si>
    <t>131232-131831</t>
  </si>
  <si>
    <t>131432-132039</t>
  </si>
  <si>
    <t>131632-132239</t>
  </si>
  <si>
    <t>131832-132460</t>
  </si>
  <si>
    <t>132040-132679</t>
  </si>
  <si>
    <t>132240-132884</t>
  </si>
  <si>
    <t>132461-133104</t>
  </si>
  <si>
    <t>132680-133304</t>
  </si>
  <si>
    <t>132885-133504</t>
  </si>
  <si>
    <t>133105-133704</t>
  </si>
  <si>
    <t>133305-133904</t>
  </si>
  <si>
    <t>133505-134104</t>
  </si>
  <si>
    <t>133705-134304</t>
  </si>
  <si>
    <t>133905-134504</t>
  </si>
  <si>
    <t>134105-134704</t>
  </si>
  <si>
    <t>134305-134904</t>
  </si>
  <si>
    <t>134505-135105</t>
  </si>
  <si>
    <t>134705-135305</t>
  </si>
  <si>
    <t>134905-135505</t>
  </si>
  <si>
    <t>135106-135705</t>
  </si>
  <si>
    <t>135306-135905</t>
  </si>
  <si>
    <t>135506-136105</t>
  </si>
  <si>
    <t>135706-136305</t>
  </si>
  <si>
    <t>135906-136505</t>
  </si>
  <si>
    <t>136106-136728</t>
  </si>
  <si>
    <t>136306-136930</t>
  </si>
  <si>
    <t>136506-137138</t>
  </si>
  <si>
    <t>136729-137343</t>
  </si>
  <si>
    <t>136931-137543</t>
  </si>
  <si>
    <t>137139-137743</t>
  </si>
  <si>
    <t>137344-137949</t>
  </si>
  <si>
    <t>137544-138149</t>
  </si>
  <si>
    <t>137744-138353</t>
  </si>
  <si>
    <t>137950-138554</t>
  </si>
  <si>
    <t>138150-138754</t>
  </si>
  <si>
    <t>138354-138962</t>
  </si>
  <si>
    <t>138555-139162</t>
  </si>
  <si>
    <t>138755-139362</t>
  </si>
  <si>
    <t>138963-139562</t>
  </si>
  <si>
    <t>139163-139762</t>
  </si>
  <si>
    <t>139363-139962</t>
  </si>
  <si>
    <t>139563-140162</t>
  </si>
  <si>
    <t>139763-140362</t>
  </si>
  <si>
    <t>139963-140562</t>
  </si>
  <si>
    <t>140163-140768</t>
  </si>
  <si>
    <t>140363-140974</t>
  </si>
  <si>
    <t>140563-141191</t>
  </si>
  <si>
    <t>140769-141391</t>
  </si>
  <si>
    <t>140975-141601</t>
  </si>
  <si>
    <t>141192-141801</t>
  </si>
  <si>
    <t>141392-142012</t>
  </si>
  <si>
    <t>141602-142241</t>
  </si>
  <si>
    <t>141802-142441</t>
  </si>
  <si>
    <t>142013-142641</t>
  </si>
  <si>
    <t>142242-142841</t>
  </si>
  <si>
    <t>142442-143041</t>
  </si>
  <si>
    <t>142642-143241</t>
  </si>
  <si>
    <t>142842-143441</t>
  </si>
  <si>
    <t>143042-143641</t>
  </si>
  <si>
    <t>143242-143841</t>
  </si>
  <si>
    <t>143442-144041</t>
  </si>
  <si>
    <t>143642-144241</t>
  </si>
  <si>
    <t>143842-144441</t>
  </si>
  <si>
    <t>144042-144641</t>
  </si>
  <si>
    <t>144242-144841</t>
  </si>
  <si>
    <t>144442-145041</t>
  </si>
  <si>
    <t>144642-145250</t>
  </si>
  <si>
    <t>144842-145450</t>
  </si>
  <si>
    <t>145042-145650</t>
  </si>
  <si>
    <t>145251-145850</t>
  </si>
  <si>
    <t>145451-146050</t>
  </si>
  <si>
    <t>145651-146251</t>
  </si>
  <si>
    <t>145851-146451</t>
  </si>
  <si>
    <t>146051-146651</t>
  </si>
  <si>
    <t>146252-146851</t>
  </si>
  <si>
    <t>146452-147056</t>
  </si>
  <si>
    <t>146652-147269</t>
  </si>
  <si>
    <t>146852-147469</t>
  </si>
  <si>
    <t>147057-147669</t>
  </si>
  <si>
    <t>147270-147878</t>
  </si>
  <si>
    <t>147470-148099</t>
  </si>
  <si>
    <t>147670-148299</t>
  </si>
  <si>
    <t>147879-148499</t>
  </si>
  <si>
    <t>148100-148699</t>
  </si>
  <si>
    <t>148300-148899</t>
  </si>
  <si>
    <t>148500-149099</t>
  </si>
  <si>
    <t>148700-149299</t>
  </si>
  <si>
    <t>148900-149499</t>
  </si>
  <si>
    <t>149100-149699</t>
  </si>
  <si>
    <t>149300-149908</t>
  </si>
  <si>
    <t>149500-150108</t>
  </si>
  <si>
    <t>149700-150308</t>
  </si>
  <si>
    <t>149909-150508</t>
  </si>
  <si>
    <t>150109-150708</t>
  </si>
  <si>
    <t>150309-150908</t>
  </si>
  <si>
    <t>150509-151108</t>
  </si>
  <si>
    <t>150709-151308</t>
  </si>
  <si>
    <t>150909-151517</t>
  </si>
  <si>
    <t>151109-151717</t>
  </si>
  <si>
    <t>151309-152271</t>
  </si>
  <si>
    <t>151518-152471</t>
  </si>
  <si>
    <t>151718-152671</t>
  </si>
  <si>
    <t>152272-152871</t>
  </si>
  <si>
    <t>152472-153077</t>
  </si>
  <si>
    <t>152672-153277</t>
  </si>
  <si>
    <t>152872-153489</t>
  </si>
  <si>
    <t>153078-153689</t>
  </si>
  <si>
    <t>153278-153889</t>
  </si>
  <si>
    <t>153490-154089</t>
  </si>
  <si>
    <t>153690-154301</t>
  </si>
  <si>
    <t>153890-154501</t>
  </si>
  <si>
    <t>154090-154701</t>
  </si>
  <si>
    <t>154302-154901</t>
  </si>
  <si>
    <t>154502-155101</t>
  </si>
  <si>
    <t>154702-155301</t>
  </si>
  <si>
    <t>154902-155501</t>
  </si>
  <si>
    <t>155102-155702</t>
  </si>
  <si>
    <t>155302-155902</t>
  </si>
  <si>
    <t>155502-156102</t>
  </si>
  <si>
    <t>155703-156302</t>
  </si>
  <si>
    <t>155903-156368</t>
  </si>
  <si>
    <t>S. scordiifolia</t>
  </si>
  <si>
    <t>Notes:</t>
    <phoneticPr fontId="1" type="noConversion"/>
  </si>
  <si>
    <t>Vouchers</t>
  </si>
  <si>
    <t>Locality</t>
  </si>
  <si>
    <t>China</t>
  </si>
  <si>
    <t>USA</t>
  </si>
  <si>
    <t>Bulgaria</t>
  </si>
  <si>
    <t>Nepal</t>
  </si>
  <si>
    <t>S. quadrilobulata</t>
  </si>
  <si>
    <t>S. likiangensis</t>
    <phoneticPr fontId="16" type="noConversion"/>
  </si>
  <si>
    <t>Japan</t>
  </si>
  <si>
    <t>S. yezoensis</t>
    <phoneticPr fontId="16" type="noConversion"/>
  </si>
  <si>
    <t>Kazakhstan</t>
    <phoneticPr fontId="16" type="noConversion"/>
  </si>
  <si>
    <t>S. resinosa</t>
    <phoneticPr fontId="16" type="noConversion"/>
  </si>
  <si>
    <t>S. maekawae</t>
    <phoneticPr fontId="16" type="noConversion"/>
  </si>
  <si>
    <t>Armenia</t>
  </si>
  <si>
    <t>Greece</t>
  </si>
  <si>
    <t>Italy</t>
  </si>
  <si>
    <t>Europe</t>
  </si>
  <si>
    <t>Isles</t>
  </si>
  <si>
    <t>Turkey</t>
  </si>
  <si>
    <t>Iran</t>
  </si>
  <si>
    <t>Afghanistan</t>
  </si>
  <si>
    <t>Saudi Arabia</t>
  </si>
  <si>
    <t>Syriaca</t>
  </si>
  <si>
    <t>Iraq</t>
  </si>
  <si>
    <t>S. brevibracteata</t>
  </si>
  <si>
    <t>Zypern</t>
  </si>
  <si>
    <t>Georgia</t>
  </si>
  <si>
    <t>Cyprus</t>
  </si>
  <si>
    <t>Lebanon</t>
  </si>
  <si>
    <t>Jordan</t>
  </si>
  <si>
    <t>S. stocksii</t>
    <phoneticPr fontId="16" type="noConversion"/>
  </si>
  <si>
    <t>S. tomentosa</t>
  </si>
  <si>
    <t>Yemen</t>
  </si>
  <si>
    <t>Mongolia</t>
  </si>
  <si>
    <t>Kyrgyzstan</t>
  </si>
  <si>
    <t>India</t>
  </si>
  <si>
    <t>Nigeria</t>
  </si>
  <si>
    <t>Tanzania</t>
  </si>
  <si>
    <t>Zambia</t>
  </si>
  <si>
    <t>Canada</t>
  </si>
  <si>
    <t>Mexico</t>
  </si>
  <si>
    <t>Costa Rica</t>
  </si>
  <si>
    <t>Brazil</t>
  </si>
  <si>
    <t>Ecuador</t>
  </si>
  <si>
    <t>Venezuela</t>
  </si>
  <si>
    <t>Peru</t>
  </si>
  <si>
    <t>Bolivia</t>
  </si>
  <si>
    <t>S. luzonica</t>
    <phoneticPr fontId="16" type="noConversion"/>
  </si>
  <si>
    <t>Russia</t>
  </si>
  <si>
    <t>S. altaicola</t>
    <phoneticPr fontId="16" type="noConversion"/>
  </si>
  <si>
    <t>sp.</t>
    <phoneticPr fontId="1" type="noConversion"/>
  </si>
  <si>
    <t>China</t>
    <phoneticPr fontId="1" type="noConversion"/>
  </si>
  <si>
    <r>
      <t xml:space="preserve">Supplementary Table S2. List of genes of cpDNA of </t>
    </r>
    <r>
      <rPr>
        <b/>
        <i/>
        <sz val="14"/>
        <color rgb="FF000000"/>
        <rFont val="Times New Roman"/>
        <family val="1"/>
      </rPr>
      <t>Scutellaria.</t>
    </r>
    <r>
      <rPr>
        <b/>
        <sz val="14"/>
        <color rgb="FF000000"/>
        <rFont val="Times New Roman"/>
        <family val="1"/>
      </rPr>
      <t xml:space="preserve"> </t>
    </r>
    <phoneticPr fontId="1" type="noConversion"/>
  </si>
  <si>
    <t>Supplementary Table S3. Statistics of Pi values based on DnaSP</t>
    <phoneticPr fontId="1" type="noConversion"/>
  </si>
  <si>
    <r>
      <t xml:space="preserve">Supplementary Table S5. Statistics about the number and proportion of different types for SSRs in 18 representative species of </t>
    </r>
    <r>
      <rPr>
        <b/>
        <i/>
        <sz val="14"/>
        <color theme="1"/>
        <rFont val="Times New Roman"/>
        <family val="1"/>
      </rPr>
      <t>Scutellaria</t>
    </r>
    <r>
      <rPr>
        <b/>
        <sz val="14"/>
        <color theme="1"/>
        <rFont val="Times New Roman"/>
        <family val="1"/>
      </rPr>
      <t>.</t>
    </r>
    <phoneticPr fontId="1" type="noConversion"/>
  </si>
  <si>
    <r>
      <t xml:space="preserve">Supplementary Table S6. The number and proportion of different repeat units of SSRs from cpDNAs of 18 representative species of </t>
    </r>
    <r>
      <rPr>
        <b/>
        <i/>
        <sz val="14"/>
        <color theme="1"/>
        <rFont val="Times New Roman"/>
        <family val="1"/>
      </rPr>
      <t>Scutellaria</t>
    </r>
    <r>
      <rPr>
        <b/>
        <sz val="14"/>
        <color theme="1"/>
        <rFont val="Times New Roman"/>
        <family val="1"/>
      </rPr>
      <t>.</t>
    </r>
    <phoneticPr fontId="1" type="noConversion"/>
  </si>
  <si>
    <r>
      <t>Supplementary Table S9. Statistics of the number of repetitive sequences for different types and regions from cpDNAs of 18 representative species of</t>
    </r>
    <r>
      <rPr>
        <b/>
        <i/>
        <sz val="14"/>
        <color theme="1"/>
        <rFont val="Times New Roman"/>
        <family val="1"/>
      </rPr>
      <t xml:space="preserve"> Scutellaria</t>
    </r>
    <r>
      <rPr>
        <b/>
        <sz val="14"/>
        <color theme="1"/>
        <rFont val="Times New Roman"/>
        <family val="1"/>
      </rPr>
      <t>.</t>
    </r>
    <phoneticPr fontId="1" type="noConversion"/>
  </si>
  <si>
    <r>
      <t xml:space="preserve">Supplementary Table S10. Statistics about the number of repeat sequences of different lengths in cpDNAs of 18 representative species of </t>
    </r>
    <r>
      <rPr>
        <b/>
        <i/>
        <sz val="14"/>
        <color theme="1"/>
        <rFont val="Times New Roman"/>
        <family val="1"/>
      </rPr>
      <t>Scutellaria</t>
    </r>
    <r>
      <rPr>
        <b/>
        <sz val="14"/>
        <color theme="1"/>
        <rFont val="Times New Roman"/>
        <family val="1"/>
      </rPr>
      <t>.</t>
    </r>
    <phoneticPr fontId="1" type="noConversion"/>
  </si>
  <si>
    <t>Australia</t>
    <phoneticPr fontId="1" type="noConversion"/>
  </si>
  <si>
    <t>Mongolia</t>
    <phoneticPr fontId="1" type="noConversion"/>
  </si>
  <si>
    <t>Bulgaria</t>
    <phoneticPr fontId="1" type="noConversion"/>
  </si>
  <si>
    <t>rpoC1</t>
  </si>
  <si>
    <t>rpl2</t>
  </si>
  <si>
    <t>ycf2</t>
  </si>
  <si>
    <t>rps3</t>
  </si>
  <si>
    <t>rrn4.5_rrn5</t>
    <phoneticPr fontId="1" type="noConversion"/>
  </si>
  <si>
    <t>ycf3</t>
  </si>
  <si>
    <t>rrn23_rrn4.5</t>
    <phoneticPr fontId="1" type="noConversion"/>
  </si>
  <si>
    <t>rps4</t>
  </si>
  <si>
    <t>atpA_atpF_exon2</t>
    <phoneticPr fontId="1" type="noConversion"/>
  </si>
  <si>
    <t>ycf4</t>
  </si>
  <si>
    <t>atpA_trnRUCU</t>
    <phoneticPr fontId="1" type="noConversion"/>
  </si>
  <si>
    <t>rrn5</t>
  </si>
  <si>
    <t>atpB_rbcL</t>
    <phoneticPr fontId="1" type="noConversion"/>
  </si>
  <si>
    <t>rps7</t>
  </si>
  <si>
    <t>atpF_exon1_atpF_exon2</t>
    <phoneticPr fontId="1" type="noConversion"/>
  </si>
  <si>
    <t>rps8</t>
  </si>
  <si>
    <t>atpF_exon1_atpH</t>
    <phoneticPr fontId="1" type="noConversion"/>
  </si>
  <si>
    <t>rps11</t>
  </si>
  <si>
    <t>atpH_atpI</t>
    <phoneticPr fontId="1" type="noConversion"/>
  </si>
  <si>
    <t>rps12</t>
  </si>
  <si>
    <t>atpI_rps2</t>
    <phoneticPr fontId="1" type="noConversion"/>
  </si>
  <si>
    <t>rpl14</t>
  </si>
  <si>
    <t>rps14</t>
  </si>
  <si>
    <t>cemA_petA</t>
    <phoneticPr fontId="1" type="noConversion"/>
  </si>
  <si>
    <t>ycf15</t>
  </si>
  <si>
    <t>clpP_exon1_clpP_exon2</t>
    <phoneticPr fontId="1" type="noConversion"/>
  </si>
  <si>
    <t>rpl16</t>
  </si>
  <si>
    <t>clpP_exon1_psbB</t>
    <phoneticPr fontId="1" type="noConversion"/>
  </si>
  <si>
    <t>rps16</t>
  </si>
  <si>
    <t>clpP_exon2_clpP_exon3</t>
    <phoneticPr fontId="1" type="noConversion"/>
  </si>
  <si>
    <t>rrn16</t>
  </si>
  <si>
    <t>clpP_exon3_rps12_exon1</t>
    <phoneticPr fontId="1" type="noConversion"/>
  </si>
  <si>
    <t>rps18</t>
  </si>
  <si>
    <t>infA_rpl36</t>
    <phoneticPr fontId="1" type="noConversion"/>
  </si>
  <si>
    <t>rps19</t>
  </si>
  <si>
    <t>infA_rps8</t>
    <phoneticPr fontId="1" type="noConversion"/>
  </si>
  <si>
    <t>rpl20</t>
  </si>
  <si>
    <t>matK_trnKUUU_exon1</t>
    <phoneticPr fontId="1" type="noConversion"/>
  </si>
  <si>
    <t>matK_trnKUUU_exon2</t>
    <phoneticPr fontId="1" type="noConversion"/>
  </si>
  <si>
    <t>rpl23</t>
  </si>
  <si>
    <t>ndhA_exon1_ndhA_exon2</t>
    <phoneticPr fontId="1" type="noConversion"/>
  </si>
  <si>
    <t>rrn23</t>
  </si>
  <si>
    <t>ndhA_exon2_ndhI</t>
    <phoneticPr fontId="1" type="noConversion"/>
  </si>
  <si>
    <t>ndhB_exon1_ndhB_exon2</t>
    <phoneticPr fontId="1" type="noConversion"/>
  </si>
  <si>
    <t>rpl33</t>
  </si>
  <si>
    <t>ndhB_exon1_rps7</t>
    <phoneticPr fontId="1" type="noConversion"/>
  </si>
  <si>
    <t>rpl36</t>
  </si>
  <si>
    <t>ndhB_exon2_trnLCAA</t>
    <phoneticPr fontId="1" type="noConversion"/>
  </si>
  <si>
    <t>ndhC_ndhK</t>
    <phoneticPr fontId="1" type="noConversion"/>
  </si>
  <si>
    <t>ndhC_trnVUAC_exon2</t>
    <phoneticPr fontId="1" type="noConversion"/>
  </si>
  <si>
    <t>ndhD_psaC</t>
    <phoneticPr fontId="1" type="noConversion"/>
  </si>
  <si>
    <t>atpB</t>
  </si>
  <si>
    <t>ndhE_ndhG</t>
    <phoneticPr fontId="1" type="noConversion"/>
  </si>
  <si>
    <t>atpE</t>
  </si>
  <si>
    <t>ndhE_psaC</t>
    <phoneticPr fontId="1" type="noConversion"/>
  </si>
  <si>
    <t>atpF</t>
  </si>
  <si>
    <t>ndhF_rpl32</t>
    <phoneticPr fontId="1" type="noConversion"/>
  </si>
  <si>
    <t>atpH</t>
  </si>
  <si>
    <t>ndhF_trnNGUU</t>
  </si>
  <si>
    <t>atpI</t>
  </si>
  <si>
    <t>ndhG_ndhI</t>
    <phoneticPr fontId="1" type="noConversion"/>
  </si>
  <si>
    <t>ndhH_rps15</t>
    <phoneticPr fontId="1" type="noConversion"/>
  </si>
  <si>
    <t>ndhJ_ndhK</t>
    <phoneticPr fontId="1" type="noConversion"/>
  </si>
  <si>
    <t>clpP</t>
  </si>
  <si>
    <t>ndhJ_trnFGAA</t>
    <phoneticPr fontId="1" type="noConversion"/>
  </si>
  <si>
    <t>petA_psbJ</t>
    <phoneticPr fontId="1" type="noConversion"/>
  </si>
  <si>
    <t>petB_exon1_petB_exon2</t>
    <phoneticPr fontId="1" type="noConversion"/>
  </si>
  <si>
    <t>ndhA</t>
  </si>
  <si>
    <t>petB_exon1_psbH</t>
    <phoneticPr fontId="1" type="noConversion"/>
  </si>
  <si>
    <t>ndhB</t>
  </si>
  <si>
    <t>petB_exon2_petD_exon1</t>
    <phoneticPr fontId="1" type="noConversion"/>
  </si>
  <si>
    <t>ndhC</t>
  </si>
  <si>
    <t>petD_exon1_petD_exon2</t>
    <phoneticPr fontId="1" type="noConversion"/>
  </si>
  <si>
    <t>petD_exon2_rpoA</t>
    <phoneticPr fontId="1" type="noConversion"/>
  </si>
  <si>
    <t>ndhE</t>
  </si>
  <si>
    <t>petG_petL</t>
    <phoneticPr fontId="1" type="noConversion"/>
  </si>
  <si>
    <t>ndhF</t>
  </si>
  <si>
    <t>petG_trnWCCA</t>
    <phoneticPr fontId="1" type="noConversion"/>
  </si>
  <si>
    <t>ndhG</t>
  </si>
  <si>
    <t>petL_psbE</t>
    <phoneticPr fontId="1" type="noConversion"/>
  </si>
  <si>
    <t>ndhH</t>
  </si>
  <si>
    <t>petN_psbM</t>
    <phoneticPr fontId="1" type="noConversion"/>
  </si>
  <si>
    <t>ndhI</t>
  </si>
  <si>
    <t>petN_trnCGCA</t>
    <phoneticPr fontId="1" type="noConversion"/>
  </si>
  <si>
    <t>ndhJ</t>
  </si>
  <si>
    <t>psaA_psaB</t>
    <phoneticPr fontId="1" type="noConversion"/>
  </si>
  <si>
    <t>ndhK</t>
  </si>
  <si>
    <t>psaA_ycf3_exon3</t>
    <phoneticPr fontId="1" type="noConversion"/>
  </si>
  <si>
    <t>petA</t>
  </si>
  <si>
    <t>psaB_rps14</t>
    <phoneticPr fontId="1" type="noConversion"/>
  </si>
  <si>
    <t>petB</t>
  </si>
  <si>
    <t>psaI_ycf4</t>
    <phoneticPr fontId="1" type="noConversion"/>
  </si>
  <si>
    <t>petD</t>
  </si>
  <si>
    <t>psaJ_rpl33</t>
    <phoneticPr fontId="1" type="noConversion"/>
  </si>
  <si>
    <t>petG</t>
  </si>
  <si>
    <t>psaJ_trnPUGG</t>
    <phoneticPr fontId="1" type="noConversion"/>
  </si>
  <si>
    <t>petL</t>
  </si>
  <si>
    <t>psbA_trnKUUU_exon2</t>
    <phoneticPr fontId="1" type="noConversion"/>
  </si>
  <si>
    <t>petN</t>
  </si>
  <si>
    <t>psbB_psbT</t>
    <phoneticPr fontId="1" type="noConversion"/>
  </si>
  <si>
    <t>psaA</t>
  </si>
  <si>
    <t>psbC_trnSUGA</t>
    <phoneticPr fontId="1" type="noConversion"/>
  </si>
  <si>
    <t>psaB</t>
  </si>
  <si>
    <t>psbE_psbF</t>
    <phoneticPr fontId="1" type="noConversion"/>
  </si>
  <si>
    <t>psaC</t>
  </si>
  <si>
    <t>psbF_psbL</t>
    <phoneticPr fontId="1" type="noConversion"/>
  </si>
  <si>
    <t>psaI</t>
  </si>
  <si>
    <t>psbH_psbN</t>
    <phoneticPr fontId="1" type="noConversion"/>
  </si>
  <si>
    <t>psaJ</t>
  </si>
  <si>
    <t>psbI_psbK</t>
    <phoneticPr fontId="1" type="noConversion"/>
  </si>
  <si>
    <t>psbA</t>
  </si>
  <si>
    <t>psbI_trnSGCU</t>
    <phoneticPr fontId="1" type="noConversion"/>
  </si>
  <si>
    <t>psbB</t>
  </si>
  <si>
    <t>psbJ_psbL</t>
    <phoneticPr fontId="1" type="noConversion"/>
  </si>
  <si>
    <t>psbK_trnQUUG</t>
    <phoneticPr fontId="1" type="noConversion"/>
  </si>
  <si>
    <t>psbD</t>
  </si>
  <si>
    <t>psbM_trnDGUC</t>
    <phoneticPr fontId="1" type="noConversion"/>
  </si>
  <si>
    <t>psbE</t>
  </si>
  <si>
    <t>psbN_psbT</t>
    <phoneticPr fontId="1" type="noConversion"/>
  </si>
  <si>
    <t>psbF</t>
  </si>
  <si>
    <t>psbZ_trnGGCC</t>
    <phoneticPr fontId="1" type="noConversion"/>
  </si>
  <si>
    <t>psbH</t>
  </si>
  <si>
    <t>psbZ_trnSUGA</t>
    <phoneticPr fontId="1" type="noConversion"/>
  </si>
  <si>
    <t>psbI</t>
  </si>
  <si>
    <t>rpl14_rpl16_exon2</t>
    <phoneticPr fontId="1" type="noConversion"/>
  </si>
  <si>
    <t>psbJ</t>
  </si>
  <si>
    <t>rpl14_rps8</t>
    <phoneticPr fontId="1" type="noConversion"/>
  </si>
  <si>
    <t>psbK</t>
  </si>
  <si>
    <t>rpl16_exon1_rpl16_exon2</t>
    <phoneticPr fontId="1" type="noConversion"/>
  </si>
  <si>
    <t>psbL</t>
  </si>
  <si>
    <t>rpl16_exon1_rps3</t>
    <phoneticPr fontId="1" type="noConversion"/>
  </si>
  <si>
    <t>psbM</t>
  </si>
  <si>
    <t>rpl20_rps12_exon1</t>
    <phoneticPr fontId="1" type="noConversion"/>
  </si>
  <si>
    <t>psbN</t>
  </si>
  <si>
    <t>rpl20_rps18</t>
    <phoneticPr fontId="1" type="noConversion"/>
  </si>
  <si>
    <t>psbT</t>
  </si>
  <si>
    <t>rpl22_rps19</t>
    <phoneticPr fontId="1" type="noConversion"/>
  </si>
  <si>
    <t>psbZ</t>
  </si>
  <si>
    <t>rpl23_trnICAU</t>
    <phoneticPr fontId="1" type="noConversion"/>
  </si>
  <si>
    <t>rpl2_exon1_rpl23</t>
    <phoneticPr fontId="1" type="noConversion"/>
  </si>
  <si>
    <t>rpl2_exon1_rpl2_exon2</t>
    <phoneticPr fontId="1" type="noConversion"/>
  </si>
  <si>
    <t>rpoB</t>
  </si>
  <si>
    <t>rpl2_exon2_rps19</t>
    <phoneticPr fontId="1" type="noConversion"/>
  </si>
  <si>
    <t>rpl2_exon2_trnHGUG</t>
    <phoneticPr fontId="1" type="noConversion"/>
  </si>
  <si>
    <t>rpl32_trnLUAG</t>
    <phoneticPr fontId="1" type="noConversion"/>
  </si>
  <si>
    <t>rpl33_rps18</t>
    <phoneticPr fontId="1" type="noConversion"/>
  </si>
  <si>
    <t>rpl36_rps11</t>
    <phoneticPr fontId="1" type="noConversion"/>
  </si>
  <si>
    <t>rpoA_rps11</t>
    <phoneticPr fontId="1" type="noConversion"/>
  </si>
  <si>
    <t>rpoB_rpoC1_exon1</t>
    <phoneticPr fontId="1" type="noConversion"/>
  </si>
  <si>
    <t>rpoB_trnCGCA</t>
    <phoneticPr fontId="1" type="noConversion"/>
  </si>
  <si>
    <t>rpoC1_exon1_rpoC1_exon2</t>
    <phoneticPr fontId="1" type="noConversion"/>
  </si>
  <si>
    <t>rpoC1_exon2_rpoC2</t>
    <phoneticPr fontId="1" type="noConversion"/>
  </si>
  <si>
    <t>rpoC2_rps2</t>
    <phoneticPr fontId="1" type="noConversion"/>
  </si>
  <si>
    <t>rps12_exon2_trnVGAC</t>
    <phoneticPr fontId="1" type="noConversion"/>
  </si>
  <si>
    <t>rps12_exon3_rps7</t>
    <phoneticPr fontId="1" type="noConversion"/>
  </si>
  <si>
    <t>rps14_trnfMCAU</t>
    <phoneticPr fontId="1" type="noConversion"/>
  </si>
  <si>
    <t>rps15_ycf1</t>
    <phoneticPr fontId="1" type="noConversion"/>
  </si>
  <si>
    <t>rps16_exon1_rps16_exon2</t>
    <phoneticPr fontId="1" type="noConversion"/>
  </si>
  <si>
    <t>rps16_exon1_trnQUUG</t>
    <phoneticPr fontId="1" type="noConversion"/>
  </si>
  <si>
    <t>rps16_exon2_trnKUUU_exon1</t>
    <phoneticPr fontId="1" type="noConversion"/>
  </si>
  <si>
    <t>rps4_trnSGGA</t>
    <phoneticPr fontId="1" type="noConversion"/>
  </si>
  <si>
    <t>rps4_trnTUGU</t>
    <phoneticPr fontId="1" type="noConversion"/>
  </si>
  <si>
    <t>rrn16_trnIGAU_exon1</t>
    <phoneticPr fontId="1" type="noConversion"/>
  </si>
  <si>
    <t>rrn16_trnVGAC</t>
    <phoneticPr fontId="1" type="noConversion"/>
  </si>
  <si>
    <t>rrn23_trnAUGC_exon2</t>
    <phoneticPr fontId="1" type="noConversion"/>
  </si>
  <si>
    <t>rrn5_trnRACG</t>
    <phoneticPr fontId="1" type="noConversion"/>
  </si>
  <si>
    <t>trnAUGC_exon1_trnAUGC_exon2</t>
    <phoneticPr fontId="1" type="noConversion"/>
  </si>
  <si>
    <t>trnAUGC_exon1_trnIGAU_exon2</t>
    <phoneticPr fontId="1" type="noConversion"/>
  </si>
  <si>
    <t>trnDGUC_trnYGUA</t>
    <phoneticPr fontId="1" type="noConversion"/>
  </si>
  <si>
    <t>trnEUUC_trnTGGU</t>
    <phoneticPr fontId="1" type="noConversion"/>
  </si>
  <si>
    <t>trnEUUC_trnYGUA</t>
    <phoneticPr fontId="1" type="noConversion"/>
  </si>
  <si>
    <t>trnFGAA_trnLUAA_exon2</t>
    <phoneticPr fontId="1" type="noConversion"/>
  </si>
  <si>
    <t>trnGGCC_trnfMCAU</t>
    <phoneticPr fontId="1" type="noConversion"/>
  </si>
  <si>
    <t>trnGUCC_exon1_trnGUCC_exon2</t>
    <phoneticPr fontId="1" type="noConversion"/>
  </si>
  <si>
    <t>trnGUCC_exon1_trnSGCU</t>
    <phoneticPr fontId="1" type="noConversion"/>
  </si>
  <si>
    <t>trnGUCC_exon2_trnRUCU</t>
    <phoneticPr fontId="1" type="noConversion"/>
  </si>
  <si>
    <t>trnICAU_ycf2</t>
    <phoneticPr fontId="1" type="noConversion"/>
  </si>
  <si>
    <t>trnIGAU_exon1_trnIGAU_exon2</t>
    <phoneticPr fontId="1" type="noConversion"/>
  </si>
  <si>
    <t>trnIGAU_exon1_ycf68</t>
    <phoneticPr fontId="1" type="noConversion"/>
  </si>
  <si>
    <t>trnIGAU_exon2_ycf68</t>
    <phoneticPr fontId="1" type="noConversion"/>
  </si>
  <si>
    <t>trnLCAA_ycf15</t>
    <phoneticPr fontId="1" type="noConversion"/>
  </si>
  <si>
    <t>trnLUAA_exon1_trnLUAA_exon2</t>
    <phoneticPr fontId="1" type="noConversion"/>
  </si>
  <si>
    <t>trnLUAA_exon1_trnTUGU</t>
    <phoneticPr fontId="1" type="noConversion"/>
  </si>
  <si>
    <t>trnMCAU_trnVUAC_exon1</t>
    <phoneticPr fontId="1" type="noConversion"/>
  </si>
  <si>
    <t>trnNGUU_trnRACG</t>
    <phoneticPr fontId="1" type="noConversion"/>
  </si>
  <si>
    <t>trnNGUU_ycf1</t>
    <phoneticPr fontId="1" type="noConversion"/>
  </si>
  <si>
    <t>trnPUGG_trnWCCA</t>
    <phoneticPr fontId="1" type="noConversion"/>
  </si>
  <si>
    <t>trnSGGA_ycf3_exon1</t>
    <phoneticPr fontId="1" type="noConversion"/>
  </si>
  <si>
    <t>trnVUAC_exon1_trnVUAC_exon2</t>
    <phoneticPr fontId="1" type="noConversion"/>
  </si>
  <si>
    <t>ycf15_ycf2</t>
    <phoneticPr fontId="1" type="noConversion"/>
  </si>
  <si>
    <t>ycf3_exon1_ycf3_exon2</t>
    <phoneticPr fontId="1" type="noConversion"/>
  </si>
  <si>
    <t>ycf3_exon2_ycf3_exon3</t>
    <phoneticPr fontId="1" type="noConversion"/>
  </si>
  <si>
    <t>Taxa</t>
    <phoneticPr fontId="1" type="noConversion"/>
  </si>
  <si>
    <t>1–117
1088–1126
1128–1130</t>
  </si>
  <si>
    <t>(A)1165–1171
1558–1584</t>
  </si>
  <si>
    <t>1–66
202–208</t>
  </si>
  <si>
    <t>1–51
3124–3129
4219–4239</t>
  </si>
  <si>
    <t>92–100
825–830</t>
  </si>
  <si>
    <t>rrn4.5</t>
  </si>
  <si>
    <t>trnA-UGC</t>
  </si>
  <si>
    <t>trnC-GCA</t>
  </si>
  <si>
    <t>trnD-GUC</t>
  </si>
  <si>
    <t>trnE-UUC</t>
  </si>
  <si>
    <t>trnF-GAA</t>
  </si>
  <si>
    <t>trnfM-CAU</t>
  </si>
  <si>
    <t>trnG-GCC</t>
  </si>
  <si>
    <t>trnG-UCC</t>
  </si>
  <si>
    <t>trnH-GUG</t>
  </si>
  <si>
    <t>trnI-CAU</t>
  </si>
  <si>
    <t>trnI-GAU</t>
  </si>
  <si>
    <t>39–42</t>
  </si>
  <si>
    <t>trnK-UUU</t>
  </si>
  <si>
    <t>trnL-CAA</t>
  </si>
  <si>
    <t>trnL-UAA</t>
  </si>
  <si>
    <t>trnL-UAG</t>
  </si>
  <si>
    <t>trnM-CAU</t>
  </si>
  <si>
    <t>trnN-GUU</t>
  </si>
  <si>
    <t>(A)1–96</t>
  </si>
  <si>
    <t>trnP-UGG</t>
  </si>
  <si>
    <t>trnQ-UUG</t>
  </si>
  <si>
    <t>trnR-ACG</t>
  </si>
  <si>
    <t>trnR-UCU</t>
  </si>
  <si>
    <t>trnS-GCU</t>
  </si>
  <si>
    <t>trnS-GGA</t>
  </si>
  <si>
    <t>trnS-UGA</t>
  </si>
  <si>
    <t>trnT-GGU</t>
  </si>
  <si>
    <t>trnT-UGU</t>
  </si>
  <si>
    <t>trnV-GAC</t>
  </si>
  <si>
    <t>trnV-UAC</t>
  </si>
  <si>
    <t>trnW-CCA</t>
  </si>
  <si>
    <t>trnY-GUA</t>
  </si>
  <si>
    <t>5020–5079
6550–6555</t>
  </si>
  <si>
    <t>accD_psaI_1</t>
    <phoneticPr fontId="1" type="noConversion"/>
  </si>
  <si>
    <t>accD_rbcL</t>
    <phoneticPr fontId="1" type="noConversion"/>
  </si>
  <si>
    <t>409–413(A)
288–310
241–259
214–225</t>
  </si>
  <si>
    <t>42–54
21–35
14–17</t>
  </si>
  <si>
    <t>17–27
251–259
313–324
603–614</t>
  </si>
  <si>
    <t>atpE_trnMCAU</t>
    <phoneticPr fontId="1" type="noConversion"/>
  </si>
  <si>
    <t>21–30
22–34
75–78
211–222
333–338
521–560
667–676</t>
  </si>
  <si>
    <t>353–371
374–386</t>
  </si>
  <si>
    <t>ccsA_ndhD</t>
    <phoneticPr fontId="1" type="noConversion"/>
  </si>
  <si>
    <t>32–36
88–92
(A)86–127
148–163
186–192
241–283</t>
  </si>
  <si>
    <t>ccsA_trnLUA</t>
    <phoneticPr fontId="1" type="noConversion"/>
  </si>
  <si>
    <t>1–21
9–15
30–42
49–55
67–81</t>
  </si>
  <si>
    <t>16–22
49–68
65–66
124–130</t>
  </si>
  <si>
    <t>cemA_ycf4_</t>
  </si>
  <si>
    <t>133–144
182–183
193–197
216–224
270–295
557–567
726–752</t>
  </si>
  <si>
    <t>(A)334–343
310–316
323–331
521–526 
704–714
709–719</t>
  </si>
  <si>
    <t>76–89
93–97
(A)143–169
212–221
227–231
237–259</t>
  </si>
  <si>
    <t>13–30
116–126
272–281
351–365</t>
  </si>
  <si>
    <t>1–13</t>
  </si>
  <si>
    <t>62–94</t>
  </si>
  <si>
    <t>1–183
151–153
155–165</t>
  </si>
  <si>
    <t>36–51
47–53
56–71
385–398
361–378
648–704
675–710</t>
  </si>
  <si>
    <t>55–68</t>
  </si>
  <si>
    <t>(A)583–587</t>
  </si>
  <si>
    <t>490–516
546–575</t>
  </si>
  <si>
    <t>278–292</t>
  </si>
  <si>
    <t>1–9
10–17
384–391
517–526</t>
  </si>
  <si>
    <t>1–1435</t>
  </si>
  <si>
    <t>1–116
188–196
(A)213–215</t>
  </si>
  <si>
    <t>(A)93–95</t>
  </si>
  <si>
    <t>1–109
219–270</t>
  </si>
  <si>
    <t>493–510
(A)599–603
1–7
107–114
640–646
664–670
706–718</t>
  </si>
  <si>
    <t>498–522
(A)487–493
632–654
671–716
905–912
960–983</t>
  </si>
  <si>
    <t>203–214
228–242
678–697</t>
  </si>
  <si>
    <t>(A)132–150</t>
  </si>
  <si>
    <t>144–150
(A)223–235
306–344
644–652
678–688</t>
  </si>
  <si>
    <t>1–7
19–24
94–106
(A)273–275
(A)335–343</t>
  </si>
  <si>
    <t>24–33</t>
  </si>
  <si>
    <t>72–87
573–590</t>
  </si>
  <si>
    <t>(A)265–269
321–360
451–457
413–433</t>
  </si>
  <si>
    <t>117–119
127–139
274–287
591–616</t>
  </si>
  <si>
    <t>106–111
230–240
394–446
550–580
703–738
763–776
793–804
833–841
917–929
956–971</t>
  </si>
  <si>
    <t>1–16
 81–102
117–238
245–254</t>
  </si>
  <si>
    <t>14–25
97–147
179–184
213–226</t>
  </si>
  <si>
    <t>psbA_trnHGUG</t>
    <phoneticPr fontId="1" type="noConversion"/>
  </si>
  <si>
    <t>162–228
310–321
339–399
555–741
487–495</t>
  </si>
  <si>
    <t>153–171
65–74</t>
  </si>
  <si>
    <t>1–8
114–130
140–147
286–295</t>
  </si>
  <si>
    <t>psbD_trnTGGU</t>
    <phoneticPr fontId="1" type="noConversion"/>
  </si>
  <si>
    <t>1–1098
1281–1301
1404–1538
1566–1584
1698–1705
1968–1974
1997–2061
2077–2092
2394–2413
2455–2468
2835–2845
2851–2874</t>
  </si>
  <si>
    <t>28–40
74–79
116–123
146–156
396–406</t>
  </si>
  <si>
    <t>1–74
169–182</t>
  </si>
  <si>
    <t>32–43
64–68
130–192
301–307
362–370</t>
  </si>
  <si>
    <t>65–80
464–474
(A)533–543</t>
  </si>
  <si>
    <t>33–94
95–112</t>
  </si>
  <si>
    <t>118–141</t>
  </si>
  <si>
    <t>168–177
192–208
247–254
651–683</t>
  </si>
  <si>
    <t>135–150</t>
  </si>
  <si>
    <t>163–181
597–608</t>
  </si>
  <si>
    <t>120–137</t>
  </si>
  <si>
    <t>34–44
148–257</t>
  </si>
  <si>
    <t>1–14
27–34
178–357
382–433</t>
  </si>
  <si>
    <t>5–25
73–91</t>
  </si>
  <si>
    <t>398–409
(A)420–422
(A)1095–1157</t>
  </si>
  <si>
    <t>471–482
485–489
492–502
880–904</t>
  </si>
  <si>
    <t xml:space="preserve">1–101
312–325
327–332
</t>
  </si>
  <si>
    <t>rps12_exon2_rps12_exon3</t>
    <phoneticPr fontId="1" type="noConversion"/>
  </si>
  <si>
    <t>1–66
66–74
199–264
336–362
398–435</t>
  </si>
  <si>
    <t>415–421
768–776
777–782
860–864
870–990</t>
  </si>
  <si>
    <t>1–6
49–74
158–195
217–230
233–253
353–360
504–516
528–580
913–925
974–989
996–1005
1021–1039
1123–1132
1267–1288
1312–1344
1700–1708
1734–1744</t>
  </si>
  <si>
    <t>92–103
406–439
556–570
616–640
658–663
818–825
843–852
993–1016</t>
  </si>
  <si>
    <t>199–218
232–238
330–340</t>
  </si>
  <si>
    <t>47–56
230–235
240–251
268–321
371–400</t>
  </si>
  <si>
    <t>587–605</t>
  </si>
  <si>
    <t>537–599</t>
  </si>
  <si>
    <t>277–301</t>
  </si>
  <si>
    <t>5–17
105–115
116–149
150–162</t>
  </si>
  <si>
    <t>24–56
131–141
144–152</t>
  </si>
  <si>
    <t>169–185
189–208
277–288
416–434
471–476
585–600
698–714
754–760
792–809
828–854
861–873
947–952</t>
  </si>
  <si>
    <t>3–21
234–270</t>
  </si>
  <si>
    <t>600–613
509–519</t>
  </si>
  <si>
    <t>261–303</t>
  </si>
  <si>
    <t>384–395
532–543</t>
  </si>
  <si>
    <t>8–13
287–289
291–301
320–333
421–444
(A)491–694
758–763
766–771
778–789
821–826
(A)745–750</t>
  </si>
  <si>
    <t>72–79
204–210</t>
  </si>
  <si>
    <t>141–146
160–243
251–260</t>
  </si>
  <si>
    <t>331–1312</t>
  </si>
  <si>
    <t>100–123
141–146</t>
  </si>
  <si>
    <t>108–121
138–151
166–182
195–214
268–285
347–359
560–572
775–787
973–987</t>
  </si>
  <si>
    <t>1–48</t>
  </si>
  <si>
    <t>700–707
14–32</t>
  </si>
  <si>
    <t>26–54
98–118
194–212
290–294
511–516
639–656
(A)681–693
709–714</t>
  </si>
  <si>
    <t>37–41(A)
568–569(A)
858–874</t>
    <phoneticPr fontId="1" type="noConversion"/>
  </si>
  <si>
    <t>14–20
22–28
31–42
94–109
193–258
239–243
(A)306–346</t>
    <phoneticPr fontId="1" type="noConversion"/>
  </si>
  <si>
    <t>(A)30–39</t>
    <phoneticPr fontId="1" type="noConversion"/>
  </si>
  <si>
    <t>3
43</t>
    <phoneticPr fontId="1" type="noConversion"/>
  </si>
  <si>
    <t>Exclued sites by a single gene except for (A) 
Note:(A)= sequence inversions</t>
    <phoneticPr fontId="1" type="noConversion"/>
  </si>
  <si>
    <t>Original Sequence Length (bp)</t>
    <phoneticPr fontId="1" type="noConversion"/>
  </si>
  <si>
    <t>After Excluded Sequence Length (bp)</t>
    <phoneticPr fontId="1" type="noConversion"/>
  </si>
  <si>
    <t>Regions</t>
    <phoneticPr fontId="1" type="noConversion"/>
  </si>
  <si>
    <r>
      <t xml:space="preserve">S. indica </t>
    </r>
    <r>
      <rPr>
        <sz val="14"/>
        <color theme="1"/>
        <rFont val="Times New Roman"/>
        <family val="1"/>
      </rPr>
      <t>var.</t>
    </r>
    <r>
      <rPr>
        <i/>
        <sz val="14"/>
        <color theme="1"/>
        <rFont val="Times New Roman"/>
        <family val="1"/>
      </rPr>
      <t xml:space="preserve"> coccinea</t>
    </r>
    <phoneticPr fontId="1" type="noConversion"/>
  </si>
  <si>
    <t>S. comosa</t>
    <phoneticPr fontId="1" type="noConversion"/>
  </si>
  <si>
    <t>Kazakhstan</t>
    <phoneticPr fontId="1" type="noConversion"/>
  </si>
  <si>
    <t>Uzbekistan</t>
    <phoneticPr fontId="1" type="noConversion"/>
  </si>
  <si>
    <t>Tadzhikistan</t>
    <phoneticPr fontId="1" type="noConversion"/>
  </si>
  <si>
    <t>Zsámbék</t>
    <phoneticPr fontId="1" type="noConversion"/>
  </si>
  <si>
    <t>S. condensata</t>
    <phoneticPr fontId="1" type="noConversion"/>
  </si>
  <si>
    <t>Romania</t>
    <phoneticPr fontId="1" type="noConversion"/>
  </si>
  <si>
    <t>Armenia</t>
    <phoneticPr fontId="1" type="noConversion"/>
  </si>
  <si>
    <t>Transcaucasus</t>
    <phoneticPr fontId="1" type="noConversion"/>
  </si>
  <si>
    <t>Russia</t>
    <phoneticPr fontId="1" type="noConversion"/>
  </si>
  <si>
    <t>Tuva</t>
    <phoneticPr fontId="1" type="noConversion"/>
  </si>
  <si>
    <t>Georgia</t>
    <phoneticPr fontId="1" type="noConversion"/>
  </si>
  <si>
    <t>Turkmenistan</t>
    <phoneticPr fontId="1" type="noConversion"/>
  </si>
  <si>
    <t>USA</t>
    <phoneticPr fontId="1" type="noConversion"/>
  </si>
  <si>
    <t>S. agrestis</t>
    <phoneticPr fontId="1" type="noConversion"/>
  </si>
  <si>
    <t>India</t>
    <phoneticPr fontId="1" type="noConversion"/>
  </si>
  <si>
    <t>S. tenax</t>
    <phoneticPr fontId="1" type="noConversion"/>
  </si>
  <si>
    <t>S. brachyspica</t>
    <phoneticPr fontId="1" type="noConversion"/>
  </si>
  <si>
    <t>Greece</t>
    <phoneticPr fontId="1" type="noConversion"/>
  </si>
  <si>
    <t>Mexico</t>
    <phoneticPr fontId="1" type="noConversion"/>
  </si>
  <si>
    <t>S. transitra</t>
    <phoneticPr fontId="1" type="noConversion"/>
  </si>
  <si>
    <t>S. subvelutina</t>
    <phoneticPr fontId="1" type="noConversion"/>
  </si>
  <si>
    <t>S. condensata</t>
    <phoneticPr fontId="16" type="noConversion"/>
  </si>
  <si>
    <t>S. velenovskyi</t>
    <phoneticPr fontId="1" type="noConversion"/>
  </si>
  <si>
    <t>S. stocksii</t>
    <phoneticPr fontId="1" type="noConversion"/>
  </si>
  <si>
    <t>S. pinnatifida</t>
    <phoneticPr fontId="16" type="noConversion"/>
  </si>
  <si>
    <t>S. oligodonta</t>
    <phoneticPr fontId="1" type="noConversion"/>
  </si>
  <si>
    <t>S. amoena</t>
    <phoneticPr fontId="1" type="noConversion"/>
  </si>
  <si>
    <t>S. amabilis</t>
    <phoneticPr fontId="1" type="noConversion"/>
  </si>
  <si>
    <t>S. grossa</t>
    <phoneticPr fontId="1" type="noConversion"/>
  </si>
  <si>
    <r>
      <t xml:space="preserve">S. indica </t>
    </r>
    <r>
      <rPr>
        <sz val="14"/>
        <color rgb="FF000000"/>
        <rFont val="Times New Roman"/>
        <family val="1"/>
      </rPr>
      <t>var.</t>
    </r>
    <r>
      <rPr>
        <i/>
        <sz val="14"/>
        <color indexed="8"/>
        <rFont val="Times New Roman"/>
        <family val="1"/>
      </rPr>
      <t xml:space="preserve"> elliptica</t>
    </r>
    <phoneticPr fontId="1" type="noConversion"/>
  </si>
  <si>
    <r>
      <t xml:space="preserve">S. elliptica </t>
    </r>
    <r>
      <rPr>
        <sz val="14"/>
        <color rgb="FF000000"/>
        <rFont val="Times New Roman"/>
        <family val="1"/>
      </rPr>
      <t>var</t>
    </r>
    <r>
      <rPr>
        <i/>
        <sz val="14"/>
        <color indexed="8"/>
        <rFont val="Times New Roman"/>
        <family val="1"/>
      </rPr>
      <t>. hirsuta</t>
    </r>
    <phoneticPr fontId="1" type="noConversion"/>
  </si>
  <si>
    <r>
      <t xml:space="preserve">S. indica </t>
    </r>
    <r>
      <rPr>
        <sz val="14"/>
        <rFont val="Times New Roman"/>
        <family val="1"/>
      </rPr>
      <t xml:space="preserve">var. </t>
    </r>
    <r>
      <rPr>
        <i/>
        <sz val="14"/>
        <rFont val="Times New Roman"/>
        <family val="1"/>
      </rPr>
      <t>parvifolia</t>
    </r>
    <phoneticPr fontId="1" type="noConversion"/>
  </si>
  <si>
    <r>
      <t xml:space="preserve">S. omeiensis </t>
    </r>
    <r>
      <rPr>
        <sz val="14"/>
        <color rgb="FF000000"/>
        <rFont val="Times New Roman"/>
        <family val="1"/>
      </rPr>
      <t>var.</t>
    </r>
    <r>
      <rPr>
        <i/>
        <sz val="14"/>
        <color indexed="8"/>
        <rFont val="Times New Roman"/>
        <family val="1"/>
      </rPr>
      <t xml:space="preserve"> serratifolia</t>
    </r>
    <phoneticPr fontId="1" type="noConversion"/>
  </si>
  <si>
    <r>
      <t xml:space="preserve">S. ovata </t>
    </r>
    <r>
      <rPr>
        <sz val="14"/>
        <rFont val="Times New Roman"/>
        <family val="1"/>
      </rPr>
      <t>var.</t>
    </r>
    <r>
      <rPr>
        <i/>
        <sz val="14"/>
        <rFont val="Times New Roman"/>
        <family val="1"/>
      </rPr>
      <t xml:space="preserve"> versicolor</t>
    </r>
    <phoneticPr fontId="1" type="noConversion"/>
  </si>
  <si>
    <r>
      <t xml:space="preserve">S. parvula </t>
    </r>
    <r>
      <rPr>
        <sz val="14"/>
        <color rgb="FF000000"/>
        <rFont val="Times New Roman"/>
        <family val="1"/>
      </rPr>
      <t>var.</t>
    </r>
    <r>
      <rPr>
        <i/>
        <sz val="14"/>
        <color indexed="8"/>
        <rFont val="Times New Roman"/>
        <family val="1"/>
      </rPr>
      <t xml:space="preserve"> australis</t>
    </r>
    <phoneticPr fontId="1" type="noConversion"/>
  </si>
  <si>
    <r>
      <t xml:space="preserve">S. pekinensis </t>
    </r>
    <r>
      <rPr>
        <sz val="14"/>
        <color rgb="FF000000"/>
        <rFont val="Times New Roman"/>
        <family val="1"/>
      </rPr>
      <t>var.</t>
    </r>
    <r>
      <rPr>
        <i/>
        <sz val="14"/>
        <color indexed="8"/>
        <rFont val="Times New Roman"/>
        <family val="1"/>
      </rPr>
      <t xml:space="preserve"> purpureicaulis</t>
    </r>
    <phoneticPr fontId="1" type="noConversion"/>
  </si>
  <si>
    <r>
      <t xml:space="preserve">S. pekinensis </t>
    </r>
    <r>
      <rPr>
        <sz val="14"/>
        <color rgb="FF000000"/>
        <rFont val="Times New Roman"/>
        <family val="1"/>
      </rPr>
      <t>var.</t>
    </r>
    <r>
      <rPr>
        <i/>
        <sz val="14"/>
        <color indexed="8"/>
        <rFont val="Times New Roman"/>
        <family val="1"/>
      </rPr>
      <t xml:space="preserve"> ussuriensis</t>
    </r>
    <phoneticPr fontId="1" type="noConversion"/>
  </si>
  <si>
    <r>
      <t xml:space="preserve">S. soongorica </t>
    </r>
    <r>
      <rPr>
        <sz val="14"/>
        <rFont val="Times New Roman"/>
        <family val="1"/>
      </rPr>
      <t>var.</t>
    </r>
    <r>
      <rPr>
        <i/>
        <sz val="14"/>
        <rFont val="Times New Roman"/>
        <family val="1"/>
      </rPr>
      <t xml:space="preserve"> grandiflora</t>
    </r>
    <phoneticPr fontId="1" type="noConversion"/>
  </si>
  <si>
    <r>
      <t xml:space="preserve">S. yunnanensis </t>
    </r>
    <r>
      <rPr>
        <sz val="14"/>
        <rFont val="Times New Roman"/>
        <family val="1"/>
      </rPr>
      <t>var.</t>
    </r>
    <r>
      <rPr>
        <i/>
        <sz val="14"/>
        <rFont val="Times New Roman"/>
        <family val="1"/>
      </rPr>
      <t xml:space="preserve"> salicifolia</t>
    </r>
    <phoneticPr fontId="16" type="noConversion"/>
  </si>
  <si>
    <r>
      <t xml:space="preserve">S. scordiifolia </t>
    </r>
    <r>
      <rPr>
        <sz val="14"/>
        <color rgb="FF000000"/>
        <rFont val="Times New Roman"/>
        <family val="1"/>
      </rPr>
      <t>var.</t>
    </r>
    <r>
      <rPr>
        <i/>
        <sz val="14"/>
        <color indexed="8"/>
        <rFont val="Times New Roman"/>
        <family val="1"/>
      </rPr>
      <t xml:space="preserve"> puberula</t>
    </r>
    <phoneticPr fontId="1" type="noConversion"/>
  </si>
  <si>
    <r>
      <t xml:space="preserve">S. pinnatifida </t>
    </r>
    <r>
      <rPr>
        <sz val="14"/>
        <color rgb="FF000000"/>
        <rFont val="Times New Roman"/>
        <family val="1"/>
      </rPr>
      <t>subsp.</t>
    </r>
    <r>
      <rPr>
        <i/>
        <sz val="14"/>
        <color indexed="8"/>
        <rFont val="Times New Roman"/>
        <family val="1"/>
      </rPr>
      <t xml:space="preserve"> alpina</t>
    </r>
    <phoneticPr fontId="1" type="noConversion"/>
  </si>
  <si>
    <r>
      <t xml:space="preserve">S. schweinfurthii </t>
    </r>
    <r>
      <rPr>
        <sz val="14"/>
        <color rgb="FF000000"/>
        <rFont val="Times New Roman"/>
        <family val="1"/>
      </rPr>
      <t>subsp.</t>
    </r>
    <r>
      <rPr>
        <i/>
        <sz val="14"/>
        <color indexed="8"/>
        <rFont val="Times New Roman"/>
        <family val="1"/>
      </rPr>
      <t xml:space="preserve"> paucifolia</t>
    </r>
    <phoneticPr fontId="1" type="noConversion"/>
  </si>
  <si>
    <r>
      <t xml:space="preserve">S. parvula </t>
    </r>
    <r>
      <rPr>
        <sz val="14"/>
        <color rgb="FF000000"/>
        <rFont val="Times New Roman"/>
        <family val="1"/>
      </rPr>
      <t>var.</t>
    </r>
    <r>
      <rPr>
        <i/>
        <sz val="14"/>
        <color indexed="8"/>
        <rFont val="Times New Roman"/>
        <family val="1"/>
      </rPr>
      <t xml:space="preserve"> leonardi</t>
    </r>
    <phoneticPr fontId="1" type="noConversion"/>
  </si>
  <si>
    <r>
      <t xml:space="preserve">S. pekinensis </t>
    </r>
    <r>
      <rPr>
        <sz val="14"/>
        <rFont val="Times New Roman"/>
        <family val="1"/>
      </rPr>
      <t>var.</t>
    </r>
    <r>
      <rPr>
        <i/>
        <sz val="14"/>
        <rFont val="Times New Roman"/>
        <family val="1"/>
      </rPr>
      <t xml:space="preserve"> ussuriensis</t>
    </r>
    <phoneticPr fontId="1" type="noConversion"/>
  </si>
  <si>
    <r>
      <t xml:space="preserve">S. axilliflora </t>
    </r>
    <r>
      <rPr>
        <sz val="14"/>
        <color rgb="FF000000"/>
        <rFont val="Times New Roman"/>
        <family val="1"/>
      </rPr>
      <t>var.</t>
    </r>
    <r>
      <rPr>
        <i/>
        <sz val="14"/>
        <color indexed="8"/>
        <rFont val="Times New Roman"/>
        <family val="1"/>
      </rPr>
      <t xml:space="preserve"> medullifera</t>
    </r>
    <phoneticPr fontId="1" type="noConversion"/>
  </si>
  <si>
    <t>S. stocksii</t>
    <phoneticPr fontId="1" type="noConversion"/>
  </si>
  <si>
    <r>
      <t xml:space="preserve">Supplementary Table S1. Characteristics of 234 complete chloroplast genome of </t>
    </r>
    <r>
      <rPr>
        <b/>
        <i/>
        <sz val="14"/>
        <color rgb="FF000000"/>
        <rFont val="Times New Roman"/>
        <family val="1"/>
      </rPr>
      <t>Scutellaria</t>
    </r>
    <r>
      <rPr>
        <b/>
        <sz val="14"/>
        <color rgb="FF000000"/>
        <rFont val="Times New Roman"/>
        <family val="1"/>
      </rPr>
      <t xml:space="preserve">. </t>
    </r>
    <phoneticPr fontId="1" type="noConversion"/>
  </si>
  <si>
    <t>Supplementary Table S7. Statistics on the presence or absence of repetitive units of SSRs in each representative species.</t>
    <phoneticPr fontId="1" type="noConversion"/>
  </si>
  <si>
    <r>
      <t>0</t>
    </r>
    <r>
      <rPr>
        <sz val="14"/>
        <color theme="1"/>
        <rFont val="等线"/>
        <family val="2"/>
        <charset val="134"/>
      </rPr>
      <t>：</t>
    </r>
    <r>
      <rPr>
        <sz val="14"/>
        <color theme="1"/>
        <rFont val="Times New Roman"/>
        <family val="1"/>
      </rPr>
      <t>Indicates that the duplicate unit absent in the species</t>
    </r>
    <phoneticPr fontId="1" type="noConversion"/>
  </si>
  <si>
    <r>
      <rPr>
        <sz val="14"/>
        <color theme="1"/>
        <rFont val="等线"/>
        <family val="2"/>
        <charset val="134"/>
      </rPr>
      <t>√</t>
    </r>
    <phoneticPr fontId="1" type="noConversion"/>
  </si>
  <si>
    <r>
      <t>58–72
239–250
250–255
284–301
(A)279–285</t>
    </r>
    <r>
      <rPr>
        <sz val="14"/>
        <color theme="1"/>
        <rFont val="宋体"/>
        <family val="3"/>
        <charset val="134"/>
      </rPr>
      <t xml:space="preserve">
</t>
    </r>
    <r>
      <rPr>
        <sz val="14"/>
        <color theme="1"/>
        <rFont val="Times New Roman"/>
        <family val="1"/>
      </rPr>
      <t>431–445
518–539</t>
    </r>
    <phoneticPr fontId="1" type="noConversion"/>
  </si>
  <si>
    <t>Supplementary Table S13. The positions were masked during alignment adjustment.</t>
    <phoneticPr fontId="1" type="noConversion"/>
  </si>
  <si>
    <t>S. tuvensis</t>
    <phoneticPr fontId="1" type="noConversion"/>
  </si>
  <si>
    <t>S. hirtella</t>
    <phoneticPr fontId="1" type="noConversion"/>
  </si>
  <si>
    <t>S. hypopolia</t>
    <phoneticPr fontId="1" type="noConversion"/>
  </si>
  <si>
    <t>S. leonardi</t>
    <phoneticPr fontId="1" type="noConversion"/>
  </si>
  <si>
    <t>S. planipes</t>
    <phoneticPr fontId="1" type="noConversion"/>
  </si>
  <si>
    <t>S. stevenii</t>
    <phoneticPr fontId="1" type="noConversion"/>
  </si>
  <si>
    <t>S. tashiroi</t>
    <phoneticPr fontId="1" type="noConversion"/>
  </si>
  <si>
    <t>S. tschimganica</t>
    <phoneticPr fontId="1" type="noConversion"/>
  </si>
  <si>
    <t>S. ussuriensis</t>
    <phoneticPr fontId="1" type="noConversion"/>
  </si>
  <si>
    <t>S. karjaginii</t>
    <phoneticPr fontId="1" type="noConversion"/>
  </si>
  <si>
    <t>S. peregrina</t>
    <phoneticPr fontId="1" type="noConversion"/>
  </si>
  <si>
    <t>S. bornmuelleri</t>
    <phoneticPr fontId="1" type="noConversion"/>
  </si>
  <si>
    <t>S. nuristanica</t>
    <phoneticPr fontId="1" type="noConversion"/>
  </si>
  <si>
    <t>S. teucriifolia</t>
    <phoneticPr fontId="1" type="noConversion"/>
  </si>
  <si>
    <t>S. subcaespitosa</t>
    <phoneticPr fontId="1" type="noConversion"/>
  </si>
  <si>
    <t>S. breviflora</t>
    <phoneticPr fontId="1" type="noConversion"/>
  </si>
  <si>
    <t>S. ventenatii</t>
    <phoneticPr fontId="1" type="noConversion"/>
  </si>
  <si>
    <t>S. abbreviata</t>
    <phoneticPr fontId="1" type="noConversion"/>
  </si>
  <si>
    <t>S. albertii</t>
    <phoneticPr fontId="1" type="noConversion"/>
  </si>
  <si>
    <t>S. angulosa</t>
    <phoneticPr fontId="1" type="noConversion"/>
  </si>
  <si>
    <t>S. angustifolia</t>
    <phoneticPr fontId="1" type="noConversion"/>
  </si>
  <si>
    <t>S. austinae</t>
    <phoneticPr fontId="1" type="noConversion"/>
  </si>
  <si>
    <t>S. austrotaiwanensis</t>
    <phoneticPr fontId="1" type="noConversion"/>
  </si>
  <si>
    <t>S. coerulea</t>
    <phoneticPr fontId="1" type="noConversion"/>
  </si>
  <si>
    <t>S. coleifolia</t>
    <phoneticPr fontId="1" type="noConversion"/>
  </si>
  <si>
    <t>S. creticola</t>
    <phoneticPr fontId="1" type="noConversion"/>
  </si>
  <si>
    <t>S. chitrovoi</t>
    <phoneticPr fontId="1" type="noConversion"/>
  </si>
  <si>
    <t>S. fruticosa</t>
    <phoneticPr fontId="1" type="noConversion"/>
  </si>
  <si>
    <t>S. mesostegia</t>
    <phoneticPr fontId="1" type="noConversion"/>
  </si>
  <si>
    <t>sp.</t>
    <phoneticPr fontId="16" type="noConversion"/>
  </si>
  <si>
    <r>
      <t xml:space="preserve">S. veronicifolia </t>
    </r>
    <r>
      <rPr>
        <sz val="14"/>
        <color rgb="FF000000"/>
        <rFont val="Times New Roman"/>
        <family val="1"/>
      </rPr>
      <t>var.</t>
    </r>
    <r>
      <rPr>
        <i/>
        <sz val="14"/>
        <color indexed="8"/>
        <rFont val="Times New Roman"/>
        <family val="1"/>
      </rPr>
      <t xml:space="preserve"> patentipilosa</t>
    </r>
    <phoneticPr fontId="1" type="noConversion"/>
  </si>
  <si>
    <r>
      <t xml:space="preserve">S. scordiifolia </t>
    </r>
    <r>
      <rPr>
        <sz val="14"/>
        <color rgb="FF000000"/>
        <rFont val="Times New Roman"/>
        <family val="1"/>
      </rPr>
      <t>var.</t>
    </r>
    <r>
      <rPr>
        <i/>
        <sz val="14"/>
        <color indexed="8"/>
        <rFont val="Times New Roman"/>
        <family val="1"/>
      </rPr>
      <t xml:space="preserve"> ammophila</t>
    </r>
    <phoneticPr fontId="1" type="noConversion"/>
  </si>
  <si>
    <t>S011</t>
    <phoneticPr fontId="1" type="noConversion"/>
  </si>
  <si>
    <r>
      <t xml:space="preserve">S. ovata </t>
    </r>
    <r>
      <rPr>
        <sz val="14"/>
        <rFont val="Times New Roman"/>
        <family val="1"/>
      </rPr>
      <t>var.</t>
    </r>
    <r>
      <rPr>
        <i/>
        <sz val="14"/>
        <rFont val="Times New Roman"/>
        <family val="1"/>
      </rPr>
      <t xml:space="preserve"> calcarea</t>
    </r>
    <phoneticPr fontId="16" type="noConversion"/>
  </si>
  <si>
    <t>Raw Base(G)</t>
    <phoneticPr fontId="1" type="noConversion"/>
  </si>
  <si>
    <r>
      <t xml:space="preserve">S. indica </t>
    </r>
    <r>
      <rPr>
        <sz val="14"/>
        <color rgb="FF000000"/>
        <rFont val="Times New Roman"/>
        <family val="1"/>
      </rPr>
      <t xml:space="preserve">var. </t>
    </r>
    <r>
      <rPr>
        <i/>
        <sz val="14"/>
        <color indexed="8"/>
        <rFont val="Times New Roman"/>
        <family val="1"/>
      </rPr>
      <t>subacaulis</t>
    </r>
    <phoneticPr fontId="1" type="noConversion"/>
  </si>
  <si>
    <r>
      <t xml:space="preserve">S.× churchilliana </t>
    </r>
    <r>
      <rPr>
        <sz val="14"/>
        <rFont val="Times New Roman"/>
        <family val="1"/>
      </rPr>
      <t>(</t>
    </r>
    <r>
      <rPr>
        <i/>
        <sz val="14"/>
        <rFont val="Times New Roman"/>
        <family val="1"/>
      </rPr>
      <t>S. galericulata × S. lateriflora</t>
    </r>
    <r>
      <rPr>
        <sz val="14"/>
        <rFont val="Times New Roman"/>
        <family val="1"/>
      </rPr>
      <t>)</t>
    </r>
    <phoneticPr fontId="16" type="noConversion"/>
  </si>
  <si>
    <r>
      <t xml:space="preserve">S. caudifolia </t>
    </r>
    <r>
      <rPr>
        <sz val="14"/>
        <rFont val="Times New Roman"/>
        <family val="1"/>
      </rPr>
      <t>var.</t>
    </r>
    <r>
      <rPr>
        <i/>
        <sz val="14"/>
        <rFont val="Times New Roman"/>
        <family val="1"/>
      </rPr>
      <t xml:space="preserve"> obliquifolia</t>
    </r>
    <phoneticPr fontId="1" type="noConversion"/>
  </si>
  <si>
    <r>
      <rPr>
        <i/>
        <sz val="14"/>
        <color indexed="8"/>
        <rFont val="Times New Roman"/>
        <family val="1"/>
      </rPr>
      <t>Beijing Exped. 000253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</si>
  <si>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Loy R.Phillippe 37673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</si>
  <si>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St.Stoyanov s.n.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</si>
  <si>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M. S. Li &amp; Z. Y. Li 5602</t>
    </r>
    <r>
      <rPr>
        <sz val="14"/>
        <color indexed="8"/>
        <rFont val="Times New Roman"/>
        <family val="1"/>
      </rPr>
      <t xml:space="preserve"> (PE)</t>
    </r>
    <phoneticPr fontId="16" type="noConversion"/>
  </si>
  <si>
    <r>
      <rPr>
        <i/>
        <sz val="14"/>
        <color indexed="8"/>
        <rFont val="Times New Roman"/>
        <family val="1"/>
      </rPr>
      <t>S. C. Chen et al. 363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</si>
  <si>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T. N. Liou 018574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</si>
  <si>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M. Bourell 6012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</si>
  <si>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 xml:space="preserve">s. col. s. n.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</si>
  <si>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>M. Liu A90004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</si>
  <si>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F. Miyamoto et al. 4080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</si>
  <si>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Bijie Exped. 893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</si>
  <si>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Ulanhot Exped. 09062810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</si>
  <si>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S. Timokhina et al.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</si>
  <si>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V. Sivicek et al. 6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</si>
  <si>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H. T. Tsai 52727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</si>
  <si>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s. col. 27831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</si>
  <si>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Longxi Mt. Exped. 1253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</si>
  <si>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L. B. Luo 580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</si>
  <si>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 xml:space="preserve">L. R. Phillippe 37664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</si>
  <si>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 xml:space="preserve">Z. F. Wei 121112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</si>
  <si>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>D.E.Boufford et al. 35286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</si>
  <si>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H. C. Wang 1752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</si>
  <si>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s. col.</t>
    </r>
    <r>
      <rPr>
        <sz val="14"/>
        <color indexed="8"/>
        <rFont val="Times New Roman"/>
        <family val="1"/>
      </rPr>
      <t xml:space="preserve"> </t>
    </r>
    <r>
      <rPr>
        <i/>
        <sz val="14"/>
        <color indexed="8"/>
        <rFont val="Times New Roman"/>
        <family val="1"/>
      </rPr>
      <t>2230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</si>
  <si>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K. M. Feng 11483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</si>
  <si>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NE Normal Univ. Exped. 10420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</si>
  <si>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M. Furuse 51978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</si>
  <si>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A. R. Li &amp; J. N. Zhu 06339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</si>
  <si>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Huping Mt. Exped. 1385</t>
    </r>
    <r>
      <rPr>
        <sz val="14"/>
        <color indexed="8"/>
        <rFont val="Times New Roman"/>
        <family val="1"/>
      </rPr>
      <t xml:space="preserve"> (PE) </t>
    </r>
  </si>
  <si>
    <r>
      <rPr>
        <i/>
        <sz val="14"/>
        <color indexed="8"/>
        <rFont val="Times New Roman"/>
        <family val="1"/>
      </rPr>
      <t xml:space="preserve">s. col. 22239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</si>
  <si>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 xml:space="preserve">s. col. 6078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</si>
  <si>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 xml:space="preserve">s. col. 6152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</si>
  <si>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 xml:space="preserve">s. col. 25590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</si>
  <si>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>M. Furuse 53959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</si>
  <si>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S. X. Li et al. 354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</si>
  <si>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Changping Exped. 161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</si>
  <si>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R. C. Ching 0074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</si>
  <si>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 xml:space="preserve">s. col. 84438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</si>
  <si>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>M. Furuse 5254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</si>
  <si>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 xml:space="preserve">Y. T. Zhang &amp; K. Y. Lang 4376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</si>
  <si>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 xml:space="preserve">s. col. 0141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</si>
  <si>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 xml:space="preserve">s. col. 3192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</si>
  <si>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 xml:space="preserve">s. col. 21752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</si>
  <si>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>J. H. Xiong et al. 31965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</si>
  <si>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 xml:space="preserve">P. C. Hoch &amp; J. R. Chen 86260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</si>
  <si>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>M. Furuse 50800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</si>
  <si>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 xml:space="preserve">J. A. Kotukhov 3 </t>
    </r>
    <r>
      <rPr>
        <sz val="14"/>
        <color indexed="8"/>
        <rFont val="Times New Roman"/>
        <family val="1"/>
      </rPr>
      <t>(PE)</t>
    </r>
    <phoneticPr fontId="16" type="noConversion"/>
  </si>
  <si>
    <r>
      <rPr>
        <i/>
        <sz val="14"/>
        <color indexed="8"/>
        <rFont val="Times New Roman"/>
        <family val="1"/>
      </rPr>
      <t>T. C. Chen 11910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</si>
  <si>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S. Y. Hu 13566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</si>
  <si>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 xml:space="preserve">s. col. 0020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</si>
  <si>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>T. P. Wang 9559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</si>
  <si>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F. Almeda 7431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</si>
  <si>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Z. Y. Cao 293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</si>
  <si>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Zhao &amp; Li 251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</si>
  <si>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C. S. Wang 3622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</si>
  <si>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Beijing Exped. 893017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</si>
  <si>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Third Team 0716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</si>
  <si>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 xml:space="preserve">s. col. 89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</si>
  <si>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>M. Furuse 29312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</si>
  <si>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 xml:space="preserve">L. Y. Lin 7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</si>
  <si>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>Nankai Univ. Exped. 0190</t>
    </r>
    <r>
      <rPr>
        <sz val="14"/>
        <color indexed="8"/>
        <rFont val="Times New Roman"/>
        <family val="1"/>
      </rPr>
      <t xml:space="preserve"> (PE)</t>
    </r>
    <phoneticPr fontId="16" type="noConversion"/>
  </si>
  <si>
    <r>
      <rPr>
        <i/>
        <sz val="14"/>
        <color indexed="8"/>
        <rFont val="Times New Roman"/>
        <family val="1"/>
      </rPr>
      <t xml:space="preserve">P. Y. Fu et al. 242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</si>
  <si>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>M. Furuse 45615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</si>
  <si>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 xml:space="preserve">s. col. 0883 </t>
    </r>
    <r>
      <rPr>
        <sz val="14"/>
        <color indexed="8"/>
        <rFont val="Times New Roman"/>
        <family val="1"/>
      </rPr>
      <t>(PE)</t>
    </r>
  </si>
  <si>
    <r>
      <rPr>
        <i/>
        <sz val="14"/>
        <rFont val="Times New Roman"/>
        <family val="1"/>
      </rPr>
      <t>T. Yi 201</t>
    </r>
    <r>
      <rPr>
        <sz val="14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</si>
  <si>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S. J. Wang 1055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</si>
  <si>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rFont val="Times New Roman"/>
        <family val="1"/>
      </rPr>
      <t>Mi 832</t>
    </r>
    <r>
      <rPr>
        <sz val="14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</si>
  <si>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 xml:space="preserve">s. col. s. n.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</si>
  <si>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>K. H. Rechinger 21384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</si>
  <si>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>J. J. Wood 1019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</si>
  <si>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>C. C. Townsend 129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</si>
  <si>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>Y. Bosseva 230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</si>
  <si>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>S. C. Archliy 1438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</si>
  <si>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>C. Barclay 3506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</si>
  <si>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>C. Barclay 3263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</si>
  <si>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>R. B. Drummond 23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</si>
  <si>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>A. E. Goapob &amp; H. H. Ubeaeb 447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</si>
  <si>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>B. Mathew &amp; A. J. Tomu 4282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</si>
  <si>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>K. H. Rechinger 57071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</si>
  <si>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>P. Furse 7766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</si>
  <si>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 xml:space="preserve">G. S. Collenette 6659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</si>
  <si>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C. Grey-Wilson &amp; T. F. Hewer 1170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</si>
  <si>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S. Zearsty &amp; S. Atkias 365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</si>
  <si>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Davis &amp; Hedge 32317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</si>
  <si>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M. Haradjian 786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</si>
  <si>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G. Samuelsson 5887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</si>
  <si>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D. B. Baker s. n.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</si>
  <si>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A. Rawi 8703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</si>
  <si>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S. Zmarzty &amp; S. Atkins 332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</si>
  <si>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R. Vogt 16293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</si>
  <si>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M. Eristavi 752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</si>
  <si>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A. Rawi 24022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</si>
  <si>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T. F. Hewer 4607A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</si>
  <si>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S. Khairallah et al. MSSK 1824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</si>
  <si>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K. H. Rechinger 17630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</si>
  <si>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A. Rawi &amp; I. Serhang 18250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</si>
  <si>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K. Abulaila et al. 2008JOR1-2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</si>
  <si>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K. H. Rechinger 42938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</si>
  <si>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K. H. Rechinger 37085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</si>
  <si>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K. H. Rechinger 47342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</si>
  <si>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C. Grey-Wilson &amp; T. F. Hewer 1625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</si>
  <si>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K. H. Rechinger 32265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</si>
  <si>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C. Grey-Wilson &amp; T. F. Hewer 879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</si>
  <si>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K. H. Rechinger 10866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</si>
  <si>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D. Podlech 16150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</si>
  <si>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T. Kurdadze 1116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</si>
  <si>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H. Goslashank 383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</si>
  <si>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K. H. Rechinger 40234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</si>
  <si>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K. H. Rechinger 12105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</si>
  <si>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T. Kurdadze 1117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</si>
  <si>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I. C. Hedge 447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</si>
  <si>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K. H. Rechinger 42000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</si>
  <si>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K. H. Rechinger 46863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</si>
  <si>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Davis &amp; D. Coode 38920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</si>
  <si>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J. R. I. Wood 1348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</si>
  <si>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C. Jeffrey 1427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</si>
  <si>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G. A. Lazkov 922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</si>
  <si>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s. col. 7440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</si>
  <si>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s. col. s. n. </t>
    </r>
    <r>
      <rPr>
        <sz val="14"/>
        <color indexed="8"/>
        <rFont val="Times New Roman"/>
        <family val="1"/>
      </rPr>
      <t>(K)</t>
    </r>
    <phoneticPr fontId="1" type="noConversion"/>
  </si>
  <si>
    <r>
      <rPr>
        <i/>
        <sz val="14"/>
        <color indexed="8"/>
        <rFont val="Times New Roman"/>
        <family val="1"/>
      </rPr>
      <t>F. Pope-Wolferstan &amp; B. Phillips FPW235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</si>
  <si>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>G. A. Lazkov s. n.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</si>
  <si>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 xml:space="preserve">G. A. Lazkov BLCKg-196 </t>
    </r>
    <r>
      <rPr>
        <sz val="14"/>
        <color indexed="8"/>
        <rFont val="Times New Roman"/>
        <family val="1"/>
      </rPr>
      <t>(K)</t>
    </r>
  </si>
  <si>
    <r>
      <rPr>
        <i/>
        <sz val="14"/>
        <rFont val="Times New Roman"/>
        <family val="1"/>
      </rPr>
      <t xml:space="preserve">E. Pobedimova </t>
    </r>
    <r>
      <rPr>
        <sz val="14"/>
        <rFont val="Times New Roman"/>
        <family val="1"/>
      </rPr>
      <t xml:space="preserve">&amp; </t>
    </r>
    <r>
      <rPr>
        <i/>
        <sz val="14"/>
        <rFont val="Times New Roman"/>
        <family val="1"/>
      </rPr>
      <t xml:space="preserve">G. Konovalova 5139 </t>
    </r>
    <r>
      <rPr>
        <sz val="14"/>
        <rFont val="Times New Roman"/>
        <family val="1"/>
      </rPr>
      <t>(K)</t>
    </r>
    <phoneticPr fontId="16" type="noConversion"/>
  </si>
  <si>
    <r>
      <rPr>
        <i/>
        <sz val="14"/>
        <color indexed="8"/>
        <rFont val="Times New Roman"/>
        <family val="1"/>
      </rPr>
      <t>H. F. Mooney 4086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</si>
  <si>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>J. H. Hemsley 6455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</si>
  <si>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>R. Johnstone &amp; A. E. Orme 2060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</si>
  <si>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>J. D. Chapman 3513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</si>
  <si>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 xml:space="preserve">R. K. Drummitt et al. 17983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</si>
  <si>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H. M. Richards 8256B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</si>
  <si>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J. K. Morton &amp; J. M. Venn NA15639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</si>
  <si>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J. K. Morton NA3750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</si>
  <si>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J. K. Morton NA5097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</si>
  <si>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J. K. Morton NA2354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</si>
  <si>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J. K. Morton NA4231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</si>
  <si>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R. F. Bush 9792A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</si>
  <si>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J. K. Morton &amp; J. M. Venn NA16856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</si>
  <si>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P. Manning 3801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</si>
  <si>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J. K. Morton &amp; J. M. Venn NA7881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</si>
  <si>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B. Mogensen 1130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</si>
  <si>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J. L. Reveal &amp; N. D. Atwood 3390 </t>
    </r>
    <r>
      <rPr>
        <sz val="14"/>
        <color indexed="8"/>
        <rFont val="Times New Roman"/>
        <family val="1"/>
      </rPr>
      <t>(K)</t>
    </r>
    <phoneticPr fontId="16" type="noConversion"/>
  </si>
  <si>
    <r>
      <rPr>
        <i/>
        <sz val="14"/>
        <color indexed="8"/>
        <rFont val="Times New Roman"/>
        <family val="1"/>
      </rPr>
      <t xml:space="preserve">J. L. Reveal et al. 4282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</si>
  <si>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Q. Jimenez 1571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</si>
  <si>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F. Almeda et al. 2963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</si>
  <si>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A. F. Skutch 2327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</si>
  <si>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 xml:space="preserve">J. Jerewie s. n.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</si>
  <si>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>E. B. dos Santos 36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</si>
  <si>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>J. A. Steyermark et al. 109931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</si>
  <si>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 xml:space="preserve">S. L. Quiroz 1836 </t>
    </r>
    <r>
      <rPr>
        <sz val="14"/>
        <color indexed="8"/>
        <rFont val="Times New Roman"/>
        <family val="1"/>
      </rPr>
      <t>(K)</t>
    </r>
  </si>
  <si>
    <r>
      <rPr>
        <i/>
        <sz val="14"/>
        <color indexed="8"/>
        <rFont val="Times New Roman"/>
        <family val="1"/>
      </rPr>
      <t>M. Serrano et al. 6156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</si>
  <si>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>S. L. Quiroz 3218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</si>
  <si>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>J. R. I. Wood 16038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</si>
  <si>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 xml:space="preserve">s. col. s. n. </t>
    </r>
    <r>
      <rPr>
        <sz val="14"/>
        <color indexed="8"/>
        <rFont val="Times New Roman"/>
        <family val="1"/>
      </rPr>
      <t>(PE)</t>
    </r>
    <phoneticPr fontId="16" type="noConversion"/>
  </si>
  <si>
    <r>
      <rPr>
        <i/>
        <sz val="14"/>
        <color indexed="8"/>
        <rFont val="Times New Roman"/>
        <family val="1"/>
      </rPr>
      <t xml:space="preserve">Q. Wang WQ202109002 </t>
    </r>
    <r>
      <rPr>
        <sz val="14"/>
        <color indexed="8"/>
        <rFont val="Times New Roman"/>
        <family val="1"/>
      </rPr>
      <t>(PE)</t>
    </r>
    <phoneticPr fontId="16" type="noConversion"/>
  </si>
  <si>
    <r>
      <rPr>
        <i/>
        <sz val="14"/>
        <color indexed="8"/>
        <rFont val="Times New Roman"/>
        <family val="1"/>
      </rPr>
      <t xml:space="preserve">Q. Wang WQ20190866 </t>
    </r>
    <r>
      <rPr>
        <sz val="14"/>
        <color indexed="8"/>
        <rFont val="Times New Roman"/>
        <family val="1"/>
      </rPr>
      <t>(PE)</t>
    </r>
    <phoneticPr fontId="16" type="noConversion"/>
  </si>
  <si>
    <r>
      <rPr>
        <i/>
        <sz val="14"/>
        <color indexed="8"/>
        <rFont val="Times New Roman"/>
        <family val="1"/>
      </rPr>
      <t xml:space="preserve">Q. Wang WQ202109003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</si>
  <si>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 xml:space="preserve">Q. Wang WQ2021004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</si>
  <si>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>Q. Wang WQ2021002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</si>
  <si>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Q. Wang WQ2021003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</si>
  <si>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Q. Wang T20170027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</si>
  <si>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Q. Wang WQ2021001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</si>
  <si>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M. Furuse 27353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</si>
  <si>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M. Furuse 57558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</si>
  <si>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L. Ivanina et al. 449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</si>
  <si>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G. Yang et al. 181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</si>
  <si>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 xml:space="preserve">s. col. 377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</si>
  <si>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>K. Inami CBM127174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</si>
  <si>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Panzhihua Cycas Exped. 223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</si>
  <si>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 xml:space="preserve">s. col. 1857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</si>
  <si>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 xml:space="preserve">R. R. Halse 7939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</si>
  <si>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 xml:space="preserve">s. col. 44825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</si>
  <si>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 xml:space="preserve">s. col. 2317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</si>
  <si>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>S. T. Chiu et al. 04541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</si>
  <si>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M. S. Li 227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</si>
  <si>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 xml:space="preserve">s. col. 29620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</si>
  <si>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>NE Forest Univ. Exped. (2nd Team) 9531211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</si>
  <si>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 xml:space="preserve">Z. H. Hu 087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</si>
  <si>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 xml:space="preserve">M. Furuse s. n.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</si>
  <si>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>M. Furuse 51838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</si>
  <si>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T. S. Elias et al. 10156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</si>
  <si>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 xml:space="preserve">Sichuan Econ. Plants Exped. (Yibing team) 0353 </t>
    </r>
    <r>
      <rPr>
        <sz val="14"/>
        <color indexed="8"/>
        <rFont val="Times New Roman"/>
        <family val="1"/>
      </rPr>
      <t>(PE)</t>
    </r>
    <phoneticPr fontId="1" type="noConversion"/>
  </si>
  <si>
    <r>
      <rPr>
        <i/>
        <sz val="14"/>
        <color indexed="8"/>
        <rFont val="Times New Roman"/>
        <family val="1"/>
      </rPr>
      <t>D. E. Breedlove et al. 62609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</si>
  <si>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Z. B. Wang 16093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</si>
  <si>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 xml:space="preserve">Q. Wang H12077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</si>
  <si>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 xml:space="preserve">T. T. Yu 11885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</si>
  <si>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>B. Bartholomew et al. 3167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</si>
  <si>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T. N. Liou 13922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</si>
  <si>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 xml:space="preserve">Z. Barina 7092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</si>
  <si>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>M. Popov 6756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</si>
  <si>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 xml:space="preserve">s. col. 3472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</si>
  <si>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 xml:space="preserve">Wuling Mt. Exped. 3518 </t>
    </r>
    <r>
      <rPr>
        <sz val="14"/>
        <color indexed="8"/>
        <rFont val="Times New Roman"/>
        <family val="1"/>
      </rPr>
      <t>(PE)</t>
    </r>
  </si>
  <si>
    <r>
      <rPr>
        <i/>
        <sz val="14"/>
        <color indexed="8"/>
        <rFont val="Times New Roman"/>
        <family val="1"/>
      </rPr>
      <t>D. Y. Hong et al. H12003</t>
    </r>
    <r>
      <rPr>
        <sz val="14"/>
        <color indexed="8"/>
        <rFont val="Times New Roman"/>
        <family val="1"/>
      </rPr>
      <t xml:space="preserve"> (PE)</t>
    </r>
  </si>
  <si>
    <r>
      <rPr>
        <i/>
        <sz val="14"/>
        <color indexed="8"/>
        <rFont val="Times New Roman"/>
        <family val="1"/>
      </rPr>
      <t>K. H. Rechinger 13138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</si>
  <si>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>T. Gviniashvili &amp; L. Kobakhidze 612</t>
    </r>
    <r>
      <rPr>
        <sz val="14"/>
        <color indexed="8"/>
        <rFont val="Times New Roman"/>
        <family val="1"/>
      </rPr>
      <t xml:space="preserve"> (K)</t>
    </r>
  </si>
  <si>
    <r>
      <rPr>
        <i/>
        <sz val="14"/>
        <color indexed="8"/>
        <rFont val="Times New Roman"/>
        <family val="1"/>
      </rPr>
      <t>J. Osburne 181</t>
    </r>
    <r>
      <rPr>
        <sz val="14"/>
        <color indexed="8"/>
        <rFont val="Times New Roman"/>
        <family val="1"/>
      </rPr>
      <t xml:space="preserve"> (PE)</t>
    </r>
  </si>
  <si>
    <t>S. franchetiana</t>
    <phoneticPr fontId="1" type="noConversion"/>
  </si>
  <si>
    <t>S. hastifolia</t>
    <phoneticPr fontId="1" type="noConversion"/>
  </si>
  <si>
    <t>S. integrifolia</t>
    <phoneticPr fontId="1" type="noConversion"/>
  </si>
  <si>
    <t>S. nana</t>
    <phoneticPr fontId="1" type="noConversion"/>
  </si>
  <si>
    <t>S. pacifica</t>
    <phoneticPr fontId="1" type="noConversion"/>
  </si>
  <si>
    <t>S. prostrata</t>
    <phoneticPr fontId="1" type="noConversion"/>
  </si>
  <si>
    <t>S. quadrilobulata</t>
    <phoneticPr fontId="1" type="noConversion"/>
  </si>
  <si>
    <t>S. scordiifolia</t>
    <phoneticPr fontId="1" type="noConversion"/>
  </si>
  <si>
    <r>
      <t xml:space="preserve">S. × churchilliana </t>
    </r>
    <r>
      <rPr>
        <sz val="14"/>
        <rFont val="Times New Roman"/>
        <family val="1"/>
      </rPr>
      <t>(</t>
    </r>
    <r>
      <rPr>
        <i/>
        <sz val="14"/>
        <rFont val="Times New Roman"/>
        <family val="1"/>
      </rPr>
      <t>S. galericulata × S. lateriflora</t>
    </r>
    <r>
      <rPr>
        <sz val="14"/>
        <rFont val="Times New Roman"/>
        <family val="1"/>
      </rPr>
      <t>)</t>
    </r>
    <phoneticPr fontId="16" type="noConversion"/>
  </si>
  <si>
    <t>S. farsistanica</t>
    <phoneticPr fontId="1" type="noConversion"/>
  </si>
  <si>
    <t>GeneBank Accession Number</t>
    <phoneticPr fontId="1" type="noConversion"/>
  </si>
  <si>
    <t>Supplementary Table S11. The origin of materials and accession numbers.</t>
    <phoneticPr fontId="16" type="noConversion"/>
  </si>
  <si>
    <t>PQ059399</t>
    <phoneticPr fontId="1" type="noConversion"/>
  </si>
  <si>
    <t>PQ059292</t>
  </si>
  <si>
    <t>PQ059293</t>
  </si>
  <si>
    <t>PQ059294</t>
  </si>
  <si>
    <t>PQ059295</t>
  </si>
  <si>
    <t>PQ059296</t>
  </si>
  <si>
    <t>PQ059297</t>
  </si>
  <si>
    <t>PQ059298</t>
  </si>
  <si>
    <t>PQ059299</t>
  </si>
  <si>
    <t>PQ059300</t>
  </si>
  <si>
    <t>PQ059301</t>
  </si>
  <si>
    <t>PQ059302</t>
  </si>
  <si>
    <t>PQ059303</t>
  </si>
  <si>
    <t>PQ059304</t>
  </si>
  <si>
    <t>PQ059305</t>
  </si>
  <si>
    <t>PQ059306</t>
  </si>
  <si>
    <t>PQ059307</t>
  </si>
  <si>
    <t>PQ059308</t>
  </si>
  <si>
    <t>PQ059309</t>
  </si>
  <si>
    <t>PQ059310</t>
  </si>
  <si>
    <t>PQ059311</t>
  </si>
  <si>
    <t>PQ059312</t>
  </si>
  <si>
    <t>PQ059313</t>
  </si>
  <si>
    <t>PQ059314</t>
  </si>
  <si>
    <t>PQ059315</t>
  </si>
  <si>
    <t>PQ059316</t>
  </si>
  <si>
    <t>PQ059317</t>
  </si>
  <si>
    <t>PQ059318</t>
  </si>
  <si>
    <t>PQ059319</t>
  </si>
  <si>
    <t>PQ059320</t>
  </si>
  <si>
    <t>PQ059321</t>
  </si>
  <si>
    <t>PQ059322</t>
  </si>
  <si>
    <t>PQ059323</t>
  </si>
  <si>
    <t>PQ059324</t>
  </si>
  <si>
    <t>PQ059325</t>
  </si>
  <si>
    <t>PQ059326</t>
  </si>
  <si>
    <t>PQ059327</t>
  </si>
  <si>
    <t>PQ059328</t>
  </si>
  <si>
    <t>PQ059329</t>
  </si>
  <si>
    <t>PQ059330</t>
  </si>
  <si>
    <t>PQ059331</t>
  </si>
  <si>
    <t>PQ059332</t>
  </si>
  <si>
    <t>PQ059333</t>
  </si>
  <si>
    <t>PQ059334</t>
  </si>
  <si>
    <t>PQ059335</t>
  </si>
  <si>
    <t>PQ059336</t>
  </si>
  <si>
    <t>PQ059337</t>
  </si>
  <si>
    <t>PQ059338</t>
  </si>
  <si>
    <t>PQ059339</t>
  </si>
  <si>
    <t>PQ059340</t>
  </si>
  <si>
    <t>PQ059341</t>
  </si>
  <si>
    <t>PQ059342</t>
  </si>
  <si>
    <t>PQ059343</t>
  </si>
  <si>
    <t>PQ059344</t>
  </si>
  <si>
    <t>PQ059345</t>
  </si>
  <si>
    <t>PQ059346</t>
  </si>
  <si>
    <t>PQ059347</t>
  </si>
  <si>
    <t>PQ059348</t>
  </si>
  <si>
    <t>PQ059349</t>
  </si>
  <si>
    <t>PQ059350</t>
  </si>
  <si>
    <t>PQ059351</t>
  </si>
  <si>
    <t>PQ059352</t>
  </si>
  <si>
    <t>PQ059353</t>
  </si>
  <si>
    <t>PQ059354</t>
  </si>
  <si>
    <t>PQ059355</t>
  </si>
  <si>
    <t>PQ059356</t>
  </si>
  <si>
    <t>PQ059357</t>
  </si>
  <si>
    <t>PQ059358</t>
  </si>
  <si>
    <t>PQ059359</t>
  </si>
  <si>
    <t>PQ059360</t>
  </si>
  <si>
    <t>PQ059361</t>
  </si>
  <si>
    <t>PQ059188</t>
  </si>
  <si>
    <t>PQ059189</t>
  </si>
  <si>
    <t>PQ059190</t>
  </si>
  <si>
    <t>PQ059191</t>
  </si>
  <si>
    <t>PQ059192</t>
  </si>
  <si>
    <t>PQ059193</t>
  </si>
  <si>
    <t>PQ059194</t>
  </si>
  <si>
    <t>PQ059195</t>
  </si>
  <si>
    <t>PQ059196</t>
  </si>
  <si>
    <t>PQ059197</t>
  </si>
  <si>
    <t>PQ059198</t>
  </si>
  <si>
    <t>PQ059199</t>
  </si>
  <si>
    <t>PQ059200</t>
  </si>
  <si>
    <t>PQ059201</t>
  </si>
  <si>
    <t>PQ059202</t>
  </si>
  <si>
    <t>PQ059203</t>
  </si>
  <si>
    <t>PQ059204</t>
  </si>
  <si>
    <t>PQ059205</t>
  </si>
  <si>
    <t>PQ059206</t>
  </si>
  <si>
    <t>PQ059207</t>
  </si>
  <si>
    <t>PQ059208</t>
  </si>
  <si>
    <t>PQ059209</t>
  </si>
  <si>
    <t>PQ059210</t>
  </si>
  <si>
    <t>PQ059211</t>
  </si>
  <si>
    <t>PQ059212</t>
  </si>
  <si>
    <t>PQ059213</t>
  </si>
  <si>
    <t>PQ059214</t>
  </si>
  <si>
    <t>PQ059215</t>
  </si>
  <si>
    <t>PQ059216</t>
  </si>
  <si>
    <t>PQ059217</t>
  </si>
  <si>
    <t>PQ059218</t>
  </si>
  <si>
    <t>PQ059219</t>
  </si>
  <si>
    <t>PQ059220</t>
  </si>
  <si>
    <t>PQ059221</t>
  </si>
  <si>
    <t>PQ059222</t>
  </si>
  <si>
    <t>PQ059223</t>
  </si>
  <si>
    <t>PQ059224</t>
  </si>
  <si>
    <t>PQ059225</t>
  </si>
  <si>
    <t>PQ059226</t>
  </si>
  <si>
    <t>PQ059227</t>
  </si>
  <si>
    <t>PQ059228</t>
  </si>
  <si>
    <t>PQ059229</t>
  </si>
  <si>
    <t>PQ059230</t>
  </si>
  <si>
    <t>PQ059231</t>
  </si>
  <si>
    <t>PQ059232</t>
  </si>
  <si>
    <t>PQ059233</t>
  </si>
  <si>
    <t>PQ059234</t>
  </si>
  <si>
    <t>PQ059235</t>
  </si>
  <si>
    <t>PQ059236</t>
  </si>
  <si>
    <t>PQ059237</t>
  </si>
  <si>
    <t>PQ059238</t>
  </si>
  <si>
    <t>PQ059239</t>
  </si>
  <si>
    <t>PQ059240</t>
  </si>
  <si>
    <t>PQ059241</t>
  </si>
  <si>
    <t>PQ059242</t>
  </si>
  <si>
    <t>PQ059243</t>
  </si>
  <si>
    <t>PQ059244</t>
  </si>
  <si>
    <t>PQ058237</t>
  </si>
  <si>
    <t>PQ058238</t>
  </si>
  <si>
    <t>PQ058239</t>
  </si>
  <si>
    <t>PQ058240</t>
  </si>
  <si>
    <t>PQ058241</t>
  </si>
  <si>
    <t>PQ058242</t>
  </si>
  <si>
    <t>PQ058243</t>
  </si>
  <si>
    <t>PQ058244</t>
  </si>
  <si>
    <t>PQ058245</t>
  </si>
  <si>
    <t>PQ058246</t>
  </si>
  <si>
    <t>PQ058247</t>
  </si>
  <si>
    <t>PQ058248</t>
  </si>
  <si>
    <t>PQ058249</t>
  </si>
  <si>
    <t>PQ058250</t>
  </si>
  <si>
    <t>PQ058251</t>
  </si>
  <si>
    <t>PQ058252</t>
  </si>
  <si>
    <t>PQ058253</t>
  </si>
  <si>
    <t>PQ058254</t>
  </si>
  <si>
    <t>PQ058255</t>
  </si>
  <si>
    <t>PQ058256</t>
  </si>
  <si>
    <t>PQ058257</t>
  </si>
  <si>
    <t>PQ058258</t>
  </si>
  <si>
    <t>PQ058259</t>
  </si>
  <si>
    <t>PQ058260</t>
  </si>
  <si>
    <t>PQ058261</t>
  </si>
  <si>
    <t>PQ058262</t>
  </si>
  <si>
    <t>PQ058263</t>
  </si>
  <si>
    <t>PQ058264</t>
  </si>
  <si>
    <t>PQ058265</t>
  </si>
  <si>
    <t>PQ058266</t>
  </si>
  <si>
    <t>PQ058267</t>
  </si>
  <si>
    <t>PQ058268</t>
  </si>
  <si>
    <t>PQ058269</t>
  </si>
  <si>
    <t>PQ058270</t>
  </si>
  <si>
    <t>PQ058271</t>
  </si>
  <si>
    <t>PQ058272</t>
  </si>
  <si>
    <t>PQ058273</t>
  </si>
  <si>
    <t>PQ058274</t>
  </si>
  <si>
    <t>PQ058275</t>
  </si>
  <si>
    <t>PQ058276</t>
  </si>
  <si>
    <t>PQ058277</t>
  </si>
  <si>
    <t>PQ058278</t>
  </si>
  <si>
    <t>PQ058279</t>
  </si>
  <si>
    <t>PQ058280</t>
  </si>
  <si>
    <t>PQ058281</t>
  </si>
  <si>
    <t>PQ058282</t>
  </si>
  <si>
    <t>PQ058283</t>
  </si>
  <si>
    <t>PQ058284</t>
  </si>
  <si>
    <t>PQ058285</t>
  </si>
  <si>
    <t>PQ058286</t>
  </si>
  <si>
    <t>PQ075882</t>
  </si>
  <si>
    <t>PQ075883</t>
  </si>
  <si>
    <t>PQ075884</t>
  </si>
  <si>
    <t>PQ075885</t>
  </si>
  <si>
    <t>PQ075886</t>
  </si>
  <si>
    <t>PQ075887</t>
  </si>
  <si>
    <t>PQ075888</t>
  </si>
  <si>
    <t>PQ075889</t>
  </si>
  <si>
    <t>PQ075890</t>
  </si>
  <si>
    <t>PQ075891</t>
  </si>
  <si>
    <t>PQ075892</t>
  </si>
  <si>
    <t>PQ075893</t>
  </si>
  <si>
    <t>PQ075894</t>
  </si>
  <si>
    <t>PQ075895</t>
  </si>
  <si>
    <t>PQ075896</t>
  </si>
  <si>
    <t>PQ075897</t>
  </si>
  <si>
    <t>PQ075898</t>
  </si>
  <si>
    <t>PQ075899</t>
  </si>
  <si>
    <t>PQ075900</t>
  </si>
  <si>
    <t>PQ075901</t>
  </si>
  <si>
    <t>PQ075902</t>
  </si>
  <si>
    <t>PQ075903</t>
  </si>
  <si>
    <t>PQ075904</t>
  </si>
  <si>
    <t>PQ075905</t>
  </si>
  <si>
    <t>PQ075906</t>
  </si>
  <si>
    <t>PQ075907</t>
  </si>
  <si>
    <t>PQ075908</t>
  </si>
  <si>
    <t>PQ075909</t>
  </si>
  <si>
    <t>PQ075910</t>
  </si>
  <si>
    <t>PQ075911</t>
  </si>
  <si>
    <t>PQ075912</t>
  </si>
  <si>
    <t>PQ075913</t>
  </si>
  <si>
    <t>PQ075914</t>
  </si>
  <si>
    <t>PQ075915</t>
  </si>
  <si>
    <t>PQ075916</t>
  </si>
  <si>
    <t>PQ075917</t>
  </si>
  <si>
    <t>PQ075918</t>
  </si>
  <si>
    <t>PQ075919</t>
  </si>
  <si>
    <t>PQ075920</t>
  </si>
  <si>
    <t>PQ075921</t>
  </si>
  <si>
    <t>PQ075922</t>
  </si>
  <si>
    <t>PP786385</t>
    <phoneticPr fontId="1" type="noConversion"/>
  </si>
  <si>
    <r>
      <t xml:space="preserve">Supplementary Table S4. The type and position of SSRs from cpDNAs of  18 representative species of </t>
    </r>
    <r>
      <rPr>
        <b/>
        <i/>
        <sz val="14"/>
        <color theme="1"/>
        <rFont val="Times New Roman"/>
        <family val="1"/>
      </rPr>
      <t>Scutellaria</t>
    </r>
    <r>
      <rPr>
        <b/>
        <sz val="14"/>
        <color theme="1"/>
        <rFont val="Times New Roman"/>
        <family val="1"/>
      </rPr>
      <t>.</t>
    </r>
    <phoneticPr fontId="1" type="noConversion"/>
  </si>
  <si>
    <r>
      <t xml:space="preserve">Supplementary Table S8. The type, length, and position of repetitive sequences from cpDNAs of 18 representative species of </t>
    </r>
    <r>
      <rPr>
        <b/>
        <i/>
        <sz val="14"/>
        <color theme="1"/>
        <rFont val="Times New Roman"/>
        <family val="1"/>
      </rPr>
      <t>Scutellaria</t>
    </r>
    <r>
      <rPr>
        <b/>
        <sz val="14"/>
        <color theme="1"/>
        <rFont val="Times New Roman"/>
        <family val="1"/>
      </rPr>
      <t>.</t>
    </r>
    <phoneticPr fontId="1" type="noConversion"/>
  </si>
  <si>
    <t>Supplementary Table S12. Sequencing data size and quality of the accessions.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</si>
</sst>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 "/>
    <numFmt numFmtId="177" formatCode="0.000_);[Red]\(0.000\)"/>
    <numFmt numFmtId="178" formatCode="0.00_ "/>
    <numFmt numFmtId="179" formatCode="0.00_);[Red]\(0.00\)"/>
  </numFmts>
  <fonts count="2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charset val="134"/>
    </font>
    <font>
      <i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等线"/>
      <family val="2"/>
      <charset val="134"/>
      <scheme val="minor"/>
    </font>
    <font>
      <b/>
      <sz val="14"/>
      <color theme="1"/>
      <name val="等线"/>
      <family val="2"/>
      <charset val="134"/>
      <scheme val="minor"/>
    </font>
    <font>
      <b/>
      <sz val="14"/>
      <color rgb="FF00000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i/>
      <sz val="14"/>
      <color rgb="FF000000"/>
      <name val="Times New Roman"/>
      <family val="1"/>
    </font>
    <font>
      <sz val="9"/>
      <name val="宋体"/>
      <family val="3"/>
      <charset val="134"/>
    </font>
    <font>
      <i/>
      <sz val="14"/>
      <color indexed="8"/>
      <name val="Times New Roman"/>
      <family val="1"/>
    </font>
    <font>
      <sz val="14"/>
      <color theme="1"/>
      <name val="宋体"/>
      <family val="3"/>
      <charset val="134"/>
    </font>
    <font>
      <i/>
      <sz val="14"/>
      <color rgb="FF000000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  <border diagonalDown="1">
      <left/>
      <right/>
      <top style="medium">
        <color auto="1"/>
      </top>
      <bottom style="medium">
        <color auto="1"/>
      </bottom>
      <diagonal style="medium">
        <color auto="1"/>
      </diagonal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/>
    </xf>
    <xf numFmtId="0" fontId="2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/>
    </xf>
    <xf numFmtId="178" fontId="2" fillId="0" borderId="2" xfId="0" applyNumberFormat="1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1" fontId="2" fillId="0" borderId="0" xfId="0" applyNumberFormat="1" applyFont="1">
      <alignment vertical="center"/>
    </xf>
    <xf numFmtId="0" fontId="9" fillId="0" borderId="0" xfId="0" applyFont="1">
      <alignment vertical="center"/>
    </xf>
    <xf numFmtId="0" fontId="2" fillId="0" borderId="5" xfId="0" applyFont="1" applyBorder="1">
      <alignment vertical="center"/>
    </xf>
    <xf numFmtId="0" fontId="7" fillId="0" borderId="5" xfId="0" applyFont="1" applyBorder="1">
      <alignment vertical="center"/>
    </xf>
    <xf numFmtId="11" fontId="2" fillId="0" borderId="5" xfId="0" applyNumberFormat="1" applyFont="1" applyBorder="1">
      <alignment vertical="center"/>
    </xf>
    <xf numFmtId="0" fontId="9" fillId="0" borderId="0" xfId="0" applyFont="1" applyAlignment="1"/>
    <xf numFmtId="176" fontId="9" fillId="0" borderId="0" xfId="0" applyNumberFormat="1" applyFont="1" applyAlignment="1"/>
    <xf numFmtId="177" fontId="9" fillId="0" borderId="0" xfId="0" applyNumberFormat="1" applyFont="1" applyAlignment="1"/>
    <xf numFmtId="0" fontId="10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9" fillId="0" borderId="2" xfId="0" applyFont="1" applyBorder="1" applyAlignment="1"/>
    <xf numFmtId="0" fontId="9" fillId="0" borderId="0" xfId="0" applyFont="1" applyAlignment="1">
      <alignment horizontal="center"/>
    </xf>
    <xf numFmtId="0" fontId="4" fillId="0" borderId="2" xfId="0" applyFont="1" applyBorder="1" applyAlignment="1"/>
    <xf numFmtId="0" fontId="3" fillId="0" borderId="0" xfId="0" applyFont="1" applyAlignment="1"/>
    <xf numFmtId="0" fontId="2" fillId="0" borderId="2" xfId="0" applyFont="1" applyBorder="1" applyAlignment="1"/>
    <xf numFmtId="11" fontId="3" fillId="0" borderId="2" xfId="0" applyNumberFormat="1" applyFont="1" applyBorder="1" applyAlignment="1">
      <alignment horizontal="center" vertical="center"/>
    </xf>
    <xf numFmtId="177" fontId="2" fillId="0" borderId="0" xfId="0" applyNumberFormat="1" applyFont="1" applyAlignment="1"/>
    <xf numFmtId="0" fontId="12" fillId="0" borderId="0" xfId="0" applyFont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0" xfId="0" applyFont="1">
      <alignment vertical="center"/>
    </xf>
    <xf numFmtId="0" fontId="3" fillId="0" borderId="0" xfId="0" applyFont="1">
      <alignment vertical="center"/>
    </xf>
    <xf numFmtId="0" fontId="14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17" fillId="0" borderId="0" xfId="0" applyNumberFormat="1" applyFont="1" applyAlignment="1">
      <alignment vertical="top"/>
    </xf>
    <xf numFmtId="49" fontId="14" fillId="0" borderId="0" xfId="0" applyNumberFormat="1" applyFont="1" applyAlignment="1">
      <alignment horizontal="left" vertical="top"/>
    </xf>
    <xf numFmtId="49" fontId="14" fillId="0" borderId="0" xfId="0" applyNumberFormat="1" applyFont="1" applyAlignment="1">
      <alignment vertical="top"/>
    </xf>
    <xf numFmtId="49" fontId="17" fillId="0" borderId="0" xfId="0" applyNumberFormat="1" applyFont="1">
      <alignment vertical="center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>
      <alignment vertical="center"/>
    </xf>
    <xf numFmtId="49" fontId="17" fillId="0" borderId="2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0" fillId="0" borderId="0" xfId="0" applyNumberFormat="1" applyFont="1">
      <alignment vertical="center"/>
    </xf>
    <xf numFmtId="49" fontId="19" fillId="0" borderId="0" xfId="0" applyNumberFormat="1" applyFont="1" applyAlignment="1">
      <alignment horizontal="left" vertical="top"/>
    </xf>
    <xf numFmtId="49" fontId="12" fillId="0" borderId="0" xfId="0" applyNumberFormat="1" applyFont="1">
      <alignment vertical="center"/>
    </xf>
    <xf numFmtId="49" fontId="20" fillId="0" borderId="2" xfId="0" applyNumberFormat="1" applyFont="1" applyBorder="1">
      <alignment vertical="center"/>
    </xf>
    <xf numFmtId="49" fontId="21" fillId="0" borderId="0" xfId="0" applyNumberFormat="1" applyFont="1" applyAlignment="1">
      <alignment horizontal="left" vertical="center"/>
    </xf>
    <xf numFmtId="49" fontId="9" fillId="0" borderId="0" xfId="0" applyNumberFormat="1" applyFont="1">
      <alignment vertical="center"/>
    </xf>
    <xf numFmtId="49" fontId="20" fillId="0" borderId="1" xfId="0" applyNumberFormat="1" applyFont="1" applyBorder="1">
      <alignment vertical="center"/>
    </xf>
    <xf numFmtId="49" fontId="20" fillId="0" borderId="0" xfId="0" applyNumberFormat="1" applyFont="1" applyAlignment="1">
      <alignment horizontal="left" vertical="center"/>
    </xf>
    <xf numFmtId="49" fontId="20" fillId="0" borderId="1" xfId="0" applyNumberFormat="1" applyFont="1" applyBorder="1" applyAlignment="1">
      <alignment horizontal="left" vertical="center"/>
    </xf>
    <xf numFmtId="179" fontId="2" fillId="0" borderId="0" xfId="0" applyNumberFormat="1" applyFont="1" applyAlignment="1">
      <alignment horizontal="center" vertical="center"/>
    </xf>
    <xf numFmtId="179" fontId="3" fillId="0" borderId="2" xfId="0" applyNumberFormat="1" applyFont="1" applyBorder="1" applyAlignment="1">
      <alignment horizontal="center" vertical="center"/>
    </xf>
    <xf numFmtId="179" fontId="12" fillId="0" borderId="0" xfId="0" applyNumberFormat="1" applyFont="1" applyAlignment="1">
      <alignment horizontal="center" vertical="center"/>
    </xf>
    <xf numFmtId="179" fontId="2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178" fontId="3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822960</xdr:colOff>
      <xdr:row>2</xdr:row>
      <xdr:rowOff>15240</xdr:rowOff>
    </xdr:from>
    <xdr:ext cx="838200" cy="327660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8EDC4844-F86B-45E7-AD28-7D4946EE0C5C}"/>
            </a:ext>
          </a:extLst>
        </xdr:cNvPr>
        <xdr:cNvSpPr txBox="1"/>
      </xdr:nvSpPr>
      <xdr:spPr>
        <a:xfrm>
          <a:off x="822960" y="243840"/>
          <a:ext cx="838200" cy="327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altLang="zh-CN" sz="1400" b="1">
              <a:latin typeface="Times New Roman" panose="02020603050405020304" pitchFamily="18" charset="0"/>
              <a:cs typeface="Times New Roman" panose="02020603050405020304" pitchFamily="18" charset="0"/>
            </a:rPr>
            <a:t>Species</a:t>
          </a:r>
          <a:endParaRPr lang="zh-CN" alt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0</xdr:colOff>
      <xdr:row>2</xdr:row>
      <xdr:rowOff>281940</xdr:rowOff>
    </xdr:from>
    <xdr:ext cx="1077283" cy="298800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2431FAB1-173F-48A6-B9C2-9797C2292318}"/>
            </a:ext>
          </a:extLst>
        </xdr:cNvPr>
        <xdr:cNvSpPr txBox="1"/>
      </xdr:nvSpPr>
      <xdr:spPr>
        <a:xfrm>
          <a:off x="0" y="510540"/>
          <a:ext cx="1077283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400" b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Repeat</a:t>
          </a:r>
          <a:r>
            <a:rPr lang="en-US" altLang="zh-CN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unit</a:t>
          </a:r>
          <a:endParaRPr lang="zh-CN" alt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84A51-69F5-43BC-9DAB-DE3A97B048E0}">
  <dimension ref="A2:Q238"/>
  <sheetViews>
    <sheetView topLeftCell="E208" zoomScale="93" zoomScaleNormal="96" workbookViewId="0">
      <selection activeCell="M4" sqref="M4:P238"/>
    </sheetView>
  </sheetViews>
  <sheetFormatPr defaultColWidth="15.9296875" defaultRowHeight="17.649999999999999" x14ac:dyDescent="0.4"/>
  <cols>
    <col min="1" max="1" width="13.1328125" style="1" customWidth="1"/>
    <col min="2" max="2" width="33.33203125" style="17" customWidth="1"/>
    <col min="3" max="3" width="15.9296875" style="1"/>
    <col min="4" max="4" width="15.9296875" style="94"/>
    <col min="5" max="5" width="15.9296875" style="1"/>
    <col min="6" max="6" width="15.9296875" style="94"/>
    <col min="7" max="7" width="15.9296875" style="1"/>
    <col min="8" max="8" width="15.9296875" style="94"/>
    <col min="9" max="9" width="15.9296875" style="1"/>
    <col min="10" max="10" width="15.9296875" style="94"/>
    <col min="11" max="11" width="15.9296875" style="1"/>
    <col min="12" max="12" width="15.9296875" style="94"/>
    <col min="13" max="13" width="16.3984375" style="66" customWidth="1"/>
    <col min="14" max="15" width="15.9296875" style="66"/>
    <col min="16" max="16" width="15.9296875" style="1"/>
    <col min="17" max="17" width="19.33203125" style="1" customWidth="1"/>
    <col min="18" max="16384" width="15.9296875" style="32"/>
  </cols>
  <sheetData>
    <row r="2" spans="1:17" ht="18" thickBot="1" x14ac:dyDescent="0.45">
      <c r="A2" s="68" t="s">
        <v>1958</v>
      </c>
      <c r="M2" s="1"/>
      <c r="N2" s="1"/>
      <c r="O2" s="1"/>
    </row>
    <row r="3" spans="1:17" s="59" customFormat="1" ht="17.649999999999999" customHeight="1" x14ac:dyDescent="0.4">
      <c r="A3" s="98" t="s">
        <v>282</v>
      </c>
      <c r="B3" s="98" t="s">
        <v>198</v>
      </c>
      <c r="C3" s="98" t="s">
        <v>279</v>
      </c>
      <c r="D3" s="98"/>
      <c r="E3" s="98" t="s">
        <v>221</v>
      </c>
      <c r="F3" s="98"/>
      <c r="G3" s="98" t="s">
        <v>222</v>
      </c>
      <c r="H3" s="98"/>
      <c r="I3" s="98" t="s">
        <v>223</v>
      </c>
      <c r="J3" s="98"/>
      <c r="K3" s="98" t="s">
        <v>224</v>
      </c>
      <c r="L3" s="98"/>
      <c r="M3" s="100" t="s">
        <v>785</v>
      </c>
      <c r="N3" s="100"/>
      <c r="O3" s="100"/>
      <c r="P3" s="100"/>
      <c r="Q3" s="100" t="s">
        <v>783</v>
      </c>
    </row>
    <row r="4" spans="1:17" s="59" customFormat="1" ht="17.649999999999999" customHeight="1" thickBot="1" x14ac:dyDescent="0.45">
      <c r="A4" s="99"/>
      <c r="B4" s="99"/>
      <c r="C4" s="24" t="s">
        <v>281</v>
      </c>
      <c r="D4" s="95" t="s">
        <v>280</v>
      </c>
      <c r="E4" s="24" t="s">
        <v>281</v>
      </c>
      <c r="F4" s="95" t="s">
        <v>280</v>
      </c>
      <c r="G4" s="24" t="s">
        <v>281</v>
      </c>
      <c r="H4" s="95" t="s">
        <v>280</v>
      </c>
      <c r="I4" s="24" t="s">
        <v>281</v>
      </c>
      <c r="J4" s="95" t="s">
        <v>280</v>
      </c>
      <c r="K4" s="24" t="s">
        <v>281</v>
      </c>
      <c r="L4" s="95" t="s">
        <v>280</v>
      </c>
      <c r="M4" s="67" t="s">
        <v>225</v>
      </c>
      <c r="N4" s="24" t="s">
        <v>226</v>
      </c>
      <c r="O4" s="24" t="s">
        <v>227</v>
      </c>
      <c r="P4" s="24" t="s">
        <v>228</v>
      </c>
      <c r="Q4" s="101"/>
    </row>
    <row r="5" spans="1:17" x14ac:dyDescent="0.4">
      <c r="A5" s="1" t="s">
        <v>274</v>
      </c>
      <c r="B5" s="17" t="s">
        <v>662</v>
      </c>
      <c r="C5" s="1">
        <v>151908</v>
      </c>
      <c r="D5" s="94">
        <v>38.377175658951401</v>
      </c>
      <c r="E5" s="1">
        <v>83913</v>
      </c>
      <c r="F5" s="94">
        <v>36.452474020402299</v>
      </c>
      <c r="G5" s="1">
        <v>25239</v>
      </c>
      <c r="H5" s="94">
        <v>43.600919248751801</v>
      </c>
      <c r="I5" s="1">
        <v>17517</v>
      </c>
      <c r="J5" s="94">
        <v>32.547385247773398</v>
      </c>
      <c r="K5" s="1">
        <v>25239</v>
      </c>
      <c r="L5" s="94">
        <v>43.5969569696489</v>
      </c>
      <c r="M5" s="1">
        <v>114</v>
      </c>
      <c r="N5" s="1">
        <v>80</v>
      </c>
      <c r="O5" s="1">
        <v>30</v>
      </c>
      <c r="P5" s="1">
        <v>4</v>
      </c>
      <c r="Q5" s="1" t="s">
        <v>775</v>
      </c>
    </row>
    <row r="6" spans="1:17" x14ac:dyDescent="0.4">
      <c r="A6" s="1" t="s">
        <v>652</v>
      </c>
      <c r="B6" s="17" t="s">
        <v>1910</v>
      </c>
      <c r="C6" s="1">
        <v>151956</v>
      </c>
      <c r="D6" s="94">
        <v>38.347284740319502</v>
      </c>
      <c r="E6" s="1">
        <v>83951</v>
      </c>
      <c r="F6" s="94">
        <v>36.407385348421599</v>
      </c>
      <c r="G6" s="1">
        <v>25233</v>
      </c>
      <c r="H6" s="94">
        <v>43.603360811667699</v>
      </c>
      <c r="I6" s="1">
        <v>17539</v>
      </c>
      <c r="J6" s="94">
        <v>32.512259094537498</v>
      </c>
      <c r="K6" s="1">
        <v>25233</v>
      </c>
      <c r="L6" s="94">
        <v>43.603360811667699</v>
      </c>
      <c r="M6" s="1">
        <v>114</v>
      </c>
      <c r="N6" s="1">
        <v>80</v>
      </c>
      <c r="O6" s="1">
        <v>30</v>
      </c>
      <c r="P6" s="1">
        <v>4</v>
      </c>
      <c r="Q6" s="1" t="s">
        <v>776</v>
      </c>
    </row>
    <row r="7" spans="1:17" x14ac:dyDescent="0.4">
      <c r="A7" s="1" t="s">
        <v>275</v>
      </c>
      <c r="B7" s="17" t="s">
        <v>663</v>
      </c>
      <c r="C7" s="1">
        <v>152071</v>
      </c>
      <c r="D7" s="94">
        <v>38.369577368465997</v>
      </c>
      <c r="E7" s="1">
        <v>84072</v>
      </c>
      <c r="F7" s="94">
        <v>36.434680210774196</v>
      </c>
      <c r="G7" s="1">
        <v>25240</v>
      </c>
      <c r="H7" s="94">
        <v>43.583343238638598</v>
      </c>
      <c r="I7" s="1">
        <v>17519</v>
      </c>
      <c r="J7" s="94">
        <v>32.6235871674848</v>
      </c>
      <c r="K7" s="1">
        <v>25240</v>
      </c>
      <c r="L7" s="94">
        <v>43.587305360751202</v>
      </c>
      <c r="M7" s="1">
        <v>114</v>
      </c>
      <c r="N7" s="1">
        <v>80</v>
      </c>
      <c r="O7" s="1">
        <v>30</v>
      </c>
      <c r="P7" s="1">
        <v>4</v>
      </c>
      <c r="Q7" s="1" t="s">
        <v>776</v>
      </c>
    </row>
    <row r="8" spans="1:17" x14ac:dyDescent="0.4">
      <c r="A8" s="1" t="s">
        <v>276</v>
      </c>
      <c r="B8" s="17" t="s">
        <v>664</v>
      </c>
      <c r="C8" s="1">
        <v>152417</v>
      </c>
      <c r="D8" s="94">
        <v>38.323809023927701</v>
      </c>
      <c r="E8" s="1">
        <v>84432</v>
      </c>
      <c r="F8" s="94">
        <v>36.376449408392602</v>
      </c>
      <c r="G8" s="1">
        <v>25208</v>
      </c>
      <c r="H8" s="94">
        <v>43.5910659737374</v>
      </c>
      <c r="I8" s="1">
        <v>17569</v>
      </c>
      <c r="J8" s="94">
        <v>32.576275045537301</v>
      </c>
      <c r="K8" s="1">
        <v>25208</v>
      </c>
      <c r="L8" s="94">
        <v>43.5910659737374</v>
      </c>
      <c r="M8" s="1">
        <v>114</v>
      </c>
      <c r="N8" s="1">
        <v>80</v>
      </c>
      <c r="O8" s="1">
        <v>30</v>
      </c>
      <c r="P8" s="1">
        <v>4</v>
      </c>
      <c r="Q8" s="1" t="s">
        <v>776</v>
      </c>
    </row>
    <row r="9" spans="1:17" x14ac:dyDescent="0.4">
      <c r="A9" s="1" t="s">
        <v>277</v>
      </c>
      <c r="B9" s="17" t="s">
        <v>661</v>
      </c>
      <c r="C9" s="1">
        <v>152033</v>
      </c>
      <c r="D9" s="94">
        <v>38.364697138121301</v>
      </c>
      <c r="E9" s="1">
        <v>84023</v>
      </c>
      <c r="F9" s="94">
        <v>36.426174097260201</v>
      </c>
      <c r="G9" s="1">
        <v>25239</v>
      </c>
      <c r="H9" s="94">
        <v>43.592994690546</v>
      </c>
      <c r="I9" s="1">
        <v>17532</v>
      </c>
      <c r="J9" s="94">
        <v>32.593691175631697</v>
      </c>
      <c r="K9" s="1">
        <v>25239</v>
      </c>
      <c r="L9" s="94">
        <v>43.5969569696489</v>
      </c>
      <c r="M9" s="1">
        <v>114</v>
      </c>
      <c r="N9" s="1">
        <v>80</v>
      </c>
      <c r="O9" s="1">
        <v>30</v>
      </c>
      <c r="P9" s="1">
        <v>4</v>
      </c>
      <c r="Q9" s="1" t="s">
        <v>776</v>
      </c>
    </row>
    <row r="10" spans="1:17" x14ac:dyDescent="0.4">
      <c r="A10" s="1" t="s">
        <v>657</v>
      </c>
      <c r="B10" s="17" t="s">
        <v>666</v>
      </c>
      <c r="C10" s="1">
        <v>151779</v>
      </c>
      <c r="D10" s="94">
        <v>38.332048570619101</v>
      </c>
      <c r="E10" s="1">
        <v>83984</v>
      </c>
      <c r="F10" s="94">
        <v>36.349023016562803</v>
      </c>
      <c r="G10" s="1">
        <v>25234</v>
      </c>
      <c r="H10" s="94">
        <v>43.617485039432403</v>
      </c>
      <c r="I10" s="1">
        <v>17327</v>
      </c>
      <c r="J10" s="94">
        <v>32.5580053099388</v>
      </c>
      <c r="K10" s="1">
        <v>25234</v>
      </c>
      <c r="L10" s="94">
        <v>43.617485039432403</v>
      </c>
      <c r="M10" s="1">
        <v>114</v>
      </c>
      <c r="N10" s="1">
        <v>80</v>
      </c>
      <c r="O10" s="1">
        <v>30</v>
      </c>
      <c r="P10" s="1">
        <v>4</v>
      </c>
      <c r="Q10" s="1" t="s">
        <v>776</v>
      </c>
    </row>
    <row r="11" spans="1:17" x14ac:dyDescent="0.4">
      <c r="A11" s="1" t="s">
        <v>660</v>
      </c>
      <c r="B11" s="17" t="s">
        <v>668</v>
      </c>
      <c r="C11" s="1">
        <v>152395</v>
      </c>
      <c r="D11" s="94">
        <v>38.265034942091198</v>
      </c>
      <c r="E11" s="1">
        <v>84608</v>
      </c>
      <c r="F11" s="94">
        <v>36.273594383443402</v>
      </c>
      <c r="G11" s="1">
        <v>25241</v>
      </c>
      <c r="H11" s="94">
        <v>43.601426307448399</v>
      </c>
      <c r="I11" s="1">
        <v>17305</v>
      </c>
      <c r="J11" s="94">
        <v>32.437586685159502</v>
      </c>
      <c r="K11" s="1">
        <v>25241</v>
      </c>
      <c r="L11" s="94">
        <v>43.601426307448399</v>
      </c>
      <c r="M11" s="1">
        <v>114</v>
      </c>
      <c r="N11" s="1">
        <v>80</v>
      </c>
      <c r="O11" s="1">
        <v>30</v>
      </c>
      <c r="P11" s="1">
        <v>4</v>
      </c>
      <c r="Q11" s="1" t="s">
        <v>776</v>
      </c>
    </row>
    <row r="12" spans="1:17" x14ac:dyDescent="0.4">
      <c r="A12" s="1" t="s">
        <v>658</v>
      </c>
      <c r="B12" s="17" t="s">
        <v>667</v>
      </c>
      <c r="C12" s="1">
        <v>151827</v>
      </c>
      <c r="D12" s="94">
        <v>38.329150941532099</v>
      </c>
      <c r="E12" s="1">
        <v>83971</v>
      </c>
      <c r="F12" s="94">
        <v>36.321305228057597</v>
      </c>
      <c r="G12" s="1">
        <v>25263</v>
      </c>
      <c r="H12" s="94">
        <v>43.6109571688702</v>
      </c>
      <c r="I12" s="1">
        <v>17330</v>
      </c>
      <c r="J12" s="94">
        <v>32.662011656760299</v>
      </c>
      <c r="K12" s="1">
        <v>25263</v>
      </c>
      <c r="L12" s="94">
        <v>43.606998654104899</v>
      </c>
      <c r="M12" s="1">
        <v>113</v>
      </c>
      <c r="N12" s="1">
        <v>80</v>
      </c>
      <c r="O12" s="1">
        <v>29</v>
      </c>
      <c r="P12" s="1">
        <v>4</v>
      </c>
      <c r="Q12" s="1" t="s">
        <v>779</v>
      </c>
    </row>
    <row r="13" spans="1:17" x14ac:dyDescent="0.4">
      <c r="A13" s="1" t="s">
        <v>278</v>
      </c>
      <c r="B13" s="17" t="s">
        <v>665</v>
      </c>
      <c r="C13" s="1">
        <v>152332</v>
      </c>
      <c r="D13" s="94">
        <v>38.299897592101402</v>
      </c>
      <c r="E13" s="1">
        <v>84268</v>
      </c>
      <c r="F13" s="94">
        <v>36.344001803790299</v>
      </c>
      <c r="G13" s="1">
        <v>25247</v>
      </c>
      <c r="H13" s="94">
        <v>43.591063930919702</v>
      </c>
      <c r="I13" s="1">
        <v>17570</v>
      </c>
      <c r="J13" s="94">
        <v>32.4776595139165</v>
      </c>
      <c r="K13" s="1">
        <v>25247</v>
      </c>
      <c r="L13" s="94">
        <v>43.587102907391198</v>
      </c>
      <c r="M13" s="1">
        <v>112</v>
      </c>
      <c r="N13" s="1">
        <v>79</v>
      </c>
      <c r="O13" s="1">
        <v>29</v>
      </c>
      <c r="P13" s="1">
        <v>4</v>
      </c>
      <c r="Q13" s="1" t="s">
        <v>778</v>
      </c>
    </row>
    <row r="14" spans="1:17" x14ac:dyDescent="0.4">
      <c r="A14" s="1" t="s">
        <v>653</v>
      </c>
      <c r="B14" s="17" t="s">
        <v>654</v>
      </c>
      <c r="C14" s="1">
        <v>152484</v>
      </c>
      <c r="D14" s="94">
        <v>38.4276383095931</v>
      </c>
      <c r="E14" s="1">
        <v>83375</v>
      </c>
      <c r="F14" s="94">
        <v>36.518578933480399</v>
      </c>
      <c r="G14" s="1">
        <v>25633</v>
      </c>
      <c r="H14" s="94">
        <v>43.488607990012397</v>
      </c>
      <c r="I14" s="1">
        <v>17390</v>
      </c>
      <c r="J14" s="94">
        <v>32.520558974064002</v>
      </c>
      <c r="K14" s="1">
        <v>25658</v>
      </c>
      <c r="L14" s="94">
        <v>43.446232996842902</v>
      </c>
      <c r="M14" s="1">
        <v>112</v>
      </c>
      <c r="N14" s="1">
        <v>79</v>
      </c>
      <c r="O14" s="1">
        <v>29</v>
      </c>
      <c r="P14" s="1">
        <v>4</v>
      </c>
      <c r="Q14" s="1" t="s">
        <v>777</v>
      </c>
    </row>
    <row r="15" spans="1:17" x14ac:dyDescent="0.4">
      <c r="A15" s="1" t="s">
        <v>651</v>
      </c>
      <c r="B15" s="17" t="s">
        <v>662</v>
      </c>
      <c r="C15" s="1">
        <v>151908</v>
      </c>
      <c r="D15" s="94">
        <v>38.377175658951401</v>
      </c>
      <c r="E15" s="1">
        <v>83913</v>
      </c>
      <c r="F15" s="94">
        <v>36.452474020402299</v>
      </c>
      <c r="G15" s="1">
        <v>25239</v>
      </c>
      <c r="H15" s="94">
        <v>43.600919248751801</v>
      </c>
      <c r="I15" s="1">
        <v>17517</v>
      </c>
      <c r="J15" s="94">
        <v>32.547385247773398</v>
      </c>
      <c r="K15" s="1">
        <v>25239</v>
      </c>
      <c r="L15" s="94">
        <v>43.5969569696489</v>
      </c>
      <c r="M15" s="1">
        <v>114</v>
      </c>
      <c r="N15" s="1">
        <v>80</v>
      </c>
      <c r="O15" s="1">
        <v>30</v>
      </c>
      <c r="P15" s="1">
        <v>4</v>
      </c>
      <c r="Q15" s="1" t="s">
        <v>776</v>
      </c>
    </row>
    <row r="16" spans="1:17" x14ac:dyDescent="0.4">
      <c r="A16" s="1" t="s">
        <v>655</v>
      </c>
      <c r="B16" s="17" t="s">
        <v>654</v>
      </c>
      <c r="C16" s="1">
        <v>152484</v>
      </c>
      <c r="D16" s="94">
        <v>38.4276383095931</v>
      </c>
      <c r="E16" s="1">
        <v>83375</v>
      </c>
      <c r="F16" s="94">
        <v>36.518578933480399</v>
      </c>
      <c r="G16" s="1">
        <v>25633</v>
      </c>
      <c r="H16" s="94">
        <v>43.488607990012397</v>
      </c>
      <c r="I16" s="1">
        <v>17390</v>
      </c>
      <c r="J16" s="94">
        <v>32.520558974064002</v>
      </c>
      <c r="K16" s="1">
        <v>25658</v>
      </c>
      <c r="L16" s="94">
        <v>43.446232996842902</v>
      </c>
      <c r="M16" s="1">
        <v>112</v>
      </c>
      <c r="N16" s="1">
        <v>79</v>
      </c>
      <c r="O16" s="1">
        <v>29</v>
      </c>
      <c r="P16" s="1">
        <v>4</v>
      </c>
      <c r="Q16" s="1" t="s">
        <v>777</v>
      </c>
    </row>
    <row r="17" spans="1:17" x14ac:dyDescent="0.4">
      <c r="A17" s="1" t="s">
        <v>656</v>
      </c>
      <c r="B17" s="17" t="s">
        <v>665</v>
      </c>
      <c r="C17" s="1">
        <v>152332</v>
      </c>
      <c r="D17" s="94">
        <v>38.299897592101402</v>
      </c>
      <c r="E17" s="1">
        <v>84268</v>
      </c>
      <c r="F17" s="94">
        <v>36.344001803790299</v>
      </c>
      <c r="G17" s="1">
        <v>25247</v>
      </c>
      <c r="H17" s="94">
        <v>43.591063930919702</v>
      </c>
      <c r="I17" s="1">
        <v>17570</v>
      </c>
      <c r="J17" s="94">
        <v>32.4776595139165</v>
      </c>
      <c r="K17" s="1">
        <v>25247</v>
      </c>
      <c r="L17" s="94">
        <v>43.587102907391198</v>
      </c>
      <c r="M17" s="1">
        <v>112</v>
      </c>
      <c r="N17" s="1">
        <v>79</v>
      </c>
      <c r="O17" s="1">
        <v>29</v>
      </c>
      <c r="P17" s="1">
        <v>4</v>
      </c>
      <c r="Q17" s="1" t="s">
        <v>778</v>
      </c>
    </row>
    <row r="18" spans="1:17" x14ac:dyDescent="0.4">
      <c r="A18" s="1" t="s">
        <v>659</v>
      </c>
      <c r="B18" s="17" t="s">
        <v>667</v>
      </c>
      <c r="C18" s="1">
        <v>151827</v>
      </c>
      <c r="D18" s="94">
        <v>38.329150941532099</v>
      </c>
      <c r="E18" s="1">
        <v>83971</v>
      </c>
      <c r="F18" s="94">
        <v>36.321305228057597</v>
      </c>
      <c r="G18" s="1">
        <v>25263</v>
      </c>
      <c r="H18" s="94">
        <v>43.606998654104899</v>
      </c>
      <c r="I18" s="1">
        <v>17330</v>
      </c>
      <c r="J18" s="94">
        <v>32.662011656760299</v>
      </c>
      <c r="K18" s="1">
        <v>25263</v>
      </c>
      <c r="L18" s="94">
        <v>43.6109571688702</v>
      </c>
      <c r="M18" s="1">
        <v>113</v>
      </c>
      <c r="N18" s="1">
        <v>80</v>
      </c>
      <c r="O18" s="1">
        <v>29</v>
      </c>
      <c r="P18" s="1">
        <v>4</v>
      </c>
      <c r="Q18" s="1" t="s">
        <v>779</v>
      </c>
    </row>
    <row r="19" spans="1:17" x14ac:dyDescent="0.4">
      <c r="A19" s="85" t="s">
        <v>1996</v>
      </c>
      <c r="B19" s="72" t="s">
        <v>669</v>
      </c>
      <c r="C19" s="1">
        <v>152016</v>
      </c>
      <c r="D19" s="94">
        <v>38.361093570000001</v>
      </c>
      <c r="E19" s="1">
        <v>84042</v>
      </c>
      <c r="F19" s="94">
        <v>36.423888339999998</v>
      </c>
      <c r="G19" s="1">
        <v>25221</v>
      </c>
      <c r="H19" s="94">
        <v>43.604282320000003</v>
      </c>
      <c r="I19" s="1">
        <v>17532</v>
      </c>
      <c r="J19" s="94">
        <v>32.565170270000003</v>
      </c>
      <c r="K19" s="1">
        <v>25221</v>
      </c>
      <c r="L19" s="94">
        <v>43.60031721</v>
      </c>
      <c r="M19" s="1">
        <v>115</v>
      </c>
      <c r="N19" s="1">
        <v>81</v>
      </c>
      <c r="O19" s="1">
        <v>30</v>
      </c>
      <c r="P19" s="1">
        <v>4</v>
      </c>
      <c r="Q19" s="1" t="s">
        <v>569</v>
      </c>
    </row>
    <row r="20" spans="1:17" x14ac:dyDescent="0.4">
      <c r="A20" s="85" t="s">
        <v>205</v>
      </c>
      <c r="B20" s="72" t="s">
        <v>570</v>
      </c>
      <c r="C20" s="1">
        <v>152562</v>
      </c>
      <c r="D20" s="94">
        <v>38.307704409999999</v>
      </c>
      <c r="E20" s="1">
        <v>84537</v>
      </c>
      <c r="F20" s="94">
        <v>36.343096430000003</v>
      </c>
      <c r="G20" s="1">
        <v>25236</v>
      </c>
      <c r="H20" s="94">
        <v>43.598177130000003</v>
      </c>
      <c r="I20" s="1">
        <v>17553</v>
      </c>
      <c r="J20" s="94">
        <v>32.566089329999997</v>
      </c>
      <c r="K20" s="1">
        <v>25236</v>
      </c>
      <c r="L20" s="94">
        <v>43.598177130000003</v>
      </c>
      <c r="M20" s="1">
        <v>115</v>
      </c>
      <c r="N20" s="1">
        <v>81</v>
      </c>
      <c r="O20" s="1">
        <v>30</v>
      </c>
      <c r="P20" s="1">
        <v>4</v>
      </c>
      <c r="Q20" s="1" t="s">
        <v>569</v>
      </c>
    </row>
    <row r="21" spans="1:17" x14ac:dyDescent="0.4">
      <c r="A21" s="85" t="s">
        <v>206</v>
      </c>
      <c r="B21" s="72" t="s">
        <v>705</v>
      </c>
      <c r="C21" s="1">
        <v>152560</v>
      </c>
      <c r="D21" s="94">
        <v>38.296407969999997</v>
      </c>
      <c r="E21" s="1">
        <v>84512</v>
      </c>
      <c r="F21" s="94">
        <v>36.344381200000001</v>
      </c>
      <c r="G21" s="1">
        <v>25245</v>
      </c>
      <c r="H21" s="94">
        <v>43.586594830000003</v>
      </c>
      <c r="I21" s="1">
        <v>17558</v>
      </c>
      <c r="J21" s="94">
        <v>32.48846614</v>
      </c>
      <c r="K21" s="1">
        <v>25245</v>
      </c>
      <c r="L21" s="94">
        <v>43.586594830000003</v>
      </c>
      <c r="M21" s="1">
        <v>115</v>
      </c>
      <c r="N21" s="1">
        <v>81</v>
      </c>
      <c r="O21" s="1">
        <v>30</v>
      </c>
      <c r="P21" s="1">
        <v>4</v>
      </c>
      <c r="Q21" s="1" t="s">
        <v>569</v>
      </c>
    </row>
    <row r="22" spans="1:17" x14ac:dyDescent="0.4">
      <c r="A22" s="85" t="s">
        <v>207</v>
      </c>
      <c r="B22" s="72" t="s">
        <v>1941</v>
      </c>
      <c r="C22" s="1">
        <v>152055</v>
      </c>
      <c r="D22" s="94">
        <v>38.358488700000002</v>
      </c>
      <c r="E22" s="1">
        <v>84034</v>
      </c>
      <c r="F22" s="94">
        <v>36.413075820000003</v>
      </c>
      <c r="G22" s="1">
        <v>25244</v>
      </c>
      <c r="H22" s="94">
        <v>43.608128989999997</v>
      </c>
      <c r="I22" s="1">
        <v>17533</v>
      </c>
      <c r="J22" s="94">
        <v>32.569016660000003</v>
      </c>
      <c r="K22" s="1">
        <v>25244</v>
      </c>
      <c r="L22" s="94">
        <v>43.604167490000002</v>
      </c>
      <c r="M22" s="1">
        <v>115</v>
      </c>
      <c r="N22" s="1">
        <v>81</v>
      </c>
      <c r="O22" s="1">
        <v>30</v>
      </c>
      <c r="P22" s="1">
        <v>4</v>
      </c>
      <c r="Q22" s="1" t="s">
        <v>569</v>
      </c>
    </row>
    <row r="23" spans="1:17" x14ac:dyDescent="0.4">
      <c r="A23" s="85" t="s">
        <v>208</v>
      </c>
      <c r="B23" s="72" t="s">
        <v>2197</v>
      </c>
      <c r="C23" s="1">
        <v>151669</v>
      </c>
      <c r="D23" s="94">
        <v>38.334135519999997</v>
      </c>
      <c r="E23" s="1">
        <v>83799</v>
      </c>
      <c r="F23" s="94">
        <v>36.385116590000003</v>
      </c>
      <c r="G23" s="1">
        <v>25204</v>
      </c>
      <c r="H23" s="94">
        <v>43.601952150000002</v>
      </c>
      <c r="I23" s="1">
        <v>17462</v>
      </c>
      <c r="J23" s="94">
        <v>32.483821089999999</v>
      </c>
      <c r="K23" s="1">
        <v>25204</v>
      </c>
      <c r="L23" s="94">
        <v>43.601952150000002</v>
      </c>
      <c r="M23" s="1">
        <v>115</v>
      </c>
      <c r="N23" s="1">
        <v>81</v>
      </c>
      <c r="O23" s="1">
        <v>30</v>
      </c>
      <c r="P23" s="1">
        <v>4</v>
      </c>
      <c r="Q23" s="1" t="s">
        <v>569</v>
      </c>
    </row>
    <row r="24" spans="1:17" x14ac:dyDescent="0.4">
      <c r="A24" s="85" t="s">
        <v>209</v>
      </c>
      <c r="B24" s="72" t="s">
        <v>436</v>
      </c>
      <c r="C24" s="1">
        <v>152481</v>
      </c>
      <c r="D24" s="94">
        <v>38.314281780000002</v>
      </c>
      <c r="E24" s="1">
        <v>84464</v>
      </c>
      <c r="F24" s="94">
        <v>36.356747929999997</v>
      </c>
      <c r="G24" s="1">
        <v>25243</v>
      </c>
      <c r="H24" s="94">
        <v>43.601933289999998</v>
      </c>
      <c r="I24" s="1">
        <v>17531</v>
      </c>
      <c r="J24" s="94">
        <v>32.521391899999998</v>
      </c>
      <c r="K24" s="1">
        <v>25243</v>
      </c>
      <c r="L24" s="94">
        <v>43.597971630000004</v>
      </c>
      <c r="M24" s="1">
        <v>115</v>
      </c>
      <c r="N24" s="1">
        <v>81</v>
      </c>
      <c r="O24" s="1">
        <v>30</v>
      </c>
      <c r="P24" s="1">
        <v>4</v>
      </c>
      <c r="Q24" s="1" t="s">
        <v>569</v>
      </c>
    </row>
    <row r="25" spans="1:17" x14ac:dyDescent="0.4">
      <c r="A25" s="85" t="s">
        <v>210</v>
      </c>
      <c r="B25" s="72" t="s">
        <v>2198</v>
      </c>
      <c r="C25" s="1">
        <v>152523</v>
      </c>
      <c r="D25" s="94">
        <v>38.280128240000003</v>
      </c>
      <c r="E25" s="1">
        <v>84502</v>
      </c>
      <c r="F25" s="94">
        <v>36.30371238</v>
      </c>
      <c r="G25" s="1">
        <v>25243</v>
      </c>
      <c r="H25" s="94">
        <v>43.601933289999998</v>
      </c>
      <c r="I25" s="1">
        <v>17535</v>
      </c>
      <c r="J25" s="94">
        <v>32.491160030000003</v>
      </c>
      <c r="K25" s="1">
        <v>25243</v>
      </c>
      <c r="L25" s="94">
        <v>43.601933289999998</v>
      </c>
      <c r="M25" s="1">
        <v>115</v>
      </c>
      <c r="N25" s="1">
        <v>81</v>
      </c>
      <c r="O25" s="1">
        <v>30</v>
      </c>
      <c r="P25" s="1">
        <v>4</v>
      </c>
      <c r="Q25" s="1" t="s">
        <v>569</v>
      </c>
    </row>
    <row r="26" spans="1:17" x14ac:dyDescent="0.4">
      <c r="A26" s="85" t="s">
        <v>211</v>
      </c>
      <c r="B26" s="72" t="s">
        <v>688</v>
      </c>
      <c r="C26" s="1">
        <v>152521</v>
      </c>
      <c r="D26" s="94">
        <v>38.313412579999998</v>
      </c>
      <c r="E26" s="1">
        <v>84501</v>
      </c>
      <c r="F26" s="94">
        <v>36.359763309999998</v>
      </c>
      <c r="G26" s="1">
        <v>25229</v>
      </c>
      <c r="H26" s="94">
        <v>43.586491199999998</v>
      </c>
      <c r="I26" s="1">
        <v>17562</v>
      </c>
      <c r="J26" s="94">
        <v>32.572176980000002</v>
      </c>
      <c r="K26" s="1">
        <v>25229</v>
      </c>
      <c r="L26" s="94">
        <v>43.586491199999998</v>
      </c>
      <c r="M26" s="1">
        <v>115</v>
      </c>
      <c r="N26" s="1">
        <v>81</v>
      </c>
      <c r="O26" s="1">
        <v>30</v>
      </c>
      <c r="P26" s="1">
        <v>4</v>
      </c>
      <c r="Q26" s="1" t="s">
        <v>569</v>
      </c>
    </row>
    <row r="27" spans="1:17" x14ac:dyDescent="0.4">
      <c r="A27" s="85" t="s">
        <v>212</v>
      </c>
      <c r="B27" s="72" t="s">
        <v>1931</v>
      </c>
      <c r="C27" s="1">
        <v>152465</v>
      </c>
      <c r="D27" s="94">
        <v>38.305184799999999</v>
      </c>
      <c r="E27" s="1">
        <v>84470</v>
      </c>
      <c r="F27" s="94">
        <v>36.35061383</v>
      </c>
      <c r="G27" s="1">
        <v>25222</v>
      </c>
      <c r="H27" s="94">
        <v>43.582728680000002</v>
      </c>
      <c r="I27" s="1">
        <v>17551</v>
      </c>
      <c r="J27" s="94">
        <v>32.552706550000003</v>
      </c>
      <c r="K27" s="1">
        <v>25222</v>
      </c>
      <c r="L27" s="94">
        <v>43.582728680000002</v>
      </c>
      <c r="M27" s="1">
        <v>115</v>
      </c>
      <c r="N27" s="1">
        <v>81</v>
      </c>
      <c r="O27" s="1">
        <v>30</v>
      </c>
      <c r="P27" s="1">
        <v>4</v>
      </c>
      <c r="Q27" s="1" t="s">
        <v>569</v>
      </c>
    </row>
    <row r="28" spans="1:17" x14ac:dyDescent="0.4">
      <c r="A28" s="85" t="s">
        <v>213</v>
      </c>
      <c r="B28" s="72" t="s">
        <v>732</v>
      </c>
      <c r="C28" s="1">
        <v>151805</v>
      </c>
      <c r="D28" s="94">
        <v>38.298475019999998</v>
      </c>
      <c r="E28" s="1">
        <v>84040</v>
      </c>
      <c r="F28" s="94">
        <v>36.309332570000002</v>
      </c>
      <c r="G28" s="1">
        <v>25231</v>
      </c>
      <c r="H28" s="94">
        <v>43.590963139999999</v>
      </c>
      <c r="I28" s="1">
        <v>17303</v>
      </c>
      <c r="J28" s="94">
        <v>32.533811120000003</v>
      </c>
      <c r="K28" s="1">
        <v>25231</v>
      </c>
      <c r="L28" s="94">
        <v>43.590963139999999</v>
      </c>
      <c r="M28" s="1">
        <v>115</v>
      </c>
      <c r="N28" s="1">
        <v>81</v>
      </c>
      <c r="O28" s="1">
        <v>30</v>
      </c>
      <c r="P28" s="1">
        <v>4</v>
      </c>
      <c r="Q28" s="1" t="s">
        <v>569</v>
      </c>
    </row>
    <row r="29" spans="1:17" x14ac:dyDescent="0.4">
      <c r="A29" s="85" t="s">
        <v>214</v>
      </c>
      <c r="B29" s="73" t="s">
        <v>1523</v>
      </c>
      <c r="C29" s="1">
        <v>152080</v>
      </c>
      <c r="D29" s="94">
        <v>38.340347190000003</v>
      </c>
      <c r="E29" s="1">
        <v>84073</v>
      </c>
      <c r="F29" s="94">
        <v>36.397373680000001</v>
      </c>
      <c r="G29" s="1">
        <v>25238</v>
      </c>
      <c r="H29" s="94">
        <v>43.586797160000003</v>
      </c>
      <c r="I29" s="1">
        <v>17531</v>
      </c>
      <c r="J29" s="94">
        <v>32.555618940000002</v>
      </c>
      <c r="K29" s="1">
        <v>25238</v>
      </c>
      <c r="L29" s="94">
        <v>43.582834730000002</v>
      </c>
      <c r="M29" s="1">
        <v>115</v>
      </c>
      <c r="N29" s="1">
        <v>81</v>
      </c>
      <c r="O29" s="1">
        <v>30</v>
      </c>
      <c r="P29" s="1">
        <v>4</v>
      </c>
      <c r="Q29" s="1" t="s">
        <v>569</v>
      </c>
    </row>
    <row r="30" spans="1:17" x14ac:dyDescent="0.4">
      <c r="A30" s="85" t="s">
        <v>215</v>
      </c>
      <c r="B30" s="72" t="s">
        <v>1515</v>
      </c>
      <c r="C30" s="1">
        <v>152567</v>
      </c>
      <c r="D30" s="94">
        <v>38.305138069999998</v>
      </c>
      <c r="E30" s="1">
        <v>84547</v>
      </c>
      <c r="F30" s="94">
        <v>36.351808480000003</v>
      </c>
      <c r="G30" s="1">
        <v>25238</v>
      </c>
      <c r="H30" s="94">
        <v>43.594722040000001</v>
      </c>
      <c r="I30" s="1">
        <v>17544</v>
      </c>
      <c r="J30" s="94">
        <v>32.502992650000003</v>
      </c>
      <c r="K30" s="1">
        <v>25238</v>
      </c>
      <c r="L30" s="94">
        <v>43.590759599999998</v>
      </c>
      <c r="M30" s="1">
        <v>115</v>
      </c>
      <c r="N30" s="1">
        <v>81</v>
      </c>
      <c r="O30" s="1">
        <v>30</v>
      </c>
      <c r="P30" s="1">
        <v>4</v>
      </c>
      <c r="Q30" s="1" t="s">
        <v>569</v>
      </c>
    </row>
    <row r="31" spans="1:17" x14ac:dyDescent="0.4">
      <c r="A31" s="85" t="s">
        <v>216</v>
      </c>
      <c r="B31" s="72" t="s">
        <v>1964</v>
      </c>
      <c r="C31" s="1">
        <v>151820</v>
      </c>
      <c r="D31" s="94">
        <v>38.309840600000001</v>
      </c>
      <c r="E31" s="1">
        <v>84014</v>
      </c>
      <c r="F31" s="94">
        <v>36.32056944</v>
      </c>
      <c r="G31" s="1">
        <v>25235</v>
      </c>
      <c r="H31" s="94">
        <v>43.603867800000003</v>
      </c>
      <c r="I31" s="1">
        <v>17336</v>
      </c>
      <c r="J31" s="94">
        <v>32.546870490000003</v>
      </c>
      <c r="K31" s="1">
        <v>25235</v>
      </c>
      <c r="L31" s="94">
        <v>43.603867800000003</v>
      </c>
      <c r="M31" s="1">
        <v>115</v>
      </c>
      <c r="N31" s="1">
        <v>81</v>
      </c>
      <c r="O31" s="1">
        <v>30</v>
      </c>
      <c r="P31" s="1">
        <v>4</v>
      </c>
      <c r="Q31" s="1" t="s">
        <v>569</v>
      </c>
    </row>
    <row r="32" spans="1:17" x14ac:dyDescent="0.4">
      <c r="A32" s="85" t="s">
        <v>0</v>
      </c>
      <c r="B32" s="72" t="s">
        <v>1942</v>
      </c>
      <c r="C32" s="1">
        <v>151591</v>
      </c>
      <c r="D32" s="94">
        <v>38.344624680000003</v>
      </c>
      <c r="E32" s="1">
        <v>83781</v>
      </c>
      <c r="F32" s="94">
        <v>36.407257100000002</v>
      </c>
      <c r="G32" s="1">
        <v>25178</v>
      </c>
      <c r="H32" s="94">
        <v>43.595344959999998</v>
      </c>
      <c r="I32" s="1">
        <v>17454</v>
      </c>
      <c r="J32" s="94">
        <v>32.498710819999999</v>
      </c>
      <c r="K32" s="1">
        <v>25178</v>
      </c>
      <c r="L32" s="94">
        <v>43.595344959999998</v>
      </c>
      <c r="M32" s="1">
        <v>115</v>
      </c>
      <c r="N32" s="1">
        <v>81</v>
      </c>
      <c r="O32" s="1">
        <v>30</v>
      </c>
      <c r="P32" s="1">
        <v>4</v>
      </c>
      <c r="Q32" s="1" t="s">
        <v>569</v>
      </c>
    </row>
    <row r="33" spans="1:17" x14ac:dyDescent="0.4">
      <c r="A33" s="85" t="s">
        <v>1</v>
      </c>
      <c r="B33" s="86" t="s">
        <v>1567</v>
      </c>
      <c r="C33" s="1">
        <v>152115</v>
      </c>
      <c r="D33" s="94">
        <v>38.34796042</v>
      </c>
      <c r="E33" s="1">
        <v>84101</v>
      </c>
      <c r="F33" s="94">
        <v>36.358679549999998</v>
      </c>
      <c r="G33" s="1">
        <v>25241</v>
      </c>
      <c r="H33" s="94">
        <v>43.599000279999998</v>
      </c>
      <c r="I33" s="1">
        <v>17532</v>
      </c>
      <c r="J33" s="94">
        <v>32.50643041</v>
      </c>
      <c r="K33" s="1">
        <v>25241</v>
      </c>
      <c r="L33" s="94">
        <v>43.60296743</v>
      </c>
      <c r="M33" s="1">
        <v>115</v>
      </c>
      <c r="N33" s="1">
        <v>81</v>
      </c>
      <c r="O33" s="1">
        <v>30</v>
      </c>
      <c r="P33" s="1">
        <v>4</v>
      </c>
      <c r="Q33" s="1" t="s">
        <v>569</v>
      </c>
    </row>
    <row r="34" spans="1:17" x14ac:dyDescent="0.4">
      <c r="A34" s="85" t="s">
        <v>2</v>
      </c>
      <c r="B34" s="72" t="s">
        <v>757</v>
      </c>
      <c r="C34" s="1">
        <v>152280</v>
      </c>
      <c r="D34" s="94">
        <v>38.313479289999997</v>
      </c>
      <c r="E34" s="1">
        <v>84366</v>
      </c>
      <c r="F34" s="94">
        <v>36.358679549999998</v>
      </c>
      <c r="G34" s="1">
        <v>25230</v>
      </c>
      <c r="H34" s="94">
        <v>43.597778660000003</v>
      </c>
      <c r="I34" s="1">
        <v>17495</v>
      </c>
      <c r="J34" s="94">
        <v>32.511864600000003</v>
      </c>
      <c r="K34" s="1">
        <v>25230</v>
      </c>
      <c r="L34" s="94">
        <v>43.606219260000003</v>
      </c>
      <c r="M34" s="1">
        <v>115</v>
      </c>
      <c r="N34" s="1">
        <v>81</v>
      </c>
      <c r="O34" s="1">
        <v>30</v>
      </c>
      <c r="P34" s="1">
        <v>4</v>
      </c>
      <c r="Q34" s="1" t="s">
        <v>569</v>
      </c>
    </row>
    <row r="35" spans="1:17" x14ac:dyDescent="0.4">
      <c r="A35" s="85" t="s">
        <v>3</v>
      </c>
      <c r="B35" s="73" t="s">
        <v>1965</v>
      </c>
      <c r="C35" s="1">
        <v>151776</v>
      </c>
      <c r="D35" s="94">
        <v>38.336100569999999</v>
      </c>
      <c r="E35" s="1">
        <v>83973</v>
      </c>
      <c r="F35" s="94">
        <v>36.351402849999999</v>
      </c>
      <c r="G35" s="1">
        <v>25231</v>
      </c>
      <c r="H35" s="94">
        <v>43.602853750000001</v>
      </c>
      <c r="I35" s="1">
        <v>17341</v>
      </c>
      <c r="J35" s="94">
        <v>32.629757789999999</v>
      </c>
      <c r="K35" s="1">
        <v>25231</v>
      </c>
      <c r="L35" s="94">
        <v>43.602853750000001</v>
      </c>
      <c r="M35" s="1">
        <v>115</v>
      </c>
      <c r="N35" s="1">
        <v>81</v>
      </c>
      <c r="O35" s="1">
        <v>30</v>
      </c>
      <c r="P35" s="1">
        <v>4</v>
      </c>
      <c r="Q35" s="1" t="s">
        <v>569</v>
      </c>
    </row>
    <row r="36" spans="1:17" x14ac:dyDescent="0.4">
      <c r="A36" s="85" t="s">
        <v>4</v>
      </c>
      <c r="B36" s="73" t="s">
        <v>1966</v>
      </c>
      <c r="C36" s="1">
        <v>151770</v>
      </c>
      <c r="D36" s="94">
        <v>38.333662779999997</v>
      </c>
      <c r="E36" s="1">
        <v>83968</v>
      </c>
      <c r="F36" s="94">
        <v>36.346421810000002</v>
      </c>
      <c r="G36" s="1">
        <v>25232</v>
      </c>
      <c r="H36" s="94">
        <v>43.605088979999998</v>
      </c>
      <c r="I36" s="1">
        <v>17338</v>
      </c>
      <c r="J36" s="94">
        <v>32.623868029999997</v>
      </c>
      <c r="K36" s="1">
        <v>25232</v>
      </c>
      <c r="L36" s="94">
        <v>43.605088979999998</v>
      </c>
      <c r="M36" s="1">
        <v>115</v>
      </c>
      <c r="N36" s="1">
        <v>81</v>
      </c>
      <c r="O36" s="1">
        <v>30</v>
      </c>
      <c r="P36" s="1">
        <v>4</v>
      </c>
      <c r="Q36" s="1" t="s">
        <v>569</v>
      </c>
    </row>
    <row r="37" spans="1:17" x14ac:dyDescent="0.4">
      <c r="A37" s="85" t="s">
        <v>5</v>
      </c>
      <c r="B37" s="72" t="s">
        <v>746</v>
      </c>
      <c r="C37" s="1">
        <v>152094</v>
      </c>
      <c r="D37" s="94">
        <v>38.301313659999998</v>
      </c>
      <c r="E37" s="1">
        <v>84366</v>
      </c>
      <c r="F37" s="94">
        <v>36.301783919999998</v>
      </c>
      <c r="G37" s="1">
        <v>25218</v>
      </c>
      <c r="H37" s="94">
        <v>43.593607489999997</v>
      </c>
      <c r="I37" s="1">
        <v>17292</v>
      </c>
      <c r="J37" s="94">
        <v>32.629691749999999</v>
      </c>
      <c r="K37" s="1">
        <v>25218</v>
      </c>
      <c r="L37" s="94">
        <v>43.593607489999997</v>
      </c>
      <c r="M37" s="1">
        <v>115</v>
      </c>
      <c r="N37" s="1">
        <v>81</v>
      </c>
      <c r="O37" s="1">
        <v>30</v>
      </c>
      <c r="P37" s="1">
        <v>4</v>
      </c>
      <c r="Q37" s="1" t="s">
        <v>569</v>
      </c>
    </row>
    <row r="38" spans="1:17" x14ac:dyDescent="0.4">
      <c r="A38" s="85" t="s">
        <v>6</v>
      </c>
      <c r="B38" s="72" t="s">
        <v>572</v>
      </c>
      <c r="C38" s="1">
        <v>150867</v>
      </c>
      <c r="D38" s="94">
        <v>38.368231620000003</v>
      </c>
      <c r="E38" s="1">
        <v>83713</v>
      </c>
      <c r="F38" s="94">
        <v>36.417717889999999</v>
      </c>
      <c r="G38" s="1">
        <v>24850</v>
      </c>
      <c r="H38" s="94">
        <v>43.720069219999999</v>
      </c>
      <c r="I38" s="1">
        <v>17454</v>
      </c>
      <c r="J38" s="94">
        <v>32.487251479999998</v>
      </c>
      <c r="K38" s="1">
        <v>24850</v>
      </c>
      <c r="L38" s="94">
        <v>43.720069219999999</v>
      </c>
      <c r="M38" s="1">
        <v>115</v>
      </c>
      <c r="N38" s="1">
        <v>81</v>
      </c>
      <c r="O38" s="1">
        <v>30</v>
      </c>
      <c r="P38" s="1">
        <v>4</v>
      </c>
      <c r="Q38" s="1" t="s">
        <v>569</v>
      </c>
    </row>
    <row r="39" spans="1:17" x14ac:dyDescent="0.4">
      <c r="A39" s="85" t="s">
        <v>7</v>
      </c>
      <c r="B39" s="75" t="s">
        <v>1999</v>
      </c>
      <c r="C39" s="1">
        <v>152025</v>
      </c>
      <c r="D39" s="94">
        <v>38.360795920000001</v>
      </c>
      <c r="E39" s="1">
        <v>83984</v>
      </c>
      <c r="F39" s="94">
        <v>36.420466050000002</v>
      </c>
      <c r="G39" s="1">
        <v>25250</v>
      </c>
      <c r="H39" s="94">
        <v>43.597766249999999</v>
      </c>
      <c r="I39" s="1">
        <v>17541</v>
      </c>
      <c r="J39" s="94">
        <v>32.576966929999998</v>
      </c>
      <c r="K39" s="1">
        <v>25250</v>
      </c>
      <c r="L39" s="94">
        <v>43.593805699999997</v>
      </c>
      <c r="M39" s="1">
        <v>115</v>
      </c>
      <c r="N39" s="1">
        <v>81</v>
      </c>
      <c r="O39" s="1">
        <v>30</v>
      </c>
      <c r="P39" s="1">
        <v>4</v>
      </c>
      <c r="Q39" s="1" t="s">
        <v>569</v>
      </c>
    </row>
    <row r="40" spans="1:17" x14ac:dyDescent="0.4">
      <c r="A40" s="85" t="s">
        <v>8</v>
      </c>
      <c r="B40" s="73" t="s">
        <v>1943</v>
      </c>
      <c r="C40" s="1">
        <v>151888</v>
      </c>
      <c r="D40" s="94">
        <v>38.36247762</v>
      </c>
      <c r="E40" s="1">
        <v>83903</v>
      </c>
      <c r="F40" s="94">
        <v>36.425830140000002</v>
      </c>
      <c r="G40" s="1">
        <v>25234</v>
      </c>
      <c r="H40" s="94">
        <v>43.60559585</v>
      </c>
      <c r="I40" s="1">
        <v>17517</v>
      </c>
      <c r="J40" s="94">
        <v>32.535967120000002</v>
      </c>
      <c r="K40" s="1">
        <v>25234</v>
      </c>
      <c r="L40" s="94">
        <v>43.601632780000003</v>
      </c>
      <c r="M40" s="1">
        <v>115</v>
      </c>
      <c r="N40" s="1">
        <v>81</v>
      </c>
      <c r="O40" s="1">
        <v>30</v>
      </c>
      <c r="P40" s="1">
        <v>4</v>
      </c>
      <c r="Q40" s="1" t="s">
        <v>569</v>
      </c>
    </row>
    <row r="41" spans="1:17" x14ac:dyDescent="0.4">
      <c r="A41" s="85" t="s">
        <v>9</v>
      </c>
      <c r="B41" s="73" t="s">
        <v>1967</v>
      </c>
      <c r="C41" s="1">
        <v>152570</v>
      </c>
      <c r="D41" s="94">
        <v>38.299141380000002</v>
      </c>
      <c r="E41" s="1">
        <v>84544</v>
      </c>
      <c r="F41" s="94">
        <v>36.3365388</v>
      </c>
      <c r="G41" s="1">
        <v>25236</v>
      </c>
      <c r="H41" s="94">
        <v>43.602139889999997</v>
      </c>
      <c r="I41" s="1">
        <v>17554</v>
      </c>
      <c r="J41" s="94">
        <v>32.512960749999998</v>
      </c>
      <c r="K41" s="1">
        <v>25236</v>
      </c>
      <c r="L41" s="94">
        <v>43.598177130000003</v>
      </c>
      <c r="M41" s="1">
        <v>115</v>
      </c>
      <c r="N41" s="1">
        <v>81</v>
      </c>
      <c r="O41" s="1">
        <v>30</v>
      </c>
      <c r="P41" s="1">
        <v>4</v>
      </c>
      <c r="Q41" s="1" t="s">
        <v>569</v>
      </c>
    </row>
    <row r="42" spans="1:17" x14ac:dyDescent="0.4">
      <c r="A42" s="85" t="s">
        <v>217</v>
      </c>
      <c r="B42" s="72" t="s">
        <v>677</v>
      </c>
      <c r="C42" s="1">
        <v>152070</v>
      </c>
      <c r="D42" s="94">
        <v>38.34549878</v>
      </c>
      <c r="E42" s="1">
        <v>84077</v>
      </c>
      <c r="F42" s="94">
        <v>36.407536039999997</v>
      </c>
      <c r="G42" s="1">
        <v>25232</v>
      </c>
      <c r="H42" s="94">
        <v>43.616979110000003</v>
      </c>
      <c r="I42" s="1">
        <v>17529</v>
      </c>
      <c r="J42" s="94">
        <v>32.468051119999998</v>
      </c>
      <c r="K42" s="1">
        <v>25232</v>
      </c>
      <c r="L42" s="94">
        <v>43.613015730000001</v>
      </c>
      <c r="M42" s="1">
        <v>115</v>
      </c>
      <c r="N42" s="1">
        <v>81</v>
      </c>
      <c r="O42" s="1">
        <v>30</v>
      </c>
      <c r="P42" s="1">
        <v>4</v>
      </c>
      <c r="Q42" s="1" t="s">
        <v>569</v>
      </c>
    </row>
    <row r="43" spans="1:17" x14ac:dyDescent="0.4">
      <c r="A43" s="85" t="s">
        <v>10</v>
      </c>
      <c r="B43" s="72" t="s">
        <v>1524</v>
      </c>
      <c r="C43" s="1">
        <v>151733</v>
      </c>
      <c r="D43" s="94">
        <v>38.327852210000003</v>
      </c>
      <c r="E43" s="1">
        <v>83860</v>
      </c>
      <c r="F43" s="94">
        <v>36.309758049999999</v>
      </c>
      <c r="G43" s="1">
        <v>25256</v>
      </c>
      <c r="H43" s="94">
        <v>43.627004550000002</v>
      </c>
      <c r="I43" s="1">
        <v>17361</v>
      </c>
      <c r="J43" s="94">
        <v>32.667050690000003</v>
      </c>
      <c r="K43" s="1">
        <v>25256</v>
      </c>
      <c r="L43" s="94">
        <v>43.627004550000002</v>
      </c>
      <c r="M43" s="1">
        <v>115</v>
      </c>
      <c r="N43" s="1">
        <v>81</v>
      </c>
      <c r="O43" s="1">
        <v>30</v>
      </c>
      <c r="P43" s="1">
        <v>4</v>
      </c>
      <c r="Q43" s="1" t="s">
        <v>569</v>
      </c>
    </row>
    <row r="44" spans="1:17" x14ac:dyDescent="0.4">
      <c r="A44" s="85" t="s">
        <v>11</v>
      </c>
      <c r="B44" s="72" t="s">
        <v>684</v>
      </c>
      <c r="C44" s="1">
        <v>152025</v>
      </c>
      <c r="D44" s="94">
        <v>38.371320509999997</v>
      </c>
      <c r="E44" s="1">
        <v>84032</v>
      </c>
      <c r="F44" s="94">
        <v>36.438933249999998</v>
      </c>
      <c r="G44" s="1">
        <v>25240</v>
      </c>
      <c r="H44" s="94">
        <v>43.587305360000002</v>
      </c>
      <c r="I44" s="1">
        <v>17513</v>
      </c>
      <c r="J44" s="94">
        <v>32.611923249999997</v>
      </c>
      <c r="K44" s="1">
        <v>25240</v>
      </c>
      <c r="L44" s="94">
        <v>43.583343239999998</v>
      </c>
      <c r="M44" s="1">
        <v>115</v>
      </c>
      <c r="N44" s="1">
        <v>81</v>
      </c>
      <c r="O44" s="1">
        <v>30</v>
      </c>
      <c r="P44" s="1">
        <v>4</v>
      </c>
      <c r="Q44" s="1" t="s">
        <v>569</v>
      </c>
    </row>
    <row r="45" spans="1:17" x14ac:dyDescent="0.4">
      <c r="A45" s="85" t="s">
        <v>12</v>
      </c>
      <c r="B45" s="72" t="s">
        <v>745</v>
      </c>
      <c r="C45" s="1">
        <v>152194</v>
      </c>
      <c r="D45" s="94">
        <v>38.281404000000002</v>
      </c>
      <c r="E45" s="1">
        <v>84428</v>
      </c>
      <c r="F45" s="94">
        <v>36.260911790000002</v>
      </c>
      <c r="G45" s="1">
        <v>25237</v>
      </c>
      <c r="H45" s="94">
        <v>43.600412110000001</v>
      </c>
      <c r="I45" s="1">
        <v>17292</v>
      </c>
      <c r="J45" s="94">
        <v>32.635475100000001</v>
      </c>
      <c r="K45" s="1">
        <v>25237</v>
      </c>
      <c r="L45" s="94">
        <v>43.59644952</v>
      </c>
      <c r="M45" s="1">
        <v>115</v>
      </c>
      <c r="N45" s="1">
        <v>81</v>
      </c>
      <c r="O45" s="1">
        <v>30</v>
      </c>
      <c r="P45" s="1">
        <v>4</v>
      </c>
      <c r="Q45" s="1" t="s">
        <v>569</v>
      </c>
    </row>
    <row r="46" spans="1:17" x14ac:dyDescent="0.4">
      <c r="A46" s="85" t="s">
        <v>13</v>
      </c>
      <c r="B46" s="72" t="s">
        <v>679</v>
      </c>
      <c r="C46" s="1">
        <v>152049</v>
      </c>
      <c r="D46" s="94">
        <v>38.340271889999997</v>
      </c>
      <c r="E46" s="1">
        <v>84003</v>
      </c>
      <c r="F46" s="94">
        <v>36.411037829999998</v>
      </c>
      <c r="G46" s="1">
        <v>25242</v>
      </c>
      <c r="H46" s="94">
        <v>43.59573709</v>
      </c>
      <c r="I46" s="1">
        <v>17562</v>
      </c>
      <c r="J46" s="94">
        <v>32.463982690000002</v>
      </c>
      <c r="K46" s="1">
        <v>25242</v>
      </c>
      <c r="L46" s="94">
        <v>43.591775290000001</v>
      </c>
      <c r="M46" s="1">
        <v>115</v>
      </c>
      <c r="N46" s="1">
        <v>81</v>
      </c>
      <c r="O46" s="1">
        <v>30</v>
      </c>
      <c r="P46" s="1">
        <v>4</v>
      </c>
      <c r="Q46" s="1" t="s">
        <v>569</v>
      </c>
    </row>
    <row r="47" spans="1:17" x14ac:dyDescent="0.4">
      <c r="A47" s="85" t="s">
        <v>14</v>
      </c>
      <c r="B47" s="72" t="s">
        <v>729</v>
      </c>
      <c r="C47" s="1">
        <v>151846</v>
      </c>
      <c r="D47" s="94">
        <v>38.33686762</v>
      </c>
      <c r="E47" s="1">
        <v>84055</v>
      </c>
      <c r="F47" s="94">
        <v>36.350441379999999</v>
      </c>
      <c r="G47" s="1">
        <v>25233</v>
      </c>
      <c r="H47" s="94">
        <v>43.61525048</v>
      </c>
      <c r="I47" s="1">
        <v>17325</v>
      </c>
      <c r="J47" s="94">
        <v>32.607942739999999</v>
      </c>
      <c r="K47" s="1">
        <v>25233</v>
      </c>
      <c r="L47" s="94">
        <v>43.61525048</v>
      </c>
      <c r="M47" s="1">
        <v>115</v>
      </c>
      <c r="N47" s="1">
        <v>81</v>
      </c>
      <c r="O47" s="1">
        <v>30</v>
      </c>
      <c r="P47" s="1">
        <v>4</v>
      </c>
      <c r="Q47" s="1" t="s">
        <v>569</v>
      </c>
    </row>
    <row r="48" spans="1:17" x14ac:dyDescent="0.4">
      <c r="A48" s="85" t="s">
        <v>15</v>
      </c>
      <c r="B48" s="72" t="s">
        <v>680</v>
      </c>
      <c r="C48" s="1">
        <v>151865</v>
      </c>
      <c r="D48" s="94">
        <v>38.359727390000003</v>
      </c>
      <c r="E48" s="1">
        <v>83906</v>
      </c>
      <c r="F48" s="94">
        <v>36.413801319999997</v>
      </c>
      <c r="G48" s="1">
        <v>25228</v>
      </c>
      <c r="H48" s="94">
        <v>43.600110989999997</v>
      </c>
      <c r="I48" s="1">
        <v>17503</v>
      </c>
      <c r="J48" s="94">
        <v>32.584847449999998</v>
      </c>
      <c r="K48" s="1">
        <v>25228</v>
      </c>
      <c r="L48" s="94">
        <v>43.596146990000001</v>
      </c>
      <c r="M48" s="1">
        <v>115</v>
      </c>
      <c r="N48" s="1">
        <v>81</v>
      </c>
      <c r="O48" s="1">
        <v>30</v>
      </c>
      <c r="P48" s="1">
        <v>4</v>
      </c>
      <c r="Q48" s="1" t="s">
        <v>569</v>
      </c>
    </row>
    <row r="49" spans="1:17" x14ac:dyDescent="0.4">
      <c r="A49" s="85" t="s">
        <v>16</v>
      </c>
      <c r="B49" s="72" t="s">
        <v>698</v>
      </c>
      <c r="C49" s="1">
        <v>152580</v>
      </c>
      <c r="D49" s="94">
        <v>38.301219029999999</v>
      </c>
      <c r="E49" s="1">
        <v>84540</v>
      </c>
      <c r="F49" s="94">
        <v>36.353635599999997</v>
      </c>
      <c r="G49" s="1">
        <v>25247</v>
      </c>
      <c r="H49" s="94">
        <v>43.583141879999999</v>
      </c>
      <c r="I49" s="1">
        <v>17546</v>
      </c>
      <c r="J49" s="94">
        <v>32.487888290000001</v>
      </c>
      <c r="K49" s="1">
        <v>25247</v>
      </c>
      <c r="L49" s="94">
        <v>43.579180860000001</v>
      </c>
      <c r="M49" s="1">
        <v>115</v>
      </c>
      <c r="N49" s="1">
        <v>81</v>
      </c>
      <c r="O49" s="1">
        <v>30</v>
      </c>
      <c r="P49" s="1">
        <v>4</v>
      </c>
      <c r="Q49" s="1" t="s">
        <v>569</v>
      </c>
    </row>
    <row r="50" spans="1:17" x14ac:dyDescent="0.4">
      <c r="A50" s="85" t="s">
        <v>17</v>
      </c>
      <c r="B50" s="72" t="s">
        <v>682</v>
      </c>
      <c r="C50" s="1">
        <v>152059</v>
      </c>
      <c r="D50" s="94">
        <v>38.367344250000002</v>
      </c>
      <c r="E50" s="1">
        <v>84090</v>
      </c>
      <c r="F50" s="94">
        <v>36.416178100000003</v>
      </c>
      <c r="G50" s="1">
        <v>25242</v>
      </c>
      <c r="H50" s="94">
        <v>43.60762252</v>
      </c>
      <c r="I50" s="1">
        <v>17485</v>
      </c>
      <c r="J50" s="94">
        <v>32.624113479999998</v>
      </c>
      <c r="K50" s="1">
        <v>25242</v>
      </c>
      <c r="L50" s="94">
        <v>43.60366071</v>
      </c>
      <c r="M50" s="1">
        <v>115</v>
      </c>
      <c r="N50" s="1">
        <v>81</v>
      </c>
      <c r="O50" s="1">
        <v>30</v>
      </c>
      <c r="P50" s="1">
        <v>4</v>
      </c>
      <c r="Q50" s="1" t="s">
        <v>569</v>
      </c>
    </row>
    <row r="51" spans="1:17" x14ac:dyDescent="0.4">
      <c r="A51" s="85" t="s">
        <v>18</v>
      </c>
      <c r="B51" s="72" t="s">
        <v>736</v>
      </c>
      <c r="C51" s="1">
        <v>151715</v>
      </c>
      <c r="D51" s="94">
        <v>38.333058700000002</v>
      </c>
      <c r="E51" s="1">
        <v>83969</v>
      </c>
      <c r="F51" s="94">
        <v>36.340034299999999</v>
      </c>
      <c r="G51" s="1">
        <v>25220</v>
      </c>
      <c r="H51" s="94">
        <v>43.613941869999998</v>
      </c>
      <c r="I51" s="1">
        <v>17306</v>
      </c>
      <c r="J51" s="94">
        <v>32.620629880000003</v>
      </c>
      <c r="K51" s="1">
        <v>25220</v>
      </c>
      <c r="L51" s="94">
        <v>43.613941869999998</v>
      </c>
      <c r="M51" s="1">
        <v>115</v>
      </c>
      <c r="N51" s="1">
        <v>81</v>
      </c>
      <c r="O51" s="1">
        <v>30</v>
      </c>
      <c r="P51" s="1">
        <v>4</v>
      </c>
      <c r="Q51" s="1" t="s">
        <v>569</v>
      </c>
    </row>
    <row r="52" spans="1:17" x14ac:dyDescent="0.4">
      <c r="A52" s="85" t="s">
        <v>19</v>
      </c>
      <c r="B52" s="72" t="s">
        <v>1944</v>
      </c>
      <c r="C52" s="1">
        <v>152055</v>
      </c>
      <c r="D52" s="94">
        <v>38.371641840000002</v>
      </c>
      <c r="E52" s="1">
        <v>84033</v>
      </c>
      <c r="F52" s="94">
        <v>36.438499620000002</v>
      </c>
      <c r="G52" s="1">
        <v>25241</v>
      </c>
      <c r="H52" s="94">
        <v>43.601426310000001</v>
      </c>
      <c r="I52" s="1">
        <v>17540</v>
      </c>
      <c r="J52" s="94">
        <v>32.584525910000004</v>
      </c>
      <c r="K52" s="1">
        <v>25241</v>
      </c>
      <c r="L52" s="94">
        <v>43.597464340000002</v>
      </c>
      <c r="M52" s="1">
        <v>115</v>
      </c>
      <c r="N52" s="1">
        <v>81</v>
      </c>
      <c r="O52" s="1">
        <v>30</v>
      </c>
      <c r="P52" s="1">
        <v>4</v>
      </c>
      <c r="Q52" s="1" t="s">
        <v>569</v>
      </c>
    </row>
    <row r="53" spans="1:17" x14ac:dyDescent="0.4">
      <c r="A53" s="85" t="s">
        <v>20</v>
      </c>
      <c r="B53" s="72" t="s">
        <v>438</v>
      </c>
      <c r="C53" s="1">
        <v>152202</v>
      </c>
      <c r="D53" s="94">
        <v>38.280048880000002</v>
      </c>
      <c r="E53" s="1">
        <v>84408</v>
      </c>
      <c r="F53" s="94">
        <v>36.261210560000002</v>
      </c>
      <c r="G53" s="1">
        <v>25240</v>
      </c>
      <c r="H53" s="94">
        <v>43.595229600000003</v>
      </c>
      <c r="I53" s="1">
        <v>17314</v>
      </c>
      <c r="J53" s="94">
        <v>32.634436549999997</v>
      </c>
      <c r="K53" s="1">
        <v>25240</v>
      </c>
      <c r="L53" s="94">
        <v>43.595229600000003</v>
      </c>
      <c r="M53" s="1">
        <v>115</v>
      </c>
      <c r="N53" s="1">
        <v>81</v>
      </c>
      <c r="O53" s="1">
        <v>30</v>
      </c>
      <c r="P53" s="1">
        <v>4</v>
      </c>
      <c r="Q53" s="1" t="s">
        <v>569</v>
      </c>
    </row>
    <row r="54" spans="1:17" x14ac:dyDescent="0.4">
      <c r="A54" s="85" t="s">
        <v>21</v>
      </c>
      <c r="B54" s="73" t="s">
        <v>1936</v>
      </c>
      <c r="C54" s="1">
        <v>151802</v>
      </c>
      <c r="D54" s="94">
        <v>38.326240759999997</v>
      </c>
      <c r="E54" s="1">
        <v>84010</v>
      </c>
      <c r="F54" s="94">
        <v>36.340154030000001</v>
      </c>
      <c r="G54" s="1">
        <v>25225</v>
      </c>
      <c r="H54" s="94">
        <v>43.62115446</v>
      </c>
      <c r="I54" s="1">
        <v>17342</v>
      </c>
      <c r="J54" s="94">
        <v>32.552909290000002</v>
      </c>
      <c r="K54" s="1">
        <v>25225</v>
      </c>
      <c r="L54" s="94">
        <v>43.62115446</v>
      </c>
      <c r="M54" s="1">
        <v>115</v>
      </c>
      <c r="N54" s="1">
        <v>81</v>
      </c>
      <c r="O54" s="1">
        <v>30</v>
      </c>
      <c r="P54" s="1">
        <v>4</v>
      </c>
      <c r="Q54" s="1" t="s">
        <v>569</v>
      </c>
    </row>
    <row r="55" spans="1:17" x14ac:dyDescent="0.4">
      <c r="A55" s="85" t="s">
        <v>22</v>
      </c>
      <c r="B55" s="73" t="s">
        <v>1997</v>
      </c>
      <c r="C55" s="1">
        <v>151639</v>
      </c>
      <c r="D55" s="94">
        <v>38.345016780000002</v>
      </c>
      <c r="E55" s="1">
        <v>83777</v>
      </c>
      <c r="F55" s="94">
        <v>36.403027119999997</v>
      </c>
      <c r="G55" s="1">
        <v>25204</v>
      </c>
      <c r="H55" s="94">
        <v>43.601952150000002</v>
      </c>
      <c r="I55" s="1">
        <v>17454</v>
      </c>
      <c r="J55" s="94">
        <v>32.487251479999998</v>
      </c>
      <c r="K55" s="1">
        <v>25204</v>
      </c>
      <c r="L55" s="94">
        <v>43.601952150000002</v>
      </c>
      <c r="M55" s="1">
        <v>115</v>
      </c>
      <c r="N55" s="1">
        <v>81</v>
      </c>
      <c r="O55" s="1">
        <v>30</v>
      </c>
      <c r="P55" s="1">
        <v>4</v>
      </c>
      <c r="Q55" s="1" t="s">
        <v>569</v>
      </c>
    </row>
    <row r="56" spans="1:17" x14ac:dyDescent="0.4">
      <c r="A56" s="85" t="s">
        <v>23</v>
      </c>
      <c r="B56" s="73" t="s">
        <v>1945</v>
      </c>
      <c r="C56" s="1">
        <v>152527</v>
      </c>
      <c r="D56" s="94">
        <v>38.292236780000003</v>
      </c>
      <c r="E56" s="1">
        <v>84537</v>
      </c>
      <c r="F56" s="94">
        <v>36.313523230000001</v>
      </c>
      <c r="G56" s="1">
        <v>25232</v>
      </c>
      <c r="H56" s="94">
        <v>43.60905236</v>
      </c>
      <c r="I56" s="1">
        <v>17526</v>
      </c>
      <c r="J56" s="94">
        <v>32.536376599999997</v>
      </c>
      <c r="K56" s="1">
        <v>25232</v>
      </c>
      <c r="L56" s="94">
        <v>43.60905236</v>
      </c>
      <c r="M56" s="1">
        <v>115</v>
      </c>
      <c r="N56" s="1">
        <v>81</v>
      </c>
      <c r="O56" s="1">
        <v>30</v>
      </c>
      <c r="P56" s="1">
        <v>4</v>
      </c>
      <c r="Q56" s="1" t="s">
        <v>569</v>
      </c>
    </row>
    <row r="57" spans="1:17" x14ac:dyDescent="0.4">
      <c r="A57" s="85" t="s">
        <v>218</v>
      </c>
      <c r="B57" s="72" t="s">
        <v>696</v>
      </c>
      <c r="C57" s="1">
        <v>152524</v>
      </c>
      <c r="D57" s="94">
        <v>38.289711779999998</v>
      </c>
      <c r="E57" s="1">
        <v>84534</v>
      </c>
      <c r="F57" s="94">
        <v>36.304165240000003</v>
      </c>
      <c r="G57" s="1">
        <v>25225</v>
      </c>
      <c r="H57" s="94">
        <v>43.625118929999999</v>
      </c>
      <c r="I57" s="1">
        <v>17540</v>
      </c>
      <c r="J57" s="94">
        <v>32.521808540000002</v>
      </c>
      <c r="K57" s="1">
        <v>25225</v>
      </c>
      <c r="L57" s="94">
        <v>43.625118929999999</v>
      </c>
      <c r="M57" s="1">
        <v>115</v>
      </c>
      <c r="N57" s="1">
        <v>81</v>
      </c>
      <c r="O57" s="1">
        <v>30</v>
      </c>
      <c r="P57" s="1">
        <v>4</v>
      </c>
      <c r="Q57" s="1" t="s">
        <v>569</v>
      </c>
    </row>
    <row r="58" spans="1:17" x14ac:dyDescent="0.4">
      <c r="A58" s="85" t="s">
        <v>24</v>
      </c>
      <c r="B58" s="72" t="s">
        <v>1946</v>
      </c>
      <c r="C58" s="1">
        <v>152571</v>
      </c>
      <c r="D58" s="94">
        <v>38.296268619999999</v>
      </c>
      <c r="E58" s="1">
        <v>84543</v>
      </c>
      <c r="F58" s="94">
        <v>36.333420080000003</v>
      </c>
      <c r="G58" s="1">
        <v>25237</v>
      </c>
      <c r="H58" s="94">
        <v>43.600412110000001</v>
      </c>
      <c r="I58" s="1">
        <v>17554</v>
      </c>
      <c r="J58" s="94">
        <v>32.507263719999997</v>
      </c>
      <c r="K58" s="1">
        <v>25237</v>
      </c>
      <c r="L58" s="94">
        <v>43.59644952</v>
      </c>
      <c r="M58" s="1">
        <v>115</v>
      </c>
      <c r="N58" s="1">
        <v>81</v>
      </c>
      <c r="O58" s="1">
        <v>30</v>
      </c>
      <c r="P58" s="1">
        <v>4</v>
      </c>
      <c r="Q58" s="1" t="s">
        <v>569</v>
      </c>
    </row>
    <row r="59" spans="1:17" x14ac:dyDescent="0.4">
      <c r="A59" s="85" t="s">
        <v>25</v>
      </c>
      <c r="B59" s="72" t="s">
        <v>1947</v>
      </c>
      <c r="C59" s="1">
        <v>152536</v>
      </c>
      <c r="D59" s="94">
        <v>38.306367020000003</v>
      </c>
      <c r="E59" s="1">
        <v>84512</v>
      </c>
      <c r="F59" s="94">
        <v>36.351480870000003</v>
      </c>
      <c r="G59" s="1">
        <v>25228</v>
      </c>
      <c r="H59" s="94">
        <v>43.584254960000003</v>
      </c>
      <c r="I59" s="1">
        <v>17568</v>
      </c>
      <c r="J59" s="94">
        <v>32.561051970000001</v>
      </c>
      <c r="K59" s="1">
        <v>25228</v>
      </c>
      <c r="L59" s="94">
        <v>43.584254960000003</v>
      </c>
      <c r="M59" s="1">
        <v>115</v>
      </c>
      <c r="N59" s="1">
        <v>81</v>
      </c>
      <c r="O59" s="1">
        <v>30</v>
      </c>
      <c r="P59" s="1">
        <v>4</v>
      </c>
      <c r="Q59" s="1" t="s">
        <v>569</v>
      </c>
    </row>
    <row r="60" spans="1:17" x14ac:dyDescent="0.4">
      <c r="A60" s="85" t="s">
        <v>26</v>
      </c>
      <c r="B60" s="72" t="s">
        <v>1948</v>
      </c>
      <c r="C60" s="1">
        <v>152394</v>
      </c>
      <c r="D60" s="94">
        <v>38.328280640000003</v>
      </c>
      <c r="E60" s="1">
        <v>84388</v>
      </c>
      <c r="F60" s="94">
        <v>36.381196160000002</v>
      </c>
      <c r="G60" s="1">
        <v>25229</v>
      </c>
      <c r="H60" s="94">
        <v>43.586491199999998</v>
      </c>
      <c r="I60" s="1">
        <v>17548</v>
      </c>
      <c r="J60" s="94">
        <v>32.581067990000001</v>
      </c>
      <c r="K60" s="1">
        <v>25229</v>
      </c>
      <c r="L60" s="94">
        <v>43.586491199999998</v>
      </c>
      <c r="M60" s="1">
        <v>115</v>
      </c>
      <c r="N60" s="1">
        <v>81</v>
      </c>
      <c r="O60" s="1">
        <v>30</v>
      </c>
      <c r="P60" s="1">
        <v>4</v>
      </c>
      <c r="Q60" s="1" t="s">
        <v>569</v>
      </c>
    </row>
    <row r="61" spans="1:17" x14ac:dyDescent="0.4">
      <c r="A61" s="85" t="s">
        <v>27</v>
      </c>
      <c r="B61" s="73" t="s">
        <v>1968</v>
      </c>
      <c r="C61" s="1">
        <v>151972</v>
      </c>
      <c r="D61" s="94">
        <v>38.318242830000003</v>
      </c>
      <c r="E61" s="1">
        <v>84063</v>
      </c>
      <c r="F61" s="94">
        <v>36.324379620000002</v>
      </c>
      <c r="G61" s="1">
        <v>25284</v>
      </c>
      <c r="H61" s="94">
        <v>43.582644459999997</v>
      </c>
      <c r="I61" s="1">
        <v>17341</v>
      </c>
      <c r="J61" s="94">
        <v>32.641291809999998</v>
      </c>
      <c r="K61" s="1">
        <v>25284</v>
      </c>
      <c r="L61" s="94">
        <v>43.582644459999997</v>
      </c>
      <c r="M61" s="1">
        <v>115</v>
      </c>
      <c r="N61" s="1">
        <v>81</v>
      </c>
      <c r="O61" s="1">
        <v>30</v>
      </c>
      <c r="P61" s="1">
        <v>4</v>
      </c>
      <c r="Q61" s="1" t="s">
        <v>569</v>
      </c>
    </row>
    <row r="62" spans="1:17" x14ac:dyDescent="0.4">
      <c r="A62" s="85" t="s">
        <v>28</v>
      </c>
      <c r="B62" s="73" t="s">
        <v>754</v>
      </c>
      <c r="C62" s="1">
        <v>151956</v>
      </c>
      <c r="D62" s="94">
        <v>38.318987079999999</v>
      </c>
      <c r="E62" s="1">
        <v>84091</v>
      </c>
      <c r="F62" s="94">
        <v>36.305149239999999</v>
      </c>
      <c r="G62" s="1">
        <v>25264</v>
      </c>
      <c r="H62" s="94">
        <v>43.613189249999998</v>
      </c>
      <c r="I62" s="1">
        <v>17337</v>
      </c>
      <c r="J62" s="94">
        <v>32.660359939999999</v>
      </c>
      <c r="K62" s="1">
        <v>25264</v>
      </c>
      <c r="L62" s="94">
        <v>43.613189249999998</v>
      </c>
      <c r="M62" s="1">
        <v>115</v>
      </c>
      <c r="N62" s="1">
        <v>81</v>
      </c>
      <c r="O62" s="1">
        <v>30</v>
      </c>
      <c r="P62" s="1">
        <v>4</v>
      </c>
      <c r="Q62" s="1" t="s">
        <v>569</v>
      </c>
    </row>
    <row r="63" spans="1:17" x14ac:dyDescent="0.4">
      <c r="A63" s="85" t="s">
        <v>29</v>
      </c>
      <c r="B63" s="72" t="s">
        <v>1937</v>
      </c>
      <c r="C63" s="1">
        <v>151812</v>
      </c>
      <c r="D63" s="94">
        <v>38.328985850000002</v>
      </c>
      <c r="E63" s="1">
        <v>84038</v>
      </c>
      <c r="F63" s="94">
        <v>36.343515359999998</v>
      </c>
      <c r="G63" s="1">
        <v>25234</v>
      </c>
      <c r="H63" s="94">
        <v>43.60559585</v>
      </c>
      <c r="I63" s="1">
        <v>17306</v>
      </c>
      <c r="J63" s="94">
        <v>32.591736490000002</v>
      </c>
      <c r="K63" s="1">
        <v>25234</v>
      </c>
      <c r="L63" s="94">
        <v>43.60559585</v>
      </c>
      <c r="M63" s="1">
        <v>115</v>
      </c>
      <c r="N63" s="1">
        <v>81</v>
      </c>
      <c r="O63" s="1">
        <v>30</v>
      </c>
      <c r="P63" s="1">
        <v>4</v>
      </c>
      <c r="Q63" s="1" t="s">
        <v>569</v>
      </c>
    </row>
    <row r="64" spans="1:17" x14ac:dyDescent="0.4">
      <c r="A64" s="85" t="s">
        <v>30</v>
      </c>
      <c r="B64" s="72" t="s">
        <v>706</v>
      </c>
      <c r="C64" s="1">
        <v>152586</v>
      </c>
      <c r="D64" s="94">
        <v>38.261046229999998</v>
      </c>
      <c r="E64" s="1">
        <v>84547</v>
      </c>
      <c r="F64" s="94">
        <v>36.293851869999997</v>
      </c>
      <c r="G64" s="1">
        <v>25242</v>
      </c>
      <c r="H64" s="94">
        <v>43.564042630000003</v>
      </c>
      <c r="I64" s="1">
        <v>17555</v>
      </c>
      <c r="J64" s="94">
        <v>32.488321749999997</v>
      </c>
      <c r="K64" s="1">
        <v>25242</v>
      </c>
      <c r="L64" s="94">
        <v>43.564042630000003</v>
      </c>
      <c r="M64" s="1">
        <v>115</v>
      </c>
      <c r="N64" s="1">
        <v>81</v>
      </c>
      <c r="O64" s="1">
        <v>30</v>
      </c>
      <c r="P64" s="1">
        <v>4</v>
      </c>
      <c r="Q64" s="1" t="s">
        <v>569</v>
      </c>
    </row>
    <row r="65" spans="1:17" x14ac:dyDescent="0.4">
      <c r="A65" s="85" t="s">
        <v>31</v>
      </c>
      <c r="B65" s="72" t="s">
        <v>676</v>
      </c>
      <c r="C65" s="1">
        <v>152080</v>
      </c>
      <c r="D65" s="94">
        <v>38.369279329999998</v>
      </c>
      <c r="E65" s="1">
        <v>84048</v>
      </c>
      <c r="F65" s="94">
        <v>36.43556581</v>
      </c>
      <c r="G65" s="1">
        <v>25242</v>
      </c>
      <c r="H65" s="94">
        <v>43.60366071</v>
      </c>
      <c r="I65" s="1">
        <v>17548</v>
      </c>
      <c r="J65" s="94">
        <v>32.575369010000003</v>
      </c>
      <c r="K65" s="1">
        <v>25242</v>
      </c>
      <c r="L65" s="94">
        <v>43.5996989</v>
      </c>
      <c r="M65" s="1">
        <v>115</v>
      </c>
      <c r="N65" s="1">
        <v>81</v>
      </c>
      <c r="O65" s="1">
        <v>30</v>
      </c>
      <c r="P65" s="1">
        <v>4</v>
      </c>
      <c r="Q65" s="1" t="s">
        <v>569</v>
      </c>
    </row>
    <row r="66" spans="1:17" x14ac:dyDescent="0.4">
      <c r="A66" s="85" t="s">
        <v>32</v>
      </c>
      <c r="B66" s="72" t="s">
        <v>573</v>
      </c>
      <c r="C66" s="1">
        <v>152624</v>
      </c>
      <c r="D66" s="94">
        <v>38.350456020000003</v>
      </c>
      <c r="E66" s="1">
        <v>84640</v>
      </c>
      <c r="F66" s="94">
        <v>36.404021790000002</v>
      </c>
      <c r="G66" s="1">
        <v>25235</v>
      </c>
      <c r="H66" s="94">
        <v>43.599904889999998</v>
      </c>
      <c r="I66" s="1">
        <v>17514</v>
      </c>
      <c r="J66" s="94">
        <v>32.638611320000003</v>
      </c>
      <c r="K66" s="1">
        <v>25235</v>
      </c>
      <c r="L66" s="94">
        <v>43.599904889999998</v>
      </c>
      <c r="M66" s="1">
        <v>115</v>
      </c>
      <c r="N66" s="1">
        <v>81</v>
      </c>
      <c r="O66" s="1">
        <v>30</v>
      </c>
      <c r="P66" s="1">
        <v>4</v>
      </c>
      <c r="Q66" s="1" t="s">
        <v>569</v>
      </c>
    </row>
    <row r="67" spans="1:17" x14ac:dyDescent="0.4">
      <c r="A67" s="85" t="s">
        <v>33</v>
      </c>
      <c r="B67" s="72" t="s">
        <v>1995</v>
      </c>
      <c r="C67" s="1">
        <v>152574</v>
      </c>
      <c r="D67" s="94">
        <v>38.311901110000001</v>
      </c>
      <c r="E67" s="1">
        <v>84546</v>
      </c>
      <c r="F67" s="94">
        <v>36.353421249999997</v>
      </c>
      <c r="G67" s="1">
        <v>25236</v>
      </c>
      <c r="H67" s="94">
        <v>43.598177130000003</v>
      </c>
      <c r="I67" s="1">
        <v>17556</v>
      </c>
      <c r="J67" s="94">
        <v>32.554827680000002</v>
      </c>
      <c r="K67" s="1">
        <v>25236</v>
      </c>
      <c r="L67" s="94">
        <v>43.598177130000003</v>
      </c>
      <c r="M67" s="1">
        <v>115</v>
      </c>
      <c r="N67" s="1">
        <v>81</v>
      </c>
      <c r="O67" s="1">
        <v>30</v>
      </c>
      <c r="P67" s="1">
        <v>4</v>
      </c>
      <c r="Q67" s="1" t="s">
        <v>569</v>
      </c>
    </row>
    <row r="68" spans="1:17" x14ac:dyDescent="0.4">
      <c r="A68" s="85" t="s">
        <v>34</v>
      </c>
      <c r="B68" s="72" t="s">
        <v>711</v>
      </c>
      <c r="C68" s="1">
        <v>151523</v>
      </c>
      <c r="D68" s="94">
        <v>38.345333709999998</v>
      </c>
      <c r="E68" s="1">
        <v>83663</v>
      </c>
      <c r="F68" s="94">
        <v>36.402428819999997</v>
      </c>
      <c r="G68" s="1">
        <v>25203</v>
      </c>
      <c r="H68" s="94">
        <v>43.595746370000001</v>
      </c>
      <c r="I68" s="1">
        <v>17454</v>
      </c>
      <c r="J68" s="94">
        <v>32.498710819999999</v>
      </c>
      <c r="K68" s="1">
        <v>25203</v>
      </c>
      <c r="L68" s="94">
        <v>43.595746370000001</v>
      </c>
      <c r="M68" s="1">
        <v>115</v>
      </c>
      <c r="N68" s="1">
        <v>81</v>
      </c>
      <c r="O68" s="1">
        <v>30</v>
      </c>
      <c r="P68" s="1">
        <v>4</v>
      </c>
      <c r="Q68" s="1" t="s">
        <v>569</v>
      </c>
    </row>
    <row r="69" spans="1:17" x14ac:dyDescent="0.4">
      <c r="A69" s="85" t="s">
        <v>35</v>
      </c>
      <c r="B69" s="72" t="s">
        <v>692</v>
      </c>
      <c r="C69" s="1">
        <v>152439</v>
      </c>
      <c r="D69" s="94">
        <v>38.288758129999998</v>
      </c>
      <c r="E69" s="1">
        <v>84433</v>
      </c>
      <c r="F69" s="94">
        <v>36.326274400000003</v>
      </c>
      <c r="G69" s="1">
        <v>25242</v>
      </c>
      <c r="H69" s="94">
        <v>43.591775290000001</v>
      </c>
      <c r="I69" s="1">
        <v>17522</v>
      </c>
      <c r="J69" s="94">
        <v>32.4696079</v>
      </c>
      <c r="K69" s="1">
        <v>25242</v>
      </c>
      <c r="L69" s="94">
        <v>43.587813480000001</v>
      </c>
      <c r="M69" s="1">
        <v>115</v>
      </c>
      <c r="N69" s="1">
        <v>81</v>
      </c>
      <c r="O69" s="1">
        <v>30</v>
      </c>
      <c r="P69" s="1">
        <v>4</v>
      </c>
      <c r="Q69" s="1" t="s">
        <v>569</v>
      </c>
    </row>
    <row r="70" spans="1:17" x14ac:dyDescent="0.4">
      <c r="A70" s="85" t="s">
        <v>219</v>
      </c>
      <c r="B70" s="72" t="s">
        <v>574</v>
      </c>
      <c r="C70" s="1">
        <v>151996</v>
      </c>
      <c r="D70" s="94">
        <v>38.246401220000003</v>
      </c>
      <c r="E70" s="1">
        <v>83955</v>
      </c>
      <c r="F70" s="94">
        <v>36.250804010000003</v>
      </c>
      <c r="G70" s="1">
        <v>25239</v>
      </c>
      <c r="H70" s="94">
        <v>43.589032410000002</v>
      </c>
      <c r="I70" s="1">
        <v>17563</v>
      </c>
      <c r="J70" s="94">
        <v>32.439357700000002</v>
      </c>
      <c r="K70" s="1">
        <v>25239</v>
      </c>
      <c r="L70" s="94">
        <v>43.589032410000002</v>
      </c>
      <c r="M70" s="1">
        <v>115</v>
      </c>
      <c r="N70" s="1">
        <v>81</v>
      </c>
      <c r="O70" s="1">
        <v>30</v>
      </c>
      <c r="P70" s="1">
        <v>4</v>
      </c>
      <c r="Q70" s="1" t="s">
        <v>569</v>
      </c>
    </row>
    <row r="71" spans="1:17" x14ac:dyDescent="0.4">
      <c r="A71" s="85" t="s">
        <v>36</v>
      </c>
      <c r="B71" s="73" t="s">
        <v>1969</v>
      </c>
      <c r="C71" s="1">
        <v>152128</v>
      </c>
      <c r="D71" s="94">
        <v>38.298012200000002</v>
      </c>
      <c r="E71" s="1">
        <v>84358</v>
      </c>
      <c r="F71" s="94">
        <v>36.276776079999998</v>
      </c>
      <c r="G71" s="1">
        <v>25230</v>
      </c>
      <c r="H71" s="94">
        <v>43.612509410000001</v>
      </c>
      <c r="I71" s="1">
        <v>17310</v>
      </c>
      <c r="J71" s="94">
        <v>32.665087530000001</v>
      </c>
      <c r="K71" s="1">
        <v>25230</v>
      </c>
      <c r="L71" s="94">
        <v>43.612509410000001</v>
      </c>
      <c r="M71" s="1">
        <v>115</v>
      </c>
      <c r="N71" s="1">
        <v>81</v>
      </c>
      <c r="O71" s="1">
        <v>30</v>
      </c>
      <c r="P71" s="1">
        <v>4</v>
      </c>
      <c r="Q71" s="1" t="s">
        <v>569</v>
      </c>
    </row>
    <row r="72" spans="1:17" x14ac:dyDescent="0.4">
      <c r="A72" s="85" t="s">
        <v>37</v>
      </c>
      <c r="B72" s="74" t="s">
        <v>686</v>
      </c>
      <c r="C72" s="1">
        <v>152445</v>
      </c>
      <c r="D72" s="94">
        <v>38.31283414</v>
      </c>
      <c r="E72" s="1">
        <v>84503</v>
      </c>
      <c r="F72" s="94">
        <v>36.356535940000001</v>
      </c>
      <c r="G72" s="1">
        <v>25201</v>
      </c>
      <c r="H72" s="94">
        <v>43.591269840000002</v>
      </c>
      <c r="I72" s="1">
        <v>17540</v>
      </c>
      <c r="J72" s="94">
        <v>32.578824330000003</v>
      </c>
      <c r="K72" s="1">
        <v>25201</v>
      </c>
      <c r="L72" s="94">
        <v>43.591269840000002</v>
      </c>
      <c r="M72" s="1">
        <v>115</v>
      </c>
      <c r="N72" s="1">
        <v>81</v>
      </c>
      <c r="O72" s="1">
        <v>30</v>
      </c>
      <c r="P72" s="1">
        <v>4</v>
      </c>
      <c r="Q72" s="1" t="s">
        <v>569</v>
      </c>
    </row>
    <row r="73" spans="1:17" x14ac:dyDescent="0.4">
      <c r="A73" s="85" t="s">
        <v>38</v>
      </c>
      <c r="B73" s="73" t="s">
        <v>1949</v>
      </c>
      <c r="C73" s="1">
        <v>151794</v>
      </c>
      <c r="D73" s="94">
        <v>38.330237029999999</v>
      </c>
      <c r="E73" s="1">
        <v>83998</v>
      </c>
      <c r="F73" s="94">
        <v>36.352488780000002</v>
      </c>
      <c r="G73" s="1">
        <v>25230</v>
      </c>
      <c r="H73" s="94">
        <v>43.604582030000003</v>
      </c>
      <c r="I73" s="1">
        <v>17336</v>
      </c>
      <c r="J73" s="94">
        <v>32.569945199999999</v>
      </c>
      <c r="K73" s="1">
        <v>25230</v>
      </c>
      <c r="L73" s="94">
        <v>43.604582030000003</v>
      </c>
      <c r="M73" s="1">
        <v>115</v>
      </c>
      <c r="N73" s="1">
        <v>81</v>
      </c>
      <c r="O73" s="1">
        <v>30</v>
      </c>
      <c r="P73" s="1">
        <v>4</v>
      </c>
      <c r="Q73" s="1" t="s">
        <v>569</v>
      </c>
    </row>
    <row r="74" spans="1:17" x14ac:dyDescent="0.4">
      <c r="A74" s="85" t="s">
        <v>39</v>
      </c>
      <c r="B74" s="73" t="s">
        <v>1526</v>
      </c>
      <c r="C74" s="1">
        <v>152588</v>
      </c>
      <c r="D74" s="94">
        <v>38.305764539999998</v>
      </c>
      <c r="E74" s="1">
        <v>84557</v>
      </c>
      <c r="F74" s="94">
        <v>36.343961399999998</v>
      </c>
      <c r="G74" s="1">
        <v>25237</v>
      </c>
      <c r="H74" s="94">
        <v>43.600412110000001</v>
      </c>
      <c r="I74" s="1">
        <v>17556</v>
      </c>
      <c r="J74" s="94">
        <v>32.537738539999999</v>
      </c>
      <c r="K74" s="1">
        <v>25238</v>
      </c>
      <c r="L74" s="94">
        <v>43.602646909999997</v>
      </c>
      <c r="M74" s="1">
        <v>115</v>
      </c>
      <c r="N74" s="1">
        <v>81</v>
      </c>
      <c r="O74" s="1">
        <v>30</v>
      </c>
      <c r="P74" s="1">
        <v>4</v>
      </c>
      <c r="Q74" s="1" t="s">
        <v>569</v>
      </c>
    </row>
    <row r="75" spans="1:17" x14ac:dyDescent="0.4">
      <c r="A75" s="85" t="s">
        <v>40</v>
      </c>
      <c r="B75" s="72" t="s">
        <v>733</v>
      </c>
      <c r="C75" s="61">
        <v>151777</v>
      </c>
      <c r="D75" s="96">
        <v>38.332553679999997</v>
      </c>
      <c r="E75" s="61">
        <v>83997</v>
      </c>
      <c r="F75" s="96">
        <v>36.342206769999997</v>
      </c>
      <c r="G75" s="61">
        <v>25233</v>
      </c>
      <c r="H75" s="96">
        <v>43.611287249999997</v>
      </c>
      <c r="I75" s="61">
        <v>17314</v>
      </c>
      <c r="J75" s="96">
        <v>32.611332519999998</v>
      </c>
      <c r="K75" s="61">
        <v>25233</v>
      </c>
      <c r="L75" s="96">
        <v>43.611287249999997</v>
      </c>
      <c r="M75" s="61">
        <v>115</v>
      </c>
      <c r="N75" s="61">
        <v>81</v>
      </c>
      <c r="O75" s="61">
        <v>30</v>
      </c>
      <c r="P75" s="61">
        <v>4</v>
      </c>
      <c r="Q75" s="1" t="s">
        <v>569</v>
      </c>
    </row>
    <row r="76" spans="1:17" x14ac:dyDescent="0.4">
      <c r="A76" s="85" t="s">
        <v>41</v>
      </c>
      <c r="B76" s="73" t="s">
        <v>1970</v>
      </c>
      <c r="C76" s="1">
        <v>152071</v>
      </c>
      <c r="D76" s="94">
        <v>38.351822499999997</v>
      </c>
      <c r="E76" s="1">
        <v>84069</v>
      </c>
      <c r="F76" s="94">
        <v>36.414569159999999</v>
      </c>
      <c r="G76" s="1">
        <v>25234</v>
      </c>
      <c r="H76" s="94">
        <v>43.60559585</v>
      </c>
      <c r="I76" s="1">
        <v>17534</v>
      </c>
      <c r="J76" s="94">
        <v>32.521530830000003</v>
      </c>
      <c r="K76" s="1">
        <v>25234</v>
      </c>
      <c r="L76" s="94">
        <v>43.601632780000003</v>
      </c>
      <c r="M76" s="1">
        <v>115</v>
      </c>
      <c r="N76" s="1">
        <v>81</v>
      </c>
      <c r="O76" s="1">
        <v>30</v>
      </c>
      <c r="P76" s="1">
        <v>4</v>
      </c>
      <c r="Q76" s="1" t="s">
        <v>569</v>
      </c>
    </row>
    <row r="77" spans="1:17" x14ac:dyDescent="0.4">
      <c r="A77" s="85" t="s">
        <v>42</v>
      </c>
      <c r="B77" s="72" t="s">
        <v>672</v>
      </c>
      <c r="C77" s="1">
        <v>151977</v>
      </c>
      <c r="D77" s="94">
        <v>38.363041780000003</v>
      </c>
      <c r="E77" s="1">
        <v>83957</v>
      </c>
      <c r="F77" s="94">
        <v>36.42979656</v>
      </c>
      <c r="G77" s="1">
        <v>25243</v>
      </c>
      <c r="H77" s="94">
        <v>43.605894939999999</v>
      </c>
      <c r="I77" s="1">
        <v>17534</v>
      </c>
      <c r="J77" s="94">
        <v>32.527234360000001</v>
      </c>
      <c r="K77" s="1">
        <v>25243</v>
      </c>
      <c r="L77" s="94">
        <v>43.601933289999998</v>
      </c>
      <c r="M77" s="1">
        <v>115</v>
      </c>
      <c r="N77" s="1">
        <v>81</v>
      </c>
      <c r="O77" s="1">
        <v>30</v>
      </c>
      <c r="P77" s="1">
        <v>4</v>
      </c>
      <c r="Q77" s="1" t="s">
        <v>569</v>
      </c>
    </row>
    <row r="78" spans="1:17" x14ac:dyDescent="0.4">
      <c r="A78" s="85" t="s">
        <v>43</v>
      </c>
      <c r="B78" s="72" t="s">
        <v>1994</v>
      </c>
      <c r="C78" s="1">
        <v>152040</v>
      </c>
      <c r="D78" s="94">
        <v>38.364246250000001</v>
      </c>
      <c r="E78" s="1">
        <v>84018</v>
      </c>
      <c r="F78" s="94">
        <v>36.425961409999999</v>
      </c>
      <c r="G78" s="1">
        <v>25242</v>
      </c>
      <c r="H78" s="94">
        <v>43.60762252</v>
      </c>
      <c r="I78" s="1">
        <v>17538</v>
      </c>
      <c r="J78" s="94">
        <v>32.559730850000001</v>
      </c>
      <c r="K78" s="1">
        <v>25242</v>
      </c>
      <c r="L78" s="94">
        <v>43.60366071</v>
      </c>
      <c r="M78" s="1">
        <v>115</v>
      </c>
      <c r="N78" s="1">
        <v>81</v>
      </c>
      <c r="O78" s="1">
        <v>30</v>
      </c>
      <c r="P78" s="1">
        <v>4</v>
      </c>
      <c r="Q78" s="1" t="s">
        <v>569</v>
      </c>
    </row>
    <row r="79" spans="1:17" x14ac:dyDescent="0.4">
      <c r="A79" s="85" t="s">
        <v>44</v>
      </c>
      <c r="B79" s="72" t="s">
        <v>685</v>
      </c>
      <c r="C79" s="1">
        <v>152496</v>
      </c>
      <c r="D79" s="94">
        <v>38.301988250000001</v>
      </c>
      <c r="E79" s="1">
        <v>84487</v>
      </c>
      <c r="F79" s="94">
        <v>36.346850369999999</v>
      </c>
      <c r="G79" s="1">
        <v>25236</v>
      </c>
      <c r="H79" s="94">
        <v>43.594214379999997</v>
      </c>
      <c r="I79" s="1">
        <v>17535</v>
      </c>
      <c r="J79" s="94">
        <v>32.485456829999997</v>
      </c>
      <c r="K79" s="1">
        <v>25238</v>
      </c>
      <c r="L79" s="94">
        <v>43.598684470000002</v>
      </c>
      <c r="M79" s="1">
        <v>115</v>
      </c>
      <c r="N79" s="1">
        <v>81</v>
      </c>
      <c r="O79" s="1">
        <v>30</v>
      </c>
      <c r="P79" s="1">
        <v>4</v>
      </c>
      <c r="Q79" s="1" t="s">
        <v>569</v>
      </c>
    </row>
    <row r="80" spans="1:17" x14ac:dyDescent="0.4">
      <c r="A80" s="85" t="s">
        <v>45</v>
      </c>
      <c r="B80" s="72" t="s">
        <v>693</v>
      </c>
      <c r="C80" s="1">
        <v>152229</v>
      </c>
      <c r="D80" s="94">
        <v>38.289025090000003</v>
      </c>
      <c r="E80" s="1">
        <v>84268</v>
      </c>
      <c r="F80" s="94">
        <v>36.311960790000001</v>
      </c>
      <c r="G80" s="1">
        <v>25242</v>
      </c>
      <c r="H80" s="94">
        <v>43.60762252</v>
      </c>
      <c r="I80" s="1">
        <v>17477</v>
      </c>
      <c r="J80" s="94">
        <v>32.461661710000001</v>
      </c>
      <c r="K80" s="1">
        <v>25242</v>
      </c>
      <c r="L80" s="94">
        <v>43.60366071</v>
      </c>
      <c r="M80" s="1">
        <v>115</v>
      </c>
      <c r="N80" s="1">
        <v>81</v>
      </c>
      <c r="O80" s="1">
        <v>30</v>
      </c>
      <c r="P80" s="1">
        <v>4</v>
      </c>
      <c r="Q80" s="1" t="s">
        <v>569</v>
      </c>
    </row>
    <row r="81" spans="1:17" x14ac:dyDescent="0.4">
      <c r="A81" s="85" t="s">
        <v>46</v>
      </c>
      <c r="B81" s="72" t="s">
        <v>699</v>
      </c>
      <c r="C81" s="1">
        <v>152576</v>
      </c>
      <c r="D81" s="94">
        <v>38.301567740000003</v>
      </c>
      <c r="E81" s="1">
        <v>84554</v>
      </c>
      <c r="F81" s="94">
        <v>36.346433599999997</v>
      </c>
      <c r="G81" s="1">
        <v>25238</v>
      </c>
      <c r="H81" s="94">
        <v>43.594722040000001</v>
      </c>
      <c r="I81" s="1">
        <v>17546</v>
      </c>
      <c r="J81" s="94">
        <v>32.499287549999998</v>
      </c>
      <c r="K81" s="1">
        <v>25238</v>
      </c>
      <c r="L81" s="94">
        <v>43.590759599999998</v>
      </c>
      <c r="M81" s="1">
        <v>115</v>
      </c>
      <c r="N81" s="1">
        <v>81</v>
      </c>
      <c r="O81" s="1">
        <v>30</v>
      </c>
      <c r="P81" s="1">
        <v>4</v>
      </c>
      <c r="Q81" s="1" t="s">
        <v>569</v>
      </c>
    </row>
    <row r="82" spans="1:17" x14ac:dyDescent="0.4">
      <c r="A82" s="85" t="s">
        <v>47</v>
      </c>
      <c r="B82" s="72" t="s">
        <v>753</v>
      </c>
      <c r="C82" s="1">
        <v>151815</v>
      </c>
      <c r="D82" s="94">
        <v>38.330863219999998</v>
      </c>
      <c r="E82" s="1">
        <v>83955</v>
      </c>
      <c r="F82" s="94">
        <v>36.322271720000003</v>
      </c>
      <c r="G82" s="1">
        <v>25260</v>
      </c>
      <c r="H82" s="94">
        <v>43.616136820000001</v>
      </c>
      <c r="I82" s="1">
        <v>17340</v>
      </c>
      <c r="J82" s="94">
        <v>32.660476379999999</v>
      </c>
      <c r="K82" s="1">
        <v>25260</v>
      </c>
      <c r="L82" s="94">
        <v>43.616136820000001</v>
      </c>
      <c r="M82" s="1">
        <v>115</v>
      </c>
      <c r="N82" s="1">
        <v>81</v>
      </c>
      <c r="O82" s="1">
        <v>30</v>
      </c>
      <c r="P82" s="1">
        <v>4</v>
      </c>
      <c r="Q82" s="1" t="s">
        <v>569</v>
      </c>
    </row>
    <row r="83" spans="1:17" x14ac:dyDescent="0.4">
      <c r="A83" s="85" t="s">
        <v>48</v>
      </c>
      <c r="B83" s="73" t="s">
        <v>700</v>
      </c>
      <c r="C83" s="1">
        <v>152565</v>
      </c>
      <c r="D83" s="94">
        <v>38.301052009999999</v>
      </c>
      <c r="E83" s="1">
        <v>84545</v>
      </c>
      <c r="F83" s="94">
        <v>36.346754349999998</v>
      </c>
      <c r="G83" s="1">
        <v>25237</v>
      </c>
      <c r="H83" s="94">
        <v>43.592486919999999</v>
      </c>
      <c r="I83" s="1">
        <v>17546</v>
      </c>
      <c r="J83" s="94">
        <v>32.499287549999998</v>
      </c>
      <c r="K83" s="1">
        <v>25237</v>
      </c>
      <c r="L83" s="94">
        <v>43.588524329999998</v>
      </c>
      <c r="M83" s="1">
        <v>115</v>
      </c>
      <c r="N83" s="1">
        <v>81</v>
      </c>
      <c r="O83" s="1">
        <v>30</v>
      </c>
      <c r="P83" s="1">
        <v>4</v>
      </c>
      <c r="Q83" s="1" t="s">
        <v>569</v>
      </c>
    </row>
    <row r="84" spans="1:17" x14ac:dyDescent="0.4">
      <c r="A84" s="85" t="s">
        <v>49</v>
      </c>
      <c r="B84" s="74" t="s">
        <v>671</v>
      </c>
      <c r="C84" s="1">
        <v>151985</v>
      </c>
      <c r="D84" s="94">
        <v>38.353784910000002</v>
      </c>
      <c r="E84" s="1">
        <v>83985</v>
      </c>
      <c r="F84" s="94">
        <v>36.414078869999997</v>
      </c>
      <c r="G84" s="1">
        <v>25235</v>
      </c>
      <c r="H84" s="94">
        <v>43.588016170000003</v>
      </c>
      <c r="I84" s="1">
        <v>17530</v>
      </c>
      <c r="J84" s="94">
        <v>32.580295509999999</v>
      </c>
      <c r="K84" s="1">
        <v>25235</v>
      </c>
      <c r="L84" s="94">
        <v>43.584053259999997</v>
      </c>
      <c r="M84" s="1">
        <v>115</v>
      </c>
      <c r="N84" s="1">
        <v>81</v>
      </c>
      <c r="O84" s="1">
        <v>30</v>
      </c>
      <c r="P84" s="1">
        <v>4</v>
      </c>
      <c r="Q84" s="1" t="s">
        <v>569</v>
      </c>
    </row>
    <row r="85" spans="1:17" x14ac:dyDescent="0.4">
      <c r="A85" s="85" t="s">
        <v>50</v>
      </c>
      <c r="B85" s="74" t="s">
        <v>1950</v>
      </c>
      <c r="C85" s="1">
        <v>151910</v>
      </c>
      <c r="D85" s="94">
        <v>38.372062409999998</v>
      </c>
      <c r="E85" s="1">
        <v>83885</v>
      </c>
      <c r="F85" s="94">
        <v>36.444375569999998</v>
      </c>
      <c r="G85" s="1">
        <v>25242</v>
      </c>
      <c r="H85" s="94">
        <v>43.60762252</v>
      </c>
      <c r="I85" s="1">
        <v>17541</v>
      </c>
      <c r="J85" s="94">
        <v>32.525655639999997</v>
      </c>
      <c r="K85" s="1">
        <v>25242</v>
      </c>
      <c r="L85" s="94">
        <v>43.60366071</v>
      </c>
      <c r="M85" s="1">
        <v>115</v>
      </c>
      <c r="N85" s="1">
        <v>81</v>
      </c>
      <c r="O85" s="1">
        <v>30</v>
      </c>
      <c r="P85" s="1">
        <v>4</v>
      </c>
      <c r="Q85" s="1" t="s">
        <v>569</v>
      </c>
    </row>
    <row r="86" spans="1:17" x14ac:dyDescent="0.4">
      <c r="A86" s="85" t="s">
        <v>51</v>
      </c>
      <c r="B86" s="74" t="s">
        <v>1528</v>
      </c>
      <c r="C86" s="1">
        <v>152214</v>
      </c>
      <c r="D86" s="94">
        <v>38.303309810000002</v>
      </c>
      <c r="E86" s="1">
        <v>84339</v>
      </c>
      <c r="F86" s="94">
        <v>36.331191160000003</v>
      </c>
      <c r="G86" s="1">
        <v>25196</v>
      </c>
      <c r="H86" s="94">
        <v>43.62373487</v>
      </c>
      <c r="I86" s="1">
        <v>17483</v>
      </c>
      <c r="J86" s="94">
        <v>32.490561720000002</v>
      </c>
      <c r="K86" s="1">
        <v>25196</v>
      </c>
      <c r="L86" s="94">
        <v>43.62373487</v>
      </c>
      <c r="M86" s="1">
        <v>115</v>
      </c>
      <c r="N86" s="1">
        <v>81</v>
      </c>
      <c r="O86" s="1">
        <v>30</v>
      </c>
      <c r="P86" s="1">
        <v>4</v>
      </c>
      <c r="Q86" s="1" t="s">
        <v>569</v>
      </c>
    </row>
    <row r="87" spans="1:17" x14ac:dyDescent="0.4">
      <c r="A87" s="85" t="s">
        <v>52</v>
      </c>
      <c r="B87" s="73" t="s">
        <v>1529</v>
      </c>
      <c r="C87" s="1">
        <v>151889</v>
      </c>
      <c r="D87" s="94">
        <v>38.371442299999998</v>
      </c>
      <c r="E87" s="1">
        <v>83899</v>
      </c>
      <c r="F87" s="94">
        <v>36.43352642</v>
      </c>
      <c r="G87" s="1">
        <v>25234</v>
      </c>
      <c r="H87" s="94">
        <v>43.60559585</v>
      </c>
      <c r="I87" s="1">
        <v>17522</v>
      </c>
      <c r="J87" s="94">
        <v>32.578049200000002</v>
      </c>
      <c r="K87" s="1">
        <v>25234</v>
      </c>
      <c r="L87" s="94">
        <v>43.601632780000003</v>
      </c>
      <c r="M87" s="1">
        <v>115</v>
      </c>
      <c r="N87" s="1">
        <v>81</v>
      </c>
      <c r="O87" s="1">
        <v>30</v>
      </c>
      <c r="P87" s="1">
        <v>4</v>
      </c>
      <c r="Q87" s="1" t="s">
        <v>569</v>
      </c>
    </row>
    <row r="88" spans="1:17" x14ac:dyDescent="0.4">
      <c r="A88" s="85" t="s">
        <v>53</v>
      </c>
      <c r="B88" s="74" t="s">
        <v>704</v>
      </c>
      <c r="C88" s="1">
        <v>152627</v>
      </c>
      <c r="D88" s="94">
        <v>38.304493960000002</v>
      </c>
      <c r="E88" s="1">
        <v>84632</v>
      </c>
      <c r="F88" s="94">
        <v>36.36728858</v>
      </c>
      <c r="G88" s="1">
        <v>25247</v>
      </c>
      <c r="H88" s="94">
        <v>43.579180860000001</v>
      </c>
      <c r="I88" s="1">
        <v>17542</v>
      </c>
      <c r="J88" s="94">
        <v>32.512399520000002</v>
      </c>
      <c r="K88" s="1">
        <v>25206</v>
      </c>
      <c r="L88" s="94">
        <v>43.55088276</v>
      </c>
      <c r="M88" s="1">
        <v>115</v>
      </c>
      <c r="N88" s="1">
        <v>81</v>
      </c>
      <c r="O88" s="1">
        <v>30</v>
      </c>
      <c r="P88" s="1">
        <v>4</v>
      </c>
      <c r="Q88" s="1" t="s">
        <v>569</v>
      </c>
    </row>
    <row r="89" spans="1:17" x14ac:dyDescent="0.4">
      <c r="A89" s="85" t="s">
        <v>54</v>
      </c>
      <c r="B89" s="74" t="s">
        <v>1993</v>
      </c>
      <c r="C89" s="1">
        <v>152037</v>
      </c>
      <c r="D89" s="94">
        <v>38.345928950000001</v>
      </c>
      <c r="E89" s="1">
        <v>84066</v>
      </c>
      <c r="F89" s="94">
        <v>36.389698449999997</v>
      </c>
      <c r="G89" s="1">
        <v>25229</v>
      </c>
      <c r="H89" s="94">
        <v>43.6102743</v>
      </c>
      <c r="I89" s="1">
        <v>17513</v>
      </c>
      <c r="J89" s="94">
        <v>32.571950659999999</v>
      </c>
      <c r="K89" s="1">
        <v>25229</v>
      </c>
      <c r="L89" s="94">
        <v>43.606310450000002</v>
      </c>
      <c r="M89" s="1">
        <v>115</v>
      </c>
      <c r="N89" s="1">
        <v>81</v>
      </c>
      <c r="O89" s="1">
        <v>30</v>
      </c>
      <c r="P89" s="1">
        <v>4</v>
      </c>
      <c r="Q89" s="1" t="s">
        <v>569</v>
      </c>
    </row>
    <row r="90" spans="1:17" x14ac:dyDescent="0.4">
      <c r="A90" s="85" t="s">
        <v>55</v>
      </c>
      <c r="B90" s="74" t="s">
        <v>1526</v>
      </c>
      <c r="C90" s="1">
        <v>152588</v>
      </c>
      <c r="D90" s="94">
        <v>38.305109180000002</v>
      </c>
      <c r="E90" s="1">
        <v>84558</v>
      </c>
      <c r="F90" s="94">
        <v>36.347079479999998</v>
      </c>
      <c r="G90" s="1">
        <v>25237</v>
      </c>
      <c r="H90" s="94">
        <v>43.600412110000001</v>
      </c>
      <c r="I90" s="1">
        <v>17556</v>
      </c>
      <c r="J90" s="94">
        <v>32.520649390000003</v>
      </c>
      <c r="K90" s="1">
        <v>25237</v>
      </c>
      <c r="L90" s="94">
        <v>43.600412110000001</v>
      </c>
      <c r="M90" s="1">
        <v>115</v>
      </c>
      <c r="N90" s="1">
        <v>81</v>
      </c>
      <c r="O90" s="1">
        <v>30</v>
      </c>
      <c r="P90" s="1">
        <v>4</v>
      </c>
      <c r="Q90" s="1" t="s">
        <v>569</v>
      </c>
    </row>
    <row r="91" spans="1:17" x14ac:dyDescent="0.4">
      <c r="A91" s="85" t="s">
        <v>56</v>
      </c>
      <c r="B91" s="72" t="s">
        <v>1951</v>
      </c>
      <c r="C91" s="1">
        <v>152566</v>
      </c>
      <c r="D91" s="94">
        <v>38.303422779999998</v>
      </c>
      <c r="E91" s="1">
        <v>84546</v>
      </c>
      <c r="F91" s="94">
        <v>36.351055649999999</v>
      </c>
      <c r="G91" s="1">
        <v>25237</v>
      </c>
      <c r="H91" s="94">
        <v>43.592486919999999</v>
      </c>
      <c r="I91" s="1">
        <v>17546</v>
      </c>
      <c r="J91" s="94">
        <v>32.499287549999998</v>
      </c>
      <c r="K91" s="1">
        <v>25237</v>
      </c>
      <c r="L91" s="94">
        <v>43.588524329999998</v>
      </c>
      <c r="M91" s="1">
        <v>115</v>
      </c>
      <c r="N91" s="1">
        <v>81</v>
      </c>
      <c r="O91" s="1">
        <v>30</v>
      </c>
      <c r="P91" s="1">
        <v>4</v>
      </c>
      <c r="Q91" s="1" t="s">
        <v>569</v>
      </c>
    </row>
    <row r="92" spans="1:17" x14ac:dyDescent="0.4">
      <c r="A92" s="85" t="s">
        <v>57</v>
      </c>
      <c r="B92" s="72" t="s">
        <v>703</v>
      </c>
      <c r="C92" s="1">
        <v>152554</v>
      </c>
      <c r="D92" s="94">
        <v>38.273660470000003</v>
      </c>
      <c r="E92" s="1">
        <v>84491</v>
      </c>
      <c r="F92" s="94">
        <v>36.304888149999996</v>
      </c>
      <c r="G92" s="1">
        <v>25247</v>
      </c>
      <c r="H92" s="94">
        <v>43.591063929999997</v>
      </c>
      <c r="I92" s="1">
        <v>17569</v>
      </c>
      <c r="J92" s="94">
        <v>32.462431690000003</v>
      </c>
      <c r="K92" s="1">
        <v>25247</v>
      </c>
      <c r="L92" s="94">
        <v>43.587102909999999</v>
      </c>
      <c r="M92" s="1">
        <v>115</v>
      </c>
      <c r="N92" s="1">
        <v>81</v>
      </c>
      <c r="O92" s="1">
        <v>30</v>
      </c>
      <c r="P92" s="1">
        <v>4</v>
      </c>
      <c r="Q92" s="1" t="s">
        <v>569</v>
      </c>
    </row>
    <row r="93" spans="1:17" x14ac:dyDescent="0.4">
      <c r="A93" s="85" t="s">
        <v>58</v>
      </c>
      <c r="B93" s="72" t="s">
        <v>670</v>
      </c>
      <c r="C93" s="1">
        <v>152031</v>
      </c>
      <c r="D93" s="94">
        <v>38.348757820000003</v>
      </c>
      <c r="E93" s="1">
        <v>84029</v>
      </c>
      <c r="F93" s="94">
        <v>36.402151660000001</v>
      </c>
      <c r="G93" s="1">
        <v>25235</v>
      </c>
      <c r="H93" s="94">
        <v>43.599904889999998</v>
      </c>
      <c r="I93" s="1">
        <v>17532</v>
      </c>
      <c r="J93" s="94">
        <v>32.565170270000003</v>
      </c>
      <c r="K93" s="1">
        <v>25235</v>
      </c>
      <c r="L93" s="94">
        <v>43.595941979999999</v>
      </c>
      <c r="M93" s="1">
        <v>115</v>
      </c>
      <c r="N93" s="1">
        <v>81</v>
      </c>
      <c r="O93" s="1">
        <v>30</v>
      </c>
      <c r="P93" s="1">
        <v>4</v>
      </c>
      <c r="Q93" s="1" t="s">
        <v>569</v>
      </c>
    </row>
    <row r="94" spans="1:17" x14ac:dyDescent="0.4">
      <c r="A94" s="87" t="s">
        <v>59</v>
      </c>
      <c r="B94" s="73" t="s">
        <v>1971</v>
      </c>
      <c r="C94" s="1">
        <v>151782</v>
      </c>
      <c r="D94" s="94">
        <v>38.326020210000003</v>
      </c>
      <c r="E94" s="1">
        <v>83996</v>
      </c>
      <c r="F94" s="94">
        <v>36.341448900000003</v>
      </c>
      <c r="G94" s="1">
        <v>25231</v>
      </c>
      <c r="H94" s="94">
        <v>43.606817280000001</v>
      </c>
      <c r="I94" s="1">
        <v>17324</v>
      </c>
      <c r="J94" s="94">
        <v>32.57518906</v>
      </c>
      <c r="K94" s="1">
        <v>25231</v>
      </c>
      <c r="L94" s="94">
        <v>43.606817280000001</v>
      </c>
      <c r="M94" s="1">
        <v>115</v>
      </c>
      <c r="N94" s="1">
        <v>81</v>
      </c>
      <c r="O94" s="1">
        <v>30</v>
      </c>
      <c r="P94" s="1">
        <v>4</v>
      </c>
      <c r="Q94" s="1" t="s">
        <v>569</v>
      </c>
    </row>
    <row r="95" spans="1:17" x14ac:dyDescent="0.4">
      <c r="A95" s="85" t="s">
        <v>60</v>
      </c>
      <c r="B95" s="72" t="s">
        <v>675</v>
      </c>
      <c r="C95" s="1">
        <v>152065</v>
      </c>
      <c r="D95" s="94">
        <v>38.356623810000002</v>
      </c>
      <c r="E95" s="1">
        <v>84095</v>
      </c>
      <c r="F95" s="94">
        <v>36.40093229</v>
      </c>
      <c r="G95" s="1">
        <v>25223</v>
      </c>
      <c r="H95" s="94">
        <v>43.616683850000001</v>
      </c>
      <c r="I95" s="1">
        <v>17524</v>
      </c>
      <c r="J95" s="94">
        <v>32.60286481</v>
      </c>
      <c r="K95" s="1">
        <v>25223</v>
      </c>
      <c r="L95" s="94">
        <v>43.612719050000003</v>
      </c>
      <c r="M95" s="1">
        <v>115</v>
      </c>
      <c r="N95" s="1">
        <v>81</v>
      </c>
      <c r="O95" s="1">
        <v>30</v>
      </c>
      <c r="P95" s="1">
        <v>4</v>
      </c>
      <c r="Q95" s="1" t="s">
        <v>569</v>
      </c>
    </row>
    <row r="96" spans="1:17" x14ac:dyDescent="0.4">
      <c r="A96" s="87" t="s">
        <v>61</v>
      </c>
      <c r="B96" s="73" t="s">
        <v>1972</v>
      </c>
      <c r="C96" s="1">
        <v>152525</v>
      </c>
      <c r="D96" s="94">
        <v>38.311096540000001</v>
      </c>
      <c r="E96" s="1">
        <v>84510</v>
      </c>
      <c r="F96" s="94">
        <v>36.354707779999998</v>
      </c>
      <c r="G96" s="1">
        <v>25225</v>
      </c>
      <c r="H96" s="94">
        <v>43.585474150000003</v>
      </c>
      <c r="I96" s="1">
        <v>17564</v>
      </c>
      <c r="J96" s="94">
        <v>32.574161590000003</v>
      </c>
      <c r="K96" s="1">
        <v>25226</v>
      </c>
      <c r="L96" s="94">
        <v>43.587710600000001</v>
      </c>
      <c r="M96" s="1">
        <v>115</v>
      </c>
      <c r="N96" s="1">
        <v>81</v>
      </c>
      <c r="O96" s="1">
        <v>30</v>
      </c>
      <c r="P96" s="1">
        <v>4</v>
      </c>
      <c r="Q96" s="1" t="s">
        <v>569</v>
      </c>
    </row>
    <row r="97" spans="1:17" x14ac:dyDescent="0.4">
      <c r="A97" s="85" t="s">
        <v>220</v>
      </c>
      <c r="B97" s="75" t="s">
        <v>1973</v>
      </c>
      <c r="C97" s="1">
        <v>151821</v>
      </c>
      <c r="D97" s="94">
        <v>38.323420339999998</v>
      </c>
      <c r="E97" s="1">
        <v>84017</v>
      </c>
      <c r="F97" s="94">
        <v>36.339506759999999</v>
      </c>
      <c r="G97" s="1">
        <v>25232</v>
      </c>
      <c r="H97" s="94">
        <v>43.60905236</v>
      </c>
      <c r="I97" s="1">
        <v>17340</v>
      </c>
      <c r="J97" s="94">
        <v>32.562431510000003</v>
      </c>
      <c r="K97" s="1">
        <v>25232</v>
      </c>
      <c r="L97" s="94">
        <v>43.60905236</v>
      </c>
      <c r="M97" s="1">
        <v>115</v>
      </c>
      <c r="N97" s="1">
        <v>81</v>
      </c>
      <c r="O97" s="1">
        <v>30</v>
      </c>
      <c r="P97" s="1">
        <v>4</v>
      </c>
      <c r="Q97" s="1" t="s">
        <v>569</v>
      </c>
    </row>
    <row r="98" spans="1:17" x14ac:dyDescent="0.4">
      <c r="A98" s="85" t="s">
        <v>94</v>
      </c>
      <c r="B98" s="75" t="s">
        <v>734</v>
      </c>
      <c r="C98" s="1">
        <v>151828</v>
      </c>
      <c r="D98" s="94">
        <v>38.328239850000003</v>
      </c>
      <c r="E98" s="1">
        <v>84038</v>
      </c>
      <c r="F98" s="94">
        <v>36.339945499999999</v>
      </c>
      <c r="G98" s="1">
        <v>25233</v>
      </c>
      <c r="H98" s="94">
        <v>43.611287249999997</v>
      </c>
      <c r="I98" s="1">
        <v>17324</v>
      </c>
      <c r="J98" s="94">
        <v>32.592507070000003</v>
      </c>
      <c r="K98" s="1">
        <v>25233</v>
      </c>
      <c r="L98" s="94">
        <v>43.611287249999997</v>
      </c>
      <c r="M98" s="1">
        <v>115</v>
      </c>
      <c r="N98" s="1">
        <v>81</v>
      </c>
      <c r="O98" s="1">
        <v>30</v>
      </c>
      <c r="P98" s="1">
        <v>4</v>
      </c>
      <c r="Q98" s="1" t="s">
        <v>569</v>
      </c>
    </row>
    <row r="99" spans="1:17" x14ac:dyDescent="0.4">
      <c r="A99" s="85" t="s">
        <v>95</v>
      </c>
      <c r="B99" s="75" t="s">
        <v>767</v>
      </c>
      <c r="C99" s="1">
        <v>151967</v>
      </c>
      <c r="D99" s="94">
        <v>38.24514533</v>
      </c>
      <c r="E99" s="1">
        <v>83925</v>
      </c>
      <c r="F99" s="94">
        <v>36.254230020000001</v>
      </c>
      <c r="G99" s="1">
        <v>25241</v>
      </c>
      <c r="H99" s="94">
        <v>43.58557845</v>
      </c>
      <c r="I99" s="1">
        <v>17560</v>
      </c>
      <c r="J99" s="94">
        <v>32.416424630000002</v>
      </c>
      <c r="K99" s="1">
        <v>25241</v>
      </c>
      <c r="L99" s="94">
        <v>43.58557845</v>
      </c>
      <c r="M99" s="1">
        <v>115</v>
      </c>
      <c r="N99" s="1">
        <v>81</v>
      </c>
      <c r="O99" s="1">
        <v>30</v>
      </c>
      <c r="P99" s="1">
        <v>4</v>
      </c>
      <c r="Q99" s="1" t="s">
        <v>569</v>
      </c>
    </row>
    <row r="100" spans="1:17" x14ac:dyDescent="0.4">
      <c r="A100" s="85" t="s">
        <v>96</v>
      </c>
      <c r="B100" s="75" t="s">
        <v>768</v>
      </c>
      <c r="C100" s="1">
        <v>151919</v>
      </c>
      <c r="D100" s="94">
        <v>38.267761110000002</v>
      </c>
      <c r="E100" s="1">
        <v>83928</v>
      </c>
      <c r="F100" s="94">
        <v>36.27080677</v>
      </c>
      <c r="G100" s="1">
        <v>25247</v>
      </c>
      <c r="H100" s="94">
        <v>43.595024950000003</v>
      </c>
      <c r="I100" s="1">
        <v>17497</v>
      </c>
      <c r="J100" s="94">
        <v>32.47599451</v>
      </c>
      <c r="K100" s="1">
        <v>25247</v>
      </c>
      <c r="L100" s="94">
        <v>43.595024950000003</v>
      </c>
      <c r="M100" s="1">
        <v>115</v>
      </c>
      <c r="N100" s="1">
        <v>81</v>
      </c>
      <c r="O100" s="1">
        <v>30</v>
      </c>
      <c r="P100" s="1">
        <v>4</v>
      </c>
      <c r="Q100" s="1" t="s">
        <v>569</v>
      </c>
    </row>
    <row r="101" spans="1:17" x14ac:dyDescent="0.4">
      <c r="A101" s="85" t="s">
        <v>97</v>
      </c>
      <c r="B101" s="75" t="s">
        <v>575</v>
      </c>
      <c r="C101" s="1">
        <v>151998</v>
      </c>
      <c r="D101" s="94">
        <v>38.278135239999997</v>
      </c>
      <c r="E101" s="1">
        <v>83940</v>
      </c>
      <c r="F101" s="94">
        <v>36.297787679999999</v>
      </c>
      <c r="G101" s="1">
        <v>25245</v>
      </c>
      <c r="H101" s="94">
        <v>43.602440180000002</v>
      </c>
      <c r="I101" s="1">
        <v>17568</v>
      </c>
      <c r="J101" s="94">
        <v>32.447202140000002</v>
      </c>
      <c r="K101" s="1">
        <v>25245</v>
      </c>
      <c r="L101" s="94">
        <v>43.602440180000002</v>
      </c>
      <c r="M101" s="1">
        <v>115</v>
      </c>
      <c r="N101" s="1">
        <v>81</v>
      </c>
      <c r="O101" s="1">
        <v>30</v>
      </c>
      <c r="P101" s="1">
        <v>4</v>
      </c>
      <c r="Q101" s="1" t="s">
        <v>569</v>
      </c>
    </row>
    <row r="102" spans="1:17" x14ac:dyDescent="0.4">
      <c r="A102" s="85" t="s">
        <v>98</v>
      </c>
      <c r="B102" s="76" t="s">
        <v>1974</v>
      </c>
      <c r="C102" s="1">
        <v>152024</v>
      </c>
      <c r="D102" s="94">
        <v>38.248566019999998</v>
      </c>
      <c r="E102" s="1">
        <v>83976</v>
      </c>
      <c r="F102" s="94">
        <v>36.244120270000003</v>
      </c>
      <c r="G102" s="1">
        <v>25243</v>
      </c>
      <c r="H102" s="94">
        <v>43.601933289999998</v>
      </c>
      <c r="I102" s="1">
        <v>17562</v>
      </c>
      <c r="J102" s="94">
        <v>32.452593819999997</v>
      </c>
      <c r="K102" s="1">
        <v>25243</v>
      </c>
      <c r="L102" s="94">
        <v>43.601933289999998</v>
      </c>
      <c r="M102" s="1">
        <v>115</v>
      </c>
      <c r="N102" s="1">
        <v>81</v>
      </c>
      <c r="O102" s="1">
        <v>30</v>
      </c>
      <c r="P102" s="1">
        <v>4</v>
      </c>
      <c r="Q102" s="1" t="s">
        <v>569</v>
      </c>
    </row>
    <row r="103" spans="1:17" x14ac:dyDescent="0.4">
      <c r="A103" s="85" t="s">
        <v>99</v>
      </c>
      <c r="B103" s="75" t="s">
        <v>440</v>
      </c>
      <c r="C103" s="1">
        <v>151983</v>
      </c>
      <c r="D103" s="94">
        <v>38.248356719999997</v>
      </c>
      <c r="E103" s="1">
        <v>83947</v>
      </c>
      <c r="F103" s="94">
        <v>36.24830248</v>
      </c>
      <c r="G103" s="1">
        <v>25241</v>
      </c>
      <c r="H103" s="94">
        <v>43.593502379999997</v>
      </c>
      <c r="I103" s="1">
        <v>17554</v>
      </c>
      <c r="J103" s="94">
        <v>32.4502934</v>
      </c>
      <c r="K103" s="1">
        <v>25241</v>
      </c>
      <c r="L103" s="94">
        <v>43.593502379999997</v>
      </c>
      <c r="M103" s="1">
        <v>115</v>
      </c>
      <c r="N103" s="1">
        <v>81</v>
      </c>
      <c r="O103" s="1">
        <v>30</v>
      </c>
      <c r="P103" s="1">
        <v>4</v>
      </c>
      <c r="Q103" s="1" t="s">
        <v>569</v>
      </c>
    </row>
    <row r="104" spans="1:17" x14ac:dyDescent="0.4">
      <c r="A104" s="85" t="s">
        <v>100</v>
      </c>
      <c r="B104" s="77" t="s">
        <v>440</v>
      </c>
      <c r="C104" s="1">
        <v>151981</v>
      </c>
      <c r="D104" s="94">
        <v>38.252807920000002</v>
      </c>
      <c r="E104" s="1">
        <v>83941</v>
      </c>
      <c r="F104" s="94">
        <v>36.26161544</v>
      </c>
      <c r="G104" s="1">
        <v>25241</v>
      </c>
      <c r="H104" s="94">
        <v>43.589540409999998</v>
      </c>
      <c r="I104" s="1">
        <v>17558</v>
      </c>
      <c r="J104" s="94">
        <v>32.437204530000002</v>
      </c>
      <c r="K104" s="1">
        <v>25241</v>
      </c>
      <c r="L104" s="94">
        <v>43.589540409999998</v>
      </c>
      <c r="M104" s="1">
        <v>115</v>
      </c>
      <c r="N104" s="1">
        <v>81</v>
      </c>
      <c r="O104" s="1">
        <v>30</v>
      </c>
      <c r="P104" s="1">
        <v>4</v>
      </c>
      <c r="Q104" s="1" t="s">
        <v>569</v>
      </c>
    </row>
    <row r="105" spans="1:17" x14ac:dyDescent="0.4">
      <c r="A105" s="85" t="s">
        <v>101</v>
      </c>
      <c r="B105" s="75" t="s">
        <v>704</v>
      </c>
      <c r="C105" s="1">
        <v>152601</v>
      </c>
      <c r="D105" s="94">
        <v>38.294637649999999</v>
      </c>
      <c r="E105" s="1">
        <v>84560</v>
      </c>
      <c r="F105" s="94">
        <v>36.339124159999997</v>
      </c>
      <c r="G105" s="1">
        <v>25246</v>
      </c>
      <c r="H105" s="94">
        <v>43.58882947</v>
      </c>
      <c r="I105" s="1">
        <v>17549</v>
      </c>
      <c r="J105" s="94">
        <v>32.488032820000001</v>
      </c>
      <c r="K105" s="1">
        <v>25246</v>
      </c>
      <c r="L105" s="94">
        <v>43.584868290000003</v>
      </c>
      <c r="M105" s="1">
        <v>115</v>
      </c>
      <c r="N105" s="1">
        <v>81</v>
      </c>
      <c r="O105" s="1">
        <v>30</v>
      </c>
      <c r="P105" s="1">
        <v>4</v>
      </c>
      <c r="Q105" s="1" t="s">
        <v>569</v>
      </c>
    </row>
    <row r="106" spans="1:17" x14ac:dyDescent="0.4">
      <c r="A106" s="85" t="s">
        <v>102</v>
      </c>
      <c r="B106" s="75" t="s">
        <v>724</v>
      </c>
      <c r="C106" s="1">
        <v>151785</v>
      </c>
      <c r="D106" s="94">
        <v>38.33119215</v>
      </c>
      <c r="E106" s="1">
        <v>83989</v>
      </c>
      <c r="F106" s="94">
        <v>36.340905839999998</v>
      </c>
      <c r="G106" s="1">
        <v>25235</v>
      </c>
      <c r="H106" s="94">
        <v>43.615756519999998</v>
      </c>
      <c r="I106" s="1">
        <v>17326</v>
      </c>
      <c r="J106" s="94">
        <v>32.594516589999998</v>
      </c>
      <c r="K106" s="1">
        <v>25235</v>
      </c>
      <c r="L106" s="94">
        <v>43.615756519999998</v>
      </c>
      <c r="M106" s="1">
        <v>115</v>
      </c>
      <c r="N106" s="1">
        <v>81</v>
      </c>
      <c r="O106" s="1">
        <v>30</v>
      </c>
      <c r="P106" s="1">
        <v>4</v>
      </c>
      <c r="Q106" s="1" t="s">
        <v>569</v>
      </c>
    </row>
    <row r="107" spans="1:17" x14ac:dyDescent="0.4">
      <c r="A107" s="85" t="s">
        <v>103</v>
      </c>
      <c r="B107" s="75" t="s">
        <v>743</v>
      </c>
      <c r="C107" s="1">
        <v>151841</v>
      </c>
      <c r="D107" s="94">
        <v>38.290711989999998</v>
      </c>
      <c r="E107" s="1">
        <v>84035</v>
      </c>
      <c r="F107" s="94">
        <v>36.273413140000002</v>
      </c>
      <c r="G107" s="1">
        <v>25240</v>
      </c>
      <c r="H107" s="94">
        <v>43.599191730000001</v>
      </c>
      <c r="I107" s="1">
        <v>17326</v>
      </c>
      <c r="J107" s="94">
        <v>32.617604620000002</v>
      </c>
      <c r="K107" s="1">
        <v>25240</v>
      </c>
      <c r="L107" s="94">
        <v>43.599191730000001</v>
      </c>
      <c r="M107" s="1">
        <v>115</v>
      </c>
      <c r="N107" s="1">
        <v>81</v>
      </c>
      <c r="O107" s="1">
        <v>30</v>
      </c>
      <c r="P107" s="1">
        <v>4</v>
      </c>
      <c r="Q107" s="1" t="s">
        <v>569</v>
      </c>
    </row>
    <row r="108" spans="1:17" x14ac:dyDescent="0.4">
      <c r="A108" s="85" t="s">
        <v>104</v>
      </c>
      <c r="B108" s="75" t="s">
        <v>1952</v>
      </c>
      <c r="C108" s="1">
        <v>151861</v>
      </c>
      <c r="D108" s="94">
        <v>38.320569470000002</v>
      </c>
      <c r="E108" s="1">
        <v>84073</v>
      </c>
      <c r="F108" s="94">
        <v>36.328385189999999</v>
      </c>
      <c r="G108" s="1">
        <v>25225</v>
      </c>
      <c r="H108" s="94">
        <v>43.62115446</v>
      </c>
      <c r="I108" s="1">
        <v>17338</v>
      </c>
      <c r="J108" s="94">
        <v>32.566187919999997</v>
      </c>
      <c r="K108" s="1">
        <v>25225</v>
      </c>
      <c r="L108" s="94">
        <v>43.62115446</v>
      </c>
      <c r="M108" s="1">
        <v>115</v>
      </c>
      <c r="N108" s="1">
        <v>81</v>
      </c>
      <c r="O108" s="1">
        <v>30</v>
      </c>
      <c r="P108" s="1">
        <v>4</v>
      </c>
      <c r="Q108" s="1" t="s">
        <v>569</v>
      </c>
    </row>
    <row r="109" spans="1:17" x14ac:dyDescent="0.4">
      <c r="A109" s="85" t="s">
        <v>105</v>
      </c>
      <c r="B109" s="75" t="s">
        <v>752</v>
      </c>
      <c r="C109" s="1">
        <v>152182</v>
      </c>
      <c r="D109" s="94">
        <v>38.292965000000002</v>
      </c>
      <c r="E109" s="1">
        <v>84396</v>
      </c>
      <c r="F109" s="94">
        <v>36.279400440000003</v>
      </c>
      <c r="G109" s="1">
        <v>25234</v>
      </c>
      <c r="H109" s="94">
        <v>43.617485039999998</v>
      </c>
      <c r="I109" s="1">
        <v>17318</v>
      </c>
      <c r="J109" s="94">
        <v>32.598025059999998</v>
      </c>
      <c r="K109" s="1">
        <v>25234</v>
      </c>
      <c r="L109" s="94">
        <v>43.617485039999998</v>
      </c>
      <c r="M109" s="1">
        <v>115</v>
      </c>
      <c r="N109" s="1">
        <v>81</v>
      </c>
      <c r="O109" s="1">
        <v>30</v>
      </c>
      <c r="P109" s="1">
        <v>4</v>
      </c>
      <c r="Q109" s="1" t="s">
        <v>569</v>
      </c>
    </row>
    <row r="110" spans="1:17" x14ac:dyDescent="0.4">
      <c r="A110" s="85" t="s">
        <v>106</v>
      </c>
      <c r="B110" s="75" t="s">
        <v>769</v>
      </c>
      <c r="C110" s="1">
        <v>152002</v>
      </c>
      <c r="D110" s="94">
        <v>38.223839159999997</v>
      </c>
      <c r="E110" s="1">
        <v>83936</v>
      </c>
      <c r="F110" s="94">
        <v>36.220885209999999</v>
      </c>
      <c r="G110" s="1">
        <v>25242</v>
      </c>
      <c r="H110" s="94">
        <v>43.591775290000001</v>
      </c>
      <c r="I110" s="1">
        <v>17582</v>
      </c>
      <c r="J110" s="94">
        <v>32.381548260000002</v>
      </c>
      <c r="K110" s="1">
        <v>25242</v>
      </c>
      <c r="L110" s="94">
        <v>43.591775290000001</v>
      </c>
      <c r="M110" s="1">
        <v>115</v>
      </c>
      <c r="N110" s="1">
        <v>81</v>
      </c>
      <c r="O110" s="1">
        <v>30</v>
      </c>
      <c r="P110" s="1">
        <v>4</v>
      </c>
      <c r="Q110" s="1" t="s">
        <v>569</v>
      </c>
    </row>
    <row r="111" spans="1:17" x14ac:dyDescent="0.4">
      <c r="A111" s="85" t="s">
        <v>107</v>
      </c>
      <c r="B111" s="75" t="s">
        <v>727</v>
      </c>
      <c r="C111" s="1">
        <v>151791</v>
      </c>
      <c r="D111" s="94">
        <v>38.330994590000003</v>
      </c>
      <c r="E111" s="1">
        <v>84000</v>
      </c>
      <c r="F111" s="94">
        <v>36.346861269999998</v>
      </c>
      <c r="G111" s="1">
        <v>25232</v>
      </c>
      <c r="H111" s="94">
        <v>43.60905236</v>
      </c>
      <c r="I111" s="1">
        <v>17327</v>
      </c>
      <c r="J111" s="94">
        <v>32.58686367</v>
      </c>
      <c r="K111" s="1">
        <v>25232</v>
      </c>
      <c r="L111" s="94">
        <v>43.60905236</v>
      </c>
      <c r="M111" s="1">
        <v>115</v>
      </c>
      <c r="N111" s="1">
        <v>81</v>
      </c>
      <c r="O111" s="1">
        <v>30</v>
      </c>
      <c r="P111" s="1">
        <v>4</v>
      </c>
      <c r="Q111" s="1" t="s">
        <v>569</v>
      </c>
    </row>
    <row r="112" spans="1:17" x14ac:dyDescent="0.4">
      <c r="A112" s="85" t="s">
        <v>108</v>
      </c>
      <c r="B112" s="75" t="s">
        <v>674</v>
      </c>
      <c r="C112" s="1">
        <v>152351</v>
      </c>
      <c r="D112" s="94">
        <v>38.32006354</v>
      </c>
      <c r="E112" s="1">
        <v>84417</v>
      </c>
      <c r="F112" s="94">
        <v>36.371067099999998</v>
      </c>
      <c r="G112" s="1">
        <v>25215</v>
      </c>
      <c r="H112" s="94">
        <v>43.606726420000001</v>
      </c>
      <c r="I112" s="1">
        <v>17504</v>
      </c>
      <c r="J112" s="94">
        <v>32.491572869999999</v>
      </c>
      <c r="K112" s="1">
        <v>25215</v>
      </c>
      <c r="L112" s="94">
        <v>43.610692469999996</v>
      </c>
      <c r="M112" s="1">
        <v>115</v>
      </c>
      <c r="N112" s="1">
        <v>81</v>
      </c>
      <c r="O112" s="1">
        <v>30</v>
      </c>
      <c r="P112" s="1">
        <v>4</v>
      </c>
      <c r="Q112" s="1" t="s">
        <v>569</v>
      </c>
    </row>
    <row r="113" spans="1:17" x14ac:dyDescent="0.4">
      <c r="A113" s="85" t="s">
        <v>109</v>
      </c>
      <c r="B113" s="75" t="s">
        <v>758</v>
      </c>
      <c r="C113" s="1">
        <v>152291</v>
      </c>
      <c r="D113" s="94">
        <v>38.306925560000003</v>
      </c>
      <c r="E113" s="1">
        <v>84363</v>
      </c>
      <c r="F113" s="94">
        <v>36.343377349999997</v>
      </c>
      <c r="G113" s="1">
        <v>25213</v>
      </c>
      <c r="H113" s="94">
        <v>43.606219260000003</v>
      </c>
      <c r="I113" s="1">
        <v>17502</v>
      </c>
      <c r="J113" s="94">
        <v>32.506713900000001</v>
      </c>
      <c r="K113" s="1">
        <v>25213</v>
      </c>
      <c r="L113" s="94">
        <v>43.610185629999997</v>
      </c>
      <c r="M113" s="1">
        <v>115</v>
      </c>
      <c r="N113" s="1">
        <v>81</v>
      </c>
      <c r="O113" s="1">
        <v>30</v>
      </c>
      <c r="P113" s="1">
        <v>4</v>
      </c>
      <c r="Q113" s="1" t="s">
        <v>569</v>
      </c>
    </row>
    <row r="114" spans="1:17" x14ac:dyDescent="0.4">
      <c r="A114" s="85" t="s">
        <v>110</v>
      </c>
      <c r="B114" s="75" t="s">
        <v>759</v>
      </c>
      <c r="C114" s="1">
        <v>152407</v>
      </c>
      <c r="D114" s="94">
        <v>38.311232420000003</v>
      </c>
      <c r="E114" s="1">
        <v>84479</v>
      </c>
      <c r="F114" s="94">
        <v>36.356211080000001</v>
      </c>
      <c r="G114" s="1">
        <v>25213</v>
      </c>
      <c r="H114" s="94">
        <v>43.606219260000003</v>
      </c>
      <c r="I114" s="1">
        <v>17502</v>
      </c>
      <c r="J114" s="94">
        <v>32.50099994</v>
      </c>
      <c r="K114" s="1">
        <v>25213</v>
      </c>
      <c r="L114" s="94">
        <v>43.606219260000003</v>
      </c>
      <c r="M114" s="1">
        <v>114</v>
      </c>
      <c r="N114" s="1">
        <v>80</v>
      </c>
      <c r="O114" s="1">
        <v>30</v>
      </c>
      <c r="P114" s="1">
        <v>4</v>
      </c>
      <c r="Q114" s="1" t="s">
        <v>781</v>
      </c>
    </row>
    <row r="115" spans="1:17" x14ac:dyDescent="0.4">
      <c r="A115" s="85" t="s">
        <v>111</v>
      </c>
      <c r="B115" s="75" t="s">
        <v>760</v>
      </c>
      <c r="C115" s="1">
        <v>152354</v>
      </c>
      <c r="D115" s="94">
        <v>38.291085240000001</v>
      </c>
      <c r="E115" s="1">
        <v>84390</v>
      </c>
      <c r="F115" s="94">
        <v>36.328194430000003</v>
      </c>
      <c r="G115" s="1">
        <v>25211</v>
      </c>
      <c r="H115" s="94">
        <v>43.617612059999999</v>
      </c>
      <c r="I115" s="1">
        <v>17542</v>
      </c>
      <c r="J115" s="94">
        <v>32.43258651</v>
      </c>
      <c r="K115" s="1">
        <v>25211</v>
      </c>
      <c r="L115" s="94">
        <v>43.617612059999999</v>
      </c>
      <c r="M115" s="1">
        <v>115</v>
      </c>
      <c r="N115" s="1">
        <v>81</v>
      </c>
      <c r="O115" s="1">
        <v>30</v>
      </c>
      <c r="P115" s="1">
        <v>4</v>
      </c>
      <c r="Q115" s="1" t="s">
        <v>569</v>
      </c>
    </row>
    <row r="116" spans="1:17" x14ac:dyDescent="0.4">
      <c r="A116" s="85" t="s">
        <v>112</v>
      </c>
      <c r="B116" s="75" t="s">
        <v>772</v>
      </c>
      <c r="C116" s="1">
        <v>151923</v>
      </c>
      <c r="D116" s="94">
        <v>38.303614330000002</v>
      </c>
      <c r="E116" s="1">
        <v>83869</v>
      </c>
      <c r="F116" s="94">
        <v>36.339247389999997</v>
      </c>
      <c r="G116" s="1">
        <v>25245</v>
      </c>
      <c r="H116" s="94">
        <v>43.594517510000003</v>
      </c>
      <c r="I116" s="1">
        <v>17564</v>
      </c>
      <c r="J116" s="94">
        <v>32.483060979999998</v>
      </c>
      <c r="K116" s="1">
        <v>25245</v>
      </c>
      <c r="L116" s="94">
        <v>43.594517510000003</v>
      </c>
      <c r="M116" s="1">
        <v>115</v>
      </c>
      <c r="N116" s="1">
        <v>81</v>
      </c>
      <c r="O116" s="1">
        <v>30</v>
      </c>
      <c r="P116" s="1">
        <v>4</v>
      </c>
      <c r="Q116" s="1" t="s">
        <v>569</v>
      </c>
    </row>
    <row r="117" spans="1:17" x14ac:dyDescent="0.4">
      <c r="A117" s="85" t="s">
        <v>113</v>
      </c>
      <c r="B117" s="75" t="s">
        <v>765</v>
      </c>
      <c r="C117" s="1">
        <v>151946</v>
      </c>
      <c r="D117" s="94">
        <v>38.263593649999997</v>
      </c>
      <c r="E117" s="1">
        <v>83905</v>
      </c>
      <c r="F117" s="94">
        <v>36.275982069999998</v>
      </c>
      <c r="G117" s="1">
        <v>25242</v>
      </c>
      <c r="H117" s="94">
        <v>43.591775290000001</v>
      </c>
      <c r="I117" s="1">
        <v>17557</v>
      </c>
      <c r="J117" s="94">
        <v>32.444748230000002</v>
      </c>
      <c r="K117" s="1">
        <v>25242</v>
      </c>
      <c r="L117" s="94">
        <v>43.591775290000001</v>
      </c>
      <c r="M117" s="1">
        <v>115</v>
      </c>
      <c r="N117" s="1">
        <v>81</v>
      </c>
      <c r="O117" s="1">
        <v>30</v>
      </c>
      <c r="P117" s="1">
        <v>4</v>
      </c>
      <c r="Q117" s="1" t="s">
        <v>569</v>
      </c>
    </row>
    <row r="118" spans="1:17" x14ac:dyDescent="0.4">
      <c r="A118" s="85" t="s">
        <v>114</v>
      </c>
      <c r="B118" s="75" t="s">
        <v>1541</v>
      </c>
      <c r="C118" s="1">
        <v>151992</v>
      </c>
      <c r="D118" s="94">
        <v>38.244776039999998</v>
      </c>
      <c r="E118" s="1">
        <v>83947</v>
      </c>
      <c r="F118" s="94">
        <v>36.251876209999999</v>
      </c>
      <c r="G118" s="1">
        <v>25240</v>
      </c>
      <c r="H118" s="94">
        <v>43.591267479999999</v>
      </c>
      <c r="I118" s="1">
        <v>17565</v>
      </c>
      <c r="J118" s="94">
        <v>32.412889999999997</v>
      </c>
      <c r="K118" s="1">
        <v>25240</v>
      </c>
      <c r="L118" s="94">
        <v>43.591267479999999</v>
      </c>
      <c r="M118" s="1">
        <v>115</v>
      </c>
      <c r="N118" s="1">
        <v>81</v>
      </c>
      <c r="O118" s="1">
        <v>30</v>
      </c>
      <c r="P118" s="1">
        <v>4</v>
      </c>
      <c r="Q118" s="1" t="s">
        <v>569</v>
      </c>
    </row>
    <row r="119" spans="1:17" x14ac:dyDescent="0.4">
      <c r="A119" s="85" t="s">
        <v>115</v>
      </c>
      <c r="B119" s="75" t="s">
        <v>770</v>
      </c>
      <c r="C119" s="1">
        <v>151990</v>
      </c>
      <c r="D119" s="94">
        <v>38.236726099999998</v>
      </c>
      <c r="E119" s="1">
        <v>83944</v>
      </c>
      <c r="F119" s="94">
        <v>36.241258950000002</v>
      </c>
      <c r="G119" s="1">
        <v>25242</v>
      </c>
      <c r="H119" s="94">
        <v>43.5996989</v>
      </c>
      <c r="I119" s="1">
        <v>17562</v>
      </c>
      <c r="J119" s="94">
        <v>32.367177269999999</v>
      </c>
      <c r="K119" s="1">
        <v>25242</v>
      </c>
      <c r="L119" s="94">
        <v>43.5996989</v>
      </c>
      <c r="M119" s="1">
        <v>115</v>
      </c>
      <c r="N119" s="1">
        <v>81</v>
      </c>
      <c r="O119" s="1">
        <v>30</v>
      </c>
      <c r="P119" s="1">
        <v>4</v>
      </c>
      <c r="Q119" s="1" t="s">
        <v>569</v>
      </c>
    </row>
    <row r="120" spans="1:17" x14ac:dyDescent="0.4">
      <c r="A120" s="85" t="s">
        <v>116</v>
      </c>
      <c r="B120" s="75" t="s">
        <v>575</v>
      </c>
      <c r="C120" s="1">
        <v>151984</v>
      </c>
      <c r="D120" s="94">
        <v>38.284951049999997</v>
      </c>
      <c r="E120" s="1">
        <v>83931</v>
      </c>
      <c r="F120" s="94">
        <v>36.307637319999998</v>
      </c>
      <c r="G120" s="1">
        <v>25245</v>
      </c>
      <c r="H120" s="94">
        <v>43.602440180000002</v>
      </c>
      <c r="I120" s="1">
        <v>17563</v>
      </c>
      <c r="J120" s="94">
        <v>32.456440039999997</v>
      </c>
      <c r="K120" s="1">
        <v>25245</v>
      </c>
      <c r="L120" s="94">
        <v>43.602440180000002</v>
      </c>
      <c r="M120" s="1">
        <v>115</v>
      </c>
      <c r="N120" s="1">
        <v>81</v>
      </c>
      <c r="O120" s="1">
        <v>30</v>
      </c>
      <c r="P120" s="1">
        <v>4</v>
      </c>
      <c r="Q120" s="1" t="s">
        <v>569</v>
      </c>
    </row>
    <row r="121" spans="1:17" x14ac:dyDescent="0.4">
      <c r="A121" s="85" t="s">
        <v>117</v>
      </c>
      <c r="B121" s="75" t="s">
        <v>1933</v>
      </c>
      <c r="C121" s="1">
        <v>151946</v>
      </c>
      <c r="D121" s="94">
        <v>38.264251770000001</v>
      </c>
      <c r="E121" s="1">
        <v>83966</v>
      </c>
      <c r="F121" s="94">
        <v>36.265110460000002</v>
      </c>
      <c r="G121" s="1">
        <v>25243</v>
      </c>
      <c r="H121" s="94">
        <v>43.590048330000002</v>
      </c>
      <c r="I121" s="1">
        <v>17494</v>
      </c>
      <c r="J121" s="94">
        <v>32.498713770000002</v>
      </c>
      <c r="K121" s="1">
        <v>25243</v>
      </c>
      <c r="L121" s="94">
        <v>43.590048330000002</v>
      </c>
      <c r="M121" s="1">
        <v>115</v>
      </c>
      <c r="N121" s="1">
        <v>81</v>
      </c>
      <c r="O121" s="1">
        <v>30</v>
      </c>
      <c r="P121" s="1">
        <v>4</v>
      </c>
      <c r="Q121" s="1" t="s">
        <v>569</v>
      </c>
    </row>
    <row r="122" spans="1:17" x14ac:dyDescent="0.4">
      <c r="A122" s="85" t="s">
        <v>118</v>
      </c>
      <c r="B122" s="75" t="s">
        <v>771</v>
      </c>
      <c r="C122" s="1">
        <v>151785</v>
      </c>
      <c r="D122" s="94">
        <v>38.25410943</v>
      </c>
      <c r="E122" s="1">
        <v>83740</v>
      </c>
      <c r="F122" s="94">
        <v>36.267450050000001</v>
      </c>
      <c r="G122" s="1">
        <v>25242</v>
      </c>
      <c r="H122" s="94">
        <v>43.5996989</v>
      </c>
      <c r="I122" s="1">
        <v>17561</v>
      </c>
      <c r="J122" s="94">
        <v>32.369020499999998</v>
      </c>
      <c r="K122" s="1">
        <v>25242</v>
      </c>
      <c r="L122" s="94">
        <v>43.5996989</v>
      </c>
      <c r="M122" s="1">
        <v>115</v>
      </c>
      <c r="N122" s="1">
        <v>81</v>
      </c>
      <c r="O122" s="1">
        <v>30</v>
      </c>
      <c r="P122" s="1">
        <v>4</v>
      </c>
      <c r="Q122" s="1" t="s">
        <v>569</v>
      </c>
    </row>
    <row r="123" spans="1:17" x14ac:dyDescent="0.4">
      <c r="A123" s="85" t="s">
        <v>119</v>
      </c>
      <c r="B123" s="75" t="s">
        <v>766</v>
      </c>
      <c r="C123" s="1">
        <v>151986</v>
      </c>
      <c r="D123" s="94">
        <v>38.25418131</v>
      </c>
      <c r="E123" s="1">
        <v>83938</v>
      </c>
      <c r="F123" s="94">
        <v>36.26410284</v>
      </c>
      <c r="G123" s="1">
        <v>25242</v>
      </c>
      <c r="H123" s="94">
        <v>43.591775290000001</v>
      </c>
      <c r="I123" s="1">
        <v>17564</v>
      </c>
      <c r="J123" s="94">
        <v>32.426123099999998</v>
      </c>
      <c r="K123" s="1">
        <v>25242</v>
      </c>
      <c r="L123" s="94">
        <v>43.591775290000001</v>
      </c>
      <c r="M123" s="1">
        <v>115</v>
      </c>
      <c r="N123" s="1">
        <v>81</v>
      </c>
      <c r="O123" s="1">
        <v>30</v>
      </c>
      <c r="P123" s="1">
        <v>4</v>
      </c>
      <c r="Q123" s="1" t="s">
        <v>569</v>
      </c>
    </row>
    <row r="124" spans="1:17" x14ac:dyDescent="0.4">
      <c r="A124" s="85" t="s">
        <v>120</v>
      </c>
      <c r="B124" s="75" t="s">
        <v>748</v>
      </c>
      <c r="C124" s="1">
        <v>152332</v>
      </c>
      <c r="D124" s="94">
        <v>38.286111910000002</v>
      </c>
      <c r="E124" s="1">
        <v>84509</v>
      </c>
      <c r="F124" s="94">
        <v>36.264022339999997</v>
      </c>
      <c r="G124" s="1">
        <v>25242</v>
      </c>
      <c r="H124" s="94">
        <v>43.60366071</v>
      </c>
      <c r="I124" s="1">
        <v>17339</v>
      </c>
      <c r="J124" s="94">
        <v>32.668127810000001</v>
      </c>
      <c r="K124" s="1">
        <v>25242</v>
      </c>
      <c r="L124" s="94">
        <v>43.60366071</v>
      </c>
      <c r="M124" s="1">
        <v>114</v>
      </c>
      <c r="N124" s="1">
        <v>80</v>
      </c>
      <c r="O124" s="1">
        <v>30</v>
      </c>
      <c r="P124" s="1">
        <v>4</v>
      </c>
      <c r="Q124" s="1" t="s">
        <v>780</v>
      </c>
    </row>
    <row r="125" spans="1:17" x14ac:dyDescent="0.4">
      <c r="A125" s="85" t="s">
        <v>121</v>
      </c>
      <c r="B125" s="76" t="s">
        <v>1975</v>
      </c>
      <c r="C125" s="1">
        <v>151798</v>
      </c>
      <c r="D125" s="94">
        <v>38.336473470000001</v>
      </c>
      <c r="E125" s="1">
        <v>84015</v>
      </c>
      <c r="F125" s="94">
        <v>36.342752400000002</v>
      </c>
      <c r="G125" s="1">
        <v>25229</v>
      </c>
      <c r="H125" s="94">
        <v>43.630093549999998</v>
      </c>
      <c r="I125" s="1">
        <v>17325</v>
      </c>
      <c r="J125" s="94">
        <v>32.596398059999999</v>
      </c>
      <c r="K125" s="1">
        <v>25229</v>
      </c>
      <c r="L125" s="94">
        <v>43.630093549999998</v>
      </c>
      <c r="M125" s="1">
        <v>115</v>
      </c>
      <c r="N125" s="1">
        <v>81</v>
      </c>
      <c r="O125" s="1">
        <v>30</v>
      </c>
      <c r="P125" s="1">
        <v>4</v>
      </c>
      <c r="Q125" s="1" t="s">
        <v>569</v>
      </c>
    </row>
    <row r="126" spans="1:17" x14ac:dyDescent="0.4">
      <c r="A126" s="85" t="s">
        <v>122</v>
      </c>
      <c r="B126" s="77" t="s">
        <v>1932</v>
      </c>
      <c r="C126" s="1">
        <v>151952</v>
      </c>
      <c r="D126" s="94">
        <v>38.261424660000003</v>
      </c>
      <c r="E126" s="1">
        <v>83905</v>
      </c>
      <c r="F126" s="94">
        <v>36.271214720000003</v>
      </c>
      <c r="G126" s="1">
        <v>25244</v>
      </c>
      <c r="H126" s="94">
        <v>43.596244499999997</v>
      </c>
      <c r="I126" s="1">
        <v>17559</v>
      </c>
      <c r="J126" s="94">
        <v>32.435357099999997</v>
      </c>
      <c r="K126" s="1">
        <v>25244</v>
      </c>
      <c r="L126" s="94">
        <v>43.596244499999997</v>
      </c>
      <c r="M126" s="1">
        <v>115</v>
      </c>
      <c r="N126" s="1">
        <v>81</v>
      </c>
      <c r="O126" s="1">
        <v>30</v>
      </c>
      <c r="P126" s="1">
        <v>4</v>
      </c>
      <c r="Q126" s="1" t="s">
        <v>569</v>
      </c>
    </row>
    <row r="127" spans="1:17" x14ac:dyDescent="0.4">
      <c r="A127" s="85" t="s">
        <v>123</v>
      </c>
      <c r="B127" s="76" t="s">
        <v>1916</v>
      </c>
      <c r="C127" s="1">
        <v>151937</v>
      </c>
      <c r="D127" s="94">
        <v>38.268492860000002</v>
      </c>
      <c r="E127" s="1">
        <v>83960</v>
      </c>
      <c r="F127" s="94">
        <v>36.273657380000003</v>
      </c>
      <c r="G127" s="1">
        <v>25240</v>
      </c>
      <c r="H127" s="94">
        <v>43.587305360000002</v>
      </c>
      <c r="I127" s="1">
        <v>17493</v>
      </c>
      <c r="J127" s="94">
        <v>32.489137890000002</v>
      </c>
      <c r="K127" s="1">
        <v>25244</v>
      </c>
      <c r="L127" s="94">
        <v>43.596244499999997</v>
      </c>
      <c r="M127" s="1">
        <v>115</v>
      </c>
      <c r="N127" s="1">
        <v>81</v>
      </c>
      <c r="O127" s="1">
        <v>30</v>
      </c>
      <c r="P127" s="1">
        <v>4</v>
      </c>
      <c r="Q127" s="1" t="s">
        <v>569</v>
      </c>
    </row>
    <row r="128" spans="1:17" x14ac:dyDescent="0.4">
      <c r="A128" s="85" t="s">
        <v>124</v>
      </c>
      <c r="B128" s="77" t="s">
        <v>750</v>
      </c>
      <c r="C128" s="1">
        <v>152252</v>
      </c>
      <c r="D128" s="94">
        <v>38.277986499999997</v>
      </c>
      <c r="E128" s="1">
        <v>84484</v>
      </c>
      <c r="F128" s="94">
        <v>36.265284139999999</v>
      </c>
      <c r="G128" s="1">
        <v>25224</v>
      </c>
      <c r="H128" s="94">
        <v>43.595131430000002</v>
      </c>
      <c r="I128" s="1">
        <v>17320</v>
      </c>
      <c r="J128" s="94">
        <v>32.617356659999999</v>
      </c>
      <c r="K128" s="1">
        <v>25224</v>
      </c>
      <c r="L128" s="94">
        <v>43.595131430000002</v>
      </c>
      <c r="M128" s="1">
        <v>115</v>
      </c>
      <c r="N128" s="1">
        <v>81</v>
      </c>
      <c r="O128" s="1">
        <v>30</v>
      </c>
      <c r="P128" s="1">
        <v>4</v>
      </c>
      <c r="Q128" s="1" t="s">
        <v>569</v>
      </c>
    </row>
    <row r="129" spans="1:17" x14ac:dyDescent="0.4">
      <c r="A129" s="85" t="s">
        <v>125</v>
      </c>
      <c r="B129" s="77" t="s">
        <v>2204</v>
      </c>
      <c r="C129" s="1">
        <v>152132</v>
      </c>
      <c r="D129" s="94">
        <v>38.276628189999997</v>
      </c>
      <c r="E129" s="1">
        <v>84333</v>
      </c>
      <c r="F129" s="94">
        <v>36.254328129999998</v>
      </c>
      <c r="G129" s="1">
        <v>25237</v>
      </c>
      <c r="H129" s="94">
        <v>43.588524329999998</v>
      </c>
      <c r="I129" s="1">
        <v>17325</v>
      </c>
      <c r="J129" s="94">
        <v>32.654121449999998</v>
      </c>
      <c r="K129" s="1">
        <v>25237</v>
      </c>
      <c r="L129" s="94">
        <v>43.588524329999998</v>
      </c>
      <c r="M129" s="1">
        <v>115</v>
      </c>
      <c r="N129" s="1">
        <v>81</v>
      </c>
      <c r="O129" s="1">
        <v>30</v>
      </c>
      <c r="P129" s="1">
        <v>4</v>
      </c>
      <c r="Q129" s="1" t="s">
        <v>569</v>
      </c>
    </row>
    <row r="130" spans="1:17" x14ac:dyDescent="0.4">
      <c r="A130" s="85" t="s">
        <v>126</v>
      </c>
      <c r="B130" s="77" t="s">
        <v>751</v>
      </c>
      <c r="C130" s="1">
        <v>152144</v>
      </c>
      <c r="D130" s="94">
        <v>38.280839200000003</v>
      </c>
      <c r="E130" s="1">
        <v>84311</v>
      </c>
      <c r="F130" s="94">
        <v>36.272091090000004</v>
      </c>
      <c r="G130" s="1">
        <v>25241</v>
      </c>
      <c r="H130" s="94">
        <v>43.597464340000002</v>
      </c>
      <c r="I130" s="1">
        <v>17351</v>
      </c>
      <c r="J130" s="94">
        <v>32.582132559999998</v>
      </c>
      <c r="K130" s="1">
        <v>25241</v>
      </c>
      <c r="L130" s="94">
        <v>43.597464340000002</v>
      </c>
      <c r="M130" s="1">
        <v>115</v>
      </c>
      <c r="N130" s="1">
        <v>81</v>
      </c>
      <c r="O130" s="1">
        <v>30</v>
      </c>
      <c r="P130" s="1">
        <v>4</v>
      </c>
      <c r="Q130" s="1" t="s">
        <v>569</v>
      </c>
    </row>
    <row r="131" spans="1:17" x14ac:dyDescent="0.4">
      <c r="A131" s="85" t="s">
        <v>127</v>
      </c>
      <c r="B131" s="77" t="s">
        <v>749</v>
      </c>
      <c r="C131" s="1">
        <v>152279</v>
      </c>
      <c r="D131" s="94">
        <v>38.294183699999998</v>
      </c>
      <c r="E131" s="1">
        <v>84458</v>
      </c>
      <c r="F131" s="94">
        <v>36.283552579999998</v>
      </c>
      <c r="G131" s="1">
        <v>25240</v>
      </c>
      <c r="H131" s="94">
        <v>43.599191730000001</v>
      </c>
      <c r="I131" s="1">
        <v>17341</v>
      </c>
      <c r="J131" s="94">
        <v>32.652825839999998</v>
      </c>
      <c r="K131" s="1">
        <v>25240</v>
      </c>
      <c r="L131" s="94">
        <v>43.599191730000001</v>
      </c>
      <c r="M131" s="1">
        <v>115</v>
      </c>
      <c r="N131" s="1">
        <v>81</v>
      </c>
      <c r="O131" s="1">
        <v>30</v>
      </c>
      <c r="P131" s="1">
        <v>4</v>
      </c>
      <c r="Q131" s="1" t="s">
        <v>569</v>
      </c>
    </row>
    <row r="132" spans="1:17" x14ac:dyDescent="0.4">
      <c r="A132" s="85" t="s">
        <v>128</v>
      </c>
      <c r="B132" s="76" t="s">
        <v>1547</v>
      </c>
      <c r="C132" s="1">
        <v>152209</v>
      </c>
      <c r="D132" s="94">
        <v>38.290771239999998</v>
      </c>
      <c r="E132" s="1">
        <v>84419</v>
      </c>
      <c r="F132" s="94">
        <v>36.281361789999998</v>
      </c>
      <c r="G132" s="1">
        <v>25234</v>
      </c>
      <c r="H132" s="94">
        <v>43.613521980000002</v>
      </c>
      <c r="I132" s="1">
        <v>17322</v>
      </c>
      <c r="J132" s="94">
        <v>32.584723750000002</v>
      </c>
      <c r="K132" s="1">
        <v>25234</v>
      </c>
      <c r="L132" s="94">
        <v>43.613521980000002</v>
      </c>
      <c r="M132" s="1">
        <v>115</v>
      </c>
      <c r="N132" s="1">
        <v>81</v>
      </c>
      <c r="O132" s="1">
        <v>30</v>
      </c>
      <c r="P132" s="1">
        <v>4</v>
      </c>
      <c r="Q132" s="1" t="s">
        <v>569</v>
      </c>
    </row>
    <row r="133" spans="1:17" x14ac:dyDescent="0.4">
      <c r="A133" s="85" t="s">
        <v>129</v>
      </c>
      <c r="B133" s="75" t="s">
        <v>763</v>
      </c>
      <c r="C133" s="1">
        <v>151945</v>
      </c>
      <c r="D133" s="94">
        <v>38.26384547</v>
      </c>
      <c r="E133" s="1">
        <v>83904</v>
      </c>
      <c r="F133" s="94">
        <v>36.276414430000003</v>
      </c>
      <c r="G133" s="1">
        <v>25242</v>
      </c>
      <c r="H133" s="94">
        <v>43.591775290000001</v>
      </c>
      <c r="I133" s="1">
        <v>17557</v>
      </c>
      <c r="J133" s="94">
        <v>32.444748230000002</v>
      </c>
      <c r="K133" s="1">
        <v>25242</v>
      </c>
      <c r="L133" s="94">
        <v>43.591775290000001</v>
      </c>
      <c r="M133" s="1">
        <v>115</v>
      </c>
      <c r="N133" s="1">
        <v>81</v>
      </c>
      <c r="O133" s="1">
        <v>30</v>
      </c>
      <c r="P133" s="1">
        <v>4</v>
      </c>
      <c r="Q133" s="1" t="s">
        <v>569</v>
      </c>
    </row>
    <row r="134" spans="1:17" x14ac:dyDescent="0.4">
      <c r="A134" s="85" t="s">
        <v>130</v>
      </c>
      <c r="B134" s="76" t="s">
        <v>1976</v>
      </c>
      <c r="C134" s="1">
        <v>151907</v>
      </c>
      <c r="D134" s="94">
        <v>38.256959850000001</v>
      </c>
      <c r="E134" s="1">
        <v>83837</v>
      </c>
      <c r="F134" s="94">
        <v>36.285128110000002</v>
      </c>
      <c r="G134" s="1">
        <v>25258</v>
      </c>
      <c r="H134" s="94">
        <v>43.57999762</v>
      </c>
      <c r="I134" s="1">
        <v>17554</v>
      </c>
      <c r="J134" s="94">
        <v>32.364837919999999</v>
      </c>
      <c r="K134" s="1">
        <v>25258</v>
      </c>
      <c r="L134" s="94">
        <v>43.57999762</v>
      </c>
      <c r="M134" s="1">
        <v>115</v>
      </c>
      <c r="N134" s="1">
        <v>81</v>
      </c>
      <c r="O134" s="1">
        <v>30</v>
      </c>
      <c r="P134" s="1">
        <v>4</v>
      </c>
      <c r="Q134" s="1" t="s">
        <v>569</v>
      </c>
    </row>
    <row r="135" spans="1:17" x14ac:dyDescent="0.4">
      <c r="A135" s="85" t="s">
        <v>131</v>
      </c>
      <c r="B135" s="77" t="s">
        <v>741</v>
      </c>
      <c r="C135" s="1">
        <v>151992</v>
      </c>
      <c r="D135" s="94">
        <v>38.288199380000002</v>
      </c>
      <c r="E135" s="1">
        <v>84244</v>
      </c>
      <c r="F135" s="94">
        <v>36.272449940000001</v>
      </c>
      <c r="G135" s="1">
        <v>25216</v>
      </c>
      <c r="H135" s="94">
        <v>43.60499703</v>
      </c>
      <c r="I135" s="1">
        <v>17316</v>
      </c>
      <c r="J135" s="94">
        <v>32.61911637</v>
      </c>
      <c r="K135" s="1">
        <v>25216</v>
      </c>
      <c r="L135" s="94">
        <v>43.60499703</v>
      </c>
      <c r="M135" s="1">
        <v>115</v>
      </c>
      <c r="N135" s="1">
        <v>81</v>
      </c>
      <c r="O135" s="1">
        <v>30</v>
      </c>
      <c r="P135" s="1">
        <v>4</v>
      </c>
      <c r="Q135" s="1" t="s">
        <v>569</v>
      </c>
    </row>
    <row r="136" spans="1:17" x14ac:dyDescent="0.4">
      <c r="A136" s="85" t="s">
        <v>132</v>
      </c>
      <c r="B136" s="77" t="s">
        <v>773</v>
      </c>
      <c r="C136" s="1">
        <v>151852</v>
      </c>
      <c r="D136" s="94">
        <v>38.192450540000003</v>
      </c>
      <c r="E136" s="1">
        <v>83815</v>
      </c>
      <c r="F136" s="94">
        <v>36.229030950000002</v>
      </c>
      <c r="G136" s="1">
        <v>25416</v>
      </c>
      <c r="H136" s="94">
        <v>43.564823920000002</v>
      </c>
      <c r="I136" s="1">
        <v>17205</v>
      </c>
      <c r="J136" s="94">
        <v>31.893745639999999</v>
      </c>
      <c r="K136" s="1">
        <v>25416</v>
      </c>
      <c r="L136" s="94">
        <v>43.564823920000002</v>
      </c>
      <c r="M136" s="1">
        <v>115</v>
      </c>
      <c r="N136" s="1">
        <v>81</v>
      </c>
      <c r="O136" s="1">
        <v>30</v>
      </c>
      <c r="P136" s="1">
        <v>4</v>
      </c>
      <c r="Q136" s="1" t="s">
        <v>569</v>
      </c>
    </row>
    <row r="137" spans="1:17" x14ac:dyDescent="0.4">
      <c r="A137" s="85" t="s">
        <v>133</v>
      </c>
      <c r="B137" s="77" t="s">
        <v>725</v>
      </c>
      <c r="C137" s="1">
        <v>151792</v>
      </c>
      <c r="D137" s="94">
        <v>38.325471700000001</v>
      </c>
      <c r="E137" s="1">
        <v>84003</v>
      </c>
      <c r="F137" s="94">
        <v>36.333658720000003</v>
      </c>
      <c r="G137" s="1">
        <v>25231</v>
      </c>
      <c r="H137" s="94">
        <v>43.606817280000001</v>
      </c>
      <c r="I137" s="1">
        <v>17327</v>
      </c>
      <c r="J137" s="94">
        <v>32.609950359999999</v>
      </c>
      <c r="K137" s="1">
        <v>25231</v>
      </c>
      <c r="L137" s="94">
        <v>43.606817280000001</v>
      </c>
      <c r="M137" s="1">
        <v>115</v>
      </c>
      <c r="N137" s="1">
        <v>81</v>
      </c>
      <c r="O137" s="1">
        <v>30</v>
      </c>
      <c r="P137" s="1">
        <v>4</v>
      </c>
      <c r="Q137" s="1" t="s">
        <v>569</v>
      </c>
    </row>
    <row r="138" spans="1:17" x14ac:dyDescent="0.4">
      <c r="A138" s="85" t="s">
        <v>134</v>
      </c>
      <c r="B138" s="77" t="s">
        <v>764</v>
      </c>
      <c r="C138" s="1">
        <v>151945</v>
      </c>
      <c r="D138" s="94">
        <v>38.26384547</v>
      </c>
      <c r="E138" s="1">
        <v>83904</v>
      </c>
      <c r="F138" s="94">
        <v>36.276414430000003</v>
      </c>
      <c r="G138" s="1">
        <v>25242</v>
      </c>
      <c r="H138" s="94">
        <v>43.591775290000001</v>
      </c>
      <c r="I138" s="1">
        <v>17557</v>
      </c>
      <c r="J138" s="94">
        <v>32.444748230000002</v>
      </c>
      <c r="K138" s="1">
        <v>25242</v>
      </c>
      <c r="L138" s="94">
        <v>43.591775290000001</v>
      </c>
      <c r="M138" s="1">
        <v>115</v>
      </c>
      <c r="N138" s="1">
        <v>81</v>
      </c>
      <c r="O138" s="1">
        <v>30</v>
      </c>
      <c r="P138" s="1">
        <v>4</v>
      </c>
      <c r="Q138" s="1" t="s">
        <v>569</v>
      </c>
    </row>
    <row r="139" spans="1:17" x14ac:dyDescent="0.4">
      <c r="A139" s="85" t="s">
        <v>135</v>
      </c>
      <c r="B139" s="77" t="s">
        <v>742</v>
      </c>
      <c r="C139" s="1">
        <v>151891</v>
      </c>
      <c r="D139" s="94">
        <v>38.29983343</v>
      </c>
      <c r="E139" s="1">
        <v>84139</v>
      </c>
      <c r="F139" s="94">
        <v>36.279683380000002</v>
      </c>
      <c r="G139" s="1">
        <v>25228</v>
      </c>
      <c r="H139" s="94">
        <v>43.608039009999999</v>
      </c>
      <c r="I139" s="1">
        <v>17296</v>
      </c>
      <c r="J139" s="94">
        <v>32.651055220000003</v>
      </c>
      <c r="K139" s="1">
        <v>25228</v>
      </c>
      <c r="L139" s="94">
        <v>43.608039009999999</v>
      </c>
      <c r="M139" s="1">
        <v>115</v>
      </c>
      <c r="N139" s="1">
        <v>81</v>
      </c>
      <c r="O139" s="1">
        <v>30</v>
      </c>
      <c r="P139" s="1">
        <v>4</v>
      </c>
      <c r="Q139" s="1" t="s">
        <v>569</v>
      </c>
    </row>
    <row r="140" spans="1:17" x14ac:dyDescent="0.4">
      <c r="A140" s="85" t="s">
        <v>136</v>
      </c>
      <c r="B140" s="76" t="s">
        <v>1977</v>
      </c>
      <c r="C140" s="1">
        <v>151738</v>
      </c>
      <c r="D140" s="94">
        <v>38.329225379999997</v>
      </c>
      <c r="E140" s="1">
        <v>83970</v>
      </c>
      <c r="F140" s="94">
        <v>36.347937930000001</v>
      </c>
      <c r="G140" s="1">
        <v>25219</v>
      </c>
      <c r="H140" s="94">
        <v>43.603775079999998</v>
      </c>
      <c r="I140" s="1">
        <v>17330</v>
      </c>
      <c r="J140" s="94">
        <v>32.586992899999998</v>
      </c>
      <c r="K140" s="1">
        <v>25219</v>
      </c>
      <c r="L140" s="94">
        <v>43.603775079999998</v>
      </c>
      <c r="M140" s="1">
        <v>115</v>
      </c>
      <c r="N140" s="1">
        <v>81</v>
      </c>
      <c r="O140" s="1">
        <v>30</v>
      </c>
      <c r="P140" s="1">
        <v>4</v>
      </c>
      <c r="Q140" s="1" t="s">
        <v>569</v>
      </c>
    </row>
    <row r="141" spans="1:17" x14ac:dyDescent="0.4">
      <c r="A141" s="85" t="s">
        <v>137</v>
      </c>
      <c r="B141" s="75" t="s">
        <v>723</v>
      </c>
      <c r="C141" s="1">
        <v>151809</v>
      </c>
      <c r="D141" s="94">
        <v>38.327108410000001</v>
      </c>
      <c r="E141" s="1">
        <v>84021</v>
      </c>
      <c r="F141" s="94">
        <v>36.334206139999999</v>
      </c>
      <c r="G141" s="1">
        <v>25224</v>
      </c>
      <c r="H141" s="94">
        <v>43.618919239999997</v>
      </c>
      <c r="I141" s="1">
        <v>17340</v>
      </c>
      <c r="J141" s="94">
        <v>32.597035579999996</v>
      </c>
      <c r="K141" s="1">
        <v>25224</v>
      </c>
      <c r="L141" s="94">
        <v>43.618919239999997</v>
      </c>
      <c r="M141" s="1">
        <v>115</v>
      </c>
      <c r="N141" s="1">
        <v>81</v>
      </c>
      <c r="O141" s="1">
        <v>30</v>
      </c>
      <c r="P141" s="1">
        <v>4</v>
      </c>
      <c r="Q141" s="1" t="s">
        <v>569</v>
      </c>
    </row>
    <row r="142" spans="1:17" x14ac:dyDescent="0.4">
      <c r="A142" s="85" t="s">
        <v>138</v>
      </c>
      <c r="B142" s="75" t="s">
        <v>1548</v>
      </c>
      <c r="C142" s="1">
        <v>151777</v>
      </c>
      <c r="D142" s="94">
        <v>38.3220119</v>
      </c>
      <c r="E142" s="1">
        <v>83985</v>
      </c>
      <c r="F142" s="94">
        <v>36.327157550000003</v>
      </c>
      <c r="G142" s="1">
        <v>25233</v>
      </c>
      <c r="H142" s="94">
        <v>43.611287249999997</v>
      </c>
      <c r="I142" s="1">
        <v>17326</v>
      </c>
      <c r="J142" s="94">
        <v>32.594516589999998</v>
      </c>
      <c r="K142" s="1">
        <v>25233</v>
      </c>
      <c r="L142" s="94">
        <v>43.611287249999997</v>
      </c>
      <c r="M142" s="1">
        <v>115</v>
      </c>
      <c r="N142" s="1">
        <v>81</v>
      </c>
      <c r="O142" s="1">
        <v>30</v>
      </c>
      <c r="P142" s="1">
        <v>4</v>
      </c>
      <c r="Q142" s="1" t="s">
        <v>569</v>
      </c>
    </row>
    <row r="143" spans="1:17" x14ac:dyDescent="0.4">
      <c r="A143" s="85" t="s">
        <v>139</v>
      </c>
      <c r="B143" s="75" t="s">
        <v>1934</v>
      </c>
      <c r="C143" s="1">
        <v>151882</v>
      </c>
      <c r="D143" s="94">
        <v>38.259964969999999</v>
      </c>
      <c r="E143" s="1">
        <v>83916</v>
      </c>
      <c r="F143" s="94">
        <v>36.265268429999999</v>
      </c>
      <c r="G143" s="1">
        <v>25235</v>
      </c>
      <c r="H143" s="94">
        <v>43.591979080000002</v>
      </c>
      <c r="I143" s="1">
        <v>17496</v>
      </c>
      <c r="J143" s="94">
        <v>32.45498714</v>
      </c>
      <c r="K143" s="1">
        <v>25235</v>
      </c>
      <c r="L143" s="94">
        <v>43.591979080000002</v>
      </c>
      <c r="M143" s="1">
        <v>114</v>
      </c>
      <c r="N143" s="1">
        <v>80</v>
      </c>
      <c r="O143" s="1">
        <v>30</v>
      </c>
      <c r="P143" s="1">
        <v>4</v>
      </c>
      <c r="Q143" s="1" t="s">
        <v>782</v>
      </c>
    </row>
    <row r="144" spans="1:17" x14ac:dyDescent="0.4">
      <c r="A144" s="85" t="s">
        <v>140</v>
      </c>
      <c r="B144" s="75" t="s">
        <v>769</v>
      </c>
      <c r="C144" s="1">
        <v>151960</v>
      </c>
      <c r="D144" s="94">
        <v>38.188997100000002</v>
      </c>
      <c r="E144" s="1">
        <v>83941</v>
      </c>
      <c r="F144" s="94">
        <v>36.173457229999997</v>
      </c>
      <c r="G144" s="1">
        <v>25242</v>
      </c>
      <c r="H144" s="94">
        <v>43.591775290000001</v>
      </c>
      <c r="I144" s="1">
        <v>17535</v>
      </c>
      <c r="J144" s="94">
        <v>32.291547850000001</v>
      </c>
      <c r="K144" s="1">
        <v>25242</v>
      </c>
      <c r="L144" s="94">
        <v>43.591775290000001</v>
      </c>
      <c r="M144" s="1">
        <v>115</v>
      </c>
      <c r="N144" s="1">
        <v>81</v>
      </c>
      <c r="O144" s="1">
        <v>30</v>
      </c>
      <c r="P144" s="1">
        <v>4</v>
      </c>
      <c r="Q144" s="1" t="s">
        <v>569</v>
      </c>
    </row>
    <row r="145" spans="1:17" x14ac:dyDescent="0.4">
      <c r="A145" s="85" t="s">
        <v>141</v>
      </c>
      <c r="B145" s="75" t="s">
        <v>1515</v>
      </c>
      <c r="C145" s="1">
        <v>152569</v>
      </c>
      <c r="D145" s="94">
        <v>38.303980490000001</v>
      </c>
      <c r="E145" s="1">
        <v>84547</v>
      </c>
      <c r="F145" s="94">
        <v>36.351808480000003</v>
      </c>
      <c r="G145" s="1">
        <v>25238</v>
      </c>
      <c r="H145" s="94">
        <v>43.594722040000001</v>
      </c>
      <c r="I145" s="1">
        <v>17546</v>
      </c>
      <c r="J145" s="94">
        <v>32.493587920000003</v>
      </c>
      <c r="K145" s="1">
        <v>25238</v>
      </c>
      <c r="L145" s="94">
        <v>43.590759599999998</v>
      </c>
      <c r="M145" s="1">
        <v>115</v>
      </c>
      <c r="N145" s="1">
        <v>81</v>
      </c>
      <c r="O145" s="1">
        <v>30</v>
      </c>
      <c r="P145" s="1">
        <v>4</v>
      </c>
      <c r="Q145" s="1" t="s">
        <v>569</v>
      </c>
    </row>
    <row r="146" spans="1:17" x14ac:dyDescent="0.4">
      <c r="A146" s="85" t="s">
        <v>142</v>
      </c>
      <c r="B146" s="75" t="s">
        <v>730</v>
      </c>
      <c r="C146" s="1">
        <v>151830</v>
      </c>
      <c r="D146" s="94">
        <v>38.333004019999997</v>
      </c>
      <c r="E146" s="1">
        <v>84002</v>
      </c>
      <c r="F146" s="94">
        <v>36.354329120000003</v>
      </c>
      <c r="G146" s="1">
        <v>25235</v>
      </c>
      <c r="H146" s="94">
        <v>43.615756519999998</v>
      </c>
      <c r="I146" s="1">
        <v>17358</v>
      </c>
      <c r="J146" s="94">
        <v>32.557469609999998</v>
      </c>
      <c r="K146" s="1">
        <v>25235</v>
      </c>
      <c r="L146" s="94">
        <v>43.615756519999998</v>
      </c>
      <c r="M146" s="1">
        <v>115</v>
      </c>
      <c r="N146" s="1">
        <v>81</v>
      </c>
      <c r="O146" s="1">
        <v>30</v>
      </c>
      <c r="P146" s="1">
        <v>4</v>
      </c>
      <c r="Q146" s="1" t="s">
        <v>569</v>
      </c>
    </row>
    <row r="147" spans="1:17" x14ac:dyDescent="0.4">
      <c r="A147" s="85" t="s">
        <v>143</v>
      </c>
      <c r="B147" s="75" t="s">
        <v>726</v>
      </c>
      <c r="C147" s="1">
        <v>151773</v>
      </c>
      <c r="D147" s="94">
        <v>38.338176089999997</v>
      </c>
      <c r="E147" s="1">
        <v>83967</v>
      </c>
      <c r="F147" s="94">
        <v>36.358764260000001</v>
      </c>
      <c r="G147" s="1">
        <v>25233</v>
      </c>
      <c r="H147" s="94">
        <v>43.607324030000001</v>
      </c>
      <c r="I147" s="1">
        <v>17340</v>
      </c>
      <c r="J147" s="94">
        <v>32.597035579999996</v>
      </c>
      <c r="K147" s="1">
        <v>25233</v>
      </c>
      <c r="L147" s="94">
        <v>43.607324030000001</v>
      </c>
      <c r="M147" s="1">
        <v>115</v>
      </c>
      <c r="N147" s="1">
        <v>81</v>
      </c>
      <c r="O147" s="1">
        <v>30</v>
      </c>
      <c r="P147" s="1">
        <v>4</v>
      </c>
      <c r="Q147" s="1" t="s">
        <v>569</v>
      </c>
    </row>
    <row r="148" spans="1:17" x14ac:dyDescent="0.4">
      <c r="A148" s="85" t="s">
        <v>144</v>
      </c>
      <c r="B148" s="75" t="s">
        <v>728</v>
      </c>
      <c r="C148" s="1">
        <v>151751</v>
      </c>
      <c r="D148" s="94">
        <v>38.333849530000002</v>
      </c>
      <c r="E148" s="1">
        <v>83948</v>
      </c>
      <c r="F148" s="94">
        <v>36.35269873</v>
      </c>
      <c r="G148" s="1">
        <v>25231</v>
      </c>
      <c r="H148" s="94">
        <v>43.610780820000002</v>
      </c>
      <c r="I148" s="1">
        <v>17341</v>
      </c>
      <c r="J148" s="94">
        <v>32.577854670000001</v>
      </c>
      <c r="K148" s="1">
        <v>25231</v>
      </c>
      <c r="L148" s="94">
        <v>43.610780820000002</v>
      </c>
      <c r="M148" s="1">
        <v>115</v>
      </c>
      <c r="N148" s="1">
        <v>81</v>
      </c>
      <c r="O148" s="1">
        <v>30</v>
      </c>
      <c r="P148" s="1">
        <v>4</v>
      </c>
      <c r="Q148" s="1" t="s">
        <v>569</v>
      </c>
    </row>
    <row r="149" spans="1:17" x14ac:dyDescent="0.4">
      <c r="A149" s="85" t="s">
        <v>145</v>
      </c>
      <c r="B149" s="75" t="s">
        <v>740</v>
      </c>
      <c r="C149" s="1">
        <v>152238</v>
      </c>
      <c r="D149" s="94">
        <v>38.285447789999999</v>
      </c>
      <c r="E149" s="1">
        <v>84434</v>
      </c>
      <c r="F149" s="94">
        <v>36.272547459999998</v>
      </c>
      <c r="G149" s="1">
        <v>25241</v>
      </c>
      <c r="H149" s="94">
        <v>43.605388269999999</v>
      </c>
      <c r="I149" s="1">
        <v>17322</v>
      </c>
      <c r="J149" s="94">
        <v>32.602043760000001</v>
      </c>
      <c r="K149" s="1">
        <v>25241</v>
      </c>
      <c r="L149" s="94">
        <v>43.605388269999999</v>
      </c>
      <c r="M149" s="1">
        <v>115</v>
      </c>
      <c r="N149" s="1">
        <v>81</v>
      </c>
      <c r="O149" s="1">
        <v>30</v>
      </c>
      <c r="P149" s="1">
        <v>4</v>
      </c>
      <c r="Q149" s="1" t="s">
        <v>569</v>
      </c>
    </row>
    <row r="150" spans="1:17" x14ac:dyDescent="0.4">
      <c r="A150" s="85" t="s">
        <v>146</v>
      </c>
      <c r="B150" s="75" t="s">
        <v>738</v>
      </c>
      <c r="C150" s="1">
        <v>151844</v>
      </c>
      <c r="D150" s="94">
        <v>38.327494010000002</v>
      </c>
      <c r="E150" s="1">
        <v>84040</v>
      </c>
      <c r="F150" s="94">
        <v>36.341460509999997</v>
      </c>
      <c r="G150" s="1">
        <v>25233</v>
      </c>
      <c r="H150" s="94">
        <v>43.607324030000001</v>
      </c>
      <c r="I150" s="1">
        <v>17338</v>
      </c>
      <c r="J150" s="94">
        <v>32.595027969999997</v>
      </c>
      <c r="K150" s="1">
        <v>25233</v>
      </c>
      <c r="L150" s="94">
        <v>43.607324030000001</v>
      </c>
      <c r="M150" s="1">
        <v>115</v>
      </c>
      <c r="N150" s="1">
        <v>81</v>
      </c>
      <c r="O150" s="1">
        <v>30</v>
      </c>
      <c r="P150" s="1">
        <v>4</v>
      </c>
      <c r="Q150" s="1" t="s">
        <v>569</v>
      </c>
    </row>
    <row r="151" spans="1:17" x14ac:dyDescent="0.4">
      <c r="A151" s="85" t="s">
        <v>147</v>
      </c>
      <c r="B151" s="75" t="s">
        <v>1911</v>
      </c>
      <c r="C151" s="1">
        <v>151798</v>
      </c>
      <c r="D151" s="94">
        <v>38.337132240000003</v>
      </c>
      <c r="E151" s="1">
        <v>83991</v>
      </c>
      <c r="F151" s="94">
        <v>36.36028099</v>
      </c>
      <c r="G151" s="1">
        <v>25235</v>
      </c>
      <c r="H151" s="94">
        <v>43.615756519999998</v>
      </c>
      <c r="I151" s="1">
        <v>17337</v>
      </c>
      <c r="J151" s="94">
        <v>32.556529759999997</v>
      </c>
      <c r="K151" s="1">
        <v>25235</v>
      </c>
      <c r="L151" s="94">
        <v>43.615756519999998</v>
      </c>
      <c r="M151" s="1">
        <v>115</v>
      </c>
      <c r="N151" s="1">
        <v>81</v>
      </c>
      <c r="O151" s="1">
        <v>30</v>
      </c>
      <c r="P151" s="1">
        <v>4</v>
      </c>
      <c r="Q151" s="1" t="s">
        <v>569</v>
      </c>
    </row>
    <row r="152" spans="1:17" x14ac:dyDescent="0.4">
      <c r="A152" s="85" t="s">
        <v>148</v>
      </c>
      <c r="B152" s="75" t="s">
        <v>739</v>
      </c>
      <c r="C152" s="1">
        <v>152207</v>
      </c>
      <c r="D152" s="94">
        <v>38.29061738</v>
      </c>
      <c r="E152" s="1">
        <v>84418</v>
      </c>
      <c r="F152" s="94">
        <v>36.272314819999998</v>
      </c>
      <c r="G152" s="1">
        <v>25238</v>
      </c>
      <c r="H152" s="94">
        <v>43.618496649999997</v>
      </c>
      <c r="I152" s="1">
        <v>17313</v>
      </c>
      <c r="J152" s="94">
        <v>32.607439929999998</v>
      </c>
      <c r="K152" s="1">
        <v>25238</v>
      </c>
      <c r="L152" s="94">
        <v>43.618496649999997</v>
      </c>
      <c r="M152" s="1">
        <v>115</v>
      </c>
      <c r="N152" s="1">
        <v>81</v>
      </c>
      <c r="O152" s="1">
        <v>30</v>
      </c>
      <c r="P152" s="1">
        <v>4</v>
      </c>
      <c r="Q152" s="1" t="s">
        <v>569</v>
      </c>
    </row>
    <row r="153" spans="1:17" x14ac:dyDescent="0.4">
      <c r="A153" s="85" t="s">
        <v>149</v>
      </c>
      <c r="B153" s="75" t="s">
        <v>735</v>
      </c>
      <c r="C153" s="1">
        <v>151836</v>
      </c>
      <c r="D153" s="94">
        <v>38.307120840000003</v>
      </c>
      <c r="E153" s="1">
        <v>84034</v>
      </c>
      <c r="F153" s="94">
        <v>36.32025514</v>
      </c>
      <c r="G153" s="1">
        <v>25233</v>
      </c>
      <c r="H153" s="94">
        <v>43.599397590000002</v>
      </c>
      <c r="I153" s="1">
        <v>17336</v>
      </c>
      <c r="J153" s="94">
        <v>32.541101820000002</v>
      </c>
      <c r="K153" s="1">
        <v>25233</v>
      </c>
      <c r="L153" s="94">
        <v>43.599397590000002</v>
      </c>
      <c r="M153" s="1">
        <v>115</v>
      </c>
      <c r="N153" s="1">
        <v>81</v>
      </c>
      <c r="O153" s="1">
        <v>30</v>
      </c>
      <c r="P153" s="1">
        <v>4</v>
      </c>
      <c r="Q153" s="1" t="s">
        <v>569</v>
      </c>
    </row>
    <row r="154" spans="1:17" x14ac:dyDescent="0.4">
      <c r="A154" s="85" t="s">
        <v>150</v>
      </c>
      <c r="B154" s="75" t="s">
        <v>731</v>
      </c>
      <c r="C154" s="1">
        <v>151880</v>
      </c>
      <c r="D154" s="94">
        <v>38.326310239999998</v>
      </c>
      <c r="E154" s="1">
        <v>84054</v>
      </c>
      <c r="F154" s="94">
        <v>36.343735500000001</v>
      </c>
      <c r="G154" s="1">
        <v>25235</v>
      </c>
      <c r="H154" s="94">
        <v>43.615756519999998</v>
      </c>
      <c r="I154" s="1">
        <v>17356</v>
      </c>
      <c r="J154" s="94">
        <v>32.555459519999999</v>
      </c>
      <c r="K154" s="1">
        <v>25235</v>
      </c>
      <c r="L154" s="94">
        <v>43.615756519999998</v>
      </c>
      <c r="M154" s="1">
        <v>115</v>
      </c>
      <c r="N154" s="1">
        <v>81</v>
      </c>
      <c r="O154" s="1">
        <v>30</v>
      </c>
      <c r="P154" s="1">
        <v>4</v>
      </c>
      <c r="Q154" s="1" t="s">
        <v>569</v>
      </c>
    </row>
    <row r="155" spans="1:17" s="58" customFormat="1" x14ac:dyDescent="0.4">
      <c r="A155" s="85" t="s">
        <v>151</v>
      </c>
      <c r="B155" s="76" t="s">
        <v>747</v>
      </c>
      <c r="C155" s="1">
        <v>152097</v>
      </c>
      <c r="D155" s="94">
        <v>38.29595587</v>
      </c>
      <c r="E155" s="1">
        <v>84367</v>
      </c>
      <c r="F155" s="94">
        <v>36.295427070000002</v>
      </c>
      <c r="G155" s="1">
        <v>25219</v>
      </c>
      <c r="H155" s="94">
        <v>43.591878819999998</v>
      </c>
      <c r="I155" s="1">
        <v>17292</v>
      </c>
      <c r="J155" s="94">
        <v>32.618125040000002</v>
      </c>
      <c r="K155" s="1">
        <v>25219</v>
      </c>
      <c r="L155" s="94">
        <v>43.591878819999998</v>
      </c>
      <c r="M155" s="1">
        <v>115</v>
      </c>
      <c r="N155" s="1">
        <v>81</v>
      </c>
      <c r="O155" s="1">
        <v>30</v>
      </c>
      <c r="P155" s="1">
        <v>4</v>
      </c>
      <c r="Q155" s="1" t="s">
        <v>569</v>
      </c>
    </row>
    <row r="156" spans="1:17" x14ac:dyDescent="0.4">
      <c r="A156" s="85" t="s">
        <v>152</v>
      </c>
      <c r="B156" s="75" t="s">
        <v>737</v>
      </c>
      <c r="C156" s="1">
        <v>151483</v>
      </c>
      <c r="D156" s="94">
        <v>38.352158330000002</v>
      </c>
      <c r="E156" s="1">
        <v>83756</v>
      </c>
      <c r="F156" s="94">
        <v>36.369171989999998</v>
      </c>
      <c r="G156" s="1">
        <v>25224</v>
      </c>
      <c r="H156" s="94">
        <v>43.6030607</v>
      </c>
      <c r="I156" s="1">
        <v>17279</v>
      </c>
      <c r="J156" s="94">
        <v>32.642666980000001</v>
      </c>
      <c r="K156" s="1">
        <v>25224</v>
      </c>
      <c r="L156" s="94">
        <v>43.6030607</v>
      </c>
      <c r="M156" s="1">
        <v>115</v>
      </c>
      <c r="N156" s="1">
        <v>81</v>
      </c>
      <c r="O156" s="1">
        <v>30</v>
      </c>
      <c r="P156" s="1">
        <v>4</v>
      </c>
      <c r="Q156" s="1" t="s">
        <v>569</v>
      </c>
    </row>
    <row r="157" spans="1:17" x14ac:dyDescent="0.4">
      <c r="A157" s="87" t="s">
        <v>153</v>
      </c>
      <c r="B157" s="77" t="s">
        <v>1526</v>
      </c>
      <c r="C157" s="1">
        <v>152585</v>
      </c>
      <c r="D157" s="94">
        <v>38.308483799999998</v>
      </c>
      <c r="E157" s="1">
        <v>84553</v>
      </c>
      <c r="F157" s="94">
        <v>36.348046170000003</v>
      </c>
      <c r="G157" s="1">
        <v>25238</v>
      </c>
      <c r="H157" s="94">
        <v>43.602646909999997</v>
      </c>
      <c r="I157" s="1">
        <v>17556</v>
      </c>
      <c r="J157" s="94">
        <v>32.537738539999999</v>
      </c>
      <c r="K157" s="1">
        <v>25238</v>
      </c>
      <c r="L157" s="94">
        <v>43.602646909999997</v>
      </c>
      <c r="M157" s="1">
        <v>115</v>
      </c>
      <c r="N157" s="1">
        <v>81</v>
      </c>
      <c r="O157" s="1">
        <v>30</v>
      </c>
      <c r="P157" s="1">
        <v>4</v>
      </c>
      <c r="Q157" s="1" t="s">
        <v>569</v>
      </c>
    </row>
    <row r="158" spans="1:17" x14ac:dyDescent="0.4">
      <c r="A158" s="85" t="s">
        <v>154</v>
      </c>
      <c r="B158" s="75" t="s">
        <v>774</v>
      </c>
      <c r="C158" s="1">
        <v>152070</v>
      </c>
      <c r="D158" s="94">
        <v>38.242256859999998</v>
      </c>
      <c r="E158" s="1">
        <v>84009</v>
      </c>
      <c r="F158" s="94">
        <v>36.271545570000001</v>
      </c>
      <c r="G158" s="1">
        <v>25253</v>
      </c>
      <c r="H158" s="94">
        <v>43.584666560000002</v>
      </c>
      <c r="I158" s="1">
        <v>17555</v>
      </c>
      <c r="J158" s="94">
        <v>32.300330410000001</v>
      </c>
      <c r="K158" s="1">
        <v>25253</v>
      </c>
      <c r="L158" s="94">
        <v>43.588626640000001</v>
      </c>
      <c r="M158" s="1">
        <v>115</v>
      </c>
      <c r="N158" s="1">
        <v>81</v>
      </c>
      <c r="O158" s="1">
        <v>30</v>
      </c>
      <c r="P158" s="1">
        <v>4</v>
      </c>
      <c r="Q158" s="1" t="s">
        <v>569</v>
      </c>
    </row>
    <row r="159" spans="1:17" x14ac:dyDescent="0.4">
      <c r="A159" s="85" t="s">
        <v>155</v>
      </c>
      <c r="B159" s="75" t="s">
        <v>1978</v>
      </c>
      <c r="C159" s="1">
        <v>152066</v>
      </c>
      <c r="D159" s="94">
        <v>38.285349779999997</v>
      </c>
      <c r="E159" s="1">
        <v>84296</v>
      </c>
      <c r="F159" s="94">
        <v>36.276172959999997</v>
      </c>
      <c r="G159" s="1">
        <v>25234</v>
      </c>
      <c r="H159" s="94">
        <v>43.60559585</v>
      </c>
      <c r="I159" s="1">
        <v>17302</v>
      </c>
      <c r="J159" s="94">
        <v>32.564591640000003</v>
      </c>
      <c r="K159" s="1">
        <v>25234</v>
      </c>
      <c r="L159" s="94">
        <v>43.60559585</v>
      </c>
      <c r="M159" s="1">
        <v>115</v>
      </c>
      <c r="N159" s="1">
        <v>81</v>
      </c>
      <c r="O159" s="1">
        <v>30</v>
      </c>
      <c r="P159" s="1">
        <v>4</v>
      </c>
      <c r="Q159" s="1" t="s">
        <v>569</v>
      </c>
    </row>
    <row r="160" spans="1:17" x14ac:dyDescent="0.4">
      <c r="A160" s="85" t="s">
        <v>156</v>
      </c>
      <c r="B160" s="75" t="s">
        <v>593</v>
      </c>
      <c r="C160" s="1">
        <v>153660</v>
      </c>
      <c r="D160" s="94">
        <v>38.356761679999998</v>
      </c>
      <c r="E160" s="1">
        <v>85713</v>
      </c>
      <c r="F160" s="94">
        <v>36.46397237</v>
      </c>
      <c r="G160" s="1">
        <v>25207</v>
      </c>
      <c r="H160" s="94">
        <v>43.584860749999997</v>
      </c>
      <c r="I160" s="1">
        <v>17533</v>
      </c>
      <c r="J160" s="94">
        <v>32.586128219999999</v>
      </c>
      <c r="K160" s="1">
        <v>25207</v>
      </c>
      <c r="L160" s="94">
        <v>43.584860749999997</v>
      </c>
      <c r="M160" s="1">
        <v>115</v>
      </c>
      <c r="N160" s="1">
        <v>81</v>
      </c>
      <c r="O160" s="1">
        <v>30</v>
      </c>
      <c r="P160" s="1">
        <v>4</v>
      </c>
      <c r="Q160" s="1" t="s">
        <v>569</v>
      </c>
    </row>
    <row r="161" spans="1:17" x14ac:dyDescent="0.4">
      <c r="A161" s="85" t="s">
        <v>157</v>
      </c>
      <c r="B161" s="75" t="s">
        <v>697</v>
      </c>
      <c r="C161" s="1">
        <v>152406</v>
      </c>
      <c r="D161" s="94">
        <v>38.211750189999997</v>
      </c>
      <c r="E161" s="1">
        <v>84499</v>
      </c>
      <c r="F161" s="94">
        <v>36.229259859999999</v>
      </c>
      <c r="G161" s="1">
        <v>25227</v>
      </c>
      <c r="H161" s="94">
        <v>43.629588519999999</v>
      </c>
      <c r="I161" s="1">
        <v>17453</v>
      </c>
      <c r="J161" s="94">
        <v>32.151042859999997</v>
      </c>
      <c r="K161" s="1">
        <v>25227</v>
      </c>
      <c r="L161" s="94">
        <v>43.629588519999999</v>
      </c>
      <c r="M161" s="1">
        <v>115</v>
      </c>
      <c r="N161" s="1">
        <v>81</v>
      </c>
      <c r="O161" s="1">
        <v>30</v>
      </c>
      <c r="P161" s="1">
        <v>4</v>
      </c>
      <c r="Q161" s="1" t="s">
        <v>569</v>
      </c>
    </row>
    <row r="162" spans="1:17" x14ac:dyDescent="0.4">
      <c r="A162" s="85" t="s">
        <v>158</v>
      </c>
      <c r="B162" s="75" t="s">
        <v>697</v>
      </c>
      <c r="C162" s="1">
        <v>152401</v>
      </c>
      <c r="D162" s="94">
        <v>38.211035359999997</v>
      </c>
      <c r="E162" s="1">
        <v>84495</v>
      </c>
      <c r="F162" s="94">
        <v>36.228607949999997</v>
      </c>
      <c r="G162" s="1">
        <v>25227</v>
      </c>
      <c r="H162" s="94">
        <v>43.633552680000001</v>
      </c>
      <c r="I162" s="1">
        <v>17452</v>
      </c>
      <c r="J162" s="94">
        <v>32.135694229999999</v>
      </c>
      <c r="K162" s="1">
        <v>25227</v>
      </c>
      <c r="L162" s="94">
        <v>43.633552680000001</v>
      </c>
      <c r="M162" s="1">
        <v>115</v>
      </c>
      <c r="N162" s="1">
        <v>81</v>
      </c>
      <c r="O162" s="1">
        <v>30</v>
      </c>
      <c r="P162" s="1">
        <v>4</v>
      </c>
      <c r="Q162" s="1" t="s">
        <v>569</v>
      </c>
    </row>
    <row r="163" spans="1:17" x14ac:dyDescent="0.4">
      <c r="A163" s="85" t="s">
        <v>159</v>
      </c>
      <c r="B163" s="75" t="s">
        <v>762</v>
      </c>
      <c r="C163" s="1">
        <v>152473</v>
      </c>
      <c r="D163" s="94">
        <v>38.298584009999999</v>
      </c>
      <c r="E163" s="1">
        <v>84434</v>
      </c>
      <c r="F163" s="94">
        <v>36.318737929999998</v>
      </c>
      <c r="G163" s="1">
        <v>25242</v>
      </c>
      <c r="H163" s="94">
        <v>43.635355179999998</v>
      </c>
      <c r="I163" s="1">
        <v>17555</v>
      </c>
      <c r="J163" s="94">
        <v>32.482625040000002</v>
      </c>
      <c r="K163" s="1">
        <v>25242</v>
      </c>
      <c r="L163" s="94">
        <v>43.635355179999998</v>
      </c>
      <c r="M163" s="1">
        <v>115</v>
      </c>
      <c r="N163" s="1">
        <v>81</v>
      </c>
      <c r="O163" s="1">
        <v>30</v>
      </c>
      <c r="P163" s="1">
        <v>4</v>
      </c>
      <c r="Q163" s="1" t="s">
        <v>569</v>
      </c>
    </row>
    <row r="164" spans="1:17" x14ac:dyDescent="0.4">
      <c r="A164" s="85" t="s">
        <v>160</v>
      </c>
      <c r="B164" s="75" t="s">
        <v>595</v>
      </c>
      <c r="C164" s="1">
        <v>152504</v>
      </c>
      <c r="D164" s="94">
        <v>38.267848710000003</v>
      </c>
      <c r="E164" s="1">
        <v>84442</v>
      </c>
      <c r="F164" s="94">
        <v>36.286874859999998</v>
      </c>
      <c r="G164" s="1">
        <v>25251</v>
      </c>
      <c r="H164" s="94">
        <v>43.615841580000001</v>
      </c>
      <c r="I164" s="1">
        <v>17560</v>
      </c>
      <c r="J164" s="94">
        <v>32.422119709999997</v>
      </c>
      <c r="K164" s="1">
        <v>25251</v>
      </c>
      <c r="L164" s="94">
        <v>43.615841580000001</v>
      </c>
      <c r="M164" s="1">
        <v>115</v>
      </c>
      <c r="N164" s="1">
        <v>81</v>
      </c>
      <c r="O164" s="1">
        <v>30</v>
      </c>
      <c r="P164" s="1">
        <v>4</v>
      </c>
      <c r="Q164" s="1" t="s">
        <v>569</v>
      </c>
    </row>
    <row r="165" spans="1:17" x14ac:dyDescent="0.4">
      <c r="A165" s="85" t="s">
        <v>161</v>
      </c>
      <c r="B165" s="75" t="s">
        <v>1953</v>
      </c>
      <c r="C165" s="1">
        <v>152460</v>
      </c>
      <c r="D165" s="94">
        <v>38.270366000000003</v>
      </c>
      <c r="E165" s="1">
        <v>84429</v>
      </c>
      <c r="F165" s="94">
        <v>36.279433359999999</v>
      </c>
      <c r="G165" s="1">
        <v>25235</v>
      </c>
      <c r="H165" s="94">
        <v>43.639533960000001</v>
      </c>
      <c r="I165" s="1">
        <v>17561</v>
      </c>
      <c r="J165" s="94">
        <v>32.420273350000002</v>
      </c>
      <c r="K165" s="1">
        <v>25235</v>
      </c>
      <c r="L165" s="94">
        <v>43.639533960000001</v>
      </c>
      <c r="M165" s="1">
        <v>115</v>
      </c>
      <c r="N165" s="1">
        <v>81</v>
      </c>
      <c r="O165" s="1">
        <v>30</v>
      </c>
      <c r="P165" s="1">
        <v>4</v>
      </c>
      <c r="Q165" s="1" t="s">
        <v>569</v>
      </c>
    </row>
    <row r="166" spans="1:17" x14ac:dyDescent="0.4">
      <c r="A166" s="85" t="s">
        <v>162</v>
      </c>
      <c r="B166" s="75" t="s">
        <v>761</v>
      </c>
      <c r="C166" s="1">
        <v>152418</v>
      </c>
      <c r="D166" s="94">
        <v>38.264509439999998</v>
      </c>
      <c r="E166" s="1">
        <v>84418</v>
      </c>
      <c r="F166" s="94">
        <v>36.28416077</v>
      </c>
      <c r="G166" s="1">
        <v>25227</v>
      </c>
      <c r="H166" s="94">
        <v>43.64148101</v>
      </c>
      <c r="I166" s="1">
        <v>17546</v>
      </c>
      <c r="J166" s="94">
        <v>32.339697919999999</v>
      </c>
      <c r="K166" s="1">
        <v>25227</v>
      </c>
      <c r="L166" s="94">
        <v>43.64148101</v>
      </c>
      <c r="M166" s="1">
        <v>115</v>
      </c>
      <c r="N166" s="1">
        <v>81</v>
      </c>
      <c r="O166" s="1">
        <v>30</v>
      </c>
      <c r="P166" s="1">
        <v>4</v>
      </c>
      <c r="Q166" s="1" t="s">
        <v>569</v>
      </c>
    </row>
    <row r="167" spans="1:17" x14ac:dyDescent="0.4">
      <c r="A167" s="85" t="s">
        <v>163</v>
      </c>
      <c r="B167" s="75" t="s">
        <v>695</v>
      </c>
      <c r="C167" s="1">
        <v>152637</v>
      </c>
      <c r="D167" s="94">
        <v>38.288881459999999</v>
      </c>
      <c r="E167" s="1">
        <v>84622</v>
      </c>
      <c r="F167" s="94">
        <v>36.318407960000002</v>
      </c>
      <c r="G167" s="1">
        <v>25236</v>
      </c>
      <c r="H167" s="94">
        <v>43.598177130000003</v>
      </c>
      <c r="I167" s="1">
        <v>17543</v>
      </c>
      <c r="J167" s="94">
        <v>32.521947330000003</v>
      </c>
      <c r="K167" s="1">
        <v>25236</v>
      </c>
      <c r="L167" s="94">
        <v>43.598177130000003</v>
      </c>
      <c r="M167" s="1">
        <v>115</v>
      </c>
      <c r="N167" s="1">
        <v>81</v>
      </c>
      <c r="O167" s="1">
        <v>30</v>
      </c>
      <c r="P167" s="1">
        <v>4</v>
      </c>
      <c r="Q167" s="1" t="s">
        <v>569</v>
      </c>
    </row>
    <row r="168" spans="1:17" x14ac:dyDescent="0.4">
      <c r="A168" s="85" t="s">
        <v>164</v>
      </c>
      <c r="B168" s="75" t="s">
        <v>1954</v>
      </c>
      <c r="C168" s="1">
        <v>152559</v>
      </c>
      <c r="D168" s="94">
        <v>38.301902869999999</v>
      </c>
      <c r="E168" s="1">
        <v>84535</v>
      </c>
      <c r="F168" s="94">
        <v>36.341590369999999</v>
      </c>
      <c r="G168" s="1">
        <v>25236</v>
      </c>
      <c r="H168" s="94">
        <v>43.610065390000003</v>
      </c>
      <c r="I168" s="1">
        <v>17552</v>
      </c>
      <c r="J168" s="94">
        <v>32.48247963</v>
      </c>
      <c r="K168" s="1">
        <v>25236</v>
      </c>
      <c r="L168" s="94">
        <v>43.610065390000003</v>
      </c>
      <c r="M168" s="1">
        <v>115</v>
      </c>
      <c r="N168" s="1">
        <v>81</v>
      </c>
      <c r="O168" s="1">
        <v>30</v>
      </c>
      <c r="P168" s="1">
        <v>4</v>
      </c>
      <c r="Q168" s="1" t="s">
        <v>569</v>
      </c>
    </row>
    <row r="169" spans="1:17" x14ac:dyDescent="0.4">
      <c r="A169" s="85" t="s">
        <v>165</v>
      </c>
      <c r="B169" s="75" t="s">
        <v>576</v>
      </c>
      <c r="C169" s="1">
        <v>152559</v>
      </c>
      <c r="D169" s="94">
        <v>38.30714674</v>
      </c>
      <c r="E169" s="1">
        <v>84543</v>
      </c>
      <c r="F169" s="94">
        <v>36.347614200000002</v>
      </c>
      <c r="G169" s="1">
        <v>25233</v>
      </c>
      <c r="H169" s="94">
        <v>43.610065390000003</v>
      </c>
      <c r="I169" s="1">
        <v>17550</v>
      </c>
      <c r="J169" s="94">
        <v>32.497292369999997</v>
      </c>
      <c r="K169" s="1">
        <v>25233</v>
      </c>
      <c r="L169" s="94">
        <v>43.610065390000003</v>
      </c>
      <c r="M169" s="1">
        <v>115</v>
      </c>
      <c r="N169" s="1">
        <v>81</v>
      </c>
      <c r="O169" s="1">
        <v>30</v>
      </c>
      <c r="P169" s="1">
        <v>4</v>
      </c>
      <c r="Q169" s="1" t="s">
        <v>569</v>
      </c>
    </row>
    <row r="170" spans="1:17" x14ac:dyDescent="0.4">
      <c r="A170" s="85" t="s">
        <v>166</v>
      </c>
      <c r="B170" s="75" t="s">
        <v>702</v>
      </c>
      <c r="C170" s="1">
        <v>152353</v>
      </c>
      <c r="D170" s="94">
        <v>38.299869379999997</v>
      </c>
      <c r="E170" s="1">
        <v>84407</v>
      </c>
      <c r="F170" s="94">
        <v>36.329170910000002</v>
      </c>
      <c r="G170" s="1">
        <v>25239</v>
      </c>
      <c r="H170" s="94">
        <v>43.596956970000001</v>
      </c>
      <c r="I170" s="1">
        <v>17468</v>
      </c>
      <c r="J170" s="94">
        <v>32.518463390000001</v>
      </c>
      <c r="K170" s="1">
        <v>25239</v>
      </c>
      <c r="L170" s="94">
        <v>43.592994689999998</v>
      </c>
      <c r="M170" s="1">
        <v>115</v>
      </c>
      <c r="N170" s="1">
        <v>81</v>
      </c>
      <c r="O170" s="1">
        <v>30</v>
      </c>
      <c r="P170" s="1">
        <v>4</v>
      </c>
      <c r="Q170" s="1" t="s">
        <v>569</v>
      </c>
    </row>
    <row r="171" spans="1:17" x14ac:dyDescent="0.4">
      <c r="A171" s="85" t="s">
        <v>167</v>
      </c>
      <c r="B171" s="76" t="s">
        <v>2203</v>
      </c>
      <c r="C171" s="1">
        <v>152348</v>
      </c>
      <c r="D171" s="94">
        <v>38.293906059999998</v>
      </c>
      <c r="E171" s="1">
        <v>84403</v>
      </c>
      <c r="F171" s="94">
        <v>36.317859769999998</v>
      </c>
      <c r="G171" s="1">
        <v>25239</v>
      </c>
      <c r="H171" s="94">
        <v>43.596956970000001</v>
      </c>
      <c r="I171" s="1">
        <v>17467</v>
      </c>
      <c r="J171" s="94">
        <v>32.520325200000002</v>
      </c>
      <c r="K171" s="1">
        <v>25239</v>
      </c>
      <c r="L171" s="94">
        <v>43.592994689999998</v>
      </c>
      <c r="M171" s="1">
        <v>115</v>
      </c>
      <c r="N171" s="1">
        <v>81</v>
      </c>
      <c r="O171" s="1">
        <v>30</v>
      </c>
      <c r="P171" s="1">
        <v>4</v>
      </c>
      <c r="Q171" s="1" t="s">
        <v>569</v>
      </c>
    </row>
    <row r="172" spans="1:17" x14ac:dyDescent="0.4">
      <c r="A172" s="85" t="s">
        <v>168</v>
      </c>
      <c r="B172" s="75" t="s">
        <v>696</v>
      </c>
      <c r="C172" s="1">
        <v>152527</v>
      </c>
      <c r="D172" s="94">
        <v>38.292236780000003</v>
      </c>
      <c r="E172" s="1">
        <v>84537</v>
      </c>
      <c r="F172" s="94">
        <v>36.313523230000001</v>
      </c>
      <c r="G172" s="1">
        <v>25232</v>
      </c>
      <c r="H172" s="94">
        <v>43.60905236</v>
      </c>
      <c r="I172" s="1">
        <v>17526</v>
      </c>
      <c r="J172" s="94">
        <v>32.536376599999997</v>
      </c>
      <c r="K172" s="1">
        <v>25232</v>
      </c>
      <c r="L172" s="94">
        <v>43.60905236</v>
      </c>
      <c r="M172" s="1">
        <v>115</v>
      </c>
      <c r="N172" s="1">
        <v>81</v>
      </c>
      <c r="O172" s="1">
        <v>30</v>
      </c>
      <c r="P172" s="1">
        <v>4</v>
      </c>
      <c r="Q172" s="1" t="s">
        <v>569</v>
      </c>
    </row>
    <row r="173" spans="1:17" x14ac:dyDescent="0.4">
      <c r="A173" s="85" t="s">
        <v>169</v>
      </c>
      <c r="B173" s="75" t="s">
        <v>708</v>
      </c>
      <c r="C173" s="1">
        <v>152308</v>
      </c>
      <c r="D173" s="94">
        <v>38.303306460000002</v>
      </c>
      <c r="E173" s="1">
        <v>84423</v>
      </c>
      <c r="F173" s="94">
        <v>36.33176186</v>
      </c>
      <c r="G173" s="1">
        <v>25196</v>
      </c>
      <c r="H173" s="94">
        <v>43.627703910000001</v>
      </c>
      <c r="I173" s="1">
        <v>17493</v>
      </c>
      <c r="J173" s="94">
        <v>32.489137890000002</v>
      </c>
      <c r="K173" s="1">
        <v>25196</v>
      </c>
      <c r="L173" s="94">
        <v>43.627703910000001</v>
      </c>
      <c r="M173" s="1">
        <v>115</v>
      </c>
      <c r="N173" s="1">
        <v>81</v>
      </c>
      <c r="O173" s="1">
        <v>30</v>
      </c>
      <c r="P173" s="1">
        <v>4</v>
      </c>
      <c r="Q173" s="1" t="s">
        <v>569</v>
      </c>
    </row>
    <row r="174" spans="1:17" x14ac:dyDescent="0.4">
      <c r="A174" s="85" t="s">
        <v>170</v>
      </c>
      <c r="B174" s="75" t="s">
        <v>709</v>
      </c>
      <c r="C174" s="1">
        <v>152280</v>
      </c>
      <c r="D174" s="94">
        <v>38.30706593</v>
      </c>
      <c r="E174" s="1">
        <v>84362</v>
      </c>
      <c r="F174" s="94">
        <v>36.331954340000003</v>
      </c>
      <c r="G174" s="1">
        <v>25199</v>
      </c>
      <c r="H174" s="94">
        <v>43.630446859999999</v>
      </c>
      <c r="I174" s="1">
        <v>17520</v>
      </c>
      <c r="J174" s="94">
        <v>32.51327131</v>
      </c>
      <c r="K174" s="1">
        <v>25199</v>
      </c>
      <c r="L174" s="94">
        <v>43.630446859999999</v>
      </c>
      <c r="M174" s="1">
        <v>115</v>
      </c>
      <c r="N174" s="1">
        <v>81</v>
      </c>
      <c r="O174" s="1">
        <v>30</v>
      </c>
      <c r="P174" s="1">
        <v>4</v>
      </c>
      <c r="Q174" s="1" t="s">
        <v>569</v>
      </c>
    </row>
    <row r="175" spans="1:17" x14ac:dyDescent="0.4">
      <c r="A175" s="85" t="s">
        <v>171</v>
      </c>
      <c r="B175" s="75" t="s">
        <v>707</v>
      </c>
      <c r="C175" s="1">
        <v>152305</v>
      </c>
      <c r="D175" s="94">
        <v>38.288303079999999</v>
      </c>
      <c r="E175" s="1">
        <v>84422</v>
      </c>
      <c r="F175" s="94">
        <v>36.31442414</v>
      </c>
      <c r="G175" s="1">
        <v>25196</v>
      </c>
      <c r="H175" s="94">
        <v>43.619765829999999</v>
      </c>
      <c r="I175" s="1">
        <v>17491</v>
      </c>
      <c r="J175" s="94">
        <v>32.46426529</v>
      </c>
      <c r="K175" s="1">
        <v>25196</v>
      </c>
      <c r="L175" s="94">
        <v>43.619765829999999</v>
      </c>
      <c r="M175" s="1">
        <v>115</v>
      </c>
      <c r="N175" s="1">
        <v>81</v>
      </c>
      <c r="O175" s="1">
        <v>30</v>
      </c>
      <c r="P175" s="1">
        <v>4</v>
      </c>
      <c r="Q175" s="1" t="s">
        <v>569</v>
      </c>
    </row>
    <row r="176" spans="1:17" x14ac:dyDescent="0.4">
      <c r="A176" s="85" t="s">
        <v>172</v>
      </c>
      <c r="B176" s="75" t="s">
        <v>718</v>
      </c>
      <c r="C176" s="1">
        <v>152338</v>
      </c>
      <c r="D176" s="94">
        <v>38.390946450000001</v>
      </c>
      <c r="E176" s="1">
        <v>84365</v>
      </c>
      <c r="F176" s="94">
        <v>36.456308380000003</v>
      </c>
      <c r="G176" s="1">
        <v>25255</v>
      </c>
      <c r="H176" s="94">
        <v>43.63269185</v>
      </c>
      <c r="I176" s="1">
        <v>17463</v>
      </c>
      <c r="J176" s="94">
        <v>32.58504181</v>
      </c>
      <c r="K176" s="1">
        <v>25255</v>
      </c>
      <c r="L176" s="94">
        <v>43.63269185</v>
      </c>
      <c r="M176" s="1">
        <v>115</v>
      </c>
      <c r="N176" s="1">
        <v>81</v>
      </c>
      <c r="O176" s="1">
        <v>30</v>
      </c>
      <c r="P176" s="1">
        <v>4</v>
      </c>
      <c r="Q176" s="1" t="s">
        <v>569</v>
      </c>
    </row>
    <row r="177" spans="1:17" x14ac:dyDescent="0.4">
      <c r="A177" s="85" t="s">
        <v>173</v>
      </c>
      <c r="B177" s="75" t="s">
        <v>710</v>
      </c>
      <c r="C177" s="1">
        <v>152185</v>
      </c>
      <c r="D177" s="94">
        <v>38.300752369999998</v>
      </c>
      <c r="E177" s="1">
        <v>84276</v>
      </c>
      <c r="F177" s="94">
        <v>36.342924949999997</v>
      </c>
      <c r="G177" s="1">
        <v>25207</v>
      </c>
      <c r="H177" s="94">
        <v>43.608664599999997</v>
      </c>
      <c r="I177" s="1">
        <v>17495</v>
      </c>
      <c r="J177" s="94">
        <v>32.445409849999997</v>
      </c>
      <c r="K177" s="1">
        <v>25207</v>
      </c>
      <c r="L177" s="94">
        <v>43.608664599999997</v>
      </c>
      <c r="M177" s="1">
        <v>115</v>
      </c>
      <c r="N177" s="1">
        <v>81</v>
      </c>
      <c r="O177" s="1">
        <v>30</v>
      </c>
      <c r="P177" s="1">
        <v>4</v>
      </c>
      <c r="Q177" s="1" t="s">
        <v>569</v>
      </c>
    </row>
    <row r="178" spans="1:17" x14ac:dyDescent="0.4">
      <c r="A178" s="85" t="s">
        <v>174</v>
      </c>
      <c r="B178" s="75" t="s">
        <v>722</v>
      </c>
      <c r="C178" s="1">
        <v>151257</v>
      </c>
      <c r="D178" s="94">
        <v>38.451774129999997</v>
      </c>
      <c r="E178" s="1">
        <v>83245</v>
      </c>
      <c r="F178" s="94">
        <v>36.526356249999999</v>
      </c>
      <c r="G178" s="1">
        <v>25249</v>
      </c>
      <c r="H178" s="94">
        <v>43.615335870000003</v>
      </c>
      <c r="I178" s="1">
        <v>17514</v>
      </c>
      <c r="J178" s="94">
        <v>32.707131840000002</v>
      </c>
      <c r="K178" s="1">
        <v>25249</v>
      </c>
      <c r="L178" s="94">
        <v>43.619296579999997</v>
      </c>
      <c r="M178" s="1">
        <v>115</v>
      </c>
      <c r="N178" s="1">
        <v>81</v>
      </c>
      <c r="O178" s="1">
        <v>30</v>
      </c>
      <c r="P178" s="1">
        <v>4</v>
      </c>
      <c r="Q178" s="1" t="s">
        <v>569</v>
      </c>
    </row>
    <row r="179" spans="1:17" x14ac:dyDescent="0.4">
      <c r="A179" s="85" t="s">
        <v>175</v>
      </c>
      <c r="B179" s="76" t="s">
        <v>1979</v>
      </c>
      <c r="C179" s="1">
        <v>151693</v>
      </c>
      <c r="D179" s="94">
        <v>38.428932119999999</v>
      </c>
      <c r="E179" s="1">
        <v>83780</v>
      </c>
      <c r="F179" s="94">
        <v>36.492438440000001</v>
      </c>
      <c r="G179" s="1">
        <v>25235</v>
      </c>
      <c r="H179" s="94">
        <v>43.64349687</v>
      </c>
      <c r="I179" s="1">
        <v>17443</v>
      </c>
      <c r="J179" s="94">
        <v>32.651072120000002</v>
      </c>
      <c r="K179" s="1">
        <v>25235</v>
      </c>
      <c r="L179" s="94">
        <v>43.64349687</v>
      </c>
      <c r="M179" s="1">
        <v>115</v>
      </c>
      <c r="N179" s="1">
        <v>81</v>
      </c>
      <c r="O179" s="1">
        <v>30</v>
      </c>
      <c r="P179" s="1">
        <v>4</v>
      </c>
      <c r="Q179" s="1" t="s">
        <v>569</v>
      </c>
    </row>
    <row r="180" spans="1:17" x14ac:dyDescent="0.4">
      <c r="A180" s="85" t="s">
        <v>176</v>
      </c>
      <c r="B180" s="77" t="s">
        <v>716</v>
      </c>
      <c r="C180" s="1">
        <v>151979</v>
      </c>
      <c r="D180" s="94">
        <v>38.428993480000003</v>
      </c>
      <c r="E180" s="1">
        <v>84127</v>
      </c>
      <c r="F180" s="94">
        <v>36.483370180000001</v>
      </c>
      <c r="G180" s="1">
        <v>25232</v>
      </c>
      <c r="H180" s="94">
        <v>43.668503029999997</v>
      </c>
      <c r="I180" s="1">
        <v>17388</v>
      </c>
      <c r="J180" s="94">
        <v>32.64507966</v>
      </c>
      <c r="K180" s="1">
        <v>25232</v>
      </c>
      <c r="L180" s="94">
        <v>43.668503029999997</v>
      </c>
      <c r="M180" s="1">
        <v>115</v>
      </c>
      <c r="N180" s="1">
        <v>81</v>
      </c>
      <c r="O180" s="1">
        <v>30</v>
      </c>
      <c r="P180" s="1">
        <v>4</v>
      </c>
      <c r="Q180" s="1" t="s">
        <v>569</v>
      </c>
    </row>
    <row r="181" spans="1:17" x14ac:dyDescent="0.4">
      <c r="A181" s="85" t="s">
        <v>177</v>
      </c>
      <c r="B181" s="77" t="s">
        <v>715</v>
      </c>
      <c r="C181" s="1">
        <v>151821</v>
      </c>
      <c r="D181" s="94">
        <v>38.44066368</v>
      </c>
      <c r="E181" s="1">
        <v>83903</v>
      </c>
      <c r="F181" s="94">
        <v>36.487807199999999</v>
      </c>
      <c r="G181" s="1">
        <v>25247</v>
      </c>
      <c r="H181" s="94">
        <v>43.658401329999997</v>
      </c>
      <c r="I181" s="1">
        <v>17424</v>
      </c>
      <c r="J181" s="94">
        <v>32.715376229999997</v>
      </c>
      <c r="K181" s="1">
        <v>25247</v>
      </c>
      <c r="L181" s="94">
        <v>43.662362350000002</v>
      </c>
      <c r="M181" s="1">
        <v>115</v>
      </c>
      <c r="N181" s="1">
        <v>81</v>
      </c>
      <c r="O181" s="1">
        <v>30</v>
      </c>
      <c r="P181" s="1">
        <v>4</v>
      </c>
      <c r="Q181" s="1" t="s">
        <v>569</v>
      </c>
    </row>
    <row r="182" spans="1:17" x14ac:dyDescent="0.4">
      <c r="A182" s="85" t="s">
        <v>648</v>
      </c>
      <c r="B182" s="77" t="s">
        <v>1567</v>
      </c>
      <c r="C182" s="1">
        <v>152185</v>
      </c>
      <c r="D182" s="94">
        <v>38.303380750000002</v>
      </c>
      <c r="E182" s="1">
        <v>84298</v>
      </c>
      <c r="F182" s="94">
        <v>36.333440099999997</v>
      </c>
      <c r="G182" s="1">
        <v>25196</v>
      </c>
      <c r="H182" s="94">
        <v>43.631672950000002</v>
      </c>
      <c r="I182" s="1">
        <v>17495</v>
      </c>
      <c r="J182" s="94">
        <v>32.456842350000002</v>
      </c>
      <c r="K182" s="1">
        <v>25196</v>
      </c>
      <c r="L182" s="94">
        <v>43.631672950000002</v>
      </c>
      <c r="M182" s="1">
        <v>115</v>
      </c>
      <c r="N182" s="1">
        <v>81</v>
      </c>
      <c r="O182" s="1">
        <v>30</v>
      </c>
      <c r="P182" s="1">
        <v>4</v>
      </c>
      <c r="Q182" s="1" t="s">
        <v>569</v>
      </c>
    </row>
    <row r="183" spans="1:17" x14ac:dyDescent="0.4">
      <c r="A183" s="85" t="s">
        <v>178</v>
      </c>
      <c r="B183" s="76" t="s">
        <v>1980</v>
      </c>
      <c r="C183" s="1">
        <v>152058</v>
      </c>
      <c r="D183" s="94">
        <v>38.447171470000001</v>
      </c>
      <c r="E183" s="1">
        <v>83979</v>
      </c>
      <c r="F183" s="94">
        <v>36.494081780000002</v>
      </c>
      <c r="G183" s="1">
        <v>25325</v>
      </c>
      <c r="H183" s="94">
        <v>43.654241040000002</v>
      </c>
      <c r="I183" s="1">
        <v>17429</v>
      </c>
      <c r="J183" s="94">
        <v>32.734679829999997</v>
      </c>
      <c r="K183" s="1">
        <v>25325</v>
      </c>
      <c r="L183" s="94">
        <v>43.654241040000002</v>
      </c>
      <c r="M183" s="1">
        <v>115</v>
      </c>
      <c r="N183" s="1">
        <v>81</v>
      </c>
      <c r="O183" s="1">
        <v>30</v>
      </c>
      <c r="P183" s="1">
        <v>4</v>
      </c>
      <c r="Q183" s="1" t="s">
        <v>569</v>
      </c>
    </row>
    <row r="184" spans="1:17" x14ac:dyDescent="0.4">
      <c r="A184" s="85" t="s">
        <v>179</v>
      </c>
      <c r="B184" s="75" t="s">
        <v>714</v>
      </c>
      <c r="C184" s="1">
        <v>151732</v>
      </c>
      <c r="D184" s="94">
        <v>38.4823241</v>
      </c>
      <c r="E184" s="1">
        <v>83851</v>
      </c>
      <c r="F184" s="94">
        <v>36.558139529999998</v>
      </c>
      <c r="G184" s="1">
        <v>25239</v>
      </c>
      <c r="H184" s="94">
        <v>43.652428880000002</v>
      </c>
      <c r="I184" s="1">
        <v>17403</v>
      </c>
      <c r="J184" s="94">
        <v>32.766348700000002</v>
      </c>
      <c r="K184" s="1">
        <v>25239</v>
      </c>
      <c r="L184" s="94">
        <v>43.652428880000002</v>
      </c>
      <c r="M184" s="1">
        <v>115</v>
      </c>
      <c r="N184" s="1">
        <v>81</v>
      </c>
      <c r="O184" s="1">
        <v>30</v>
      </c>
      <c r="P184" s="1">
        <v>4</v>
      </c>
      <c r="Q184" s="1" t="s">
        <v>569</v>
      </c>
    </row>
    <row r="185" spans="1:17" x14ac:dyDescent="0.4">
      <c r="A185" s="85" t="s">
        <v>180</v>
      </c>
      <c r="B185" s="75" t="s">
        <v>1925</v>
      </c>
      <c r="C185" s="1">
        <v>151670</v>
      </c>
      <c r="D185" s="94">
        <v>38.442012259999998</v>
      </c>
      <c r="E185" s="1">
        <v>83812</v>
      </c>
      <c r="F185" s="94">
        <v>36.503561580000003</v>
      </c>
      <c r="G185" s="1">
        <v>25215</v>
      </c>
      <c r="H185" s="94">
        <v>43.666217179999997</v>
      </c>
      <c r="I185" s="1">
        <v>17428</v>
      </c>
      <c r="J185" s="94">
        <v>32.656223099999998</v>
      </c>
      <c r="K185" s="1">
        <v>25215</v>
      </c>
      <c r="L185" s="94">
        <v>43.666217179999997</v>
      </c>
      <c r="M185" s="1">
        <v>115</v>
      </c>
      <c r="N185" s="1">
        <v>81</v>
      </c>
      <c r="O185" s="1">
        <v>30</v>
      </c>
      <c r="P185" s="1">
        <v>4</v>
      </c>
      <c r="Q185" s="1" t="s">
        <v>569</v>
      </c>
    </row>
    <row r="186" spans="1:17" x14ac:dyDescent="0.4">
      <c r="A186" s="85" t="s">
        <v>181</v>
      </c>
      <c r="B186" s="75" t="s">
        <v>713</v>
      </c>
      <c r="C186" s="1">
        <v>151944</v>
      </c>
      <c r="D186" s="94">
        <v>38.449691989999998</v>
      </c>
      <c r="E186" s="1">
        <v>83961</v>
      </c>
      <c r="F186" s="94">
        <v>36.492377320000003</v>
      </c>
      <c r="G186" s="1">
        <v>25278</v>
      </c>
      <c r="H186" s="94">
        <v>43.65233216</v>
      </c>
      <c r="I186" s="1">
        <v>17427</v>
      </c>
      <c r="J186" s="94">
        <v>32.79582233</v>
      </c>
      <c r="K186" s="1">
        <v>25278</v>
      </c>
      <c r="L186" s="94">
        <v>43.65233216</v>
      </c>
      <c r="M186" s="1">
        <v>115</v>
      </c>
      <c r="N186" s="1">
        <v>81</v>
      </c>
      <c r="O186" s="1">
        <v>30</v>
      </c>
      <c r="P186" s="1">
        <v>4</v>
      </c>
      <c r="Q186" s="1" t="s">
        <v>569</v>
      </c>
    </row>
    <row r="187" spans="1:17" x14ac:dyDescent="0.4">
      <c r="A187" s="85" t="s">
        <v>182</v>
      </c>
      <c r="B187" s="75" t="s">
        <v>717</v>
      </c>
      <c r="C187" s="1">
        <v>151855</v>
      </c>
      <c r="D187" s="94">
        <v>38.468934179999998</v>
      </c>
      <c r="E187" s="1">
        <v>83979</v>
      </c>
      <c r="F187" s="94">
        <v>36.538140939999998</v>
      </c>
      <c r="G187" s="1">
        <v>25238</v>
      </c>
      <c r="H187" s="94">
        <v>43.650196139999998</v>
      </c>
      <c r="I187" s="1">
        <v>17400</v>
      </c>
      <c r="J187" s="94">
        <v>32.766250929999998</v>
      </c>
      <c r="K187" s="1">
        <v>25238</v>
      </c>
      <c r="L187" s="94">
        <v>43.650196139999998</v>
      </c>
      <c r="M187" s="1">
        <v>115</v>
      </c>
      <c r="N187" s="1">
        <v>81</v>
      </c>
      <c r="O187" s="1">
        <v>30</v>
      </c>
      <c r="P187" s="1">
        <v>4</v>
      </c>
      <c r="Q187" s="1" t="s">
        <v>569</v>
      </c>
    </row>
    <row r="188" spans="1:17" x14ac:dyDescent="0.4">
      <c r="A188" s="85" t="s">
        <v>183</v>
      </c>
      <c r="B188" s="75" t="s">
        <v>577</v>
      </c>
      <c r="C188" s="1">
        <v>151781</v>
      </c>
      <c r="D188" s="94">
        <v>38.535785109999999</v>
      </c>
      <c r="E188" s="1">
        <v>83832</v>
      </c>
      <c r="F188" s="94">
        <v>36.635612119999998</v>
      </c>
      <c r="G188" s="1">
        <v>25219</v>
      </c>
      <c r="H188" s="94">
        <v>43.63549845</v>
      </c>
      <c r="I188" s="1">
        <v>17511</v>
      </c>
      <c r="J188" s="94">
        <v>32.935465450000002</v>
      </c>
      <c r="K188" s="1">
        <v>25219</v>
      </c>
      <c r="L188" s="94">
        <v>43.639463880000001</v>
      </c>
      <c r="M188" s="1">
        <v>115</v>
      </c>
      <c r="N188" s="1">
        <v>81</v>
      </c>
      <c r="O188" s="1">
        <v>30</v>
      </c>
      <c r="P188" s="1">
        <v>4</v>
      </c>
      <c r="Q188" s="1" t="s">
        <v>569</v>
      </c>
    </row>
    <row r="189" spans="1:17" x14ac:dyDescent="0.4">
      <c r="A189" s="85" t="s">
        <v>184</v>
      </c>
      <c r="B189" s="75" t="s">
        <v>719</v>
      </c>
      <c r="C189" s="1">
        <v>151780</v>
      </c>
      <c r="D189" s="94">
        <v>38.512979309999999</v>
      </c>
      <c r="E189" s="1">
        <v>83836</v>
      </c>
      <c r="F189" s="94">
        <v>36.615971850000001</v>
      </c>
      <c r="G189" s="1">
        <v>25218</v>
      </c>
      <c r="H189" s="94">
        <v>43.629297700000002</v>
      </c>
      <c r="I189" s="1">
        <v>17508</v>
      </c>
      <c r="J189" s="94">
        <v>32.849717259999998</v>
      </c>
      <c r="K189" s="1">
        <v>25218</v>
      </c>
      <c r="L189" s="94">
        <v>43.63326327</v>
      </c>
      <c r="M189" s="1">
        <v>115</v>
      </c>
      <c r="N189" s="1">
        <v>81</v>
      </c>
      <c r="O189" s="1">
        <v>30</v>
      </c>
      <c r="P189" s="1">
        <v>4</v>
      </c>
      <c r="Q189" s="1" t="s">
        <v>569</v>
      </c>
    </row>
    <row r="190" spans="1:17" x14ac:dyDescent="0.4">
      <c r="A190" s="85" t="s">
        <v>185</v>
      </c>
      <c r="B190" s="75" t="s">
        <v>721</v>
      </c>
      <c r="C190" s="1">
        <v>151663</v>
      </c>
      <c r="D190" s="94">
        <v>38.535437119999997</v>
      </c>
      <c r="E190" s="1">
        <v>83717</v>
      </c>
      <c r="F190" s="94">
        <v>36.613072770000002</v>
      </c>
      <c r="G190" s="1">
        <v>25231</v>
      </c>
      <c r="H190" s="94">
        <v>43.654379710000001</v>
      </c>
      <c r="I190" s="1">
        <v>17484</v>
      </c>
      <c r="J190" s="94">
        <v>32.952010520000002</v>
      </c>
      <c r="K190" s="1">
        <v>25231</v>
      </c>
      <c r="L190" s="94">
        <v>43.654379710000001</v>
      </c>
      <c r="M190" s="1">
        <v>115</v>
      </c>
      <c r="N190" s="1">
        <v>81</v>
      </c>
      <c r="O190" s="1">
        <v>30</v>
      </c>
      <c r="P190" s="1">
        <v>4</v>
      </c>
      <c r="Q190" s="1" t="s">
        <v>569</v>
      </c>
    </row>
    <row r="191" spans="1:17" x14ac:dyDescent="0.4">
      <c r="A191" s="85" t="s">
        <v>186</v>
      </c>
      <c r="B191" s="75" t="s">
        <v>720</v>
      </c>
      <c r="C191" s="1">
        <v>151856</v>
      </c>
      <c r="D191" s="94">
        <v>38.482509749999998</v>
      </c>
      <c r="E191" s="1">
        <v>83876</v>
      </c>
      <c r="F191" s="94">
        <v>36.568703429999999</v>
      </c>
      <c r="G191" s="1">
        <v>25230</v>
      </c>
      <c r="H191" s="94">
        <v>43.632327879999998</v>
      </c>
      <c r="I191" s="1">
        <v>17520</v>
      </c>
      <c r="J191" s="94">
        <v>32.804383809999997</v>
      </c>
      <c r="K191" s="1">
        <v>25230</v>
      </c>
      <c r="L191" s="94">
        <v>43.636291569999997</v>
      </c>
      <c r="M191" s="1">
        <v>115</v>
      </c>
      <c r="N191" s="1">
        <v>81</v>
      </c>
      <c r="O191" s="1">
        <v>30</v>
      </c>
      <c r="P191" s="1">
        <v>4</v>
      </c>
      <c r="Q191" s="1" t="s">
        <v>569</v>
      </c>
    </row>
    <row r="192" spans="1:17" x14ac:dyDescent="0.4">
      <c r="A192" s="85" t="s">
        <v>645</v>
      </c>
      <c r="B192" s="76" t="s">
        <v>1567</v>
      </c>
      <c r="C192" s="1">
        <v>152013</v>
      </c>
      <c r="D192" s="94">
        <v>38.357245759999998</v>
      </c>
      <c r="E192" s="1">
        <v>84035</v>
      </c>
      <c r="F192" s="94">
        <v>36.423352450000003</v>
      </c>
      <c r="G192" s="1">
        <v>25222</v>
      </c>
      <c r="H192" s="94">
        <v>43.582728680000002</v>
      </c>
      <c r="I192" s="1">
        <v>17534</v>
      </c>
      <c r="J192" s="94">
        <v>32.59567672</v>
      </c>
      <c r="K192" s="1">
        <v>25222</v>
      </c>
      <c r="L192" s="94">
        <v>43.578763729999999</v>
      </c>
      <c r="M192" s="1">
        <v>115</v>
      </c>
      <c r="N192" s="1">
        <v>81</v>
      </c>
      <c r="O192" s="1">
        <v>30</v>
      </c>
      <c r="P192" s="1">
        <v>4</v>
      </c>
      <c r="Q192" s="1" t="s">
        <v>569</v>
      </c>
    </row>
    <row r="193" spans="1:17" x14ac:dyDescent="0.4">
      <c r="A193" s="85" t="s">
        <v>646</v>
      </c>
      <c r="B193" s="76" t="s">
        <v>1567</v>
      </c>
      <c r="C193" s="1">
        <v>152013</v>
      </c>
      <c r="D193" s="94">
        <v>38.357245759999998</v>
      </c>
      <c r="E193" s="1">
        <v>84035</v>
      </c>
      <c r="F193" s="94">
        <v>36.423352450000003</v>
      </c>
      <c r="G193" s="1">
        <v>25222</v>
      </c>
      <c r="H193" s="94">
        <v>43.582728680000002</v>
      </c>
      <c r="I193" s="1">
        <v>17534</v>
      </c>
      <c r="J193" s="94">
        <v>32.59567672</v>
      </c>
      <c r="K193" s="1">
        <v>25222</v>
      </c>
      <c r="L193" s="94">
        <v>43.578763729999999</v>
      </c>
      <c r="M193" s="1">
        <v>115</v>
      </c>
      <c r="N193" s="1">
        <v>81</v>
      </c>
      <c r="O193" s="1">
        <v>30</v>
      </c>
      <c r="P193" s="1">
        <v>4</v>
      </c>
      <c r="Q193" s="1" t="s">
        <v>569</v>
      </c>
    </row>
    <row r="194" spans="1:17" x14ac:dyDescent="0.4">
      <c r="A194" s="85" t="s">
        <v>647</v>
      </c>
      <c r="B194" s="76" t="s">
        <v>1567</v>
      </c>
      <c r="C194" s="1">
        <v>152013</v>
      </c>
      <c r="D194" s="94">
        <v>38.357245759999998</v>
      </c>
      <c r="E194" s="1">
        <v>84035</v>
      </c>
      <c r="F194" s="94">
        <v>36.423352450000003</v>
      </c>
      <c r="G194" s="1">
        <v>25222</v>
      </c>
      <c r="H194" s="94">
        <v>43.582728680000002</v>
      </c>
      <c r="I194" s="1">
        <v>17534</v>
      </c>
      <c r="J194" s="94">
        <v>32.59567672</v>
      </c>
      <c r="K194" s="1">
        <v>25222</v>
      </c>
      <c r="L194" s="94">
        <v>43.578763729999999</v>
      </c>
      <c r="M194" s="1">
        <v>115</v>
      </c>
      <c r="N194" s="1">
        <v>81</v>
      </c>
      <c r="O194" s="1">
        <v>30</v>
      </c>
      <c r="P194" s="1">
        <v>4</v>
      </c>
      <c r="Q194" s="1" t="s">
        <v>569</v>
      </c>
    </row>
    <row r="195" spans="1:17" x14ac:dyDescent="0.4">
      <c r="A195" s="85" t="s">
        <v>187</v>
      </c>
      <c r="B195" s="76" t="s">
        <v>1564</v>
      </c>
      <c r="C195" s="1">
        <v>151925</v>
      </c>
      <c r="D195" s="94">
        <v>38.386045750000001</v>
      </c>
      <c r="E195" s="1">
        <v>83999</v>
      </c>
      <c r="F195" s="94">
        <v>36.46515393</v>
      </c>
      <c r="G195" s="1">
        <v>25223</v>
      </c>
      <c r="H195" s="94">
        <v>43.612719050000003</v>
      </c>
      <c r="I195" s="1">
        <v>17480</v>
      </c>
      <c r="J195" s="94">
        <v>32.541907430000002</v>
      </c>
      <c r="K195" s="1">
        <v>25223</v>
      </c>
      <c r="L195" s="94">
        <v>43.612719050000003</v>
      </c>
      <c r="M195" s="1">
        <v>115</v>
      </c>
      <c r="N195" s="1">
        <v>81</v>
      </c>
      <c r="O195" s="1">
        <v>30</v>
      </c>
      <c r="P195" s="1">
        <v>4</v>
      </c>
      <c r="Q195" s="1" t="s">
        <v>569</v>
      </c>
    </row>
    <row r="196" spans="1:17" x14ac:dyDescent="0.4">
      <c r="A196" s="85" t="s">
        <v>188</v>
      </c>
      <c r="B196" s="77" t="s">
        <v>701</v>
      </c>
      <c r="C196" s="1">
        <v>152533</v>
      </c>
      <c r="D196" s="94">
        <v>38.304498039999999</v>
      </c>
      <c r="E196" s="1">
        <v>84583</v>
      </c>
      <c r="F196" s="94">
        <v>36.33870091</v>
      </c>
      <c r="G196" s="1">
        <v>25247</v>
      </c>
      <c r="H196" s="94">
        <v>43.60690803</v>
      </c>
      <c r="I196" s="1">
        <v>17456</v>
      </c>
      <c r="J196" s="94">
        <v>32.494987109999997</v>
      </c>
      <c r="K196" s="1">
        <v>25247</v>
      </c>
      <c r="L196" s="94">
        <v>43.602947</v>
      </c>
      <c r="M196" s="1">
        <v>115</v>
      </c>
      <c r="N196" s="1">
        <v>81</v>
      </c>
      <c r="O196" s="1">
        <v>30</v>
      </c>
      <c r="P196" s="1">
        <v>4</v>
      </c>
      <c r="Q196" s="1" t="s">
        <v>569</v>
      </c>
    </row>
    <row r="197" spans="1:17" x14ac:dyDescent="0.4">
      <c r="A197" s="85" t="s">
        <v>649</v>
      </c>
      <c r="B197" s="76" t="s">
        <v>1567</v>
      </c>
      <c r="C197" s="1">
        <v>152504</v>
      </c>
      <c r="D197" s="94">
        <v>38.312437709999998</v>
      </c>
      <c r="E197" s="1">
        <v>84480</v>
      </c>
      <c r="F197" s="94">
        <v>36.353413269999997</v>
      </c>
      <c r="G197" s="1">
        <v>25243</v>
      </c>
      <c r="H197" s="94">
        <v>43.597971630000004</v>
      </c>
      <c r="I197" s="1">
        <v>17538</v>
      </c>
      <c r="J197" s="94">
        <v>32.536921939999999</v>
      </c>
      <c r="K197" s="1">
        <v>25243</v>
      </c>
      <c r="L197" s="94">
        <v>43.594009980000003</v>
      </c>
      <c r="M197" s="1">
        <v>115</v>
      </c>
      <c r="N197" s="1">
        <v>81</v>
      </c>
      <c r="O197" s="1">
        <v>30</v>
      </c>
      <c r="P197" s="1">
        <v>4</v>
      </c>
      <c r="Q197" s="1" t="s">
        <v>569</v>
      </c>
    </row>
    <row r="198" spans="1:17" x14ac:dyDescent="0.4">
      <c r="A198" s="85" t="s">
        <v>650</v>
      </c>
      <c r="B198" s="76" t="s">
        <v>1567</v>
      </c>
      <c r="C198" s="1">
        <v>152488</v>
      </c>
      <c r="D198" s="94">
        <v>38.308588219999997</v>
      </c>
      <c r="E198" s="1">
        <v>84424</v>
      </c>
      <c r="F198" s="94">
        <v>36.350283689999998</v>
      </c>
      <c r="G198" s="1">
        <v>25246</v>
      </c>
      <c r="H198" s="94">
        <v>43.596751830000002</v>
      </c>
      <c r="I198" s="1">
        <v>17572</v>
      </c>
      <c r="J198" s="94">
        <v>32.52518354</v>
      </c>
      <c r="K198" s="1">
        <v>25246</v>
      </c>
      <c r="L198" s="94">
        <v>43.592790649999998</v>
      </c>
      <c r="M198" s="1">
        <v>115</v>
      </c>
      <c r="N198" s="1">
        <v>81</v>
      </c>
      <c r="O198" s="1">
        <v>30</v>
      </c>
      <c r="P198" s="1">
        <v>4</v>
      </c>
      <c r="Q198" s="1" t="s">
        <v>569</v>
      </c>
    </row>
    <row r="199" spans="1:17" x14ac:dyDescent="0.4">
      <c r="A199" s="85" t="s">
        <v>189</v>
      </c>
      <c r="B199" s="75" t="s">
        <v>755</v>
      </c>
      <c r="C199" s="1">
        <v>151671</v>
      </c>
      <c r="D199" s="94">
        <v>38.359343580000001</v>
      </c>
      <c r="E199" s="1">
        <v>83837</v>
      </c>
      <c r="F199" s="94">
        <v>36.34118994</v>
      </c>
      <c r="G199" s="1">
        <v>25254</v>
      </c>
      <c r="H199" s="94">
        <v>43.64233952</v>
      </c>
      <c r="I199" s="1">
        <v>17326</v>
      </c>
      <c r="J199" s="94">
        <v>32.715728720000001</v>
      </c>
      <c r="K199" s="1">
        <v>25254</v>
      </c>
      <c r="L199" s="94">
        <v>43.646299450000001</v>
      </c>
      <c r="M199" s="1">
        <v>115</v>
      </c>
      <c r="N199" s="1">
        <v>81</v>
      </c>
      <c r="O199" s="1">
        <v>30</v>
      </c>
      <c r="P199" s="1">
        <v>4</v>
      </c>
      <c r="Q199" s="1" t="s">
        <v>569</v>
      </c>
    </row>
    <row r="200" spans="1:17" x14ac:dyDescent="0.4">
      <c r="A200" s="85" t="s">
        <v>190</v>
      </c>
      <c r="B200" s="75" t="s">
        <v>673</v>
      </c>
      <c r="C200" s="1">
        <v>152189</v>
      </c>
      <c r="D200" s="94">
        <v>38.343112840000003</v>
      </c>
      <c r="E200" s="1">
        <v>84143</v>
      </c>
      <c r="F200" s="94">
        <v>36.409878540000001</v>
      </c>
      <c r="G200" s="1">
        <v>25250</v>
      </c>
      <c r="H200" s="94">
        <v>43.574002929999999</v>
      </c>
      <c r="I200" s="1">
        <v>17546</v>
      </c>
      <c r="J200" s="94">
        <v>32.561983470000001</v>
      </c>
      <c r="K200" s="1">
        <v>25250</v>
      </c>
      <c r="L200" s="94">
        <v>43.570042379999997</v>
      </c>
      <c r="M200" s="1">
        <v>115</v>
      </c>
      <c r="N200" s="1">
        <v>81</v>
      </c>
      <c r="O200" s="1">
        <v>30</v>
      </c>
      <c r="P200" s="1">
        <v>4</v>
      </c>
      <c r="Q200" s="1" t="s">
        <v>569</v>
      </c>
    </row>
    <row r="201" spans="1:17" x14ac:dyDescent="0.4">
      <c r="A201" s="85" t="s">
        <v>191</v>
      </c>
      <c r="B201" s="75" t="s">
        <v>439</v>
      </c>
      <c r="C201" s="1">
        <v>152581</v>
      </c>
      <c r="D201" s="94">
        <v>38.344223720000002</v>
      </c>
      <c r="E201" s="1">
        <v>84597</v>
      </c>
      <c r="F201" s="94">
        <v>36.390609490000003</v>
      </c>
      <c r="G201" s="1">
        <v>25235</v>
      </c>
      <c r="H201" s="94">
        <v>43.599904889999998</v>
      </c>
      <c r="I201" s="1">
        <v>17514</v>
      </c>
      <c r="J201" s="94">
        <v>32.644321359999999</v>
      </c>
      <c r="K201" s="1">
        <v>25235</v>
      </c>
      <c r="L201" s="94">
        <v>43.599904889999998</v>
      </c>
      <c r="M201" s="1">
        <v>115</v>
      </c>
      <c r="N201" s="1">
        <v>81</v>
      </c>
      <c r="O201" s="1">
        <v>30</v>
      </c>
      <c r="P201" s="1">
        <v>4</v>
      </c>
      <c r="Q201" s="1" t="s">
        <v>569</v>
      </c>
    </row>
    <row r="202" spans="1:17" x14ac:dyDescent="0.4">
      <c r="A202" s="85" t="s">
        <v>192</v>
      </c>
      <c r="B202" s="75" t="s">
        <v>1927</v>
      </c>
      <c r="C202" s="1">
        <v>152567</v>
      </c>
      <c r="D202" s="94">
        <v>38.299239020000002</v>
      </c>
      <c r="E202" s="1">
        <v>84557</v>
      </c>
      <c r="F202" s="94">
        <v>36.335682859999999</v>
      </c>
      <c r="G202" s="1">
        <v>25240</v>
      </c>
      <c r="H202" s="94">
        <v>43.599191730000001</v>
      </c>
      <c r="I202" s="1">
        <v>17530</v>
      </c>
      <c r="J202" s="94">
        <v>32.51754236</v>
      </c>
      <c r="K202" s="1">
        <v>25240</v>
      </c>
      <c r="L202" s="94">
        <v>43.599191730000001</v>
      </c>
      <c r="M202" s="1">
        <v>115</v>
      </c>
      <c r="N202" s="1">
        <v>81</v>
      </c>
      <c r="O202" s="1">
        <v>30</v>
      </c>
      <c r="P202" s="1">
        <v>4</v>
      </c>
      <c r="Q202" s="1" t="s">
        <v>569</v>
      </c>
    </row>
    <row r="203" spans="1:17" x14ac:dyDescent="0.4">
      <c r="A203" s="85" t="s">
        <v>193</v>
      </c>
      <c r="B203" s="75" t="s">
        <v>1938</v>
      </c>
      <c r="C203" s="1">
        <v>151657</v>
      </c>
      <c r="D203" s="94">
        <v>38.360247139999998</v>
      </c>
      <c r="E203" s="1">
        <v>83823</v>
      </c>
      <c r="F203" s="94">
        <v>36.342487650000002</v>
      </c>
      <c r="G203" s="1">
        <v>25254</v>
      </c>
      <c r="H203" s="94">
        <v>43.64233952</v>
      </c>
      <c r="I203" s="1">
        <v>17326</v>
      </c>
      <c r="J203" s="94">
        <v>32.715728720000001</v>
      </c>
      <c r="K203" s="1">
        <v>25254</v>
      </c>
      <c r="L203" s="94">
        <v>43.646299450000001</v>
      </c>
      <c r="M203" s="1">
        <v>115</v>
      </c>
      <c r="N203" s="1">
        <v>81</v>
      </c>
      <c r="O203" s="1">
        <v>30</v>
      </c>
      <c r="P203" s="1">
        <v>4</v>
      </c>
      <c r="Q203" s="1" t="s">
        <v>569</v>
      </c>
    </row>
    <row r="204" spans="1:17" x14ac:dyDescent="0.4">
      <c r="A204" s="85" t="s">
        <v>62</v>
      </c>
      <c r="B204" s="77" t="s">
        <v>1955</v>
      </c>
      <c r="C204" s="1">
        <v>152521</v>
      </c>
      <c r="D204" s="94">
        <v>38.311445640000002</v>
      </c>
      <c r="E204" s="1">
        <v>84495</v>
      </c>
      <c r="F204" s="94">
        <v>36.35406064</v>
      </c>
      <c r="G204" s="1">
        <v>25229</v>
      </c>
      <c r="H204" s="94">
        <v>43.586491199999998</v>
      </c>
      <c r="I204" s="1">
        <v>17568</v>
      </c>
      <c r="J204" s="94">
        <v>32.58382194</v>
      </c>
      <c r="K204" s="1">
        <v>25229</v>
      </c>
      <c r="L204" s="94">
        <v>43.586491199999998</v>
      </c>
      <c r="M204" s="1">
        <v>115</v>
      </c>
      <c r="N204" s="1">
        <v>81</v>
      </c>
      <c r="O204" s="1">
        <v>30</v>
      </c>
      <c r="P204" s="1">
        <v>4</v>
      </c>
      <c r="Q204" s="1" t="s">
        <v>569</v>
      </c>
    </row>
    <row r="205" spans="1:17" x14ac:dyDescent="0.4">
      <c r="A205" s="85" t="s">
        <v>63</v>
      </c>
      <c r="B205" s="76" t="s">
        <v>1981</v>
      </c>
      <c r="C205" s="1">
        <v>151831</v>
      </c>
      <c r="D205" s="94">
        <v>38.388734839999998</v>
      </c>
      <c r="E205" s="1">
        <v>83838</v>
      </c>
      <c r="F205" s="94">
        <v>36.457649959999998</v>
      </c>
      <c r="G205" s="1">
        <v>25236</v>
      </c>
      <c r="H205" s="94">
        <v>43.610065390000003</v>
      </c>
      <c r="I205" s="1">
        <v>17521</v>
      </c>
      <c r="J205" s="94">
        <v>32.591324200000003</v>
      </c>
      <c r="K205" s="1">
        <v>25236</v>
      </c>
      <c r="L205" s="94">
        <v>43.606102640000003</v>
      </c>
      <c r="M205" s="1">
        <v>115</v>
      </c>
      <c r="N205" s="1">
        <v>81</v>
      </c>
      <c r="O205" s="1">
        <v>30</v>
      </c>
      <c r="P205" s="1">
        <v>4</v>
      </c>
      <c r="Q205" s="1" t="s">
        <v>569</v>
      </c>
    </row>
    <row r="206" spans="1:17" x14ac:dyDescent="0.4">
      <c r="A206" s="85" t="s">
        <v>64</v>
      </c>
      <c r="B206" s="76" t="s">
        <v>1982</v>
      </c>
      <c r="C206" s="1">
        <v>151796</v>
      </c>
      <c r="D206" s="94">
        <v>38.335002240000001</v>
      </c>
      <c r="E206" s="1">
        <v>83993</v>
      </c>
      <c r="F206" s="94">
        <v>36.355843409999999</v>
      </c>
      <c r="G206" s="1">
        <v>25232</v>
      </c>
      <c r="H206" s="94">
        <v>43.60905236</v>
      </c>
      <c r="I206" s="1">
        <v>17339</v>
      </c>
      <c r="J206" s="94">
        <v>32.581612640000003</v>
      </c>
      <c r="K206" s="1">
        <v>25232</v>
      </c>
      <c r="L206" s="94">
        <v>43.60905236</v>
      </c>
      <c r="M206" s="1">
        <v>115</v>
      </c>
      <c r="N206" s="1">
        <v>81</v>
      </c>
      <c r="O206" s="1">
        <v>30</v>
      </c>
      <c r="P206" s="1">
        <v>4</v>
      </c>
      <c r="Q206" s="1" t="s">
        <v>569</v>
      </c>
    </row>
    <row r="207" spans="1:17" x14ac:dyDescent="0.4">
      <c r="A207" s="85" t="s">
        <v>65</v>
      </c>
      <c r="B207" s="76" t="s">
        <v>1566</v>
      </c>
      <c r="C207" s="1">
        <v>151716</v>
      </c>
      <c r="D207" s="94">
        <v>38.333465160000003</v>
      </c>
      <c r="E207" s="1">
        <v>83912</v>
      </c>
      <c r="F207" s="94">
        <v>36.350418900000001</v>
      </c>
      <c r="G207" s="1">
        <v>25233</v>
      </c>
      <c r="H207" s="94">
        <v>43.611287249999997</v>
      </c>
      <c r="I207" s="1">
        <v>17338</v>
      </c>
      <c r="J207" s="94">
        <v>32.577723939999998</v>
      </c>
      <c r="K207" s="1">
        <v>25233</v>
      </c>
      <c r="L207" s="94">
        <v>43.611287249999997</v>
      </c>
      <c r="M207" s="1">
        <v>115</v>
      </c>
      <c r="N207" s="1">
        <v>81</v>
      </c>
      <c r="O207" s="1">
        <v>30</v>
      </c>
      <c r="P207" s="1">
        <v>4</v>
      </c>
      <c r="Q207" s="1" t="s">
        <v>569</v>
      </c>
    </row>
    <row r="208" spans="1:17" x14ac:dyDescent="0.4">
      <c r="A208" s="85" t="s">
        <v>66</v>
      </c>
      <c r="B208" s="75" t="s">
        <v>575</v>
      </c>
      <c r="C208" s="1">
        <v>151998</v>
      </c>
      <c r="D208" s="94">
        <v>38.277477339999997</v>
      </c>
      <c r="E208" s="1">
        <v>83940</v>
      </c>
      <c r="F208" s="94">
        <v>36.297787679999999</v>
      </c>
      <c r="G208" s="1">
        <v>25245</v>
      </c>
      <c r="H208" s="94">
        <v>43.602440180000002</v>
      </c>
      <c r="I208" s="1">
        <v>17568</v>
      </c>
      <c r="J208" s="94">
        <v>32.44150965</v>
      </c>
      <c r="K208" s="1">
        <v>25245</v>
      </c>
      <c r="L208" s="94">
        <v>43.602440180000002</v>
      </c>
      <c r="M208" s="1">
        <v>115</v>
      </c>
      <c r="N208" s="1">
        <v>81</v>
      </c>
      <c r="O208" s="1">
        <v>30</v>
      </c>
      <c r="P208" s="1">
        <v>4</v>
      </c>
      <c r="Q208" s="1" t="s">
        <v>569</v>
      </c>
    </row>
    <row r="209" spans="1:17" x14ac:dyDescent="0.4">
      <c r="A209" s="85" t="s">
        <v>67</v>
      </c>
      <c r="B209" s="77" t="s">
        <v>1939</v>
      </c>
      <c r="C209" s="1">
        <v>151879</v>
      </c>
      <c r="D209" s="94">
        <v>38.379894520000001</v>
      </c>
      <c r="E209" s="1">
        <v>83883</v>
      </c>
      <c r="F209" s="94">
        <v>36.447951930000002</v>
      </c>
      <c r="G209" s="1">
        <v>25233</v>
      </c>
      <c r="H209" s="94">
        <v>43.605088979999998</v>
      </c>
      <c r="I209" s="1">
        <v>17530</v>
      </c>
      <c r="J209" s="94">
        <v>32.57459068</v>
      </c>
      <c r="K209" s="1">
        <v>25233</v>
      </c>
      <c r="L209" s="94">
        <v>43.605088979999998</v>
      </c>
      <c r="M209" s="1">
        <v>115</v>
      </c>
      <c r="N209" s="1">
        <v>81</v>
      </c>
      <c r="O209" s="1">
        <v>30</v>
      </c>
      <c r="P209" s="1">
        <v>4</v>
      </c>
      <c r="Q209" s="1" t="s">
        <v>569</v>
      </c>
    </row>
    <row r="210" spans="1:17" x14ac:dyDescent="0.4">
      <c r="A210" s="85" t="s">
        <v>68</v>
      </c>
      <c r="B210" s="77" t="s">
        <v>1567</v>
      </c>
      <c r="C210" s="1">
        <v>151877</v>
      </c>
      <c r="D210" s="94">
        <v>38.346820119999997</v>
      </c>
      <c r="E210" s="1">
        <v>84045</v>
      </c>
      <c r="F210" s="94">
        <v>36.342868019999997</v>
      </c>
      <c r="G210" s="1">
        <v>25246</v>
      </c>
      <c r="H210" s="94">
        <v>43.620518910000001</v>
      </c>
      <c r="I210" s="1">
        <v>17340</v>
      </c>
      <c r="J210" s="94">
        <v>32.695080449999999</v>
      </c>
      <c r="K210" s="1">
        <v>25246</v>
      </c>
      <c r="L210" s="94">
        <v>43.6244801</v>
      </c>
      <c r="M210" s="1">
        <v>115</v>
      </c>
      <c r="N210" s="1">
        <v>81</v>
      </c>
      <c r="O210" s="1">
        <v>30</v>
      </c>
      <c r="P210" s="1">
        <v>4</v>
      </c>
      <c r="Q210" s="1" t="s">
        <v>569</v>
      </c>
    </row>
    <row r="211" spans="1:17" x14ac:dyDescent="0.4">
      <c r="A211" s="85" t="s">
        <v>69</v>
      </c>
      <c r="B211" s="76" t="s">
        <v>1983</v>
      </c>
      <c r="C211" s="1">
        <v>151935</v>
      </c>
      <c r="D211" s="94">
        <v>38.354559520000002</v>
      </c>
      <c r="E211" s="1">
        <v>84024</v>
      </c>
      <c r="F211" s="94">
        <v>36.418599669999999</v>
      </c>
      <c r="G211" s="1">
        <v>25232</v>
      </c>
      <c r="H211" s="94">
        <v>43.605088979999998</v>
      </c>
      <c r="I211" s="1">
        <v>17447</v>
      </c>
      <c r="J211" s="94">
        <v>32.494554630000003</v>
      </c>
      <c r="K211" s="1">
        <v>25232</v>
      </c>
      <c r="L211" s="94">
        <v>43.60905236</v>
      </c>
      <c r="M211" s="1">
        <v>115</v>
      </c>
      <c r="N211" s="1">
        <v>81</v>
      </c>
      <c r="O211" s="1">
        <v>30</v>
      </c>
      <c r="P211" s="1">
        <v>4</v>
      </c>
      <c r="Q211" s="1" t="s">
        <v>569</v>
      </c>
    </row>
    <row r="212" spans="1:17" x14ac:dyDescent="0.4">
      <c r="A212" s="85" t="s">
        <v>70</v>
      </c>
      <c r="B212" s="77" t="s">
        <v>1984</v>
      </c>
      <c r="C212" s="1">
        <v>152544</v>
      </c>
      <c r="D212" s="94">
        <v>38.291247120000001</v>
      </c>
      <c r="E212" s="1">
        <v>84543</v>
      </c>
      <c r="F212" s="94">
        <v>36.313311730000002</v>
      </c>
      <c r="G212" s="1">
        <v>25244</v>
      </c>
      <c r="H212" s="94">
        <v>43.600206</v>
      </c>
      <c r="I212" s="1">
        <v>17513</v>
      </c>
      <c r="J212" s="94">
        <v>32.543398809999999</v>
      </c>
      <c r="K212" s="1">
        <v>25244</v>
      </c>
      <c r="L212" s="94">
        <v>43.600206</v>
      </c>
      <c r="M212" s="1">
        <v>115</v>
      </c>
      <c r="N212" s="1">
        <v>81</v>
      </c>
      <c r="O212" s="1">
        <v>30</v>
      </c>
      <c r="P212" s="1">
        <v>4</v>
      </c>
      <c r="Q212" s="1" t="s">
        <v>569</v>
      </c>
    </row>
    <row r="213" spans="1:17" x14ac:dyDescent="0.4">
      <c r="A213" s="85" t="s">
        <v>71</v>
      </c>
      <c r="B213" s="76" t="s">
        <v>1985</v>
      </c>
      <c r="C213" s="1">
        <v>152450</v>
      </c>
      <c r="D213" s="94">
        <v>38.285995409999998</v>
      </c>
      <c r="E213" s="1">
        <v>84445</v>
      </c>
      <c r="F213" s="94">
        <v>36.319927999999997</v>
      </c>
      <c r="G213" s="1">
        <v>25240</v>
      </c>
      <c r="H213" s="94">
        <v>43.575418990000003</v>
      </c>
      <c r="I213" s="1">
        <v>17519</v>
      </c>
      <c r="J213" s="94">
        <v>32.49229364</v>
      </c>
      <c r="K213" s="1">
        <v>25246</v>
      </c>
      <c r="L213" s="94">
        <v>43.596751830000002</v>
      </c>
      <c r="M213" s="1">
        <v>115</v>
      </c>
      <c r="N213" s="1">
        <v>81</v>
      </c>
      <c r="O213" s="1">
        <v>30</v>
      </c>
      <c r="P213" s="1">
        <v>4</v>
      </c>
      <c r="Q213" s="1" t="s">
        <v>569</v>
      </c>
    </row>
    <row r="214" spans="1:17" x14ac:dyDescent="0.4">
      <c r="A214" s="85" t="s">
        <v>72</v>
      </c>
      <c r="B214" s="77" t="s">
        <v>690</v>
      </c>
      <c r="C214" s="1">
        <v>152477</v>
      </c>
      <c r="D214" s="94">
        <v>38.281839230000003</v>
      </c>
      <c r="E214" s="1">
        <v>84482</v>
      </c>
      <c r="F214" s="94">
        <v>36.302837320000002</v>
      </c>
      <c r="G214" s="1">
        <v>25244</v>
      </c>
      <c r="H214" s="94">
        <v>43.596244499999997</v>
      </c>
      <c r="I214" s="1">
        <v>17507</v>
      </c>
      <c r="J214" s="94">
        <v>32.514566430000002</v>
      </c>
      <c r="K214" s="1">
        <v>25244</v>
      </c>
      <c r="L214" s="94">
        <v>43.592283010000003</v>
      </c>
      <c r="M214" s="1">
        <v>115</v>
      </c>
      <c r="N214" s="1">
        <v>81</v>
      </c>
      <c r="O214" s="1">
        <v>30</v>
      </c>
      <c r="P214" s="1">
        <v>4</v>
      </c>
      <c r="Q214" s="1" t="s">
        <v>569</v>
      </c>
    </row>
    <row r="215" spans="1:17" x14ac:dyDescent="0.4">
      <c r="A215" s="85" t="s">
        <v>73</v>
      </c>
      <c r="B215" s="73" t="s">
        <v>1986</v>
      </c>
      <c r="C215" s="1">
        <v>151922</v>
      </c>
      <c r="D215" s="94">
        <v>38.363107380000002</v>
      </c>
      <c r="E215" s="1">
        <v>84056</v>
      </c>
      <c r="F215" s="94">
        <v>36.432098029999999</v>
      </c>
      <c r="G215" s="1">
        <v>25203</v>
      </c>
      <c r="H215" s="94">
        <v>43.616599219999998</v>
      </c>
      <c r="I215" s="1">
        <v>17460</v>
      </c>
      <c r="J215" s="94">
        <v>32.490974729999998</v>
      </c>
      <c r="K215" s="1">
        <v>25203</v>
      </c>
      <c r="L215" s="94">
        <v>43.620566529999998</v>
      </c>
      <c r="M215" s="1">
        <v>115</v>
      </c>
      <c r="N215" s="1">
        <v>81</v>
      </c>
      <c r="O215" s="1">
        <v>30</v>
      </c>
      <c r="P215" s="1">
        <v>4</v>
      </c>
      <c r="Q215" s="1" t="s">
        <v>569</v>
      </c>
    </row>
    <row r="216" spans="1:17" x14ac:dyDescent="0.4">
      <c r="A216" s="85" t="s">
        <v>74</v>
      </c>
      <c r="B216" s="72" t="s">
        <v>678</v>
      </c>
      <c r="C216" s="1">
        <v>152231</v>
      </c>
      <c r="D216" s="94">
        <v>38.342387559999999</v>
      </c>
      <c r="E216" s="1">
        <v>84199</v>
      </c>
      <c r="F216" s="94">
        <v>36.384474689999998</v>
      </c>
      <c r="G216" s="1">
        <v>25245</v>
      </c>
      <c r="H216" s="94">
        <v>43.614324199999999</v>
      </c>
      <c r="I216" s="1">
        <v>17542</v>
      </c>
      <c r="J216" s="94">
        <v>32.569408809999999</v>
      </c>
      <c r="K216" s="1">
        <v>25245</v>
      </c>
      <c r="L216" s="94">
        <v>43.610362860000002</v>
      </c>
      <c r="M216" s="1">
        <v>115</v>
      </c>
      <c r="N216" s="1">
        <v>81</v>
      </c>
      <c r="O216" s="1">
        <v>30</v>
      </c>
      <c r="P216" s="1">
        <v>4</v>
      </c>
      <c r="Q216" s="1" t="s">
        <v>569</v>
      </c>
    </row>
    <row r="217" spans="1:17" x14ac:dyDescent="0.4">
      <c r="A217" s="85" t="s">
        <v>75</v>
      </c>
      <c r="B217" s="75" t="s">
        <v>1956</v>
      </c>
      <c r="C217" s="1">
        <v>152141</v>
      </c>
      <c r="D217" s="94">
        <v>38.344036119999998</v>
      </c>
      <c r="E217" s="1">
        <v>84112</v>
      </c>
      <c r="F217" s="94">
        <v>36.39476406</v>
      </c>
      <c r="G217" s="1">
        <v>25244</v>
      </c>
      <c r="H217" s="94">
        <v>43.600206</v>
      </c>
      <c r="I217" s="1">
        <v>17541</v>
      </c>
      <c r="J217" s="94">
        <v>32.565564420000001</v>
      </c>
      <c r="K217" s="1">
        <v>25244</v>
      </c>
      <c r="L217" s="94">
        <v>43.596244499999997</v>
      </c>
      <c r="M217" s="1">
        <v>115</v>
      </c>
      <c r="N217" s="1">
        <v>81</v>
      </c>
      <c r="O217" s="1">
        <v>30</v>
      </c>
      <c r="P217" s="1">
        <v>4</v>
      </c>
      <c r="Q217" s="1" t="s">
        <v>569</v>
      </c>
    </row>
    <row r="218" spans="1:17" x14ac:dyDescent="0.4">
      <c r="A218" s="85" t="s">
        <v>76</v>
      </c>
      <c r="B218" s="72" t="s">
        <v>578</v>
      </c>
      <c r="C218" s="1">
        <v>151912</v>
      </c>
      <c r="D218" s="94">
        <v>38.322844799999999</v>
      </c>
      <c r="E218" s="1">
        <v>84055</v>
      </c>
      <c r="F218" s="94">
        <v>36.310529449999997</v>
      </c>
      <c r="G218" s="1">
        <v>25262</v>
      </c>
      <c r="H218" s="94">
        <v>43.609230889999999</v>
      </c>
      <c r="I218" s="1">
        <v>17333</v>
      </c>
      <c r="J218" s="94">
        <v>32.673667209999998</v>
      </c>
      <c r="K218" s="1">
        <v>25262</v>
      </c>
      <c r="L218" s="94">
        <v>43.605272530000001</v>
      </c>
      <c r="M218" s="1">
        <v>115</v>
      </c>
      <c r="N218" s="1">
        <v>81</v>
      </c>
      <c r="O218" s="1">
        <v>30</v>
      </c>
      <c r="P218" s="1">
        <v>4</v>
      </c>
      <c r="Q218" s="1" t="s">
        <v>569</v>
      </c>
    </row>
    <row r="219" spans="1:17" x14ac:dyDescent="0.4">
      <c r="A219" s="85" t="s">
        <v>77</v>
      </c>
      <c r="B219" s="72" t="s">
        <v>579</v>
      </c>
      <c r="C219" s="1">
        <v>152060</v>
      </c>
      <c r="D219" s="94">
        <v>38.374983559999997</v>
      </c>
      <c r="E219" s="1">
        <v>84064</v>
      </c>
      <c r="F219" s="94">
        <v>36.448853839999998</v>
      </c>
      <c r="G219" s="1">
        <v>25240</v>
      </c>
      <c r="H219" s="94">
        <v>43.591267479999999</v>
      </c>
      <c r="I219" s="1">
        <v>17516</v>
      </c>
      <c r="J219" s="94">
        <v>32.589209250000003</v>
      </c>
      <c r="K219" s="1">
        <v>25240</v>
      </c>
      <c r="L219" s="94">
        <v>43.587305360000002</v>
      </c>
      <c r="M219" s="1">
        <v>115</v>
      </c>
      <c r="N219" s="1">
        <v>81</v>
      </c>
      <c r="O219" s="1">
        <v>30</v>
      </c>
      <c r="P219" s="1">
        <v>4</v>
      </c>
      <c r="Q219" s="1" t="s">
        <v>569</v>
      </c>
    </row>
    <row r="220" spans="1:17" x14ac:dyDescent="0.4">
      <c r="A220" s="85" t="s">
        <v>78</v>
      </c>
      <c r="B220" s="74" t="s">
        <v>1928</v>
      </c>
      <c r="C220" s="1">
        <v>151831</v>
      </c>
      <c r="D220" s="94">
        <v>38.388734839999998</v>
      </c>
      <c r="E220" s="1">
        <v>83838</v>
      </c>
      <c r="F220" s="94">
        <v>36.457649959999998</v>
      </c>
      <c r="G220" s="1">
        <v>25236</v>
      </c>
      <c r="H220" s="94">
        <v>43.610065390000003</v>
      </c>
      <c r="I220" s="1">
        <v>17521</v>
      </c>
      <c r="J220" s="94">
        <v>32.591324200000003</v>
      </c>
      <c r="K220" s="1">
        <v>25236</v>
      </c>
      <c r="L220" s="94">
        <v>43.606102640000003</v>
      </c>
      <c r="M220" s="1">
        <v>115</v>
      </c>
      <c r="N220" s="1">
        <v>81</v>
      </c>
      <c r="O220" s="1">
        <v>30</v>
      </c>
      <c r="P220" s="1">
        <v>4</v>
      </c>
      <c r="Q220" s="1" t="s">
        <v>569</v>
      </c>
    </row>
    <row r="221" spans="1:17" x14ac:dyDescent="0.4">
      <c r="A221" s="85" t="s">
        <v>79</v>
      </c>
      <c r="B221" s="74" t="s">
        <v>1928</v>
      </c>
      <c r="C221" s="1">
        <v>152025</v>
      </c>
      <c r="D221" s="94">
        <v>38.373951650000002</v>
      </c>
      <c r="E221" s="1">
        <v>84019</v>
      </c>
      <c r="F221" s="94">
        <v>36.44100074</v>
      </c>
      <c r="G221" s="1">
        <v>25232</v>
      </c>
      <c r="H221" s="94">
        <v>43.60905236</v>
      </c>
      <c r="I221" s="1">
        <v>17542</v>
      </c>
      <c r="J221" s="94">
        <v>32.575109740000002</v>
      </c>
      <c r="K221" s="1">
        <v>25232</v>
      </c>
      <c r="L221" s="94">
        <v>43.605088979999998</v>
      </c>
      <c r="M221" s="1">
        <v>115</v>
      </c>
      <c r="N221" s="1">
        <v>81</v>
      </c>
      <c r="O221" s="1">
        <v>30</v>
      </c>
      <c r="P221" s="1">
        <v>4</v>
      </c>
      <c r="Q221" s="1" t="s">
        <v>569</v>
      </c>
    </row>
    <row r="222" spans="1:17" x14ac:dyDescent="0.4">
      <c r="A222" s="85" t="s">
        <v>80</v>
      </c>
      <c r="B222" s="72" t="s">
        <v>694</v>
      </c>
      <c r="C222" s="1">
        <v>152085</v>
      </c>
      <c r="D222" s="94">
        <v>38.296347439999998</v>
      </c>
      <c r="E222" s="1">
        <v>84127</v>
      </c>
      <c r="F222" s="94">
        <v>36.339538310000002</v>
      </c>
      <c r="G222" s="1">
        <v>25232</v>
      </c>
      <c r="H222" s="94">
        <v>43.585272089999997</v>
      </c>
      <c r="I222" s="1">
        <v>17494</v>
      </c>
      <c r="J222" s="94">
        <v>32.452981190000003</v>
      </c>
      <c r="K222" s="1">
        <v>25232</v>
      </c>
      <c r="L222" s="94">
        <v>43.581308710000002</v>
      </c>
      <c r="M222" s="1">
        <v>115</v>
      </c>
      <c r="N222" s="1">
        <v>81</v>
      </c>
      <c r="O222" s="1">
        <v>30</v>
      </c>
      <c r="P222" s="1">
        <v>4</v>
      </c>
      <c r="Q222" s="1" t="s">
        <v>569</v>
      </c>
    </row>
    <row r="223" spans="1:17" x14ac:dyDescent="0.4">
      <c r="A223" s="85" t="s">
        <v>81</v>
      </c>
      <c r="B223" s="73" t="s">
        <v>2001</v>
      </c>
      <c r="C223" s="1">
        <v>152006</v>
      </c>
      <c r="D223" s="94">
        <v>38.341249689999998</v>
      </c>
      <c r="E223" s="1">
        <v>84083</v>
      </c>
      <c r="F223" s="94">
        <v>36.402559410000002</v>
      </c>
      <c r="G223" s="1">
        <v>25234</v>
      </c>
      <c r="H223" s="94">
        <v>43.613521980000002</v>
      </c>
      <c r="I223" s="1">
        <v>17455</v>
      </c>
      <c r="J223" s="94">
        <v>32.445284749999999</v>
      </c>
      <c r="K223" s="1">
        <v>25234</v>
      </c>
      <c r="L223" s="94">
        <v>43.613521980000002</v>
      </c>
      <c r="M223" s="1">
        <v>115</v>
      </c>
      <c r="N223" s="1">
        <v>81</v>
      </c>
      <c r="O223" s="1">
        <v>30</v>
      </c>
      <c r="P223" s="1">
        <v>4</v>
      </c>
      <c r="Q223" s="1" t="s">
        <v>569</v>
      </c>
    </row>
    <row r="224" spans="1:17" x14ac:dyDescent="0.4">
      <c r="A224" s="85" t="s">
        <v>82</v>
      </c>
      <c r="B224" s="74" t="s">
        <v>691</v>
      </c>
      <c r="C224" s="1">
        <v>152418</v>
      </c>
      <c r="D224" s="94">
        <v>38.288128700000001</v>
      </c>
      <c r="E224" s="1">
        <v>84425</v>
      </c>
      <c r="F224" s="94">
        <v>36.304842219999998</v>
      </c>
      <c r="G224" s="1">
        <v>25241</v>
      </c>
      <c r="H224" s="94">
        <v>43.601426310000001</v>
      </c>
      <c r="I224" s="1">
        <v>17511</v>
      </c>
      <c r="J224" s="94">
        <v>32.541404909999997</v>
      </c>
      <c r="K224" s="1">
        <v>25241</v>
      </c>
      <c r="L224" s="94">
        <v>43.601426310000001</v>
      </c>
      <c r="M224" s="1">
        <v>115</v>
      </c>
      <c r="N224" s="1">
        <v>81</v>
      </c>
      <c r="O224" s="1">
        <v>30</v>
      </c>
      <c r="P224" s="1">
        <v>4</v>
      </c>
      <c r="Q224" s="1" t="s">
        <v>569</v>
      </c>
    </row>
    <row r="225" spans="1:17" x14ac:dyDescent="0.4">
      <c r="A225" s="85" t="s">
        <v>83</v>
      </c>
      <c r="B225" s="74" t="s">
        <v>683</v>
      </c>
      <c r="C225" s="1">
        <v>151943</v>
      </c>
      <c r="D225" s="94">
        <v>38.385447169999999</v>
      </c>
      <c r="E225" s="1">
        <v>83932</v>
      </c>
      <c r="F225" s="94">
        <v>36.454945129999999</v>
      </c>
      <c r="G225" s="1">
        <v>25234</v>
      </c>
      <c r="H225" s="94">
        <v>43.613521980000002</v>
      </c>
      <c r="I225" s="1">
        <v>17543</v>
      </c>
      <c r="J225" s="94">
        <v>32.584653969999998</v>
      </c>
      <c r="K225" s="1">
        <v>25234</v>
      </c>
      <c r="L225" s="94">
        <v>43.609558909999997</v>
      </c>
      <c r="M225" s="1">
        <v>115</v>
      </c>
      <c r="N225" s="1">
        <v>81</v>
      </c>
      <c r="O225" s="1">
        <v>30</v>
      </c>
      <c r="P225" s="1">
        <v>4</v>
      </c>
      <c r="Q225" s="1" t="s">
        <v>569</v>
      </c>
    </row>
    <row r="226" spans="1:17" x14ac:dyDescent="0.4">
      <c r="A226" s="85" t="s">
        <v>84</v>
      </c>
      <c r="B226" s="74" t="s">
        <v>687</v>
      </c>
      <c r="C226" s="1">
        <v>152329</v>
      </c>
      <c r="D226" s="94">
        <v>38.323628460000002</v>
      </c>
      <c r="E226" s="1">
        <v>84331</v>
      </c>
      <c r="F226" s="94">
        <v>36.370212260000002</v>
      </c>
      <c r="G226" s="1">
        <v>25230</v>
      </c>
      <c r="H226" s="94">
        <v>43.588727259999999</v>
      </c>
      <c r="I226" s="1">
        <v>17538</v>
      </c>
      <c r="J226" s="94">
        <v>32.57683754</v>
      </c>
      <c r="K226" s="1">
        <v>25230</v>
      </c>
      <c r="L226" s="94">
        <v>43.588727259999999</v>
      </c>
      <c r="M226" s="1">
        <v>115</v>
      </c>
      <c r="N226" s="1">
        <v>81</v>
      </c>
      <c r="O226" s="1">
        <v>30</v>
      </c>
      <c r="P226" s="1">
        <v>4</v>
      </c>
      <c r="Q226" s="1" t="s">
        <v>569</v>
      </c>
    </row>
    <row r="227" spans="1:17" x14ac:dyDescent="0.4">
      <c r="A227" s="85" t="s">
        <v>85</v>
      </c>
      <c r="B227" s="74" t="s">
        <v>756</v>
      </c>
      <c r="C227" s="1">
        <v>151840</v>
      </c>
      <c r="D227" s="94">
        <v>38.331796629999999</v>
      </c>
      <c r="E227" s="1">
        <v>83954</v>
      </c>
      <c r="F227" s="94">
        <v>36.329851230000003</v>
      </c>
      <c r="G227" s="1">
        <v>25250</v>
      </c>
      <c r="H227" s="94">
        <v>43.601726800000002</v>
      </c>
      <c r="I227" s="1">
        <v>17386</v>
      </c>
      <c r="J227" s="94">
        <v>32.68334771</v>
      </c>
      <c r="K227" s="1">
        <v>25250</v>
      </c>
      <c r="L227" s="94">
        <v>43.605687349999997</v>
      </c>
      <c r="M227" s="1">
        <v>115</v>
      </c>
      <c r="N227" s="1">
        <v>81</v>
      </c>
      <c r="O227" s="1">
        <v>30</v>
      </c>
      <c r="P227" s="1">
        <v>4</v>
      </c>
      <c r="Q227" s="1" t="s">
        <v>569</v>
      </c>
    </row>
    <row r="228" spans="1:17" x14ac:dyDescent="0.4">
      <c r="A228" s="85" t="s">
        <v>86</v>
      </c>
      <c r="B228" s="73" t="s">
        <v>1987</v>
      </c>
      <c r="C228" s="1">
        <v>154253</v>
      </c>
      <c r="D228" s="94">
        <v>38.469268020719198</v>
      </c>
      <c r="E228" s="1">
        <v>86276</v>
      </c>
      <c r="F228" s="94">
        <v>36.6525644740654</v>
      </c>
      <c r="G228" s="1">
        <v>25216</v>
      </c>
      <c r="H228" s="94">
        <v>43.623096446700501</v>
      </c>
      <c r="I228" s="1">
        <v>17545</v>
      </c>
      <c r="J228" s="94">
        <v>32.577096277717601</v>
      </c>
      <c r="K228" s="1">
        <v>25216</v>
      </c>
      <c r="L228" s="94">
        <v>43.6287923854848</v>
      </c>
      <c r="M228" s="1">
        <v>115</v>
      </c>
      <c r="N228" s="1">
        <v>81</v>
      </c>
      <c r="O228" s="1">
        <v>30</v>
      </c>
      <c r="P228" s="1">
        <v>4</v>
      </c>
      <c r="Q228" s="1" t="s">
        <v>569</v>
      </c>
    </row>
    <row r="229" spans="1:17" x14ac:dyDescent="0.4">
      <c r="A229" s="85" t="s">
        <v>87</v>
      </c>
      <c r="B229" s="74" t="s">
        <v>1988</v>
      </c>
      <c r="C229" s="1">
        <v>152041</v>
      </c>
      <c r="D229" s="94">
        <v>38.335054360000001</v>
      </c>
      <c r="E229" s="1">
        <v>84054</v>
      </c>
      <c r="F229" s="94">
        <v>36.391324519999998</v>
      </c>
      <c r="G229" s="1">
        <v>25228</v>
      </c>
      <c r="H229" s="94">
        <v>43.592182979999997</v>
      </c>
      <c r="I229" s="1">
        <v>17531</v>
      </c>
      <c r="J229" s="94">
        <v>32.527096409999999</v>
      </c>
      <c r="K229" s="1">
        <v>25228</v>
      </c>
      <c r="L229" s="94">
        <v>43.58821897</v>
      </c>
      <c r="M229" s="1">
        <v>115</v>
      </c>
      <c r="N229" s="1">
        <v>81</v>
      </c>
      <c r="O229" s="1">
        <v>30</v>
      </c>
      <c r="P229" s="1">
        <v>4</v>
      </c>
      <c r="Q229" s="1" t="s">
        <v>569</v>
      </c>
    </row>
    <row r="230" spans="1:17" x14ac:dyDescent="0.4">
      <c r="A230" s="85" t="s">
        <v>88</v>
      </c>
      <c r="B230" s="72" t="s">
        <v>1940</v>
      </c>
      <c r="C230" s="1">
        <v>151967</v>
      </c>
      <c r="D230" s="94">
        <v>38.249751590000002</v>
      </c>
      <c r="E230" s="1">
        <v>83925</v>
      </c>
      <c r="F230" s="94">
        <v>36.2625709</v>
      </c>
      <c r="G230" s="1">
        <v>25241</v>
      </c>
      <c r="H230" s="94">
        <v>43.58557845</v>
      </c>
      <c r="I230" s="1">
        <v>17560</v>
      </c>
      <c r="J230" s="94">
        <v>32.416424630000002</v>
      </c>
      <c r="K230" s="1">
        <v>25241</v>
      </c>
      <c r="L230" s="94">
        <v>43.58557845</v>
      </c>
      <c r="M230" s="1">
        <v>115</v>
      </c>
      <c r="N230" s="1">
        <v>81</v>
      </c>
      <c r="O230" s="1">
        <v>30</v>
      </c>
      <c r="P230" s="1">
        <v>4</v>
      </c>
      <c r="Q230" s="1" t="s">
        <v>569</v>
      </c>
    </row>
    <row r="231" spans="1:17" x14ac:dyDescent="0.4">
      <c r="A231" s="85" t="s">
        <v>89</v>
      </c>
      <c r="B231" s="72" t="s">
        <v>739</v>
      </c>
      <c r="C231" s="1">
        <v>152207</v>
      </c>
      <c r="D231" s="94">
        <v>38.29061738</v>
      </c>
      <c r="E231" s="1">
        <v>84418</v>
      </c>
      <c r="F231" s="94">
        <v>36.272314819999998</v>
      </c>
      <c r="G231" s="1">
        <v>25238</v>
      </c>
      <c r="H231" s="94">
        <v>43.618496649999997</v>
      </c>
      <c r="I231" s="1">
        <v>17313</v>
      </c>
      <c r="J231" s="94">
        <v>32.607439929999998</v>
      </c>
      <c r="K231" s="1">
        <v>25238</v>
      </c>
      <c r="L231" s="94">
        <v>43.618496649999997</v>
      </c>
      <c r="M231" s="1">
        <v>115</v>
      </c>
      <c r="N231" s="1">
        <v>81</v>
      </c>
      <c r="O231" s="1">
        <v>30</v>
      </c>
      <c r="P231" s="1">
        <v>4</v>
      </c>
      <c r="Q231" s="1" t="s">
        <v>569</v>
      </c>
    </row>
    <row r="232" spans="1:17" x14ac:dyDescent="0.4">
      <c r="A232" s="85" t="s">
        <v>90</v>
      </c>
      <c r="B232" s="73" t="s">
        <v>1989</v>
      </c>
      <c r="C232" s="1">
        <v>151779</v>
      </c>
      <c r="D232" s="94">
        <v>38.334025130000001</v>
      </c>
      <c r="E232" s="1">
        <v>83997</v>
      </c>
      <c r="F232" s="94">
        <v>36.342206769999997</v>
      </c>
      <c r="G232" s="1">
        <v>25234</v>
      </c>
      <c r="H232" s="94">
        <v>43.613521980000002</v>
      </c>
      <c r="I232" s="1">
        <v>17314</v>
      </c>
      <c r="J232" s="94">
        <v>32.617108530000003</v>
      </c>
      <c r="K232" s="1">
        <v>25234</v>
      </c>
      <c r="L232" s="94">
        <v>43.613521980000002</v>
      </c>
      <c r="M232" s="1">
        <v>115</v>
      </c>
      <c r="N232" s="1">
        <v>81</v>
      </c>
      <c r="O232" s="1">
        <v>30</v>
      </c>
      <c r="P232" s="1">
        <v>4</v>
      </c>
      <c r="Q232" s="1" t="s">
        <v>569</v>
      </c>
    </row>
    <row r="233" spans="1:17" x14ac:dyDescent="0.4">
      <c r="A233" s="85" t="s">
        <v>91</v>
      </c>
      <c r="B233" s="73" t="s">
        <v>1990</v>
      </c>
      <c r="C233" s="1">
        <v>151738</v>
      </c>
      <c r="D233" s="94">
        <v>38.338451810000002</v>
      </c>
      <c r="E233" s="1">
        <v>83966</v>
      </c>
      <c r="F233" s="94">
        <v>36.350860480000001</v>
      </c>
      <c r="G233" s="1">
        <v>25232</v>
      </c>
      <c r="H233" s="94">
        <v>43.60905236</v>
      </c>
      <c r="I233" s="1">
        <v>17308</v>
      </c>
      <c r="J233" s="94">
        <v>32.622638240000001</v>
      </c>
      <c r="K233" s="1">
        <v>25232</v>
      </c>
      <c r="L233" s="94">
        <v>43.60905236</v>
      </c>
      <c r="M233" s="1">
        <v>115</v>
      </c>
      <c r="N233" s="1">
        <v>81</v>
      </c>
      <c r="O233" s="1">
        <v>30</v>
      </c>
      <c r="P233" s="1">
        <v>4</v>
      </c>
      <c r="Q233" s="1" t="s">
        <v>569</v>
      </c>
    </row>
    <row r="234" spans="1:17" x14ac:dyDescent="0.4">
      <c r="A234" s="85" t="s">
        <v>92</v>
      </c>
      <c r="B234" s="72" t="s">
        <v>583</v>
      </c>
      <c r="C234" s="1">
        <v>152020</v>
      </c>
      <c r="D234" s="94">
        <v>38.354163929999999</v>
      </c>
      <c r="E234" s="1">
        <v>84041</v>
      </c>
      <c r="F234" s="94">
        <v>36.412422659999997</v>
      </c>
      <c r="G234" s="1">
        <v>25223</v>
      </c>
      <c r="H234" s="94">
        <v>43.60478947</v>
      </c>
      <c r="I234" s="1">
        <v>17533</v>
      </c>
      <c r="J234" s="94">
        <v>32.557608940000001</v>
      </c>
      <c r="K234" s="1">
        <v>25223</v>
      </c>
      <c r="L234" s="94">
        <v>43.600824680000002</v>
      </c>
      <c r="M234" s="1">
        <v>115</v>
      </c>
      <c r="N234" s="1">
        <v>81</v>
      </c>
      <c r="O234" s="1">
        <v>30</v>
      </c>
      <c r="P234" s="1">
        <v>4</v>
      </c>
      <c r="Q234" s="1" t="s">
        <v>569</v>
      </c>
    </row>
    <row r="235" spans="1:17" x14ac:dyDescent="0.4">
      <c r="A235" s="85" t="s">
        <v>93</v>
      </c>
      <c r="B235" s="72" t="s">
        <v>681</v>
      </c>
      <c r="C235" s="1">
        <v>152028</v>
      </c>
      <c r="D235" s="94">
        <v>38.373194410000004</v>
      </c>
      <c r="E235" s="1">
        <v>84008</v>
      </c>
      <c r="F235" s="94">
        <v>36.43267823</v>
      </c>
      <c r="G235" s="1">
        <v>25243</v>
      </c>
      <c r="H235" s="94">
        <v>43.605894939999999</v>
      </c>
      <c r="I235" s="1">
        <v>17534</v>
      </c>
      <c r="J235" s="94">
        <v>32.607083780000004</v>
      </c>
      <c r="K235" s="1">
        <v>25243</v>
      </c>
      <c r="L235" s="94">
        <v>43.601933289999998</v>
      </c>
      <c r="M235" s="1">
        <v>115</v>
      </c>
      <c r="N235" s="1">
        <v>81</v>
      </c>
      <c r="O235" s="1">
        <v>30</v>
      </c>
      <c r="P235" s="1">
        <v>4</v>
      </c>
      <c r="Q235" s="1" t="s">
        <v>569</v>
      </c>
    </row>
    <row r="236" spans="1:17" x14ac:dyDescent="0.4">
      <c r="A236" s="85" t="s">
        <v>194</v>
      </c>
      <c r="B236" s="75" t="s">
        <v>1991</v>
      </c>
      <c r="C236" s="1">
        <v>152237</v>
      </c>
      <c r="D236" s="94">
        <v>38.283728660000001</v>
      </c>
      <c r="E236" s="1">
        <v>84407</v>
      </c>
      <c r="F236" s="94">
        <v>36.267563920000001</v>
      </c>
      <c r="G236" s="1">
        <v>25244</v>
      </c>
      <c r="H236" s="94">
        <v>43.596244499999997</v>
      </c>
      <c r="I236" s="1">
        <v>17342</v>
      </c>
      <c r="J236" s="94">
        <v>32.639409489999998</v>
      </c>
      <c r="K236" s="1">
        <v>25244</v>
      </c>
      <c r="L236" s="94">
        <v>43.596244499999997</v>
      </c>
      <c r="M236" s="1">
        <v>115</v>
      </c>
      <c r="N236" s="1">
        <v>81</v>
      </c>
      <c r="O236" s="1">
        <v>30</v>
      </c>
      <c r="P236" s="1">
        <v>4</v>
      </c>
      <c r="Q236" s="1" t="s">
        <v>569</v>
      </c>
    </row>
    <row r="237" spans="1:17" x14ac:dyDescent="0.4">
      <c r="A237" s="85" t="s">
        <v>195</v>
      </c>
      <c r="B237" s="75" t="s">
        <v>580</v>
      </c>
      <c r="C237" s="1">
        <v>152149</v>
      </c>
      <c r="D237" s="94">
        <v>38.289439960000003</v>
      </c>
      <c r="E237" s="1">
        <v>84366</v>
      </c>
      <c r="F237" s="94">
        <v>36.270965449999998</v>
      </c>
      <c r="G237" s="1">
        <v>25241</v>
      </c>
      <c r="H237" s="94">
        <v>43.597464340000002</v>
      </c>
      <c r="I237" s="1">
        <v>17301</v>
      </c>
      <c r="J237" s="94">
        <v>32.653179190000003</v>
      </c>
      <c r="K237" s="1">
        <v>25241</v>
      </c>
      <c r="L237" s="94">
        <v>43.597464340000002</v>
      </c>
      <c r="M237" s="1">
        <v>115</v>
      </c>
      <c r="N237" s="1">
        <v>81</v>
      </c>
      <c r="O237" s="1">
        <v>30</v>
      </c>
      <c r="P237" s="1">
        <v>4</v>
      </c>
      <c r="Q237" s="1" t="s">
        <v>569</v>
      </c>
    </row>
    <row r="238" spans="1:17" ht="18" thickBot="1" x14ac:dyDescent="0.45">
      <c r="A238" s="88" t="s">
        <v>196</v>
      </c>
      <c r="B238" s="78" t="s">
        <v>1992</v>
      </c>
      <c r="C238" s="11">
        <v>151839</v>
      </c>
      <c r="D238" s="97">
        <v>38.336659220000001</v>
      </c>
      <c r="E238" s="11">
        <v>84040</v>
      </c>
      <c r="F238" s="97">
        <v>36.358119440000003</v>
      </c>
      <c r="G238" s="11">
        <v>25232</v>
      </c>
      <c r="H238" s="97">
        <v>43.60905236</v>
      </c>
      <c r="I238" s="11">
        <v>17335</v>
      </c>
      <c r="J238" s="97">
        <v>32.589131190000003</v>
      </c>
      <c r="K238" s="11">
        <v>25232</v>
      </c>
      <c r="L238" s="97">
        <v>43.60905236</v>
      </c>
      <c r="M238" s="11">
        <v>115</v>
      </c>
      <c r="N238" s="11">
        <v>81</v>
      </c>
      <c r="O238" s="11">
        <v>30</v>
      </c>
      <c r="P238" s="11">
        <v>4</v>
      </c>
      <c r="Q238" s="11" t="s">
        <v>569</v>
      </c>
    </row>
  </sheetData>
  <mergeCells count="9">
    <mergeCell ref="A3:A4"/>
    <mergeCell ref="E3:F3"/>
    <mergeCell ref="G3:H3"/>
    <mergeCell ref="I3:J3"/>
    <mergeCell ref="Q3:Q4"/>
    <mergeCell ref="M3:P3"/>
    <mergeCell ref="K3:L3"/>
    <mergeCell ref="C3:D3"/>
    <mergeCell ref="B3:B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9F52B-0F06-490F-81A8-BBE133B5C8F3}">
  <dimension ref="A2:AX30"/>
  <sheetViews>
    <sheetView topLeftCell="A8" zoomScale="106" zoomScaleNormal="100" workbookViewId="0">
      <selection activeCell="V11" sqref="V11"/>
    </sheetView>
  </sheetViews>
  <sheetFormatPr defaultRowHeight="17.649999999999999" x14ac:dyDescent="0.5"/>
  <cols>
    <col min="1" max="1" width="18.19921875" style="8" customWidth="1"/>
    <col min="2" max="48" width="6" style="8" customWidth="1"/>
    <col min="49" max="49" width="8.9296875" style="8" customWidth="1"/>
    <col min="50" max="16384" width="9.06640625" style="8"/>
  </cols>
  <sheetData>
    <row r="2" spans="1:50" ht="18" thickBot="1" x14ac:dyDescent="0.55000000000000004">
      <c r="A2" s="71" t="s">
        <v>1574</v>
      </c>
      <c r="B2" s="59"/>
      <c r="C2" s="59"/>
      <c r="D2" s="59"/>
      <c r="E2" s="59"/>
      <c r="F2" s="59"/>
      <c r="G2" s="59"/>
      <c r="H2" s="59"/>
      <c r="I2" s="59"/>
      <c r="J2" s="59"/>
    </row>
    <row r="3" spans="1:50" s="7" customFormat="1" ht="17.25" x14ac:dyDescent="0.45">
      <c r="A3" s="98" t="s">
        <v>557</v>
      </c>
      <c r="B3" s="98" t="s">
        <v>786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23"/>
      <c r="AX3" s="98" t="s">
        <v>447</v>
      </c>
    </row>
    <row r="4" spans="1:50" s="7" customFormat="1" thickBot="1" x14ac:dyDescent="0.5">
      <c r="A4" s="99"/>
      <c r="B4" s="24">
        <v>30</v>
      </c>
      <c r="C4" s="24">
        <v>31</v>
      </c>
      <c r="D4" s="24">
        <v>32</v>
      </c>
      <c r="E4" s="24">
        <v>33</v>
      </c>
      <c r="F4" s="24">
        <v>34</v>
      </c>
      <c r="G4" s="24">
        <v>35</v>
      </c>
      <c r="H4" s="24">
        <v>36</v>
      </c>
      <c r="I4" s="24">
        <v>37</v>
      </c>
      <c r="J4" s="24">
        <v>38</v>
      </c>
      <c r="K4" s="24">
        <v>39</v>
      </c>
      <c r="L4" s="24">
        <v>40</v>
      </c>
      <c r="M4" s="24">
        <v>41</v>
      </c>
      <c r="N4" s="24">
        <v>42</v>
      </c>
      <c r="O4" s="24">
        <v>43</v>
      </c>
      <c r="P4" s="24">
        <v>44</v>
      </c>
      <c r="Q4" s="24">
        <v>45</v>
      </c>
      <c r="R4" s="24">
        <v>46</v>
      </c>
      <c r="S4" s="24">
        <v>48</v>
      </c>
      <c r="T4" s="24">
        <v>49</v>
      </c>
      <c r="U4" s="24">
        <v>50</v>
      </c>
      <c r="V4" s="24">
        <v>52</v>
      </c>
      <c r="W4" s="24">
        <v>53</v>
      </c>
      <c r="X4" s="24">
        <v>54</v>
      </c>
      <c r="Y4" s="24">
        <v>55</v>
      </c>
      <c r="Z4" s="24">
        <v>56</v>
      </c>
      <c r="AA4" s="24">
        <v>57</v>
      </c>
      <c r="AB4" s="24">
        <v>59</v>
      </c>
      <c r="AC4" s="24">
        <v>60</v>
      </c>
      <c r="AD4" s="24">
        <v>62</v>
      </c>
      <c r="AE4" s="24">
        <v>63</v>
      </c>
      <c r="AF4" s="24">
        <v>64</v>
      </c>
      <c r="AG4" s="24">
        <v>65</v>
      </c>
      <c r="AH4" s="24">
        <v>69</v>
      </c>
      <c r="AI4" s="24">
        <v>70</v>
      </c>
      <c r="AJ4" s="24">
        <v>73</v>
      </c>
      <c r="AK4" s="24">
        <v>76</v>
      </c>
      <c r="AL4" s="24">
        <v>78</v>
      </c>
      <c r="AM4" s="24">
        <v>80</v>
      </c>
      <c r="AN4" s="24">
        <v>91</v>
      </c>
      <c r="AO4" s="24">
        <v>99</v>
      </c>
      <c r="AP4" s="24">
        <v>104</v>
      </c>
      <c r="AQ4" s="24">
        <v>110</v>
      </c>
      <c r="AR4" s="24">
        <v>114</v>
      </c>
      <c r="AS4" s="24">
        <v>117</v>
      </c>
      <c r="AT4" s="24">
        <v>129</v>
      </c>
      <c r="AU4" s="24">
        <v>130</v>
      </c>
      <c r="AV4" s="24">
        <v>143</v>
      </c>
      <c r="AW4" s="24">
        <v>1096</v>
      </c>
      <c r="AX4" s="99"/>
    </row>
    <row r="5" spans="1:50" x14ac:dyDescent="0.5">
      <c r="A5" s="30" t="s">
        <v>582</v>
      </c>
      <c r="B5" s="1">
        <v>12</v>
      </c>
      <c r="C5" s="1" t="s">
        <v>569</v>
      </c>
      <c r="D5" s="1">
        <v>1</v>
      </c>
      <c r="E5" s="1">
        <v>1</v>
      </c>
      <c r="F5" s="1">
        <v>1</v>
      </c>
      <c r="G5" s="1">
        <v>1</v>
      </c>
      <c r="H5" s="1" t="s">
        <v>569</v>
      </c>
      <c r="I5" s="1" t="s">
        <v>569</v>
      </c>
      <c r="J5" s="1" t="s">
        <v>569</v>
      </c>
      <c r="K5" s="1">
        <v>3</v>
      </c>
      <c r="L5" s="1" t="s">
        <v>569</v>
      </c>
      <c r="M5" s="1">
        <v>2</v>
      </c>
      <c r="N5" s="1" t="s">
        <v>569</v>
      </c>
      <c r="O5" s="1" t="s">
        <v>569</v>
      </c>
      <c r="P5" s="1">
        <v>1</v>
      </c>
      <c r="Q5" s="1">
        <v>1</v>
      </c>
      <c r="R5" s="1" t="s">
        <v>569</v>
      </c>
      <c r="S5" s="1" t="s">
        <v>569</v>
      </c>
      <c r="T5" s="1" t="s">
        <v>569</v>
      </c>
      <c r="U5" s="1" t="s">
        <v>569</v>
      </c>
      <c r="V5" s="1" t="s">
        <v>569</v>
      </c>
      <c r="W5" s="1" t="s">
        <v>569</v>
      </c>
      <c r="X5" s="1">
        <v>1</v>
      </c>
      <c r="Y5" s="1" t="s">
        <v>569</v>
      </c>
      <c r="Z5" s="1" t="s">
        <v>569</v>
      </c>
      <c r="AA5" s="1" t="s">
        <v>569</v>
      </c>
      <c r="AB5" s="1" t="s">
        <v>569</v>
      </c>
      <c r="AC5" s="1">
        <v>1</v>
      </c>
      <c r="AD5" s="1" t="s">
        <v>569</v>
      </c>
      <c r="AE5" s="1" t="s">
        <v>569</v>
      </c>
      <c r="AF5" s="1" t="s">
        <v>569</v>
      </c>
      <c r="AG5" s="1" t="s">
        <v>569</v>
      </c>
      <c r="AH5" s="1" t="s">
        <v>569</v>
      </c>
      <c r="AI5" s="1" t="s">
        <v>569</v>
      </c>
      <c r="AJ5" s="1">
        <v>1</v>
      </c>
      <c r="AK5" s="1" t="s">
        <v>569</v>
      </c>
      <c r="AL5" s="1" t="s">
        <v>569</v>
      </c>
      <c r="AM5" s="1" t="s">
        <v>569</v>
      </c>
      <c r="AN5" s="1" t="s">
        <v>569</v>
      </c>
      <c r="AO5" s="1" t="s">
        <v>569</v>
      </c>
      <c r="AP5" s="1" t="s">
        <v>569</v>
      </c>
      <c r="AQ5" s="1" t="s">
        <v>569</v>
      </c>
      <c r="AR5" s="1" t="s">
        <v>569</v>
      </c>
      <c r="AS5" s="1" t="s">
        <v>569</v>
      </c>
      <c r="AT5" s="1" t="s">
        <v>569</v>
      </c>
      <c r="AU5" s="1" t="s">
        <v>569</v>
      </c>
      <c r="AV5" s="1" t="s">
        <v>569</v>
      </c>
      <c r="AW5" s="1" t="s">
        <v>569</v>
      </c>
      <c r="AX5" s="8">
        <f t="shared" ref="AX5:AX11" si="0">SUM(B5:AV5)</f>
        <v>26</v>
      </c>
    </row>
    <row r="6" spans="1:50" x14ac:dyDescent="0.5">
      <c r="A6" s="30" t="s">
        <v>445</v>
      </c>
      <c r="B6" s="1">
        <v>14</v>
      </c>
      <c r="C6" s="1" t="s">
        <v>569</v>
      </c>
      <c r="D6" s="1">
        <v>2</v>
      </c>
      <c r="E6" s="1">
        <v>1</v>
      </c>
      <c r="F6" s="1">
        <v>1</v>
      </c>
      <c r="G6" s="1">
        <v>1</v>
      </c>
      <c r="H6" s="1" t="s">
        <v>569</v>
      </c>
      <c r="I6" s="1" t="s">
        <v>569</v>
      </c>
      <c r="J6" s="1" t="s">
        <v>569</v>
      </c>
      <c r="K6" s="1">
        <v>3</v>
      </c>
      <c r="L6" s="1" t="s">
        <v>569</v>
      </c>
      <c r="M6" s="1">
        <v>2</v>
      </c>
      <c r="N6" s="1" t="s">
        <v>569</v>
      </c>
      <c r="O6" s="1" t="s">
        <v>569</v>
      </c>
      <c r="P6" s="1">
        <v>1</v>
      </c>
      <c r="Q6" s="1">
        <v>2</v>
      </c>
      <c r="R6" s="1" t="s">
        <v>569</v>
      </c>
      <c r="S6" s="1" t="s">
        <v>569</v>
      </c>
      <c r="T6" s="1" t="s">
        <v>569</v>
      </c>
      <c r="U6" s="1" t="s">
        <v>569</v>
      </c>
      <c r="V6" s="1" t="s">
        <v>569</v>
      </c>
      <c r="W6" s="1" t="s">
        <v>569</v>
      </c>
      <c r="X6" s="1">
        <v>1</v>
      </c>
      <c r="Y6" s="1" t="s">
        <v>569</v>
      </c>
      <c r="Z6" s="1" t="s">
        <v>569</v>
      </c>
      <c r="AA6" s="1" t="s">
        <v>569</v>
      </c>
      <c r="AB6" s="1" t="s">
        <v>569</v>
      </c>
      <c r="AC6" s="1">
        <v>1</v>
      </c>
      <c r="AD6" s="1" t="s">
        <v>569</v>
      </c>
      <c r="AE6" s="1" t="s">
        <v>569</v>
      </c>
      <c r="AF6" s="1" t="s">
        <v>569</v>
      </c>
      <c r="AG6" s="1" t="s">
        <v>569</v>
      </c>
      <c r="AH6" s="1" t="s">
        <v>569</v>
      </c>
      <c r="AI6" s="1" t="s">
        <v>569</v>
      </c>
      <c r="AJ6" s="1">
        <v>1</v>
      </c>
      <c r="AK6" s="1" t="s">
        <v>569</v>
      </c>
      <c r="AL6" s="1" t="s">
        <v>569</v>
      </c>
      <c r="AM6" s="1" t="s">
        <v>569</v>
      </c>
      <c r="AN6" s="1" t="s">
        <v>569</v>
      </c>
      <c r="AO6" s="1" t="s">
        <v>569</v>
      </c>
      <c r="AP6" s="1" t="s">
        <v>569</v>
      </c>
      <c r="AQ6" s="1" t="s">
        <v>569</v>
      </c>
      <c r="AR6" s="1" t="s">
        <v>569</v>
      </c>
      <c r="AS6" s="1" t="s">
        <v>569</v>
      </c>
      <c r="AT6" s="1" t="s">
        <v>569</v>
      </c>
      <c r="AU6" s="1" t="s">
        <v>569</v>
      </c>
      <c r="AV6" s="1" t="s">
        <v>569</v>
      </c>
      <c r="AW6" s="1" t="s">
        <v>569</v>
      </c>
      <c r="AX6" s="8">
        <f t="shared" si="0"/>
        <v>30</v>
      </c>
    </row>
    <row r="7" spans="1:50" x14ac:dyDescent="0.5">
      <c r="A7" s="30" t="s">
        <v>436</v>
      </c>
      <c r="B7" s="1">
        <v>12</v>
      </c>
      <c r="C7" s="1" t="s">
        <v>569</v>
      </c>
      <c r="D7" s="1">
        <v>1</v>
      </c>
      <c r="E7" s="1">
        <v>1</v>
      </c>
      <c r="F7" s="1">
        <v>1</v>
      </c>
      <c r="G7" s="1">
        <v>1</v>
      </c>
      <c r="H7" s="1" t="s">
        <v>569</v>
      </c>
      <c r="I7" s="1" t="s">
        <v>569</v>
      </c>
      <c r="J7" s="1" t="s">
        <v>569</v>
      </c>
      <c r="K7" s="1">
        <v>3</v>
      </c>
      <c r="L7" s="1" t="s">
        <v>569</v>
      </c>
      <c r="M7" s="1">
        <v>2</v>
      </c>
      <c r="N7" s="1" t="s">
        <v>569</v>
      </c>
      <c r="O7" s="1" t="s">
        <v>569</v>
      </c>
      <c r="P7" s="1">
        <v>1</v>
      </c>
      <c r="Q7" s="1">
        <v>1</v>
      </c>
      <c r="R7" s="1" t="s">
        <v>569</v>
      </c>
      <c r="S7" s="1" t="s">
        <v>569</v>
      </c>
      <c r="T7" s="1" t="s">
        <v>569</v>
      </c>
      <c r="U7" s="1" t="s">
        <v>569</v>
      </c>
      <c r="V7" s="1" t="s">
        <v>569</v>
      </c>
      <c r="W7" s="1" t="s">
        <v>569</v>
      </c>
      <c r="X7" s="1">
        <v>1</v>
      </c>
      <c r="Y7" s="1" t="s">
        <v>569</v>
      </c>
      <c r="Z7" s="1" t="s">
        <v>569</v>
      </c>
      <c r="AA7" s="1" t="s">
        <v>569</v>
      </c>
      <c r="AB7" s="1" t="s">
        <v>569</v>
      </c>
      <c r="AC7" s="1">
        <v>1</v>
      </c>
      <c r="AD7" s="1" t="s">
        <v>569</v>
      </c>
      <c r="AE7" s="1" t="s">
        <v>569</v>
      </c>
      <c r="AF7" s="1" t="s">
        <v>569</v>
      </c>
      <c r="AG7" s="1" t="s">
        <v>569</v>
      </c>
      <c r="AH7" s="1" t="s">
        <v>569</v>
      </c>
      <c r="AI7" s="1" t="s">
        <v>569</v>
      </c>
      <c r="AJ7" s="1">
        <v>1</v>
      </c>
      <c r="AK7" s="1" t="s">
        <v>569</v>
      </c>
      <c r="AL7" s="1" t="s">
        <v>569</v>
      </c>
      <c r="AM7" s="1" t="s">
        <v>569</v>
      </c>
      <c r="AN7" s="1" t="s">
        <v>569</v>
      </c>
      <c r="AO7" s="1" t="s">
        <v>569</v>
      </c>
      <c r="AP7" s="1" t="s">
        <v>569</v>
      </c>
      <c r="AQ7" s="1" t="s">
        <v>569</v>
      </c>
      <c r="AR7" s="1" t="s">
        <v>569</v>
      </c>
      <c r="AS7" s="1" t="s">
        <v>569</v>
      </c>
      <c r="AT7" s="1" t="s">
        <v>569</v>
      </c>
      <c r="AU7" s="1" t="s">
        <v>569</v>
      </c>
      <c r="AV7" s="1" t="s">
        <v>569</v>
      </c>
      <c r="AW7" s="1" t="s">
        <v>569</v>
      </c>
      <c r="AX7" s="8">
        <f t="shared" si="0"/>
        <v>26</v>
      </c>
    </row>
    <row r="8" spans="1:50" x14ac:dyDescent="0.5">
      <c r="A8" s="30" t="s">
        <v>442</v>
      </c>
      <c r="B8" s="1">
        <v>14</v>
      </c>
      <c r="C8" s="1" t="s">
        <v>569</v>
      </c>
      <c r="D8" s="1">
        <v>1</v>
      </c>
      <c r="E8" s="1">
        <v>1</v>
      </c>
      <c r="F8" s="1" t="s">
        <v>569</v>
      </c>
      <c r="G8" s="1">
        <v>1</v>
      </c>
      <c r="H8" s="1">
        <v>1</v>
      </c>
      <c r="I8" s="1" t="s">
        <v>569</v>
      </c>
      <c r="J8" s="1" t="s">
        <v>569</v>
      </c>
      <c r="K8" s="1">
        <v>4</v>
      </c>
      <c r="L8" s="1" t="s">
        <v>569</v>
      </c>
      <c r="M8" s="1">
        <v>2</v>
      </c>
      <c r="N8" s="1" t="s">
        <v>569</v>
      </c>
      <c r="O8" s="1" t="s">
        <v>569</v>
      </c>
      <c r="P8" s="1">
        <v>1</v>
      </c>
      <c r="Q8" s="1">
        <v>1</v>
      </c>
      <c r="R8" s="1" t="s">
        <v>569</v>
      </c>
      <c r="S8" s="1" t="s">
        <v>569</v>
      </c>
      <c r="T8" s="1">
        <v>1</v>
      </c>
      <c r="U8" s="1" t="s">
        <v>569</v>
      </c>
      <c r="V8" s="1" t="s">
        <v>569</v>
      </c>
      <c r="W8" s="1" t="s">
        <v>569</v>
      </c>
      <c r="X8" s="1" t="s">
        <v>569</v>
      </c>
      <c r="Y8" s="1" t="s">
        <v>569</v>
      </c>
      <c r="Z8" s="1" t="s">
        <v>569</v>
      </c>
      <c r="AA8" s="1" t="s">
        <v>569</v>
      </c>
      <c r="AB8" s="1">
        <v>1</v>
      </c>
      <c r="AC8" s="1">
        <v>1</v>
      </c>
      <c r="AD8" s="1" t="s">
        <v>569</v>
      </c>
      <c r="AE8" s="1" t="s">
        <v>569</v>
      </c>
      <c r="AF8" s="1" t="s">
        <v>569</v>
      </c>
      <c r="AG8" s="1" t="s">
        <v>569</v>
      </c>
      <c r="AH8" s="1" t="s">
        <v>569</v>
      </c>
      <c r="AI8" s="1" t="s">
        <v>569</v>
      </c>
      <c r="AJ8" s="1" t="s">
        <v>569</v>
      </c>
      <c r="AK8" s="1" t="s">
        <v>569</v>
      </c>
      <c r="AL8" s="1" t="s">
        <v>569</v>
      </c>
      <c r="AM8" s="1" t="s">
        <v>569</v>
      </c>
      <c r="AN8" s="1" t="s">
        <v>569</v>
      </c>
      <c r="AO8" s="1" t="s">
        <v>569</v>
      </c>
      <c r="AP8" s="1" t="s">
        <v>569</v>
      </c>
      <c r="AQ8" s="1" t="s">
        <v>569</v>
      </c>
      <c r="AR8" s="1" t="s">
        <v>569</v>
      </c>
      <c r="AS8" s="1" t="s">
        <v>569</v>
      </c>
      <c r="AT8" s="1" t="s">
        <v>569</v>
      </c>
      <c r="AU8" s="1" t="s">
        <v>569</v>
      </c>
      <c r="AV8" s="1" t="s">
        <v>569</v>
      </c>
      <c r="AW8" s="1" t="s">
        <v>569</v>
      </c>
      <c r="AX8" s="8">
        <f t="shared" si="0"/>
        <v>29</v>
      </c>
    </row>
    <row r="9" spans="1:50" x14ac:dyDescent="0.5">
      <c r="A9" s="30" t="s">
        <v>435</v>
      </c>
      <c r="B9" s="1">
        <v>14</v>
      </c>
      <c r="C9" s="20" t="s">
        <v>569</v>
      </c>
      <c r="D9" s="1">
        <v>1</v>
      </c>
      <c r="E9" s="1">
        <v>1</v>
      </c>
      <c r="F9" s="1">
        <v>2</v>
      </c>
      <c r="G9" s="1" t="s">
        <v>569</v>
      </c>
      <c r="H9" s="1" t="s">
        <v>569</v>
      </c>
      <c r="I9" s="1" t="s">
        <v>569</v>
      </c>
      <c r="J9" s="1" t="s">
        <v>569</v>
      </c>
      <c r="K9" s="1">
        <v>3</v>
      </c>
      <c r="L9" s="1" t="s">
        <v>569</v>
      </c>
      <c r="M9" s="1" t="s">
        <v>569</v>
      </c>
      <c r="N9" s="1">
        <v>2</v>
      </c>
      <c r="O9" s="1" t="s">
        <v>569</v>
      </c>
      <c r="P9" s="1" t="s">
        <v>569</v>
      </c>
      <c r="Q9" s="1">
        <v>1</v>
      </c>
      <c r="R9" s="1" t="s">
        <v>569</v>
      </c>
      <c r="S9" s="1" t="s">
        <v>569</v>
      </c>
      <c r="T9" s="1">
        <v>1</v>
      </c>
      <c r="U9" s="1" t="s">
        <v>569</v>
      </c>
      <c r="V9" s="1" t="s">
        <v>569</v>
      </c>
      <c r="W9" s="1" t="s">
        <v>569</v>
      </c>
      <c r="X9" s="1">
        <v>1</v>
      </c>
      <c r="Y9" s="1" t="s">
        <v>569</v>
      </c>
      <c r="Z9" s="1" t="s">
        <v>569</v>
      </c>
      <c r="AA9" s="1" t="s">
        <v>569</v>
      </c>
      <c r="AB9" s="1" t="s">
        <v>569</v>
      </c>
      <c r="AC9" s="1">
        <v>1</v>
      </c>
      <c r="AD9" s="1" t="s">
        <v>569</v>
      </c>
      <c r="AE9" s="1" t="s">
        <v>569</v>
      </c>
      <c r="AF9" s="1" t="s">
        <v>569</v>
      </c>
      <c r="AG9" s="1" t="s">
        <v>569</v>
      </c>
      <c r="AH9" s="1" t="s">
        <v>569</v>
      </c>
      <c r="AI9" s="1" t="s">
        <v>569</v>
      </c>
      <c r="AJ9" s="1">
        <v>1</v>
      </c>
      <c r="AK9" s="1" t="s">
        <v>569</v>
      </c>
      <c r="AL9" s="1" t="s">
        <v>569</v>
      </c>
      <c r="AM9" s="1" t="s">
        <v>569</v>
      </c>
      <c r="AN9" s="1" t="s">
        <v>569</v>
      </c>
      <c r="AO9" s="1" t="s">
        <v>569</v>
      </c>
      <c r="AP9" s="1" t="s">
        <v>569</v>
      </c>
      <c r="AQ9" s="1" t="s">
        <v>569</v>
      </c>
      <c r="AR9" s="1" t="s">
        <v>569</v>
      </c>
      <c r="AS9" s="1" t="s">
        <v>569</v>
      </c>
      <c r="AT9" s="1" t="s">
        <v>569</v>
      </c>
      <c r="AU9" s="1" t="s">
        <v>569</v>
      </c>
      <c r="AV9" s="1" t="s">
        <v>569</v>
      </c>
      <c r="AW9" s="1" t="s">
        <v>569</v>
      </c>
      <c r="AX9" s="8">
        <f t="shared" si="0"/>
        <v>28</v>
      </c>
    </row>
    <row r="10" spans="1:50" x14ac:dyDescent="0.5">
      <c r="A10" s="30" t="s">
        <v>439</v>
      </c>
      <c r="B10" s="1">
        <v>15</v>
      </c>
      <c r="C10" s="1">
        <v>1</v>
      </c>
      <c r="D10" s="1">
        <v>2</v>
      </c>
      <c r="E10" s="1">
        <v>3</v>
      </c>
      <c r="F10" s="1">
        <v>2</v>
      </c>
      <c r="G10" s="1">
        <v>1</v>
      </c>
      <c r="H10" s="1">
        <v>3</v>
      </c>
      <c r="I10" s="1" t="s">
        <v>569</v>
      </c>
      <c r="J10" s="1" t="s">
        <v>569</v>
      </c>
      <c r="K10" s="1">
        <v>3</v>
      </c>
      <c r="L10" s="1" t="s">
        <v>569</v>
      </c>
      <c r="M10" s="1">
        <v>3</v>
      </c>
      <c r="N10" s="1">
        <v>1</v>
      </c>
      <c r="O10" s="1">
        <v>1</v>
      </c>
      <c r="P10" s="1">
        <v>1</v>
      </c>
      <c r="Q10" s="1">
        <v>1</v>
      </c>
      <c r="R10" s="1" t="s">
        <v>569</v>
      </c>
      <c r="S10" s="1">
        <v>1</v>
      </c>
      <c r="T10" s="1">
        <v>3</v>
      </c>
      <c r="U10" s="1">
        <v>1</v>
      </c>
      <c r="V10" s="1" t="s">
        <v>569</v>
      </c>
      <c r="W10" s="1" t="s">
        <v>569</v>
      </c>
      <c r="X10" s="1">
        <v>1</v>
      </c>
      <c r="Y10" s="1">
        <v>1</v>
      </c>
      <c r="Z10" s="1">
        <v>1</v>
      </c>
      <c r="AA10" s="1">
        <v>1</v>
      </c>
      <c r="AB10" s="1" t="s">
        <v>569</v>
      </c>
      <c r="AC10" s="1">
        <v>1</v>
      </c>
      <c r="AD10" s="1">
        <v>2</v>
      </c>
      <c r="AE10" s="1">
        <v>1</v>
      </c>
      <c r="AF10" s="1">
        <v>1</v>
      </c>
      <c r="AG10" s="1" t="s">
        <v>569</v>
      </c>
      <c r="AH10" s="1">
        <v>1</v>
      </c>
      <c r="AI10" s="1" t="s">
        <v>569</v>
      </c>
      <c r="AJ10" s="1">
        <v>1</v>
      </c>
      <c r="AK10" s="1" t="s">
        <v>569</v>
      </c>
      <c r="AL10" s="1" t="s">
        <v>569</v>
      </c>
      <c r="AM10" s="1" t="s">
        <v>569</v>
      </c>
      <c r="AN10" s="1" t="s">
        <v>569</v>
      </c>
      <c r="AO10" s="1" t="s">
        <v>569</v>
      </c>
      <c r="AP10" s="1" t="s">
        <v>569</v>
      </c>
      <c r="AQ10" s="1" t="s">
        <v>569</v>
      </c>
      <c r="AR10" s="1" t="s">
        <v>569</v>
      </c>
      <c r="AS10" s="1" t="s">
        <v>569</v>
      </c>
      <c r="AT10" s="1" t="s">
        <v>569</v>
      </c>
      <c r="AU10" s="1" t="s">
        <v>569</v>
      </c>
      <c r="AV10" s="1" t="s">
        <v>569</v>
      </c>
      <c r="AW10" s="1" t="s">
        <v>569</v>
      </c>
      <c r="AX10" s="8">
        <f t="shared" si="0"/>
        <v>53</v>
      </c>
    </row>
    <row r="11" spans="1:50" x14ac:dyDescent="0.5">
      <c r="A11" s="30" t="s">
        <v>437</v>
      </c>
      <c r="B11" s="1">
        <v>13</v>
      </c>
      <c r="C11" s="1">
        <v>1</v>
      </c>
      <c r="D11" s="1">
        <v>1</v>
      </c>
      <c r="E11" s="1">
        <v>1</v>
      </c>
      <c r="F11" s="1">
        <v>2</v>
      </c>
      <c r="G11" s="1" t="s">
        <v>569</v>
      </c>
      <c r="H11" s="1">
        <v>2</v>
      </c>
      <c r="I11" s="1" t="s">
        <v>569</v>
      </c>
      <c r="J11" s="1">
        <v>1</v>
      </c>
      <c r="K11" s="1">
        <v>4</v>
      </c>
      <c r="L11" s="1" t="s">
        <v>569</v>
      </c>
      <c r="M11" s="1" t="s">
        <v>569</v>
      </c>
      <c r="N11" s="1">
        <v>1</v>
      </c>
      <c r="O11" s="1" t="s">
        <v>569</v>
      </c>
      <c r="P11" s="1">
        <v>1</v>
      </c>
      <c r="Q11" s="1">
        <v>1</v>
      </c>
      <c r="R11" s="1" t="s">
        <v>569</v>
      </c>
      <c r="S11" s="1" t="s">
        <v>569</v>
      </c>
      <c r="T11" s="1">
        <v>1</v>
      </c>
      <c r="U11" s="1" t="s">
        <v>569</v>
      </c>
      <c r="V11" s="1" t="s">
        <v>569</v>
      </c>
      <c r="W11" s="1" t="s">
        <v>569</v>
      </c>
      <c r="X11" s="1" t="s">
        <v>569</v>
      </c>
      <c r="Y11" s="1" t="s">
        <v>569</v>
      </c>
      <c r="Z11" s="1" t="s">
        <v>569</v>
      </c>
      <c r="AA11" s="1" t="s">
        <v>569</v>
      </c>
      <c r="AB11" s="1" t="s">
        <v>569</v>
      </c>
      <c r="AC11" s="1">
        <v>1</v>
      </c>
      <c r="AD11" s="1" t="s">
        <v>569</v>
      </c>
      <c r="AE11" s="1" t="s">
        <v>569</v>
      </c>
      <c r="AF11" s="1" t="s">
        <v>569</v>
      </c>
      <c r="AG11" s="1" t="s">
        <v>569</v>
      </c>
      <c r="AH11" s="1" t="s">
        <v>569</v>
      </c>
      <c r="AI11" s="1">
        <v>1</v>
      </c>
      <c r="AJ11" s="1" t="s">
        <v>569</v>
      </c>
      <c r="AK11" s="1" t="s">
        <v>569</v>
      </c>
      <c r="AL11" s="1" t="s">
        <v>569</v>
      </c>
      <c r="AM11" s="1" t="s">
        <v>569</v>
      </c>
      <c r="AN11" s="1" t="s">
        <v>569</v>
      </c>
      <c r="AO11" s="1" t="s">
        <v>569</v>
      </c>
      <c r="AP11" s="1" t="s">
        <v>569</v>
      </c>
      <c r="AQ11" s="1" t="s">
        <v>569</v>
      </c>
      <c r="AR11" s="1" t="s">
        <v>569</v>
      </c>
      <c r="AS11" s="1" t="s">
        <v>569</v>
      </c>
      <c r="AT11" s="1" t="s">
        <v>569</v>
      </c>
      <c r="AU11" s="1" t="s">
        <v>569</v>
      </c>
      <c r="AV11" s="1" t="s">
        <v>569</v>
      </c>
      <c r="AW11" s="1" t="s">
        <v>569</v>
      </c>
      <c r="AX11" s="8">
        <f t="shared" si="0"/>
        <v>31</v>
      </c>
    </row>
    <row r="12" spans="1:50" x14ac:dyDescent="0.5">
      <c r="A12" s="30" t="s">
        <v>594</v>
      </c>
      <c r="B12" s="1">
        <v>13</v>
      </c>
      <c r="C12" s="8" t="s">
        <v>569</v>
      </c>
      <c r="D12" s="1">
        <v>1</v>
      </c>
      <c r="E12" s="1">
        <v>1</v>
      </c>
      <c r="F12" s="1">
        <v>1</v>
      </c>
      <c r="G12" s="8" t="s">
        <v>569</v>
      </c>
      <c r="H12" s="1">
        <v>1</v>
      </c>
      <c r="I12" s="8" t="s">
        <v>569</v>
      </c>
      <c r="J12" s="8" t="s">
        <v>569</v>
      </c>
      <c r="K12" s="1">
        <v>4</v>
      </c>
      <c r="L12" s="8" t="s">
        <v>569</v>
      </c>
      <c r="M12" s="1">
        <v>2</v>
      </c>
      <c r="N12" s="8" t="s">
        <v>569</v>
      </c>
      <c r="O12" s="8" t="s">
        <v>569</v>
      </c>
      <c r="P12" s="8" t="s">
        <v>569</v>
      </c>
      <c r="Q12" s="1">
        <v>1</v>
      </c>
      <c r="R12" s="8" t="s">
        <v>569</v>
      </c>
      <c r="S12" s="8" t="s">
        <v>569</v>
      </c>
      <c r="T12" s="1">
        <v>1</v>
      </c>
      <c r="U12" s="8" t="s">
        <v>569</v>
      </c>
      <c r="V12" s="8">
        <v>1</v>
      </c>
      <c r="W12" s="8" t="s">
        <v>569</v>
      </c>
      <c r="X12" s="8" t="s">
        <v>569</v>
      </c>
      <c r="Y12" s="8" t="s">
        <v>569</v>
      </c>
      <c r="Z12" s="8" t="s">
        <v>569</v>
      </c>
      <c r="AA12" s="8" t="s">
        <v>569</v>
      </c>
      <c r="AB12" s="8" t="s">
        <v>569</v>
      </c>
      <c r="AC12" s="1">
        <v>1</v>
      </c>
      <c r="AD12" s="8" t="s">
        <v>569</v>
      </c>
      <c r="AE12" s="8" t="s">
        <v>569</v>
      </c>
      <c r="AF12" s="8" t="s">
        <v>569</v>
      </c>
      <c r="AG12" s="8" t="s">
        <v>569</v>
      </c>
      <c r="AH12" s="8" t="s">
        <v>569</v>
      </c>
      <c r="AI12" s="8" t="s">
        <v>569</v>
      </c>
      <c r="AJ12" s="8" t="s">
        <v>569</v>
      </c>
      <c r="AK12" s="8" t="s">
        <v>569</v>
      </c>
      <c r="AL12" s="8" t="s">
        <v>569</v>
      </c>
      <c r="AM12" s="8" t="s">
        <v>569</v>
      </c>
      <c r="AN12" s="8" t="s">
        <v>569</v>
      </c>
      <c r="AO12" s="8" t="s">
        <v>569</v>
      </c>
      <c r="AP12" s="8" t="s">
        <v>569</v>
      </c>
      <c r="AQ12" s="8" t="s">
        <v>569</v>
      </c>
      <c r="AR12" s="8">
        <v>1</v>
      </c>
      <c r="AS12" s="8" t="s">
        <v>569</v>
      </c>
      <c r="AT12" s="8" t="s">
        <v>569</v>
      </c>
      <c r="AU12" s="8" t="s">
        <v>569</v>
      </c>
      <c r="AV12" s="8" t="s">
        <v>569</v>
      </c>
      <c r="AW12" s="8">
        <v>1</v>
      </c>
      <c r="AX12" s="8">
        <v>29</v>
      </c>
    </row>
    <row r="13" spans="1:50" x14ac:dyDescent="0.5">
      <c r="A13" s="30" t="s">
        <v>443</v>
      </c>
      <c r="B13" s="1">
        <v>13</v>
      </c>
      <c r="C13" s="1">
        <v>1</v>
      </c>
      <c r="D13" s="1">
        <v>1</v>
      </c>
      <c r="E13" s="1">
        <v>1</v>
      </c>
      <c r="F13" s="1">
        <v>1</v>
      </c>
      <c r="G13" s="1" t="s">
        <v>569</v>
      </c>
      <c r="H13" s="1" t="s">
        <v>569</v>
      </c>
      <c r="I13" s="1" t="s">
        <v>569</v>
      </c>
      <c r="J13" s="1" t="s">
        <v>569</v>
      </c>
      <c r="K13" s="1">
        <v>3</v>
      </c>
      <c r="L13" s="1" t="s">
        <v>569</v>
      </c>
      <c r="M13" s="1">
        <v>2</v>
      </c>
      <c r="N13" s="1" t="s">
        <v>569</v>
      </c>
      <c r="O13" s="1" t="s">
        <v>569</v>
      </c>
      <c r="P13" s="1">
        <v>1</v>
      </c>
      <c r="Q13" s="1" t="s">
        <v>569</v>
      </c>
      <c r="R13" s="1" t="s">
        <v>569</v>
      </c>
      <c r="S13" s="1" t="s">
        <v>569</v>
      </c>
      <c r="T13" s="1">
        <v>1</v>
      </c>
      <c r="U13" s="1" t="s">
        <v>569</v>
      </c>
      <c r="V13" s="1" t="s">
        <v>569</v>
      </c>
      <c r="W13" s="1" t="s">
        <v>569</v>
      </c>
      <c r="X13" s="1" t="s">
        <v>569</v>
      </c>
      <c r="Y13" s="1" t="s">
        <v>569</v>
      </c>
      <c r="Z13" s="1" t="s">
        <v>569</v>
      </c>
      <c r="AA13" s="1" t="s">
        <v>569</v>
      </c>
      <c r="AB13" s="1" t="s">
        <v>569</v>
      </c>
      <c r="AC13" s="1">
        <v>1</v>
      </c>
      <c r="AD13" s="1">
        <v>1</v>
      </c>
      <c r="AE13" s="1" t="s">
        <v>569</v>
      </c>
      <c r="AF13" s="1" t="s">
        <v>569</v>
      </c>
      <c r="AG13" s="1" t="s">
        <v>569</v>
      </c>
      <c r="AH13" s="1" t="s">
        <v>569</v>
      </c>
      <c r="AI13" s="1" t="s">
        <v>569</v>
      </c>
      <c r="AJ13" s="1" t="s">
        <v>569</v>
      </c>
      <c r="AK13" s="1" t="s">
        <v>569</v>
      </c>
      <c r="AL13" s="1" t="s">
        <v>569</v>
      </c>
      <c r="AM13" s="1" t="s">
        <v>569</v>
      </c>
      <c r="AN13" s="1" t="s">
        <v>569</v>
      </c>
      <c r="AO13" s="1" t="s">
        <v>569</v>
      </c>
      <c r="AP13" s="1" t="s">
        <v>569</v>
      </c>
      <c r="AQ13" s="1" t="s">
        <v>569</v>
      </c>
      <c r="AR13" s="1" t="s">
        <v>569</v>
      </c>
      <c r="AS13" s="1" t="s">
        <v>569</v>
      </c>
      <c r="AT13" s="1">
        <v>1</v>
      </c>
      <c r="AU13" s="1" t="s">
        <v>569</v>
      </c>
      <c r="AV13" s="1" t="s">
        <v>569</v>
      </c>
      <c r="AW13" s="1" t="s">
        <v>569</v>
      </c>
      <c r="AX13" s="8">
        <f>SUM(B13:AV13)</f>
        <v>27</v>
      </c>
    </row>
    <row r="14" spans="1:50" x14ac:dyDescent="0.5">
      <c r="A14" s="30" t="s">
        <v>736</v>
      </c>
      <c r="B14" s="1">
        <v>15</v>
      </c>
      <c r="C14" s="1" t="s">
        <v>569</v>
      </c>
      <c r="D14" s="1">
        <v>1</v>
      </c>
      <c r="E14" s="1" t="s">
        <v>569</v>
      </c>
      <c r="F14" s="1">
        <v>2</v>
      </c>
      <c r="G14" s="1" t="s">
        <v>569</v>
      </c>
      <c r="H14" s="1" t="s">
        <v>569</v>
      </c>
      <c r="I14" s="1">
        <v>1</v>
      </c>
      <c r="J14" s="1" t="s">
        <v>569</v>
      </c>
      <c r="K14" s="1">
        <v>4</v>
      </c>
      <c r="L14" s="1" t="s">
        <v>569</v>
      </c>
      <c r="M14" s="1">
        <v>3</v>
      </c>
      <c r="N14" s="1" t="s">
        <v>569</v>
      </c>
      <c r="O14" s="1" t="s">
        <v>569</v>
      </c>
      <c r="P14" s="1" t="s">
        <v>569</v>
      </c>
      <c r="Q14" s="1" t="s">
        <v>569</v>
      </c>
      <c r="R14" s="1" t="s">
        <v>569</v>
      </c>
      <c r="S14" s="1" t="s">
        <v>569</v>
      </c>
      <c r="T14" s="1">
        <v>1</v>
      </c>
      <c r="U14" s="1" t="s">
        <v>569</v>
      </c>
      <c r="V14" s="1">
        <v>1</v>
      </c>
      <c r="W14" s="1" t="s">
        <v>569</v>
      </c>
      <c r="X14" s="1" t="s">
        <v>569</v>
      </c>
      <c r="Y14" s="1" t="s">
        <v>569</v>
      </c>
      <c r="Z14" s="1" t="s">
        <v>569</v>
      </c>
      <c r="AA14" s="1" t="s">
        <v>569</v>
      </c>
      <c r="AB14" s="1" t="s">
        <v>569</v>
      </c>
      <c r="AC14" s="1">
        <v>1</v>
      </c>
      <c r="AD14" s="1" t="s">
        <v>569</v>
      </c>
      <c r="AE14" s="1" t="s">
        <v>569</v>
      </c>
      <c r="AF14" s="1" t="s">
        <v>569</v>
      </c>
      <c r="AG14" s="1">
        <v>1</v>
      </c>
      <c r="AH14" s="1" t="s">
        <v>569</v>
      </c>
      <c r="AI14" s="1" t="s">
        <v>569</v>
      </c>
      <c r="AJ14" s="1" t="s">
        <v>569</v>
      </c>
      <c r="AK14" s="1" t="s">
        <v>569</v>
      </c>
      <c r="AL14" s="1">
        <v>1</v>
      </c>
      <c r="AM14" s="1" t="s">
        <v>569</v>
      </c>
      <c r="AN14" s="1">
        <v>1</v>
      </c>
      <c r="AO14" s="1">
        <v>1</v>
      </c>
      <c r="AP14" s="1">
        <v>1</v>
      </c>
      <c r="AQ14" s="1" t="s">
        <v>569</v>
      </c>
      <c r="AR14" s="1" t="s">
        <v>569</v>
      </c>
      <c r="AS14" s="1">
        <v>1</v>
      </c>
      <c r="AT14" s="1" t="s">
        <v>569</v>
      </c>
      <c r="AU14" s="1" t="s">
        <v>569</v>
      </c>
      <c r="AV14" s="1" t="s">
        <v>569</v>
      </c>
      <c r="AW14" s="1" t="s">
        <v>569</v>
      </c>
      <c r="AX14" s="8">
        <f>SUM(B14:AV14)</f>
        <v>35</v>
      </c>
    </row>
    <row r="15" spans="1:50" x14ac:dyDescent="0.5">
      <c r="A15" s="30" t="s">
        <v>446</v>
      </c>
      <c r="B15" s="1">
        <v>14</v>
      </c>
      <c r="C15" s="1" t="s">
        <v>569</v>
      </c>
      <c r="D15" s="1">
        <v>1</v>
      </c>
      <c r="E15" s="1" t="s">
        <v>569</v>
      </c>
      <c r="F15" s="1">
        <v>2</v>
      </c>
      <c r="G15" s="1">
        <v>1</v>
      </c>
      <c r="H15" s="1" t="s">
        <v>569</v>
      </c>
      <c r="I15" s="1" t="s">
        <v>569</v>
      </c>
      <c r="J15" s="1" t="s">
        <v>569</v>
      </c>
      <c r="K15" s="1">
        <v>4</v>
      </c>
      <c r="L15" s="1" t="s">
        <v>569</v>
      </c>
      <c r="M15" s="1">
        <v>2</v>
      </c>
      <c r="N15" s="1" t="s">
        <v>569</v>
      </c>
      <c r="O15" s="1" t="s">
        <v>569</v>
      </c>
      <c r="P15" s="1" t="s">
        <v>569</v>
      </c>
      <c r="Q15" s="1" t="s">
        <v>569</v>
      </c>
      <c r="R15" s="1">
        <v>1</v>
      </c>
      <c r="S15" s="1" t="s">
        <v>569</v>
      </c>
      <c r="T15" s="1">
        <v>1</v>
      </c>
      <c r="U15" s="1" t="s">
        <v>569</v>
      </c>
      <c r="V15" s="1" t="s">
        <v>569</v>
      </c>
      <c r="W15" s="1" t="s">
        <v>569</v>
      </c>
      <c r="X15" s="1" t="s">
        <v>569</v>
      </c>
      <c r="Y15" s="1" t="s">
        <v>569</v>
      </c>
      <c r="Z15" s="1" t="s">
        <v>569</v>
      </c>
      <c r="AA15" s="1" t="s">
        <v>569</v>
      </c>
      <c r="AB15" s="1" t="s">
        <v>569</v>
      </c>
      <c r="AC15" s="1">
        <v>1</v>
      </c>
      <c r="AD15" s="1" t="s">
        <v>569</v>
      </c>
      <c r="AE15" s="1" t="s">
        <v>569</v>
      </c>
      <c r="AF15" s="1" t="s">
        <v>569</v>
      </c>
      <c r="AG15" s="1" t="s">
        <v>569</v>
      </c>
      <c r="AH15" s="1" t="s">
        <v>569</v>
      </c>
      <c r="AI15" s="1" t="s">
        <v>569</v>
      </c>
      <c r="AJ15" s="1" t="s">
        <v>569</v>
      </c>
      <c r="AK15" s="1" t="s">
        <v>569</v>
      </c>
      <c r="AL15" s="1" t="s">
        <v>569</v>
      </c>
      <c r="AM15" s="1">
        <v>1</v>
      </c>
      <c r="AN15" s="1" t="s">
        <v>569</v>
      </c>
      <c r="AO15" s="1" t="s">
        <v>569</v>
      </c>
      <c r="AP15" s="1" t="s">
        <v>569</v>
      </c>
      <c r="AQ15" s="1" t="s">
        <v>569</v>
      </c>
      <c r="AR15" s="1" t="s">
        <v>569</v>
      </c>
      <c r="AS15" s="1" t="s">
        <v>569</v>
      </c>
      <c r="AT15" s="1" t="s">
        <v>569</v>
      </c>
      <c r="AU15" s="1" t="s">
        <v>569</v>
      </c>
      <c r="AV15" s="1" t="s">
        <v>569</v>
      </c>
      <c r="AW15" s="1" t="s">
        <v>569</v>
      </c>
      <c r="AX15" s="8">
        <f>SUM(B15:AV15)</f>
        <v>28</v>
      </c>
    </row>
    <row r="16" spans="1:50" x14ac:dyDescent="0.5">
      <c r="A16" s="30" t="s">
        <v>752</v>
      </c>
      <c r="B16" s="1">
        <v>15</v>
      </c>
      <c r="C16" s="1" t="s">
        <v>569</v>
      </c>
      <c r="D16" s="1">
        <v>1</v>
      </c>
      <c r="E16" s="1" t="s">
        <v>569</v>
      </c>
      <c r="F16" s="1">
        <v>2</v>
      </c>
      <c r="G16" s="1">
        <v>1</v>
      </c>
      <c r="H16" s="1" t="s">
        <v>569</v>
      </c>
      <c r="I16" s="1" t="s">
        <v>569</v>
      </c>
      <c r="J16" s="1" t="s">
        <v>569</v>
      </c>
      <c r="K16" s="1">
        <v>4</v>
      </c>
      <c r="L16" s="1" t="s">
        <v>569</v>
      </c>
      <c r="M16" s="1">
        <v>2</v>
      </c>
      <c r="N16" s="1" t="s">
        <v>569</v>
      </c>
      <c r="O16" s="1" t="s">
        <v>569</v>
      </c>
      <c r="P16" s="1" t="s">
        <v>569</v>
      </c>
      <c r="Q16" s="1">
        <v>1</v>
      </c>
      <c r="R16" s="1" t="s">
        <v>569</v>
      </c>
      <c r="S16" s="1" t="s">
        <v>569</v>
      </c>
      <c r="T16" s="1">
        <v>1</v>
      </c>
      <c r="U16" s="1" t="s">
        <v>569</v>
      </c>
      <c r="V16" s="1">
        <v>1</v>
      </c>
      <c r="W16" s="1" t="s">
        <v>569</v>
      </c>
      <c r="X16" s="1" t="s">
        <v>569</v>
      </c>
      <c r="Y16" s="1" t="s">
        <v>569</v>
      </c>
      <c r="Z16" s="1" t="s">
        <v>569</v>
      </c>
      <c r="AA16" s="1" t="s">
        <v>569</v>
      </c>
      <c r="AB16" s="1" t="s">
        <v>569</v>
      </c>
      <c r="AC16" s="1">
        <v>1</v>
      </c>
      <c r="AD16" s="1" t="s">
        <v>569</v>
      </c>
      <c r="AE16" s="1" t="s">
        <v>569</v>
      </c>
      <c r="AF16" s="1" t="s">
        <v>569</v>
      </c>
      <c r="AG16" s="1">
        <v>1</v>
      </c>
      <c r="AH16" s="1" t="s">
        <v>569</v>
      </c>
      <c r="AI16" s="1" t="s">
        <v>569</v>
      </c>
      <c r="AJ16" s="1" t="s">
        <v>569</v>
      </c>
      <c r="AK16" s="1" t="s">
        <v>569</v>
      </c>
      <c r="AL16" s="1">
        <v>1</v>
      </c>
      <c r="AM16" s="1" t="s">
        <v>569</v>
      </c>
      <c r="AN16" s="1" t="s">
        <v>569</v>
      </c>
      <c r="AO16" s="1" t="s">
        <v>569</v>
      </c>
      <c r="AP16" s="1" t="s">
        <v>569</v>
      </c>
      <c r="AQ16" s="1" t="s">
        <v>569</v>
      </c>
      <c r="AR16" s="1" t="s">
        <v>569</v>
      </c>
      <c r="AS16" s="1" t="s">
        <v>569</v>
      </c>
      <c r="AT16" s="1">
        <v>1</v>
      </c>
      <c r="AU16" s="1" t="s">
        <v>569</v>
      </c>
      <c r="AV16" s="1" t="s">
        <v>569</v>
      </c>
      <c r="AW16" s="1" t="s">
        <v>569</v>
      </c>
      <c r="AX16" s="8">
        <v>32</v>
      </c>
    </row>
    <row r="17" spans="1:50" x14ac:dyDescent="0.5">
      <c r="A17" s="30" t="s">
        <v>444</v>
      </c>
      <c r="B17" s="1">
        <v>14</v>
      </c>
      <c r="C17" s="1" t="s">
        <v>569</v>
      </c>
      <c r="D17" s="1">
        <v>1</v>
      </c>
      <c r="E17" s="1" t="s">
        <v>569</v>
      </c>
      <c r="F17" s="1">
        <v>2</v>
      </c>
      <c r="G17" s="1">
        <v>1</v>
      </c>
      <c r="H17" s="1" t="s">
        <v>569</v>
      </c>
      <c r="I17" s="1" t="s">
        <v>569</v>
      </c>
      <c r="J17" s="1" t="s">
        <v>569</v>
      </c>
      <c r="K17" s="1">
        <v>5</v>
      </c>
      <c r="L17" s="1">
        <v>1</v>
      </c>
      <c r="M17" s="1">
        <v>3</v>
      </c>
      <c r="N17" s="1" t="s">
        <v>569</v>
      </c>
      <c r="O17" s="1" t="s">
        <v>569</v>
      </c>
      <c r="P17" s="1" t="s">
        <v>569</v>
      </c>
      <c r="Q17" s="1" t="s">
        <v>569</v>
      </c>
      <c r="R17" s="1" t="s">
        <v>569</v>
      </c>
      <c r="S17" s="1" t="s">
        <v>569</v>
      </c>
      <c r="T17" s="1">
        <v>1</v>
      </c>
      <c r="U17" s="1" t="s">
        <v>569</v>
      </c>
      <c r="V17" s="1">
        <v>1</v>
      </c>
      <c r="W17" s="1" t="s">
        <v>569</v>
      </c>
      <c r="X17" s="1" t="s">
        <v>569</v>
      </c>
      <c r="Y17" s="1" t="s">
        <v>569</v>
      </c>
      <c r="Z17" s="1" t="s">
        <v>569</v>
      </c>
      <c r="AA17" s="1" t="s">
        <v>569</v>
      </c>
      <c r="AB17" s="1" t="s">
        <v>569</v>
      </c>
      <c r="AC17" s="1">
        <v>1</v>
      </c>
      <c r="AD17" s="1" t="s">
        <v>569</v>
      </c>
      <c r="AE17" s="1" t="s">
        <v>569</v>
      </c>
      <c r="AF17" s="1" t="s">
        <v>569</v>
      </c>
      <c r="AG17" s="1">
        <v>1</v>
      </c>
      <c r="AH17" s="1" t="s">
        <v>569</v>
      </c>
      <c r="AI17" s="1" t="s">
        <v>569</v>
      </c>
      <c r="AJ17" s="1" t="s">
        <v>569</v>
      </c>
      <c r="AK17" s="1">
        <v>1</v>
      </c>
      <c r="AL17" s="1">
        <v>1</v>
      </c>
      <c r="AM17" s="1" t="s">
        <v>569</v>
      </c>
      <c r="AN17" s="1">
        <v>1</v>
      </c>
      <c r="AO17" s="1" t="s">
        <v>569</v>
      </c>
      <c r="AP17" s="1">
        <v>1</v>
      </c>
      <c r="AQ17" s="1">
        <v>1</v>
      </c>
      <c r="AR17" s="1" t="s">
        <v>569</v>
      </c>
      <c r="AS17" s="1">
        <v>1</v>
      </c>
      <c r="AT17" s="1" t="s">
        <v>569</v>
      </c>
      <c r="AU17" s="1">
        <v>1</v>
      </c>
      <c r="AV17" s="1">
        <v>1</v>
      </c>
      <c r="AW17" s="1" t="s">
        <v>569</v>
      </c>
      <c r="AX17" s="8">
        <f>SUM(B17:AV17)</f>
        <v>39</v>
      </c>
    </row>
    <row r="18" spans="1:50" x14ac:dyDescent="0.5">
      <c r="A18" s="30" t="s">
        <v>628</v>
      </c>
      <c r="B18" s="1">
        <v>15</v>
      </c>
      <c r="C18" s="1">
        <v>4</v>
      </c>
      <c r="D18" s="1">
        <v>1</v>
      </c>
      <c r="E18" s="1">
        <v>1</v>
      </c>
      <c r="F18" s="1">
        <v>2</v>
      </c>
      <c r="G18" s="1" t="s">
        <v>569</v>
      </c>
      <c r="H18" s="1" t="s">
        <v>569</v>
      </c>
      <c r="I18" s="1" t="s">
        <v>569</v>
      </c>
      <c r="J18" s="1">
        <v>1</v>
      </c>
      <c r="K18" s="1">
        <v>3</v>
      </c>
      <c r="L18" s="1" t="s">
        <v>569</v>
      </c>
      <c r="M18" s="1">
        <v>2</v>
      </c>
      <c r="N18" s="1" t="s">
        <v>569</v>
      </c>
      <c r="O18" s="1" t="s">
        <v>569</v>
      </c>
      <c r="P18" s="1" t="s">
        <v>569</v>
      </c>
      <c r="Q18" s="1">
        <v>1</v>
      </c>
      <c r="R18" s="1" t="s">
        <v>569</v>
      </c>
      <c r="S18" s="1" t="s">
        <v>569</v>
      </c>
      <c r="T18" s="1">
        <v>1</v>
      </c>
      <c r="U18" s="1" t="s">
        <v>569</v>
      </c>
      <c r="V18" s="1" t="s">
        <v>569</v>
      </c>
      <c r="W18" s="1">
        <v>1</v>
      </c>
      <c r="X18" s="1" t="s">
        <v>569</v>
      </c>
      <c r="Y18" s="1" t="s">
        <v>569</v>
      </c>
      <c r="Z18" s="1" t="s">
        <v>569</v>
      </c>
      <c r="AA18" s="1" t="s">
        <v>569</v>
      </c>
      <c r="AB18" s="1" t="s">
        <v>569</v>
      </c>
      <c r="AC18" s="1">
        <v>1</v>
      </c>
      <c r="AD18" s="1" t="s">
        <v>569</v>
      </c>
      <c r="AE18" s="1" t="s">
        <v>569</v>
      </c>
      <c r="AF18" s="1" t="s">
        <v>569</v>
      </c>
      <c r="AG18" s="1" t="s">
        <v>569</v>
      </c>
      <c r="AH18" s="1" t="s">
        <v>569</v>
      </c>
      <c r="AI18" s="1" t="s">
        <v>569</v>
      </c>
      <c r="AJ18" s="1" t="s">
        <v>569</v>
      </c>
      <c r="AK18" s="1" t="s">
        <v>569</v>
      </c>
      <c r="AL18" s="1" t="s">
        <v>569</v>
      </c>
      <c r="AM18" s="1" t="s">
        <v>569</v>
      </c>
      <c r="AN18" s="1" t="s">
        <v>569</v>
      </c>
      <c r="AO18" s="1">
        <v>1</v>
      </c>
      <c r="AP18" s="1" t="s">
        <v>569</v>
      </c>
      <c r="AQ18" s="1" t="s">
        <v>569</v>
      </c>
      <c r="AR18" s="1" t="s">
        <v>569</v>
      </c>
      <c r="AS18" s="1" t="s">
        <v>569</v>
      </c>
      <c r="AT18" s="1" t="s">
        <v>569</v>
      </c>
      <c r="AU18" s="1" t="s">
        <v>569</v>
      </c>
      <c r="AV18" s="1" t="s">
        <v>569</v>
      </c>
      <c r="AW18" s="1" t="s">
        <v>569</v>
      </c>
      <c r="AX18" s="8">
        <f>SUM(B18:AW18)</f>
        <v>34</v>
      </c>
    </row>
    <row r="19" spans="1:50" x14ac:dyDescent="0.5">
      <c r="A19" s="30" t="s">
        <v>596</v>
      </c>
      <c r="B19" s="1">
        <v>10</v>
      </c>
      <c r="C19" s="8" t="s">
        <v>569</v>
      </c>
      <c r="D19" s="1">
        <v>1</v>
      </c>
      <c r="E19" s="8" t="s">
        <v>569</v>
      </c>
      <c r="F19" s="1">
        <v>1</v>
      </c>
      <c r="G19" s="8">
        <v>1</v>
      </c>
      <c r="H19" s="8" t="s">
        <v>569</v>
      </c>
      <c r="I19" s="8" t="s">
        <v>569</v>
      </c>
      <c r="J19" s="8" t="s">
        <v>569</v>
      </c>
      <c r="K19" s="1">
        <v>3</v>
      </c>
      <c r="L19" s="8" t="s">
        <v>569</v>
      </c>
      <c r="M19" s="1">
        <v>2</v>
      </c>
      <c r="N19" s="8" t="s">
        <v>569</v>
      </c>
      <c r="O19" s="8" t="s">
        <v>569</v>
      </c>
      <c r="P19" s="8" t="s">
        <v>569</v>
      </c>
      <c r="Q19" s="8">
        <v>2</v>
      </c>
      <c r="R19" s="8" t="s">
        <v>569</v>
      </c>
      <c r="S19" s="8" t="s">
        <v>569</v>
      </c>
      <c r="T19" s="1">
        <v>1</v>
      </c>
      <c r="U19" s="8" t="s">
        <v>569</v>
      </c>
      <c r="V19" s="8" t="s">
        <v>569</v>
      </c>
      <c r="W19" s="8" t="s">
        <v>569</v>
      </c>
      <c r="X19" s="8" t="s">
        <v>569</v>
      </c>
      <c r="Y19" s="8" t="s">
        <v>569</v>
      </c>
      <c r="Z19" s="8" t="s">
        <v>569</v>
      </c>
      <c r="AA19" s="8" t="s">
        <v>569</v>
      </c>
      <c r="AB19" s="8" t="s">
        <v>569</v>
      </c>
      <c r="AC19" s="1">
        <v>1</v>
      </c>
      <c r="AD19" s="8" t="s">
        <v>569</v>
      </c>
      <c r="AE19" s="8" t="s">
        <v>569</v>
      </c>
      <c r="AF19" s="8" t="s">
        <v>569</v>
      </c>
      <c r="AG19" s="8" t="s">
        <v>569</v>
      </c>
      <c r="AH19" s="8" t="s">
        <v>569</v>
      </c>
      <c r="AI19" s="8" t="s">
        <v>569</v>
      </c>
      <c r="AJ19" s="8" t="s">
        <v>569</v>
      </c>
      <c r="AK19" s="8" t="s">
        <v>569</v>
      </c>
      <c r="AL19" s="8" t="s">
        <v>569</v>
      </c>
      <c r="AM19" s="8" t="s">
        <v>569</v>
      </c>
      <c r="AN19" s="8" t="s">
        <v>569</v>
      </c>
      <c r="AO19" s="8" t="s">
        <v>569</v>
      </c>
      <c r="AP19" s="8" t="s">
        <v>569</v>
      </c>
      <c r="AQ19" s="8" t="s">
        <v>569</v>
      </c>
      <c r="AR19" s="8" t="s">
        <v>569</v>
      </c>
      <c r="AS19" s="8" t="s">
        <v>569</v>
      </c>
      <c r="AT19" s="8" t="s">
        <v>569</v>
      </c>
      <c r="AU19" s="8">
        <v>1</v>
      </c>
      <c r="AV19" s="8" t="s">
        <v>569</v>
      </c>
      <c r="AW19" s="8" t="s">
        <v>569</v>
      </c>
      <c r="AX19" s="8">
        <v>23</v>
      </c>
    </row>
    <row r="20" spans="1:50" x14ac:dyDescent="0.5">
      <c r="A20" s="30" t="s">
        <v>440</v>
      </c>
      <c r="B20" s="1">
        <v>13</v>
      </c>
      <c r="C20" s="1">
        <v>1</v>
      </c>
      <c r="D20" s="1" t="s">
        <v>569</v>
      </c>
      <c r="E20" s="1">
        <v>1</v>
      </c>
      <c r="F20" s="1">
        <v>2</v>
      </c>
      <c r="G20" s="1" t="s">
        <v>569</v>
      </c>
      <c r="H20" s="1" t="s">
        <v>569</v>
      </c>
      <c r="I20" s="1" t="s">
        <v>569</v>
      </c>
      <c r="J20" s="1" t="s">
        <v>569</v>
      </c>
      <c r="K20" s="1">
        <v>3</v>
      </c>
      <c r="L20" s="1" t="s">
        <v>569</v>
      </c>
      <c r="M20" s="1">
        <v>2</v>
      </c>
      <c r="N20" s="1" t="s">
        <v>569</v>
      </c>
      <c r="O20" s="1" t="s">
        <v>569</v>
      </c>
      <c r="P20" s="1" t="s">
        <v>569</v>
      </c>
      <c r="Q20" s="1">
        <v>1</v>
      </c>
      <c r="R20" s="1" t="s">
        <v>569</v>
      </c>
      <c r="S20" s="1">
        <v>1</v>
      </c>
      <c r="T20" s="1">
        <v>1</v>
      </c>
      <c r="U20" s="1" t="s">
        <v>569</v>
      </c>
      <c r="V20" s="1" t="s">
        <v>569</v>
      </c>
      <c r="W20" s="1" t="s">
        <v>569</v>
      </c>
      <c r="X20" s="1" t="s">
        <v>569</v>
      </c>
      <c r="Y20" s="1" t="s">
        <v>569</v>
      </c>
      <c r="Z20" s="1" t="s">
        <v>569</v>
      </c>
      <c r="AA20" s="1" t="s">
        <v>569</v>
      </c>
      <c r="AB20" s="1" t="s">
        <v>569</v>
      </c>
      <c r="AC20" s="1">
        <v>1</v>
      </c>
      <c r="AD20" s="1" t="s">
        <v>569</v>
      </c>
      <c r="AE20" s="1" t="s">
        <v>569</v>
      </c>
      <c r="AF20" s="1" t="s">
        <v>569</v>
      </c>
      <c r="AG20" s="1" t="s">
        <v>569</v>
      </c>
      <c r="AH20" s="1" t="s">
        <v>569</v>
      </c>
      <c r="AI20" s="1" t="s">
        <v>569</v>
      </c>
      <c r="AJ20" s="1" t="s">
        <v>569</v>
      </c>
      <c r="AK20" s="1" t="s">
        <v>569</v>
      </c>
      <c r="AL20" s="1" t="s">
        <v>569</v>
      </c>
      <c r="AM20" s="1" t="s">
        <v>569</v>
      </c>
      <c r="AN20" s="1" t="s">
        <v>569</v>
      </c>
      <c r="AO20" s="1">
        <v>1</v>
      </c>
      <c r="AP20" s="1" t="s">
        <v>569</v>
      </c>
      <c r="AQ20" s="1" t="s">
        <v>569</v>
      </c>
      <c r="AR20" s="1" t="s">
        <v>569</v>
      </c>
      <c r="AS20" s="1" t="s">
        <v>569</v>
      </c>
      <c r="AT20" s="1" t="s">
        <v>569</v>
      </c>
      <c r="AU20" s="1" t="s">
        <v>569</v>
      </c>
      <c r="AV20" s="1" t="s">
        <v>569</v>
      </c>
      <c r="AW20" s="1" t="s">
        <v>569</v>
      </c>
      <c r="AX20" s="8">
        <f>SUM(B20:AV20)</f>
        <v>27</v>
      </c>
    </row>
    <row r="21" spans="1:50" x14ac:dyDescent="0.5">
      <c r="A21" s="30" t="s">
        <v>441</v>
      </c>
      <c r="B21" s="1">
        <v>13</v>
      </c>
      <c r="C21" s="1">
        <v>1</v>
      </c>
      <c r="D21" s="1" t="s">
        <v>569</v>
      </c>
      <c r="E21" s="1">
        <v>1</v>
      </c>
      <c r="F21" s="1">
        <v>2</v>
      </c>
      <c r="G21" s="1" t="s">
        <v>569</v>
      </c>
      <c r="H21" s="1">
        <v>1</v>
      </c>
      <c r="I21" s="1" t="s">
        <v>569</v>
      </c>
      <c r="J21" s="1" t="s">
        <v>569</v>
      </c>
      <c r="K21" s="1">
        <v>3</v>
      </c>
      <c r="L21" s="1" t="s">
        <v>569</v>
      </c>
      <c r="M21" s="1">
        <v>2</v>
      </c>
      <c r="N21" s="1" t="s">
        <v>569</v>
      </c>
      <c r="O21" s="1">
        <v>1</v>
      </c>
      <c r="P21" s="1" t="s">
        <v>569</v>
      </c>
      <c r="Q21" s="1" t="s">
        <v>569</v>
      </c>
      <c r="R21" s="1" t="s">
        <v>569</v>
      </c>
      <c r="S21" s="1">
        <v>1</v>
      </c>
      <c r="T21" s="1">
        <v>1</v>
      </c>
      <c r="U21" s="1" t="s">
        <v>569</v>
      </c>
      <c r="V21" s="1" t="s">
        <v>569</v>
      </c>
      <c r="W21" s="1" t="s">
        <v>569</v>
      </c>
      <c r="X21" s="1">
        <v>1</v>
      </c>
      <c r="Y21" s="1" t="s">
        <v>569</v>
      </c>
      <c r="Z21" s="1" t="s">
        <v>569</v>
      </c>
      <c r="AA21" s="1" t="s">
        <v>569</v>
      </c>
      <c r="AB21" s="1" t="s">
        <v>569</v>
      </c>
      <c r="AC21" s="1">
        <v>1</v>
      </c>
      <c r="AD21" s="1" t="s">
        <v>569</v>
      </c>
      <c r="AE21" s="1" t="s">
        <v>569</v>
      </c>
      <c r="AF21" s="1" t="s">
        <v>569</v>
      </c>
      <c r="AG21" s="1" t="s">
        <v>569</v>
      </c>
      <c r="AH21" s="1" t="s">
        <v>569</v>
      </c>
      <c r="AI21" s="1" t="s">
        <v>569</v>
      </c>
      <c r="AJ21" s="1">
        <v>1</v>
      </c>
      <c r="AK21" s="1" t="s">
        <v>569</v>
      </c>
      <c r="AL21" s="1" t="s">
        <v>569</v>
      </c>
      <c r="AM21" s="1" t="s">
        <v>569</v>
      </c>
      <c r="AN21" s="1" t="s">
        <v>569</v>
      </c>
      <c r="AO21" s="1">
        <v>1</v>
      </c>
      <c r="AP21" s="1" t="s">
        <v>569</v>
      </c>
      <c r="AQ21" s="1" t="s">
        <v>569</v>
      </c>
      <c r="AR21" s="1" t="s">
        <v>569</v>
      </c>
      <c r="AS21" s="1" t="s">
        <v>569</v>
      </c>
      <c r="AT21" s="1" t="s">
        <v>569</v>
      </c>
      <c r="AU21" s="1" t="s">
        <v>569</v>
      </c>
      <c r="AV21" s="1" t="s">
        <v>569</v>
      </c>
      <c r="AW21" s="1" t="s">
        <v>569</v>
      </c>
      <c r="AX21" s="8">
        <f>SUM(B21:AV21)</f>
        <v>30</v>
      </c>
    </row>
    <row r="22" spans="1:50" x14ac:dyDescent="0.5">
      <c r="A22" s="30" t="s">
        <v>629</v>
      </c>
      <c r="B22" s="1">
        <v>14</v>
      </c>
      <c r="C22" s="1">
        <v>1</v>
      </c>
      <c r="D22" s="1">
        <v>2</v>
      </c>
      <c r="E22" s="1">
        <v>1</v>
      </c>
      <c r="F22" s="1">
        <v>2</v>
      </c>
      <c r="G22" s="1" t="s">
        <v>569</v>
      </c>
      <c r="H22" s="1" t="s">
        <v>569</v>
      </c>
      <c r="I22" s="1" t="s">
        <v>569</v>
      </c>
      <c r="J22" s="1" t="s">
        <v>569</v>
      </c>
      <c r="K22" s="1">
        <v>4</v>
      </c>
      <c r="L22" s="1" t="s">
        <v>569</v>
      </c>
      <c r="M22" s="1">
        <v>2</v>
      </c>
      <c r="N22" s="1" t="s">
        <v>569</v>
      </c>
      <c r="O22" s="1" t="s">
        <v>569</v>
      </c>
      <c r="P22" s="1" t="s">
        <v>569</v>
      </c>
      <c r="Q22" s="1">
        <v>1</v>
      </c>
      <c r="R22" s="1" t="s">
        <v>569</v>
      </c>
      <c r="S22" s="1">
        <v>1</v>
      </c>
      <c r="T22" s="1">
        <v>1</v>
      </c>
      <c r="U22" s="1" t="s">
        <v>569</v>
      </c>
      <c r="V22" s="1" t="s">
        <v>569</v>
      </c>
      <c r="W22" s="1" t="s">
        <v>569</v>
      </c>
      <c r="X22" s="1" t="s">
        <v>569</v>
      </c>
      <c r="Y22" s="1" t="s">
        <v>569</v>
      </c>
      <c r="Z22" s="1" t="s">
        <v>569</v>
      </c>
      <c r="AA22" s="1" t="s">
        <v>569</v>
      </c>
      <c r="AB22" s="1" t="s">
        <v>569</v>
      </c>
      <c r="AC22" s="1">
        <v>1</v>
      </c>
      <c r="AD22" s="1" t="s">
        <v>569</v>
      </c>
      <c r="AE22" s="1" t="s">
        <v>569</v>
      </c>
      <c r="AF22" s="1" t="s">
        <v>569</v>
      </c>
      <c r="AG22" s="1" t="s">
        <v>569</v>
      </c>
      <c r="AH22" s="1" t="s">
        <v>569</v>
      </c>
      <c r="AI22" s="1" t="s">
        <v>569</v>
      </c>
      <c r="AJ22" s="1" t="s">
        <v>569</v>
      </c>
      <c r="AK22" s="1" t="s">
        <v>569</v>
      </c>
      <c r="AL22" s="1" t="s">
        <v>569</v>
      </c>
      <c r="AM22" s="1" t="s">
        <v>569</v>
      </c>
      <c r="AN22" s="1" t="s">
        <v>569</v>
      </c>
      <c r="AO22" s="1">
        <v>1</v>
      </c>
      <c r="AP22" s="1" t="s">
        <v>569</v>
      </c>
      <c r="AQ22" s="1" t="s">
        <v>569</v>
      </c>
      <c r="AR22" s="1" t="s">
        <v>569</v>
      </c>
      <c r="AS22" s="1" t="s">
        <v>569</v>
      </c>
      <c r="AT22" s="1" t="s">
        <v>569</v>
      </c>
      <c r="AU22" s="1" t="s">
        <v>569</v>
      </c>
      <c r="AV22" s="1" t="s">
        <v>569</v>
      </c>
      <c r="AW22" s="1" t="s">
        <v>569</v>
      </c>
      <c r="AX22" s="8">
        <f>SUM(B22:AW22)</f>
        <v>31</v>
      </c>
    </row>
    <row r="23" spans="1:50" ht="18" thickBot="1" x14ac:dyDescent="0.55000000000000004">
      <c r="A23" s="31" t="s">
        <v>447</v>
      </c>
      <c r="B23" s="10">
        <f>SUM(B5:B22)</f>
        <v>243</v>
      </c>
      <c r="C23" s="10">
        <f t="shared" ref="C23:AW23" si="1">SUM(C5:C22)</f>
        <v>10</v>
      </c>
      <c r="D23" s="10">
        <f t="shared" si="1"/>
        <v>19</v>
      </c>
      <c r="E23" s="10">
        <f t="shared" si="1"/>
        <v>15</v>
      </c>
      <c r="F23" s="10">
        <f t="shared" si="1"/>
        <v>28</v>
      </c>
      <c r="G23" s="10">
        <f t="shared" si="1"/>
        <v>9</v>
      </c>
      <c r="H23" s="10">
        <f t="shared" si="1"/>
        <v>8</v>
      </c>
      <c r="I23" s="10">
        <f t="shared" si="1"/>
        <v>1</v>
      </c>
      <c r="J23" s="10">
        <f t="shared" si="1"/>
        <v>2</v>
      </c>
      <c r="K23" s="10">
        <f t="shared" si="1"/>
        <v>63</v>
      </c>
      <c r="L23" s="10">
        <f t="shared" si="1"/>
        <v>1</v>
      </c>
      <c r="M23" s="10">
        <f t="shared" si="1"/>
        <v>35</v>
      </c>
      <c r="N23" s="10">
        <f t="shared" si="1"/>
        <v>4</v>
      </c>
      <c r="O23" s="10">
        <f t="shared" si="1"/>
        <v>2</v>
      </c>
      <c r="P23" s="10">
        <f t="shared" si="1"/>
        <v>7</v>
      </c>
      <c r="Q23" s="10">
        <f t="shared" si="1"/>
        <v>15</v>
      </c>
      <c r="R23" s="10">
        <f t="shared" si="1"/>
        <v>1</v>
      </c>
      <c r="S23" s="10">
        <f t="shared" si="1"/>
        <v>4</v>
      </c>
      <c r="T23" s="10">
        <f t="shared" si="1"/>
        <v>17</v>
      </c>
      <c r="U23" s="10">
        <f t="shared" si="1"/>
        <v>1</v>
      </c>
      <c r="V23" s="10">
        <f t="shared" si="1"/>
        <v>4</v>
      </c>
      <c r="W23" s="10">
        <f t="shared" si="1"/>
        <v>1</v>
      </c>
      <c r="X23" s="10">
        <f t="shared" si="1"/>
        <v>6</v>
      </c>
      <c r="Y23" s="10">
        <f t="shared" si="1"/>
        <v>1</v>
      </c>
      <c r="Z23" s="10">
        <f t="shared" si="1"/>
        <v>1</v>
      </c>
      <c r="AA23" s="10">
        <f t="shared" si="1"/>
        <v>1</v>
      </c>
      <c r="AB23" s="10">
        <f t="shared" si="1"/>
        <v>1</v>
      </c>
      <c r="AC23" s="10">
        <f t="shared" si="1"/>
        <v>18</v>
      </c>
      <c r="AD23" s="10">
        <f t="shared" si="1"/>
        <v>3</v>
      </c>
      <c r="AE23" s="10">
        <f t="shared" si="1"/>
        <v>1</v>
      </c>
      <c r="AF23" s="10">
        <f t="shared" si="1"/>
        <v>1</v>
      </c>
      <c r="AG23" s="10">
        <f t="shared" si="1"/>
        <v>3</v>
      </c>
      <c r="AH23" s="10">
        <f t="shared" si="1"/>
        <v>1</v>
      </c>
      <c r="AI23" s="10">
        <f t="shared" si="1"/>
        <v>1</v>
      </c>
      <c r="AJ23" s="10">
        <f t="shared" si="1"/>
        <v>6</v>
      </c>
      <c r="AK23" s="10">
        <f t="shared" si="1"/>
        <v>1</v>
      </c>
      <c r="AL23" s="10">
        <f t="shared" si="1"/>
        <v>3</v>
      </c>
      <c r="AM23" s="10">
        <f t="shared" si="1"/>
        <v>1</v>
      </c>
      <c r="AN23" s="10">
        <f t="shared" si="1"/>
        <v>2</v>
      </c>
      <c r="AO23" s="10">
        <f t="shared" si="1"/>
        <v>5</v>
      </c>
      <c r="AP23" s="10">
        <f t="shared" si="1"/>
        <v>2</v>
      </c>
      <c r="AQ23" s="10">
        <f t="shared" si="1"/>
        <v>1</v>
      </c>
      <c r="AR23" s="10">
        <f t="shared" si="1"/>
        <v>1</v>
      </c>
      <c r="AS23" s="10">
        <f t="shared" si="1"/>
        <v>2</v>
      </c>
      <c r="AT23" s="10">
        <f t="shared" si="1"/>
        <v>2</v>
      </c>
      <c r="AU23" s="10">
        <f t="shared" si="1"/>
        <v>2</v>
      </c>
      <c r="AV23" s="10">
        <f t="shared" si="1"/>
        <v>1</v>
      </c>
      <c r="AW23" s="10">
        <f t="shared" si="1"/>
        <v>1</v>
      </c>
      <c r="AX23" s="10">
        <f>SUM(B23:AW23)</f>
        <v>558</v>
      </c>
    </row>
    <row r="24" spans="1:50" x14ac:dyDescent="0.5">
      <c r="L24" s="7"/>
    </row>
    <row r="25" spans="1:50" x14ac:dyDescent="0.5">
      <c r="L25" s="7"/>
    </row>
    <row r="26" spans="1:50" x14ac:dyDescent="0.5">
      <c r="L26" s="7"/>
    </row>
    <row r="27" spans="1:50" x14ac:dyDescent="0.5">
      <c r="L27" s="7"/>
    </row>
    <row r="28" spans="1:50" x14ac:dyDescent="0.5">
      <c r="L28" s="7"/>
    </row>
    <row r="29" spans="1:50" x14ac:dyDescent="0.5">
      <c r="L29" s="7"/>
    </row>
    <row r="30" spans="1:50" x14ac:dyDescent="0.5">
      <c r="L30" s="7"/>
    </row>
  </sheetData>
  <mergeCells count="3">
    <mergeCell ref="A3:A4"/>
    <mergeCell ref="B3:AV3"/>
    <mergeCell ref="AX3:AX4"/>
  </mergeCells>
  <phoneticPr fontId="1" type="noConversion"/>
  <pageMargins left="0.7" right="0.7" top="0.75" bottom="0.75" header="0.3" footer="0.3"/>
  <ignoredErrors>
    <ignoredError sqref="B23 AC23 K23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7F14D-518D-40FC-8216-6E92B11FC87C}">
  <dimension ref="A2:E223"/>
  <sheetViews>
    <sheetView zoomScale="99" zoomScaleNormal="99" workbookViewId="0">
      <selection activeCell="A2" sqref="A2"/>
    </sheetView>
  </sheetViews>
  <sheetFormatPr defaultRowHeight="17.649999999999999" x14ac:dyDescent="0.4"/>
  <cols>
    <col min="1" max="1" width="9.06640625" style="37"/>
    <col min="2" max="2" width="41" style="37" customWidth="1"/>
    <col min="3" max="3" width="48.1328125" style="37" customWidth="1"/>
    <col min="4" max="4" width="13.86328125" style="37" customWidth="1"/>
    <col min="5" max="5" width="31.06640625" style="37" customWidth="1"/>
    <col min="6" max="16384" width="9.06640625" style="37"/>
  </cols>
  <sheetData>
    <row r="2" spans="1:5" ht="18" thickBot="1" x14ac:dyDescent="0.45">
      <c r="A2" s="89" t="s">
        <v>2206</v>
      </c>
      <c r="B2" s="90"/>
      <c r="C2" s="90"/>
      <c r="D2" s="90"/>
    </row>
    <row r="3" spans="1:5" ht="18" thickBot="1" x14ac:dyDescent="0.45">
      <c r="A3" s="91" t="s">
        <v>284</v>
      </c>
      <c r="B3" s="93" t="s">
        <v>198</v>
      </c>
      <c r="C3" s="91" t="s">
        <v>1517</v>
      </c>
      <c r="D3" s="91" t="s">
        <v>1518</v>
      </c>
      <c r="E3" s="91" t="s">
        <v>2205</v>
      </c>
    </row>
    <row r="4" spans="1:5" x14ac:dyDescent="0.4">
      <c r="A4" s="85" t="s">
        <v>1996</v>
      </c>
      <c r="B4" s="72" t="s">
        <v>2195</v>
      </c>
      <c r="C4" s="85" t="s">
        <v>2002</v>
      </c>
      <c r="D4" s="85" t="s">
        <v>1519</v>
      </c>
      <c r="E4" s="32" t="s">
        <v>2426</v>
      </c>
    </row>
    <row r="5" spans="1:5" x14ac:dyDescent="0.4">
      <c r="A5" s="85" t="s">
        <v>205</v>
      </c>
      <c r="B5" s="72" t="s">
        <v>435</v>
      </c>
      <c r="C5" s="85" t="s">
        <v>2003</v>
      </c>
      <c r="D5" s="85" t="s">
        <v>1520</v>
      </c>
      <c r="E5" s="32" t="s">
        <v>2208</v>
      </c>
    </row>
    <row r="6" spans="1:5" x14ac:dyDescent="0.4">
      <c r="A6" s="85" t="s">
        <v>206</v>
      </c>
      <c r="B6" s="72" t="s">
        <v>2196</v>
      </c>
      <c r="C6" s="85" t="s">
        <v>2004</v>
      </c>
      <c r="D6" s="85" t="s">
        <v>1577</v>
      </c>
      <c r="E6" s="32" t="s">
        <v>2209</v>
      </c>
    </row>
    <row r="7" spans="1:5" x14ac:dyDescent="0.4">
      <c r="A7" s="85" t="s">
        <v>207</v>
      </c>
      <c r="B7" s="72" t="s">
        <v>1941</v>
      </c>
      <c r="C7" s="85" t="s">
        <v>2005</v>
      </c>
      <c r="D7" s="85" t="s">
        <v>1519</v>
      </c>
      <c r="E7" s="32" t="s">
        <v>2210</v>
      </c>
    </row>
    <row r="8" spans="1:5" x14ac:dyDescent="0.4">
      <c r="A8" s="85" t="s">
        <v>208</v>
      </c>
      <c r="B8" s="72" t="s">
        <v>2197</v>
      </c>
      <c r="C8" s="85" t="s">
        <v>2006</v>
      </c>
      <c r="D8" s="85" t="s">
        <v>1520</v>
      </c>
      <c r="E8" s="32" t="s">
        <v>2211</v>
      </c>
    </row>
    <row r="9" spans="1:5" x14ac:dyDescent="0.4">
      <c r="A9" s="85" t="s">
        <v>209</v>
      </c>
      <c r="B9" s="72" t="s">
        <v>436</v>
      </c>
      <c r="C9" s="85" t="s">
        <v>2007</v>
      </c>
      <c r="D9" s="85" t="s">
        <v>1519</v>
      </c>
      <c r="E9" s="32" t="s">
        <v>2212</v>
      </c>
    </row>
    <row r="10" spans="1:5" x14ac:dyDescent="0.4">
      <c r="A10" s="85" t="s">
        <v>210</v>
      </c>
      <c r="B10" s="72" t="s">
        <v>2198</v>
      </c>
      <c r="C10" s="85" t="s">
        <v>2008</v>
      </c>
      <c r="D10" s="85" t="s">
        <v>1520</v>
      </c>
      <c r="E10" s="32" t="s">
        <v>2213</v>
      </c>
    </row>
    <row r="11" spans="1:5" x14ac:dyDescent="0.4">
      <c r="A11" s="85" t="s">
        <v>211</v>
      </c>
      <c r="B11" s="72" t="s">
        <v>2199</v>
      </c>
      <c r="C11" s="85" t="s">
        <v>2009</v>
      </c>
      <c r="D11" s="85" t="s">
        <v>1920</v>
      </c>
      <c r="E11" s="32" t="s">
        <v>2214</v>
      </c>
    </row>
    <row r="12" spans="1:5" x14ac:dyDescent="0.4">
      <c r="A12" s="85" t="s">
        <v>212</v>
      </c>
      <c r="B12" s="72" t="s">
        <v>1931</v>
      </c>
      <c r="C12" s="85" t="s">
        <v>2010</v>
      </c>
      <c r="D12" s="85" t="s">
        <v>1519</v>
      </c>
      <c r="E12" s="32" t="s">
        <v>2215</v>
      </c>
    </row>
    <row r="13" spans="1:5" x14ac:dyDescent="0.4">
      <c r="A13" s="85" t="s">
        <v>213</v>
      </c>
      <c r="B13" s="72" t="s">
        <v>2200</v>
      </c>
      <c r="C13" s="85" t="s">
        <v>2011</v>
      </c>
      <c r="D13" s="85" t="s">
        <v>1522</v>
      </c>
      <c r="E13" s="32" t="s">
        <v>2216</v>
      </c>
    </row>
    <row r="14" spans="1:5" x14ac:dyDescent="0.4">
      <c r="A14" s="85" t="s">
        <v>214</v>
      </c>
      <c r="B14" s="73" t="s">
        <v>2201</v>
      </c>
      <c r="C14" s="85" t="s">
        <v>2012</v>
      </c>
      <c r="D14" s="85" t="s">
        <v>1519</v>
      </c>
      <c r="E14" s="32" t="s">
        <v>2217</v>
      </c>
    </row>
    <row r="15" spans="1:5" x14ac:dyDescent="0.4">
      <c r="A15" s="85" t="s">
        <v>215</v>
      </c>
      <c r="B15" s="72" t="s">
        <v>2202</v>
      </c>
      <c r="C15" s="85" t="s">
        <v>2013</v>
      </c>
      <c r="D15" s="85" t="s">
        <v>1519</v>
      </c>
      <c r="E15" s="32" t="s">
        <v>2218</v>
      </c>
    </row>
    <row r="16" spans="1:5" x14ac:dyDescent="0.4">
      <c r="A16" s="85" t="s">
        <v>216</v>
      </c>
      <c r="B16" s="72" t="s">
        <v>1964</v>
      </c>
      <c r="C16" s="85" t="s">
        <v>2014</v>
      </c>
      <c r="D16" s="85" t="s">
        <v>1921</v>
      </c>
      <c r="E16" s="32" t="s">
        <v>2219</v>
      </c>
    </row>
    <row r="17" spans="1:5" x14ac:dyDescent="0.4">
      <c r="A17" s="85" t="s">
        <v>0</v>
      </c>
      <c r="B17" s="72" t="s">
        <v>1942</v>
      </c>
      <c r="C17" s="85" t="s">
        <v>2015</v>
      </c>
      <c r="D17" s="85" t="s">
        <v>1520</v>
      </c>
      <c r="E17" s="32" t="s">
        <v>2220</v>
      </c>
    </row>
    <row r="18" spans="1:5" x14ac:dyDescent="0.4">
      <c r="A18" s="85" t="s">
        <v>1</v>
      </c>
      <c r="B18" s="86" t="s">
        <v>1567</v>
      </c>
      <c r="C18" s="85" t="s">
        <v>2016</v>
      </c>
      <c r="D18" s="85" t="s">
        <v>1519</v>
      </c>
      <c r="E18" s="32" t="s">
        <v>2221</v>
      </c>
    </row>
    <row r="19" spans="1:5" x14ac:dyDescent="0.4">
      <c r="A19" s="85" t="s">
        <v>2</v>
      </c>
      <c r="B19" s="72" t="s">
        <v>757</v>
      </c>
      <c r="C19" s="85" t="s">
        <v>2009</v>
      </c>
      <c r="D19" s="85" t="s">
        <v>1922</v>
      </c>
      <c r="E19" s="32" t="s">
        <v>2222</v>
      </c>
    </row>
    <row r="20" spans="1:5" x14ac:dyDescent="0.4">
      <c r="A20" s="85" t="s">
        <v>3</v>
      </c>
      <c r="B20" s="73" t="s">
        <v>1965</v>
      </c>
      <c r="C20" s="85" t="s">
        <v>2009</v>
      </c>
      <c r="D20" s="85" t="s">
        <v>1565</v>
      </c>
      <c r="E20" s="32" t="s">
        <v>2223</v>
      </c>
    </row>
    <row r="21" spans="1:5" x14ac:dyDescent="0.4">
      <c r="A21" s="85" t="s">
        <v>4</v>
      </c>
      <c r="B21" s="73" t="s">
        <v>1966</v>
      </c>
      <c r="C21" s="85" t="s">
        <v>2009</v>
      </c>
      <c r="D21" s="85" t="s">
        <v>1565</v>
      </c>
      <c r="E21" s="32" t="s">
        <v>2224</v>
      </c>
    </row>
    <row r="22" spans="1:5" x14ac:dyDescent="0.4">
      <c r="A22" s="85" t="s">
        <v>5</v>
      </c>
      <c r="B22" s="72" t="s">
        <v>746</v>
      </c>
      <c r="C22" s="85" t="s">
        <v>2009</v>
      </c>
      <c r="D22" s="85" t="s">
        <v>1913</v>
      </c>
      <c r="E22" s="32" t="s">
        <v>2225</v>
      </c>
    </row>
    <row r="23" spans="1:5" x14ac:dyDescent="0.4">
      <c r="A23" s="85" t="s">
        <v>6</v>
      </c>
      <c r="B23" s="72" t="s">
        <v>572</v>
      </c>
      <c r="C23" s="85" t="s">
        <v>2017</v>
      </c>
      <c r="D23" s="85" t="s">
        <v>1924</v>
      </c>
      <c r="E23" s="32" t="s">
        <v>2226</v>
      </c>
    </row>
    <row r="24" spans="1:5" x14ac:dyDescent="0.4">
      <c r="A24" s="85" t="s">
        <v>7</v>
      </c>
      <c r="B24" s="75" t="s">
        <v>1999</v>
      </c>
      <c r="C24" s="85" t="s">
        <v>2018</v>
      </c>
      <c r="D24" s="85" t="s">
        <v>1519</v>
      </c>
      <c r="E24" s="32" t="s">
        <v>2227</v>
      </c>
    </row>
    <row r="25" spans="1:5" x14ac:dyDescent="0.4">
      <c r="A25" s="85" t="s">
        <v>8</v>
      </c>
      <c r="B25" s="73" t="s">
        <v>1943</v>
      </c>
      <c r="C25" s="85" t="s">
        <v>2019</v>
      </c>
      <c r="D25" s="85" t="s">
        <v>1519</v>
      </c>
      <c r="E25" s="32" t="s">
        <v>2228</v>
      </c>
    </row>
    <row r="26" spans="1:5" x14ac:dyDescent="0.4">
      <c r="A26" s="85" t="s">
        <v>9</v>
      </c>
      <c r="B26" s="73" t="s">
        <v>1967</v>
      </c>
      <c r="C26" s="85" t="s">
        <v>2020</v>
      </c>
      <c r="D26" s="85" t="s">
        <v>1520</v>
      </c>
      <c r="E26" s="32" t="s">
        <v>2229</v>
      </c>
    </row>
    <row r="27" spans="1:5" x14ac:dyDescent="0.4">
      <c r="A27" s="85" t="s">
        <v>217</v>
      </c>
      <c r="B27" s="72" t="s">
        <v>677</v>
      </c>
      <c r="C27" s="85" t="s">
        <v>2021</v>
      </c>
      <c r="D27" s="85" t="s">
        <v>1519</v>
      </c>
      <c r="E27" s="32" t="s">
        <v>2230</v>
      </c>
    </row>
    <row r="28" spans="1:5" x14ac:dyDescent="0.4">
      <c r="A28" s="85" t="s">
        <v>10</v>
      </c>
      <c r="B28" s="72" t="s">
        <v>1524</v>
      </c>
      <c r="C28" s="85" t="s">
        <v>2022</v>
      </c>
      <c r="D28" s="85" t="s">
        <v>1519</v>
      </c>
      <c r="E28" s="32" t="s">
        <v>2231</v>
      </c>
    </row>
    <row r="29" spans="1:5" x14ac:dyDescent="0.4">
      <c r="A29" s="85" t="s">
        <v>11</v>
      </c>
      <c r="B29" s="72" t="s">
        <v>684</v>
      </c>
      <c r="C29" s="85" t="s">
        <v>2023</v>
      </c>
      <c r="D29" s="85" t="s">
        <v>1519</v>
      </c>
      <c r="E29" s="32" t="s">
        <v>2232</v>
      </c>
    </row>
    <row r="30" spans="1:5" x14ac:dyDescent="0.4">
      <c r="A30" s="85" t="s">
        <v>12</v>
      </c>
      <c r="B30" s="72" t="s">
        <v>745</v>
      </c>
      <c r="C30" s="85" t="s">
        <v>2009</v>
      </c>
      <c r="D30" s="85" t="s">
        <v>1923</v>
      </c>
      <c r="E30" s="32" t="s">
        <v>2233</v>
      </c>
    </row>
    <row r="31" spans="1:5" x14ac:dyDescent="0.4">
      <c r="A31" s="85" t="s">
        <v>13</v>
      </c>
      <c r="B31" s="72" t="s">
        <v>679</v>
      </c>
      <c r="C31" s="85" t="s">
        <v>2024</v>
      </c>
      <c r="D31" s="85" t="s">
        <v>1519</v>
      </c>
      <c r="E31" s="32" t="s">
        <v>2234</v>
      </c>
    </row>
    <row r="32" spans="1:5" x14ac:dyDescent="0.4">
      <c r="A32" s="85" t="s">
        <v>14</v>
      </c>
      <c r="B32" s="72" t="s">
        <v>729</v>
      </c>
      <c r="C32" s="85" t="s">
        <v>2009</v>
      </c>
      <c r="D32" s="85" t="s">
        <v>1912</v>
      </c>
      <c r="E32" s="32" t="s">
        <v>2235</v>
      </c>
    </row>
    <row r="33" spans="1:5" x14ac:dyDescent="0.4">
      <c r="A33" s="85" t="s">
        <v>15</v>
      </c>
      <c r="B33" s="72" t="s">
        <v>680</v>
      </c>
      <c r="C33" s="85" t="s">
        <v>2025</v>
      </c>
      <c r="D33" s="85" t="s">
        <v>1519</v>
      </c>
      <c r="E33" s="32" t="s">
        <v>2236</v>
      </c>
    </row>
    <row r="34" spans="1:5" x14ac:dyDescent="0.4">
      <c r="A34" s="85" t="s">
        <v>16</v>
      </c>
      <c r="B34" s="72" t="s">
        <v>698</v>
      </c>
      <c r="C34" s="85" t="s">
        <v>2026</v>
      </c>
      <c r="D34" s="85" t="s">
        <v>1519</v>
      </c>
      <c r="E34" s="32" t="s">
        <v>2237</v>
      </c>
    </row>
    <row r="35" spans="1:5" x14ac:dyDescent="0.4">
      <c r="A35" s="85" t="s">
        <v>17</v>
      </c>
      <c r="B35" s="72" t="s">
        <v>682</v>
      </c>
      <c r="C35" s="85" t="s">
        <v>2027</v>
      </c>
      <c r="D35" s="92" t="s">
        <v>1525</v>
      </c>
      <c r="E35" s="32" t="s">
        <v>2238</v>
      </c>
    </row>
    <row r="36" spans="1:5" x14ac:dyDescent="0.4">
      <c r="A36" s="85" t="s">
        <v>18</v>
      </c>
      <c r="B36" s="72" t="s">
        <v>736</v>
      </c>
      <c r="C36" s="85" t="s">
        <v>2028</v>
      </c>
      <c r="D36" s="85" t="s">
        <v>1519</v>
      </c>
      <c r="E36" s="32" t="s">
        <v>2239</v>
      </c>
    </row>
    <row r="37" spans="1:5" x14ac:dyDescent="0.4">
      <c r="A37" s="85" t="s">
        <v>19</v>
      </c>
      <c r="B37" s="72" t="s">
        <v>1944</v>
      </c>
      <c r="C37" s="85" t="s">
        <v>2029</v>
      </c>
      <c r="D37" s="85" t="s">
        <v>1519</v>
      </c>
      <c r="E37" s="32" t="s">
        <v>2240</v>
      </c>
    </row>
    <row r="38" spans="1:5" x14ac:dyDescent="0.4">
      <c r="A38" s="85" t="s">
        <v>20</v>
      </c>
      <c r="B38" s="72" t="s">
        <v>438</v>
      </c>
      <c r="C38" s="85" t="s">
        <v>2009</v>
      </c>
      <c r="D38" s="85" t="s">
        <v>1922</v>
      </c>
      <c r="E38" s="32" t="s">
        <v>2241</v>
      </c>
    </row>
    <row r="39" spans="1:5" x14ac:dyDescent="0.4">
      <c r="A39" s="85" t="s">
        <v>21</v>
      </c>
      <c r="B39" s="73" t="s">
        <v>1936</v>
      </c>
      <c r="C39" s="85" t="s">
        <v>2009</v>
      </c>
      <c r="D39" s="85" t="s">
        <v>1918</v>
      </c>
      <c r="E39" s="32" t="s">
        <v>2242</v>
      </c>
    </row>
    <row r="40" spans="1:5" x14ac:dyDescent="0.4">
      <c r="A40" s="85" t="s">
        <v>22</v>
      </c>
      <c r="B40" s="73" t="s">
        <v>1997</v>
      </c>
      <c r="C40" s="85" t="s">
        <v>2030</v>
      </c>
      <c r="D40" s="85" t="s">
        <v>1924</v>
      </c>
      <c r="E40" s="32" t="s">
        <v>2243</v>
      </c>
    </row>
    <row r="41" spans="1:5" x14ac:dyDescent="0.4">
      <c r="A41" s="85" t="s">
        <v>23</v>
      </c>
      <c r="B41" s="73" t="s">
        <v>1945</v>
      </c>
      <c r="C41" s="85" t="s">
        <v>2031</v>
      </c>
      <c r="D41" s="85" t="s">
        <v>1924</v>
      </c>
      <c r="E41" s="32" t="s">
        <v>2244</v>
      </c>
    </row>
    <row r="42" spans="1:5" x14ac:dyDescent="0.4">
      <c r="A42" s="85" t="s">
        <v>218</v>
      </c>
      <c r="B42" s="72" t="s">
        <v>696</v>
      </c>
      <c r="C42" s="85" t="s">
        <v>2032</v>
      </c>
      <c r="D42" s="85" t="s">
        <v>1924</v>
      </c>
      <c r="E42" s="32" t="s">
        <v>2245</v>
      </c>
    </row>
    <row r="43" spans="1:5" x14ac:dyDescent="0.4">
      <c r="A43" s="85" t="s">
        <v>24</v>
      </c>
      <c r="B43" s="72" t="s">
        <v>1946</v>
      </c>
      <c r="C43" s="85" t="s">
        <v>2033</v>
      </c>
      <c r="D43" s="85" t="s">
        <v>1924</v>
      </c>
      <c r="E43" s="32" t="s">
        <v>2246</v>
      </c>
    </row>
    <row r="44" spans="1:5" x14ac:dyDescent="0.4">
      <c r="A44" s="85" t="s">
        <v>25</v>
      </c>
      <c r="B44" s="72" t="s">
        <v>1947</v>
      </c>
      <c r="C44" s="85" t="s">
        <v>2009</v>
      </c>
      <c r="D44" s="85" t="s">
        <v>1519</v>
      </c>
      <c r="E44" s="32" t="s">
        <v>2247</v>
      </c>
    </row>
    <row r="45" spans="1:5" x14ac:dyDescent="0.4">
      <c r="A45" s="85" t="s">
        <v>26</v>
      </c>
      <c r="B45" s="72" t="s">
        <v>1948</v>
      </c>
      <c r="C45" s="85" t="s">
        <v>2034</v>
      </c>
      <c r="D45" s="92" t="s">
        <v>1525</v>
      </c>
      <c r="E45" s="32" t="s">
        <v>2248</v>
      </c>
    </row>
    <row r="46" spans="1:5" x14ac:dyDescent="0.4">
      <c r="A46" s="85" t="s">
        <v>27</v>
      </c>
      <c r="B46" s="73" t="s">
        <v>1968</v>
      </c>
      <c r="C46" s="85" t="s">
        <v>2035</v>
      </c>
      <c r="D46" s="85" t="s">
        <v>1519</v>
      </c>
      <c r="E46" s="32" t="s">
        <v>2249</v>
      </c>
    </row>
    <row r="47" spans="1:5" x14ac:dyDescent="0.4">
      <c r="A47" s="85" t="s">
        <v>28</v>
      </c>
      <c r="B47" s="73" t="s">
        <v>754</v>
      </c>
      <c r="C47" s="85" t="s">
        <v>2036</v>
      </c>
      <c r="D47" s="85" t="s">
        <v>1519</v>
      </c>
      <c r="E47" s="32" t="s">
        <v>2250</v>
      </c>
    </row>
    <row r="48" spans="1:5" x14ac:dyDescent="0.4">
      <c r="A48" s="85" t="s">
        <v>29</v>
      </c>
      <c r="B48" s="72" t="s">
        <v>1937</v>
      </c>
      <c r="C48" s="85" t="s">
        <v>2037</v>
      </c>
      <c r="D48" s="85" t="s">
        <v>1519</v>
      </c>
      <c r="E48" s="32" t="s">
        <v>2251</v>
      </c>
    </row>
    <row r="49" spans="1:5" x14ac:dyDescent="0.4">
      <c r="A49" s="85" t="s">
        <v>30</v>
      </c>
      <c r="B49" s="72" t="s">
        <v>706</v>
      </c>
      <c r="C49" s="85" t="s">
        <v>2038</v>
      </c>
      <c r="D49" s="85" t="s">
        <v>569</v>
      </c>
      <c r="E49" s="32" t="s">
        <v>2252</v>
      </c>
    </row>
    <row r="50" spans="1:5" x14ac:dyDescent="0.4">
      <c r="A50" s="85" t="s">
        <v>31</v>
      </c>
      <c r="B50" s="72" t="s">
        <v>676</v>
      </c>
      <c r="C50" s="85" t="s">
        <v>2039</v>
      </c>
      <c r="D50" s="92" t="s">
        <v>1525</v>
      </c>
      <c r="E50" s="32" t="s">
        <v>2253</v>
      </c>
    </row>
    <row r="51" spans="1:5" x14ac:dyDescent="0.4">
      <c r="A51" s="85" t="s">
        <v>32</v>
      </c>
      <c r="B51" s="72" t="s">
        <v>573</v>
      </c>
      <c r="C51" s="85" t="s">
        <v>2040</v>
      </c>
      <c r="D51" s="85" t="s">
        <v>1519</v>
      </c>
      <c r="E51" s="32" t="s">
        <v>2254</v>
      </c>
    </row>
    <row r="52" spans="1:5" x14ac:dyDescent="0.4">
      <c r="A52" s="85" t="s">
        <v>33</v>
      </c>
      <c r="B52" s="72" t="s">
        <v>1995</v>
      </c>
      <c r="C52" s="85" t="s">
        <v>2041</v>
      </c>
      <c r="D52" s="85" t="s">
        <v>1519</v>
      </c>
      <c r="E52" s="32" t="s">
        <v>2255</v>
      </c>
    </row>
    <row r="53" spans="1:5" x14ac:dyDescent="0.4">
      <c r="A53" s="85" t="s">
        <v>34</v>
      </c>
      <c r="B53" s="72" t="s">
        <v>711</v>
      </c>
      <c r="C53" s="85" t="s">
        <v>2042</v>
      </c>
      <c r="D53" s="85" t="s">
        <v>1924</v>
      </c>
      <c r="E53" s="32" t="s">
        <v>2256</v>
      </c>
    </row>
    <row r="54" spans="1:5" x14ac:dyDescent="0.4">
      <c r="A54" s="85" t="s">
        <v>35</v>
      </c>
      <c r="B54" s="72" t="s">
        <v>692</v>
      </c>
      <c r="C54" s="85" t="s">
        <v>2043</v>
      </c>
      <c r="D54" s="85" t="s">
        <v>1924</v>
      </c>
      <c r="E54" s="32" t="s">
        <v>2257</v>
      </c>
    </row>
    <row r="55" spans="1:5" x14ac:dyDescent="0.4">
      <c r="A55" s="85" t="s">
        <v>219</v>
      </c>
      <c r="B55" s="72" t="s">
        <v>574</v>
      </c>
      <c r="C55" s="85" t="s">
        <v>2009</v>
      </c>
      <c r="D55" s="85" t="s">
        <v>1929</v>
      </c>
      <c r="E55" s="32" t="s">
        <v>2258</v>
      </c>
    </row>
    <row r="56" spans="1:5" x14ac:dyDescent="0.4">
      <c r="A56" s="85" t="s">
        <v>36</v>
      </c>
      <c r="B56" s="73" t="s">
        <v>1969</v>
      </c>
      <c r="C56" s="85" t="s">
        <v>2009</v>
      </c>
      <c r="D56" s="85" t="s">
        <v>1920</v>
      </c>
      <c r="E56" s="32" t="s">
        <v>2259</v>
      </c>
    </row>
    <row r="57" spans="1:5" x14ac:dyDescent="0.4">
      <c r="A57" s="85" t="s">
        <v>37</v>
      </c>
      <c r="B57" s="74" t="s">
        <v>686</v>
      </c>
      <c r="C57" s="85" t="s">
        <v>2044</v>
      </c>
      <c r="D57" s="85" t="s">
        <v>1519</v>
      </c>
      <c r="E57" s="32" t="s">
        <v>2260</v>
      </c>
    </row>
    <row r="58" spans="1:5" x14ac:dyDescent="0.4">
      <c r="A58" s="85" t="s">
        <v>38</v>
      </c>
      <c r="B58" s="73" t="s">
        <v>1949</v>
      </c>
      <c r="C58" s="85" t="s">
        <v>2045</v>
      </c>
      <c r="D58" s="85" t="s">
        <v>1519</v>
      </c>
      <c r="E58" s="32" t="s">
        <v>2261</v>
      </c>
    </row>
    <row r="59" spans="1:5" x14ac:dyDescent="0.4">
      <c r="A59" s="85" t="s">
        <v>39</v>
      </c>
      <c r="B59" s="73" t="s">
        <v>1526</v>
      </c>
      <c r="C59" s="85" t="s">
        <v>2046</v>
      </c>
      <c r="D59" s="92" t="s">
        <v>1525</v>
      </c>
      <c r="E59" s="32" t="s">
        <v>2262</v>
      </c>
    </row>
    <row r="60" spans="1:5" x14ac:dyDescent="0.4">
      <c r="A60" s="85" t="s">
        <v>40</v>
      </c>
      <c r="B60" s="72" t="s">
        <v>733</v>
      </c>
      <c r="C60" s="85" t="s">
        <v>2047</v>
      </c>
      <c r="D60" s="85" t="s">
        <v>1527</v>
      </c>
      <c r="E60" s="32" t="s">
        <v>2263</v>
      </c>
    </row>
    <row r="61" spans="1:5" x14ac:dyDescent="0.4">
      <c r="A61" s="85" t="s">
        <v>41</v>
      </c>
      <c r="B61" s="73" t="s">
        <v>1970</v>
      </c>
      <c r="C61" s="85" t="s">
        <v>2048</v>
      </c>
      <c r="D61" s="85" t="s">
        <v>1519</v>
      </c>
      <c r="E61" s="32" t="s">
        <v>2264</v>
      </c>
    </row>
    <row r="62" spans="1:5" x14ac:dyDescent="0.4">
      <c r="A62" s="85" t="s">
        <v>42</v>
      </c>
      <c r="B62" s="72" t="s">
        <v>672</v>
      </c>
      <c r="C62" s="85" t="s">
        <v>2049</v>
      </c>
      <c r="D62" s="85" t="s">
        <v>1519</v>
      </c>
      <c r="E62" s="32" t="s">
        <v>2265</v>
      </c>
    </row>
    <row r="63" spans="1:5" x14ac:dyDescent="0.4">
      <c r="A63" s="85" t="s">
        <v>43</v>
      </c>
      <c r="B63" s="72" t="s">
        <v>1994</v>
      </c>
      <c r="C63" s="85" t="s">
        <v>2050</v>
      </c>
      <c r="D63" s="85" t="s">
        <v>1519</v>
      </c>
      <c r="E63" s="32" t="s">
        <v>2266</v>
      </c>
    </row>
    <row r="64" spans="1:5" x14ac:dyDescent="0.4">
      <c r="A64" s="85" t="s">
        <v>44</v>
      </c>
      <c r="B64" s="72" t="s">
        <v>685</v>
      </c>
      <c r="C64" s="85" t="s">
        <v>2051</v>
      </c>
      <c r="D64" s="85" t="s">
        <v>1519</v>
      </c>
      <c r="E64" s="32" t="s">
        <v>2267</v>
      </c>
    </row>
    <row r="65" spans="1:5" x14ac:dyDescent="0.4">
      <c r="A65" s="85" t="s">
        <v>45</v>
      </c>
      <c r="B65" s="72" t="s">
        <v>693</v>
      </c>
      <c r="C65" s="85" t="s">
        <v>2052</v>
      </c>
      <c r="D65" s="85" t="s">
        <v>1520</v>
      </c>
      <c r="E65" s="32" t="s">
        <v>2268</v>
      </c>
    </row>
    <row r="66" spans="1:5" x14ac:dyDescent="0.4">
      <c r="A66" s="85" t="s">
        <v>46</v>
      </c>
      <c r="B66" s="72" t="s">
        <v>699</v>
      </c>
      <c r="C66" s="85" t="s">
        <v>2053</v>
      </c>
      <c r="D66" s="85" t="s">
        <v>1519</v>
      </c>
      <c r="E66" s="32" t="s">
        <v>2269</v>
      </c>
    </row>
    <row r="67" spans="1:5" x14ac:dyDescent="0.4">
      <c r="A67" s="85" t="s">
        <v>47</v>
      </c>
      <c r="B67" s="72" t="s">
        <v>753</v>
      </c>
      <c r="C67" s="85" t="s">
        <v>2054</v>
      </c>
      <c r="D67" s="85" t="s">
        <v>1519</v>
      </c>
      <c r="E67" s="32" t="s">
        <v>2270</v>
      </c>
    </row>
    <row r="68" spans="1:5" x14ac:dyDescent="0.4">
      <c r="A68" s="85" t="s">
        <v>48</v>
      </c>
      <c r="B68" s="73" t="s">
        <v>700</v>
      </c>
      <c r="C68" s="85" t="s">
        <v>2055</v>
      </c>
      <c r="D68" s="85" t="s">
        <v>1519</v>
      </c>
      <c r="E68" s="32" t="s">
        <v>2271</v>
      </c>
    </row>
    <row r="69" spans="1:5" x14ac:dyDescent="0.4">
      <c r="A69" s="85" t="s">
        <v>49</v>
      </c>
      <c r="B69" s="74" t="s">
        <v>671</v>
      </c>
      <c r="C69" s="85" t="s">
        <v>2056</v>
      </c>
      <c r="D69" s="85" t="s">
        <v>1519</v>
      </c>
      <c r="E69" s="32" t="s">
        <v>2272</v>
      </c>
    </row>
    <row r="70" spans="1:5" x14ac:dyDescent="0.4">
      <c r="A70" s="85" t="s">
        <v>50</v>
      </c>
      <c r="B70" s="74" t="s">
        <v>1950</v>
      </c>
      <c r="C70" s="85" t="s">
        <v>2057</v>
      </c>
      <c r="D70" s="85" t="s">
        <v>1519</v>
      </c>
      <c r="E70" s="32" t="s">
        <v>2273</v>
      </c>
    </row>
    <row r="71" spans="1:5" x14ac:dyDescent="0.4">
      <c r="A71" s="85" t="s">
        <v>51</v>
      </c>
      <c r="B71" s="74" t="s">
        <v>1528</v>
      </c>
      <c r="C71" s="85" t="s">
        <v>2058</v>
      </c>
      <c r="D71" s="85" t="s">
        <v>1520</v>
      </c>
      <c r="E71" s="32" t="s">
        <v>2274</v>
      </c>
    </row>
    <row r="72" spans="1:5" x14ac:dyDescent="0.4">
      <c r="A72" s="85" t="s">
        <v>52</v>
      </c>
      <c r="B72" s="73" t="s">
        <v>1529</v>
      </c>
      <c r="C72" s="85" t="s">
        <v>2059</v>
      </c>
      <c r="D72" s="92" t="s">
        <v>1525</v>
      </c>
      <c r="E72" s="32" t="s">
        <v>2275</v>
      </c>
    </row>
    <row r="73" spans="1:5" x14ac:dyDescent="0.4">
      <c r="A73" s="85" t="s">
        <v>53</v>
      </c>
      <c r="B73" s="74" t="s">
        <v>704</v>
      </c>
      <c r="C73" s="85" t="s">
        <v>2009</v>
      </c>
      <c r="D73" s="85" t="s">
        <v>569</v>
      </c>
      <c r="E73" s="32" t="s">
        <v>2276</v>
      </c>
    </row>
    <row r="74" spans="1:5" x14ac:dyDescent="0.4">
      <c r="A74" s="85" t="s">
        <v>54</v>
      </c>
      <c r="B74" s="74" t="s">
        <v>1993</v>
      </c>
      <c r="C74" s="85" t="s">
        <v>2060</v>
      </c>
      <c r="D74" s="85" t="s">
        <v>1519</v>
      </c>
      <c r="E74" s="32" t="s">
        <v>2277</v>
      </c>
    </row>
    <row r="75" spans="1:5" x14ac:dyDescent="0.4">
      <c r="A75" s="85" t="s">
        <v>55</v>
      </c>
      <c r="B75" s="74" t="s">
        <v>1526</v>
      </c>
      <c r="C75" s="85" t="s">
        <v>2061</v>
      </c>
      <c r="D75" s="85" t="s">
        <v>1519</v>
      </c>
      <c r="E75" s="32" t="s">
        <v>2278</v>
      </c>
    </row>
    <row r="76" spans="1:5" x14ac:dyDescent="0.4">
      <c r="A76" s="85" t="s">
        <v>56</v>
      </c>
      <c r="B76" s="72" t="s">
        <v>1951</v>
      </c>
      <c r="C76" s="85" t="s">
        <v>2062</v>
      </c>
      <c r="D76" s="85" t="s">
        <v>1519</v>
      </c>
      <c r="E76" s="32" t="s">
        <v>2279</v>
      </c>
    </row>
    <row r="77" spans="1:5" x14ac:dyDescent="0.4">
      <c r="A77" s="85" t="s">
        <v>57</v>
      </c>
      <c r="B77" s="72" t="s">
        <v>703</v>
      </c>
      <c r="C77" s="85" t="s">
        <v>2063</v>
      </c>
      <c r="D77" s="92" t="s">
        <v>1525</v>
      </c>
      <c r="E77" s="32" t="s">
        <v>2280</v>
      </c>
    </row>
    <row r="78" spans="1:5" x14ac:dyDescent="0.4">
      <c r="A78" s="85" t="s">
        <v>58</v>
      </c>
      <c r="B78" s="72" t="s">
        <v>670</v>
      </c>
      <c r="C78" s="85" t="s">
        <v>2064</v>
      </c>
      <c r="D78" s="85" t="s">
        <v>1519</v>
      </c>
      <c r="E78" s="32" t="s">
        <v>2281</v>
      </c>
    </row>
    <row r="79" spans="1:5" x14ac:dyDescent="0.4">
      <c r="A79" s="87" t="s">
        <v>59</v>
      </c>
      <c r="B79" s="73" t="s">
        <v>1971</v>
      </c>
      <c r="C79" s="87" t="s">
        <v>2065</v>
      </c>
      <c r="D79" s="87" t="s">
        <v>1519</v>
      </c>
      <c r="E79" s="32" t="s">
        <v>2282</v>
      </c>
    </row>
    <row r="80" spans="1:5" x14ac:dyDescent="0.4">
      <c r="A80" s="85" t="s">
        <v>60</v>
      </c>
      <c r="B80" s="72" t="s">
        <v>675</v>
      </c>
      <c r="C80" s="85" t="s">
        <v>2066</v>
      </c>
      <c r="D80" s="85" t="s">
        <v>1519</v>
      </c>
      <c r="E80" s="32" t="s">
        <v>2283</v>
      </c>
    </row>
    <row r="81" spans="1:5" x14ac:dyDescent="0.4">
      <c r="A81" s="87" t="s">
        <v>61</v>
      </c>
      <c r="B81" s="73" t="s">
        <v>1972</v>
      </c>
      <c r="C81" s="87" t="s">
        <v>2067</v>
      </c>
      <c r="D81" s="87" t="s">
        <v>1519</v>
      </c>
      <c r="E81" s="32" t="s">
        <v>2284</v>
      </c>
    </row>
    <row r="82" spans="1:5" x14ac:dyDescent="0.4">
      <c r="A82" s="85" t="s">
        <v>220</v>
      </c>
      <c r="B82" s="75" t="s">
        <v>1973</v>
      </c>
      <c r="C82" s="85" t="s">
        <v>2068</v>
      </c>
      <c r="D82" s="85" t="s">
        <v>1530</v>
      </c>
      <c r="E82" s="32" t="s">
        <v>2285</v>
      </c>
    </row>
    <row r="83" spans="1:5" x14ac:dyDescent="0.4">
      <c r="A83" s="85" t="s">
        <v>94</v>
      </c>
      <c r="B83" s="75" t="s">
        <v>734</v>
      </c>
      <c r="C83" s="85" t="s">
        <v>2069</v>
      </c>
      <c r="D83" s="85" t="s">
        <v>1531</v>
      </c>
      <c r="E83" s="32" t="s">
        <v>2286</v>
      </c>
    </row>
    <row r="84" spans="1:5" x14ac:dyDescent="0.4">
      <c r="A84" s="85" t="s">
        <v>95</v>
      </c>
      <c r="B84" s="75" t="s">
        <v>767</v>
      </c>
      <c r="C84" s="85" t="s">
        <v>2070</v>
      </c>
      <c r="D84" s="85" t="s">
        <v>1532</v>
      </c>
      <c r="E84" s="32" t="s">
        <v>2287</v>
      </c>
    </row>
    <row r="85" spans="1:5" x14ac:dyDescent="0.4">
      <c r="A85" s="85" t="s">
        <v>96</v>
      </c>
      <c r="B85" s="75" t="s">
        <v>768</v>
      </c>
      <c r="C85" s="85" t="s">
        <v>2071</v>
      </c>
      <c r="D85" s="85" t="s">
        <v>1531</v>
      </c>
      <c r="E85" s="32" t="s">
        <v>2288</v>
      </c>
    </row>
    <row r="86" spans="1:5" x14ac:dyDescent="0.4">
      <c r="A86" s="85" t="s">
        <v>97</v>
      </c>
      <c r="B86" s="75" t="s">
        <v>575</v>
      </c>
      <c r="C86" s="85" t="s">
        <v>2072</v>
      </c>
      <c r="D86" s="85" t="s">
        <v>1521</v>
      </c>
      <c r="E86" s="32" t="s">
        <v>2289</v>
      </c>
    </row>
    <row r="87" spans="1:5" x14ac:dyDescent="0.4">
      <c r="A87" s="85" t="s">
        <v>98</v>
      </c>
      <c r="B87" s="76" t="s">
        <v>1974</v>
      </c>
      <c r="C87" s="85" t="s">
        <v>2073</v>
      </c>
      <c r="D87" s="85" t="s">
        <v>1533</v>
      </c>
      <c r="E87" s="32" t="s">
        <v>2290</v>
      </c>
    </row>
    <row r="88" spans="1:5" x14ac:dyDescent="0.4">
      <c r="A88" s="85" t="s">
        <v>99</v>
      </c>
      <c r="B88" s="75" t="s">
        <v>440</v>
      </c>
      <c r="C88" s="85" t="s">
        <v>2074</v>
      </c>
      <c r="D88" s="85" t="s">
        <v>1929</v>
      </c>
      <c r="E88" s="32" t="s">
        <v>2291</v>
      </c>
    </row>
    <row r="89" spans="1:5" x14ac:dyDescent="0.4">
      <c r="A89" s="85" t="s">
        <v>100</v>
      </c>
      <c r="B89" s="77" t="s">
        <v>440</v>
      </c>
      <c r="C89" s="85" t="s">
        <v>2075</v>
      </c>
      <c r="D89" s="85" t="s">
        <v>1929</v>
      </c>
      <c r="E89" s="32" t="s">
        <v>2292</v>
      </c>
    </row>
    <row r="90" spans="1:5" x14ac:dyDescent="0.4">
      <c r="A90" s="85" t="s">
        <v>101</v>
      </c>
      <c r="B90" s="75" t="s">
        <v>704</v>
      </c>
      <c r="C90" s="85" t="s">
        <v>2076</v>
      </c>
      <c r="D90" s="85" t="s">
        <v>1534</v>
      </c>
      <c r="E90" s="32" t="s">
        <v>2293</v>
      </c>
    </row>
    <row r="91" spans="1:5" x14ac:dyDescent="0.4">
      <c r="A91" s="85" t="s">
        <v>102</v>
      </c>
      <c r="B91" s="75" t="s">
        <v>724</v>
      </c>
      <c r="C91" s="85" t="s">
        <v>2077</v>
      </c>
      <c r="D91" s="85" t="s">
        <v>1919</v>
      </c>
      <c r="E91" s="32" t="s">
        <v>2294</v>
      </c>
    </row>
    <row r="92" spans="1:5" x14ac:dyDescent="0.4">
      <c r="A92" s="85" t="s">
        <v>103</v>
      </c>
      <c r="B92" s="75" t="s">
        <v>743</v>
      </c>
      <c r="C92" s="85" t="s">
        <v>2078</v>
      </c>
      <c r="D92" s="85" t="s">
        <v>1535</v>
      </c>
      <c r="E92" s="32" t="s">
        <v>2295</v>
      </c>
    </row>
    <row r="93" spans="1:5" x14ac:dyDescent="0.4">
      <c r="A93" s="85" t="s">
        <v>104</v>
      </c>
      <c r="B93" s="75" t="s">
        <v>1952</v>
      </c>
      <c r="C93" s="85" t="s">
        <v>2079</v>
      </c>
      <c r="D93" s="85" t="s">
        <v>1536</v>
      </c>
      <c r="E93" s="32" t="s">
        <v>2296</v>
      </c>
    </row>
    <row r="94" spans="1:5" x14ac:dyDescent="0.4">
      <c r="A94" s="85" t="s">
        <v>105</v>
      </c>
      <c r="B94" s="75" t="s">
        <v>752</v>
      </c>
      <c r="C94" s="85" t="s">
        <v>2080</v>
      </c>
      <c r="D94" s="85" t="s">
        <v>1537</v>
      </c>
      <c r="E94" s="32" t="s">
        <v>2297</v>
      </c>
    </row>
    <row r="95" spans="1:5" x14ac:dyDescent="0.4">
      <c r="A95" s="85" t="s">
        <v>106</v>
      </c>
      <c r="B95" s="75" t="s">
        <v>769</v>
      </c>
      <c r="C95" s="85" t="s">
        <v>2081</v>
      </c>
      <c r="D95" s="85" t="s">
        <v>1538</v>
      </c>
      <c r="E95" s="32" t="s">
        <v>2298</v>
      </c>
    </row>
    <row r="96" spans="1:5" x14ac:dyDescent="0.4">
      <c r="A96" s="85" t="s">
        <v>107</v>
      </c>
      <c r="B96" s="75" t="s">
        <v>727</v>
      </c>
      <c r="C96" s="85" t="s">
        <v>2082</v>
      </c>
      <c r="D96" s="85" t="s">
        <v>1537</v>
      </c>
      <c r="E96" s="32" t="s">
        <v>2299</v>
      </c>
    </row>
    <row r="97" spans="1:5" x14ac:dyDescent="0.4">
      <c r="A97" s="85" t="s">
        <v>108</v>
      </c>
      <c r="B97" s="75" t="s">
        <v>674</v>
      </c>
      <c r="C97" s="85" t="s">
        <v>2083</v>
      </c>
      <c r="D97" s="85" t="s">
        <v>1535</v>
      </c>
      <c r="E97" s="32" t="s">
        <v>2300</v>
      </c>
    </row>
    <row r="98" spans="1:5" x14ac:dyDescent="0.4">
      <c r="A98" s="85" t="s">
        <v>109</v>
      </c>
      <c r="B98" s="75" t="s">
        <v>758</v>
      </c>
      <c r="C98" s="85" t="s">
        <v>2084</v>
      </c>
      <c r="D98" s="85" t="s">
        <v>1535</v>
      </c>
      <c r="E98" s="32" t="s">
        <v>2301</v>
      </c>
    </row>
    <row r="99" spans="1:5" x14ac:dyDescent="0.4">
      <c r="A99" s="85" t="s">
        <v>110</v>
      </c>
      <c r="B99" s="75" t="s">
        <v>759</v>
      </c>
      <c r="C99" s="85" t="s">
        <v>2085</v>
      </c>
      <c r="D99" s="85" t="s">
        <v>1539</v>
      </c>
      <c r="E99" s="32" t="s">
        <v>2302</v>
      </c>
    </row>
    <row r="100" spans="1:5" x14ac:dyDescent="0.4">
      <c r="A100" s="85" t="s">
        <v>111</v>
      </c>
      <c r="B100" s="75" t="s">
        <v>760</v>
      </c>
      <c r="C100" s="85" t="s">
        <v>2086</v>
      </c>
      <c r="D100" s="85" t="s">
        <v>1539</v>
      </c>
      <c r="E100" s="32" t="s">
        <v>2303</v>
      </c>
    </row>
    <row r="101" spans="1:5" x14ac:dyDescent="0.4">
      <c r="A101" s="85" t="s">
        <v>112</v>
      </c>
      <c r="B101" s="75" t="s">
        <v>772</v>
      </c>
      <c r="C101" s="85" t="s">
        <v>2087</v>
      </c>
      <c r="D101" s="85" t="s">
        <v>1536</v>
      </c>
      <c r="E101" s="32" t="s">
        <v>2304</v>
      </c>
    </row>
    <row r="102" spans="1:5" x14ac:dyDescent="0.4">
      <c r="A102" s="85" t="s">
        <v>113</v>
      </c>
      <c r="B102" s="75" t="s">
        <v>765</v>
      </c>
      <c r="C102" s="85" t="s">
        <v>2088</v>
      </c>
      <c r="D102" s="85" t="s">
        <v>1540</v>
      </c>
      <c r="E102" s="32" t="s">
        <v>2305</v>
      </c>
    </row>
    <row r="103" spans="1:5" x14ac:dyDescent="0.4">
      <c r="A103" s="85" t="s">
        <v>114</v>
      </c>
      <c r="B103" s="75" t="s">
        <v>1541</v>
      </c>
      <c r="C103" s="85" t="s">
        <v>2089</v>
      </c>
      <c r="D103" s="85" t="s">
        <v>1535</v>
      </c>
      <c r="E103" s="32" t="s">
        <v>2306</v>
      </c>
    </row>
    <row r="104" spans="1:5" x14ac:dyDescent="0.4">
      <c r="A104" s="85" t="s">
        <v>115</v>
      </c>
      <c r="B104" s="75" t="s">
        <v>770</v>
      </c>
      <c r="C104" s="85" t="s">
        <v>2090</v>
      </c>
      <c r="D104" s="85" t="s">
        <v>1542</v>
      </c>
      <c r="E104" s="32" t="s">
        <v>2307</v>
      </c>
    </row>
    <row r="105" spans="1:5" x14ac:dyDescent="0.4">
      <c r="A105" s="85" t="s">
        <v>116</v>
      </c>
      <c r="B105" s="75" t="s">
        <v>575</v>
      </c>
      <c r="C105" s="85" t="s">
        <v>2091</v>
      </c>
      <c r="D105" s="85" t="s">
        <v>1543</v>
      </c>
      <c r="E105" s="32" t="s">
        <v>2308</v>
      </c>
    </row>
    <row r="106" spans="1:5" x14ac:dyDescent="0.4">
      <c r="A106" s="85" t="s">
        <v>117</v>
      </c>
      <c r="B106" s="75" t="s">
        <v>1933</v>
      </c>
      <c r="C106" s="85" t="s">
        <v>2092</v>
      </c>
      <c r="D106" s="85" t="s">
        <v>1540</v>
      </c>
      <c r="E106" s="32" t="s">
        <v>2309</v>
      </c>
    </row>
    <row r="107" spans="1:5" x14ac:dyDescent="0.4">
      <c r="A107" s="85" t="s">
        <v>118</v>
      </c>
      <c r="B107" s="75" t="s">
        <v>771</v>
      </c>
      <c r="C107" s="85" t="s">
        <v>2093</v>
      </c>
      <c r="D107" s="85" t="s">
        <v>1544</v>
      </c>
      <c r="E107" s="32" t="s">
        <v>2310</v>
      </c>
    </row>
    <row r="108" spans="1:5" x14ac:dyDescent="0.4">
      <c r="A108" s="85" t="s">
        <v>119</v>
      </c>
      <c r="B108" s="75" t="s">
        <v>766</v>
      </c>
      <c r="C108" s="85" t="s">
        <v>2094</v>
      </c>
      <c r="D108" s="85" t="s">
        <v>1545</v>
      </c>
      <c r="E108" s="32" t="s">
        <v>2311</v>
      </c>
    </row>
    <row r="109" spans="1:5" x14ac:dyDescent="0.4">
      <c r="A109" s="85" t="s">
        <v>120</v>
      </c>
      <c r="B109" s="75" t="s">
        <v>748</v>
      </c>
      <c r="C109" s="85" t="s">
        <v>2095</v>
      </c>
      <c r="D109" s="85" t="s">
        <v>1537</v>
      </c>
      <c r="E109" s="32" t="s">
        <v>2312</v>
      </c>
    </row>
    <row r="110" spans="1:5" x14ac:dyDescent="0.4">
      <c r="A110" s="85" t="s">
        <v>121</v>
      </c>
      <c r="B110" s="76" t="s">
        <v>1975</v>
      </c>
      <c r="C110" s="85" t="s">
        <v>2096</v>
      </c>
      <c r="D110" s="85" t="s">
        <v>1540</v>
      </c>
      <c r="E110" s="32" t="s">
        <v>2313</v>
      </c>
    </row>
    <row r="111" spans="1:5" x14ac:dyDescent="0.4">
      <c r="A111" s="85" t="s">
        <v>122</v>
      </c>
      <c r="B111" s="77" t="s">
        <v>1932</v>
      </c>
      <c r="C111" s="85" t="s">
        <v>2097</v>
      </c>
      <c r="D111" s="85" t="s">
        <v>1546</v>
      </c>
      <c r="E111" s="32" t="s">
        <v>2314</v>
      </c>
    </row>
    <row r="112" spans="1:5" x14ac:dyDescent="0.4">
      <c r="A112" s="85" t="s">
        <v>123</v>
      </c>
      <c r="B112" s="76" t="s">
        <v>1916</v>
      </c>
      <c r="C112" s="85" t="s">
        <v>2098</v>
      </c>
      <c r="D112" s="85" t="s">
        <v>1536</v>
      </c>
      <c r="E112" s="32" t="s">
        <v>2315</v>
      </c>
    </row>
    <row r="113" spans="1:5" x14ac:dyDescent="0.4">
      <c r="A113" s="85" t="s">
        <v>124</v>
      </c>
      <c r="B113" s="77" t="s">
        <v>750</v>
      </c>
      <c r="C113" s="85" t="s">
        <v>2099</v>
      </c>
      <c r="D113" s="85" t="s">
        <v>1537</v>
      </c>
      <c r="E113" s="32" t="s">
        <v>2316</v>
      </c>
    </row>
    <row r="114" spans="1:5" x14ac:dyDescent="0.4">
      <c r="A114" s="85" t="s">
        <v>125</v>
      </c>
      <c r="B114" s="77" t="s">
        <v>744</v>
      </c>
      <c r="C114" s="85" t="s">
        <v>2100</v>
      </c>
      <c r="D114" s="85" t="s">
        <v>1536</v>
      </c>
      <c r="E114" s="32" t="s">
        <v>2317</v>
      </c>
    </row>
    <row r="115" spans="1:5" x14ac:dyDescent="0.4">
      <c r="A115" s="85" t="s">
        <v>126</v>
      </c>
      <c r="B115" s="77" t="s">
        <v>751</v>
      </c>
      <c r="C115" s="85" t="s">
        <v>2101</v>
      </c>
      <c r="D115" s="85" t="s">
        <v>1537</v>
      </c>
      <c r="E115" s="32" t="s">
        <v>2318</v>
      </c>
    </row>
    <row r="116" spans="1:5" x14ac:dyDescent="0.4">
      <c r="A116" s="85" t="s">
        <v>127</v>
      </c>
      <c r="B116" s="77" t="s">
        <v>749</v>
      </c>
      <c r="C116" s="85" t="s">
        <v>2102</v>
      </c>
      <c r="D116" s="85" t="s">
        <v>1537</v>
      </c>
      <c r="E116" s="32" t="s">
        <v>2319</v>
      </c>
    </row>
    <row r="117" spans="1:5" x14ac:dyDescent="0.4">
      <c r="A117" s="85" t="s">
        <v>128</v>
      </c>
      <c r="B117" s="76" t="s">
        <v>1547</v>
      </c>
      <c r="C117" s="85" t="s">
        <v>2103</v>
      </c>
      <c r="D117" s="85" t="s">
        <v>1537</v>
      </c>
      <c r="E117" s="32" t="s">
        <v>2320</v>
      </c>
    </row>
    <row r="118" spans="1:5" x14ac:dyDescent="0.4">
      <c r="A118" s="85" t="s">
        <v>129</v>
      </c>
      <c r="B118" s="75" t="s">
        <v>763</v>
      </c>
      <c r="C118" s="85" t="s">
        <v>2104</v>
      </c>
      <c r="D118" s="85" t="s">
        <v>1540</v>
      </c>
      <c r="E118" s="32" t="s">
        <v>2321</v>
      </c>
    </row>
    <row r="119" spans="1:5" x14ac:dyDescent="0.4">
      <c r="A119" s="85" t="s">
        <v>130</v>
      </c>
      <c r="B119" s="76" t="s">
        <v>1976</v>
      </c>
      <c r="C119" s="85" t="s">
        <v>2105</v>
      </c>
      <c r="D119" s="85" t="s">
        <v>1537</v>
      </c>
      <c r="E119" s="32" t="s">
        <v>2322</v>
      </c>
    </row>
    <row r="120" spans="1:5" x14ac:dyDescent="0.4">
      <c r="A120" s="85" t="s">
        <v>131</v>
      </c>
      <c r="B120" s="77" t="s">
        <v>741</v>
      </c>
      <c r="C120" s="85" t="s">
        <v>2106</v>
      </c>
      <c r="D120" s="85" t="s">
        <v>1543</v>
      </c>
      <c r="E120" s="32" t="s">
        <v>2323</v>
      </c>
    </row>
    <row r="121" spans="1:5" x14ac:dyDescent="0.4">
      <c r="A121" s="85" t="s">
        <v>132</v>
      </c>
      <c r="B121" s="77" t="s">
        <v>773</v>
      </c>
      <c r="C121" s="85" t="s">
        <v>2107</v>
      </c>
      <c r="D121" s="85" t="s">
        <v>569</v>
      </c>
      <c r="E121" s="32" t="s">
        <v>2324</v>
      </c>
    </row>
    <row r="122" spans="1:5" x14ac:dyDescent="0.4">
      <c r="A122" s="85" t="s">
        <v>133</v>
      </c>
      <c r="B122" s="77" t="s">
        <v>725</v>
      </c>
      <c r="C122" s="85" t="s">
        <v>2108</v>
      </c>
      <c r="D122" s="85" t="s">
        <v>1536</v>
      </c>
      <c r="E122" s="32" t="s">
        <v>2325</v>
      </c>
    </row>
    <row r="123" spans="1:5" x14ac:dyDescent="0.4">
      <c r="A123" s="85" t="s">
        <v>134</v>
      </c>
      <c r="B123" s="77" t="s">
        <v>764</v>
      </c>
      <c r="C123" s="85" t="s">
        <v>2109</v>
      </c>
      <c r="D123" s="85" t="s">
        <v>1540</v>
      </c>
      <c r="E123" s="32" t="s">
        <v>2326</v>
      </c>
    </row>
    <row r="124" spans="1:5" x14ac:dyDescent="0.4">
      <c r="A124" s="85" t="s">
        <v>135</v>
      </c>
      <c r="B124" s="77" t="s">
        <v>742</v>
      </c>
      <c r="C124" s="85" t="s">
        <v>2110</v>
      </c>
      <c r="D124" s="85" t="s">
        <v>1543</v>
      </c>
      <c r="E124" s="32" t="s">
        <v>2327</v>
      </c>
    </row>
    <row r="125" spans="1:5" x14ac:dyDescent="0.4">
      <c r="A125" s="85" t="s">
        <v>136</v>
      </c>
      <c r="B125" s="76" t="s">
        <v>1977</v>
      </c>
      <c r="C125" s="85" t="s">
        <v>2111</v>
      </c>
      <c r="D125" s="85" t="s">
        <v>1537</v>
      </c>
      <c r="E125" s="32" t="s">
        <v>2328</v>
      </c>
    </row>
    <row r="126" spans="1:5" x14ac:dyDescent="0.4">
      <c r="A126" s="85" t="s">
        <v>137</v>
      </c>
      <c r="B126" s="75" t="s">
        <v>723</v>
      </c>
      <c r="C126" s="85" t="s">
        <v>2112</v>
      </c>
      <c r="D126" s="85" t="s">
        <v>1536</v>
      </c>
      <c r="E126" s="32" t="s">
        <v>2329</v>
      </c>
    </row>
    <row r="127" spans="1:5" x14ac:dyDescent="0.4">
      <c r="A127" s="85" t="s">
        <v>138</v>
      </c>
      <c r="B127" s="75" t="s">
        <v>1548</v>
      </c>
      <c r="C127" s="85" t="s">
        <v>2113</v>
      </c>
      <c r="D127" s="85" t="s">
        <v>1536</v>
      </c>
      <c r="E127" s="32" t="s">
        <v>2330</v>
      </c>
    </row>
    <row r="128" spans="1:5" x14ac:dyDescent="0.4">
      <c r="A128" s="85" t="s">
        <v>139</v>
      </c>
      <c r="B128" s="75" t="s">
        <v>1934</v>
      </c>
      <c r="C128" s="85" t="s">
        <v>2114</v>
      </c>
      <c r="D128" s="85" t="s">
        <v>1535</v>
      </c>
      <c r="E128" s="32" t="s">
        <v>2331</v>
      </c>
    </row>
    <row r="129" spans="1:5" x14ac:dyDescent="0.4">
      <c r="A129" s="85" t="s">
        <v>140</v>
      </c>
      <c r="B129" s="75" t="s">
        <v>769</v>
      </c>
      <c r="C129" s="85" t="s">
        <v>2115</v>
      </c>
      <c r="D129" s="85" t="s">
        <v>1549</v>
      </c>
      <c r="E129" s="32" t="s">
        <v>2332</v>
      </c>
    </row>
    <row r="130" spans="1:5" x14ac:dyDescent="0.4">
      <c r="A130" s="85" t="s">
        <v>141</v>
      </c>
      <c r="B130" s="75" t="s">
        <v>1515</v>
      </c>
      <c r="C130" s="85" t="s">
        <v>2116</v>
      </c>
      <c r="D130" s="85" t="s">
        <v>1576</v>
      </c>
      <c r="E130" s="32" t="s">
        <v>2333</v>
      </c>
    </row>
    <row r="131" spans="1:5" x14ac:dyDescent="0.4">
      <c r="A131" s="85" t="s">
        <v>142</v>
      </c>
      <c r="B131" s="75" t="s">
        <v>730</v>
      </c>
      <c r="C131" s="85" t="s">
        <v>2117</v>
      </c>
      <c r="D131" s="85" t="s">
        <v>1551</v>
      </c>
      <c r="E131" s="32" t="s">
        <v>2334</v>
      </c>
    </row>
    <row r="132" spans="1:5" x14ac:dyDescent="0.4">
      <c r="A132" s="85" t="s">
        <v>143</v>
      </c>
      <c r="B132" s="75" t="s">
        <v>726</v>
      </c>
      <c r="C132" s="85" t="s">
        <v>2068</v>
      </c>
      <c r="D132" s="85" t="s">
        <v>569</v>
      </c>
      <c r="E132" s="32" t="s">
        <v>2335</v>
      </c>
    </row>
    <row r="133" spans="1:5" x14ac:dyDescent="0.4">
      <c r="A133" s="85" t="s">
        <v>144</v>
      </c>
      <c r="B133" s="75" t="s">
        <v>728</v>
      </c>
      <c r="C133" s="85" t="s">
        <v>2068</v>
      </c>
      <c r="D133" s="85" t="s">
        <v>569</v>
      </c>
      <c r="E133" s="32" t="s">
        <v>2336</v>
      </c>
    </row>
    <row r="134" spans="1:5" x14ac:dyDescent="0.4">
      <c r="A134" s="85" t="s">
        <v>145</v>
      </c>
      <c r="B134" s="75" t="s">
        <v>740</v>
      </c>
      <c r="C134" s="85" t="s">
        <v>2118</v>
      </c>
      <c r="D134" s="85" t="s">
        <v>1914</v>
      </c>
      <c r="E134" s="32" t="s">
        <v>2337</v>
      </c>
    </row>
    <row r="135" spans="1:5" x14ac:dyDescent="0.4">
      <c r="A135" s="85" t="s">
        <v>146</v>
      </c>
      <c r="B135" s="75" t="s">
        <v>738</v>
      </c>
      <c r="C135" s="85" t="s">
        <v>2068</v>
      </c>
      <c r="D135" s="85" t="s">
        <v>569</v>
      </c>
      <c r="E135" s="32" t="s">
        <v>2338</v>
      </c>
    </row>
    <row r="136" spans="1:5" x14ac:dyDescent="0.4">
      <c r="A136" s="85" t="s">
        <v>147</v>
      </c>
      <c r="B136" s="75" t="s">
        <v>1911</v>
      </c>
      <c r="C136" s="85" t="s">
        <v>2119</v>
      </c>
      <c r="D136" s="85" t="s">
        <v>569</v>
      </c>
      <c r="E136" s="32" t="s">
        <v>2339</v>
      </c>
    </row>
    <row r="137" spans="1:5" x14ac:dyDescent="0.4">
      <c r="A137" s="85" t="s">
        <v>148</v>
      </c>
      <c r="B137" s="75" t="s">
        <v>739</v>
      </c>
      <c r="C137" s="85" t="s">
        <v>2068</v>
      </c>
      <c r="D137" s="85" t="s">
        <v>569</v>
      </c>
      <c r="E137" s="32" t="s">
        <v>2340</v>
      </c>
    </row>
    <row r="138" spans="1:5" x14ac:dyDescent="0.4">
      <c r="A138" s="85" t="s">
        <v>149</v>
      </c>
      <c r="B138" s="75" t="s">
        <v>735</v>
      </c>
      <c r="C138" s="85" t="s">
        <v>2120</v>
      </c>
      <c r="D138" s="85" t="s">
        <v>1550</v>
      </c>
      <c r="E138" s="32" t="s">
        <v>2341</v>
      </c>
    </row>
    <row r="139" spans="1:5" x14ac:dyDescent="0.4">
      <c r="A139" s="85" t="s">
        <v>150</v>
      </c>
      <c r="B139" s="75" t="s">
        <v>731</v>
      </c>
      <c r="C139" s="85" t="s">
        <v>2121</v>
      </c>
      <c r="D139" s="85" t="s">
        <v>1551</v>
      </c>
      <c r="E139" s="32" t="s">
        <v>2342</v>
      </c>
    </row>
    <row r="140" spans="1:5" x14ac:dyDescent="0.4">
      <c r="A140" s="85" t="s">
        <v>151</v>
      </c>
      <c r="B140" s="76" t="s">
        <v>747</v>
      </c>
      <c r="C140" s="85" t="s">
        <v>2068</v>
      </c>
      <c r="D140" s="85" t="s">
        <v>569</v>
      </c>
      <c r="E140" s="32" t="s">
        <v>2343</v>
      </c>
    </row>
    <row r="141" spans="1:5" x14ac:dyDescent="0.4">
      <c r="A141" s="85" t="s">
        <v>152</v>
      </c>
      <c r="B141" s="75" t="s">
        <v>737</v>
      </c>
      <c r="C141" s="85" t="s">
        <v>2122</v>
      </c>
      <c r="D141" s="85" t="s">
        <v>1551</v>
      </c>
      <c r="E141" s="32" t="s">
        <v>2344</v>
      </c>
    </row>
    <row r="142" spans="1:5" x14ac:dyDescent="0.4">
      <c r="A142" s="87" t="s">
        <v>153</v>
      </c>
      <c r="B142" s="77" t="s">
        <v>1526</v>
      </c>
      <c r="C142" s="87" t="s">
        <v>2123</v>
      </c>
      <c r="D142" s="85" t="s">
        <v>569</v>
      </c>
      <c r="E142" s="32" t="s">
        <v>2345</v>
      </c>
    </row>
    <row r="143" spans="1:5" x14ac:dyDescent="0.4">
      <c r="A143" s="85" t="s">
        <v>154</v>
      </c>
      <c r="B143" s="75" t="s">
        <v>774</v>
      </c>
      <c r="C143" s="85" t="s">
        <v>2068</v>
      </c>
      <c r="D143" s="85" t="s">
        <v>1914</v>
      </c>
      <c r="E143" s="32" t="s">
        <v>2346</v>
      </c>
    </row>
    <row r="144" spans="1:5" x14ac:dyDescent="0.4">
      <c r="A144" s="85" t="s">
        <v>155</v>
      </c>
      <c r="B144" s="75" t="s">
        <v>1978</v>
      </c>
      <c r="C144" s="85" t="s">
        <v>2068</v>
      </c>
      <c r="D144" s="85" t="s">
        <v>1912</v>
      </c>
      <c r="E144" s="32" t="s">
        <v>2347</v>
      </c>
    </row>
    <row r="145" spans="1:5" x14ac:dyDescent="0.4">
      <c r="A145" s="85" t="s">
        <v>156</v>
      </c>
      <c r="B145" s="75" t="s">
        <v>593</v>
      </c>
      <c r="C145" s="85" t="s">
        <v>2124</v>
      </c>
      <c r="D145" s="85" t="s">
        <v>1552</v>
      </c>
      <c r="E145" s="32" t="s">
        <v>2348</v>
      </c>
    </row>
    <row r="146" spans="1:5" x14ac:dyDescent="0.4">
      <c r="A146" s="85" t="s">
        <v>157</v>
      </c>
      <c r="B146" s="75" t="s">
        <v>697</v>
      </c>
      <c r="C146" s="85" t="s">
        <v>2125</v>
      </c>
      <c r="D146" s="85" t="s">
        <v>1575</v>
      </c>
      <c r="E146" s="32" t="s">
        <v>2349</v>
      </c>
    </row>
    <row r="147" spans="1:5" x14ac:dyDescent="0.4">
      <c r="A147" s="85" t="s">
        <v>158</v>
      </c>
      <c r="B147" s="75" t="s">
        <v>697</v>
      </c>
      <c r="C147" s="85" t="s">
        <v>2126</v>
      </c>
      <c r="D147" s="85" t="s">
        <v>1575</v>
      </c>
      <c r="E147" s="32" t="s">
        <v>2350</v>
      </c>
    </row>
    <row r="148" spans="1:5" x14ac:dyDescent="0.4">
      <c r="A148" s="85" t="s">
        <v>159</v>
      </c>
      <c r="B148" s="75" t="s">
        <v>762</v>
      </c>
      <c r="C148" s="85" t="s">
        <v>2127</v>
      </c>
      <c r="D148" s="85" t="s">
        <v>1553</v>
      </c>
      <c r="E148" s="32" t="s">
        <v>2351</v>
      </c>
    </row>
    <row r="149" spans="1:5" x14ac:dyDescent="0.4">
      <c r="A149" s="85" t="s">
        <v>160</v>
      </c>
      <c r="B149" s="75" t="s">
        <v>595</v>
      </c>
      <c r="C149" s="85" t="s">
        <v>2068</v>
      </c>
      <c r="D149" s="85" t="s">
        <v>569</v>
      </c>
      <c r="E149" s="32" t="s">
        <v>2352</v>
      </c>
    </row>
    <row r="150" spans="1:5" x14ac:dyDescent="0.4">
      <c r="A150" s="85" t="s">
        <v>161</v>
      </c>
      <c r="B150" s="75" t="s">
        <v>1953</v>
      </c>
      <c r="C150" s="85" t="s">
        <v>2128</v>
      </c>
      <c r="D150" s="85" t="s">
        <v>1554</v>
      </c>
      <c r="E150" s="32" t="s">
        <v>2353</v>
      </c>
    </row>
    <row r="151" spans="1:5" x14ac:dyDescent="0.4">
      <c r="A151" s="85" t="s">
        <v>162</v>
      </c>
      <c r="B151" s="75" t="s">
        <v>761</v>
      </c>
      <c r="C151" s="85" t="s">
        <v>2129</v>
      </c>
      <c r="D151" s="85" t="s">
        <v>1555</v>
      </c>
      <c r="E151" s="32" t="s">
        <v>2354</v>
      </c>
    </row>
    <row r="152" spans="1:5" x14ac:dyDescent="0.4">
      <c r="A152" s="85" t="s">
        <v>163</v>
      </c>
      <c r="B152" s="75" t="s">
        <v>695</v>
      </c>
      <c r="C152" s="85" t="s">
        <v>2130</v>
      </c>
      <c r="D152" s="85" t="s">
        <v>1556</v>
      </c>
      <c r="E152" s="32" t="s">
        <v>2355</v>
      </c>
    </row>
    <row r="153" spans="1:5" x14ac:dyDescent="0.4">
      <c r="A153" s="85" t="s">
        <v>164</v>
      </c>
      <c r="B153" s="75" t="s">
        <v>1954</v>
      </c>
      <c r="C153" s="85" t="s">
        <v>2131</v>
      </c>
      <c r="D153" s="85" t="s">
        <v>1556</v>
      </c>
      <c r="E153" s="32" t="s">
        <v>2356</v>
      </c>
    </row>
    <row r="154" spans="1:5" x14ac:dyDescent="0.4">
      <c r="A154" s="85" t="s">
        <v>165</v>
      </c>
      <c r="B154" s="75" t="s">
        <v>576</v>
      </c>
      <c r="C154" s="85" t="s">
        <v>2132</v>
      </c>
      <c r="D154" s="85" t="s">
        <v>1556</v>
      </c>
      <c r="E154" s="32" t="s">
        <v>2357</v>
      </c>
    </row>
    <row r="155" spans="1:5" x14ac:dyDescent="0.4">
      <c r="A155" s="85" t="s">
        <v>166</v>
      </c>
      <c r="B155" s="75" t="s">
        <v>702</v>
      </c>
      <c r="C155" s="85" t="s">
        <v>2133</v>
      </c>
      <c r="D155" s="85" t="s">
        <v>1556</v>
      </c>
      <c r="E155" s="32" t="s">
        <v>2358</v>
      </c>
    </row>
    <row r="156" spans="1:5" x14ac:dyDescent="0.4">
      <c r="A156" s="85" t="s">
        <v>167</v>
      </c>
      <c r="B156" s="76" t="s">
        <v>2203</v>
      </c>
      <c r="C156" s="85" t="s">
        <v>2134</v>
      </c>
      <c r="D156" s="85" t="s">
        <v>1556</v>
      </c>
      <c r="E156" s="32" t="s">
        <v>2359</v>
      </c>
    </row>
    <row r="157" spans="1:5" x14ac:dyDescent="0.4">
      <c r="A157" s="85" t="s">
        <v>168</v>
      </c>
      <c r="B157" s="75" t="s">
        <v>696</v>
      </c>
      <c r="C157" s="85" t="s">
        <v>2135</v>
      </c>
      <c r="D157" s="85" t="s">
        <v>1520</v>
      </c>
      <c r="E157" s="32" t="s">
        <v>2360</v>
      </c>
    </row>
    <row r="158" spans="1:5" x14ac:dyDescent="0.4">
      <c r="A158" s="85" t="s">
        <v>169</v>
      </c>
      <c r="B158" s="75" t="s">
        <v>708</v>
      </c>
      <c r="C158" s="85" t="s">
        <v>2136</v>
      </c>
      <c r="D158" s="85" t="s">
        <v>1520</v>
      </c>
      <c r="E158" s="32" t="s">
        <v>2361</v>
      </c>
    </row>
    <row r="159" spans="1:5" x14ac:dyDescent="0.4">
      <c r="A159" s="85" t="s">
        <v>170</v>
      </c>
      <c r="B159" s="75" t="s">
        <v>709</v>
      </c>
      <c r="C159" s="85" t="s">
        <v>2137</v>
      </c>
      <c r="D159" s="85" t="s">
        <v>1520</v>
      </c>
      <c r="E159" s="32" t="s">
        <v>2362</v>
      </c>
    </row>
    <row r="160" spans="1:5" x14ac:dyDescent="0.4">
      <c r="A160" s="85" t="s">
        <v>171</v>
      </c>
      <c r="B160" s="75" t="s">
        <v>707</v>
      </c>
      <c r="C160" s="85" t="s">
        <v>2138</v>
      </c>
      <c r="D160" s="85" t="s">
        <v>1520</v>
      </c>
      <c r="E160" s="32" t="s">
        <v>2363</v>
      </c>
    </row>
    <row r="161" spans="1:5" x14ac:dyDescent="0.4">
      <c r="A161" s="85" t="s">
        <v>172</v>
      </c>
      <c r="B161" s="75" t="s">
        <v>718</v>
      </c>
      <c r="C161" s="85" t="s">
        <v>2139</v>
      </c>
      <c r="D161" s="85" t="s">
        <v>1557</v>
      </c>
      <c r="E161" s="32" t="s">
        <v>2364</v>
      </c>
    </row>
    <row r="162" spans="1:5" x14ac:dyDescent="0.4">
      <c r="A162" s="85" t="s">
        <v>173</v>
      </c>
      <c r="B162" s="75" t="s">
        <v>710</v>
      </c>
      <c r="C162" s="85" t="s">
        <v>2140</v>
      </c>
      <c r="D162" s="85" t="s">
        <v>1557</v>
      </c>
      <c r="E162" s="32" t="s">
        <v>2365</v>
      </c>
    </row>
    <row r="163" spans="1:5" x14ac:dyDescent="0.4">
      <c r="A163" s="85" t="s">
        <v>174</v>
      </c>
      <c r="B163" s="75" t="s">
        <v>722</v>
      </c>
      <c r="C163" s="85" t="s">
        <v>2141</v>
      </c>
      <c r="D163" s="85" t="s">
        <v>1557</v>
      </c>
      <c r="E163" s="32" t="s">
        <v>2366</v>
      </c>
    </row>
    <row r="164" spans="1:5" x14ac:dyDescent="0.4">
      <c r="A164" s="85" t="s">
        <v>175</v>
      </c>
      <c r="B164" s="76" t="s">
        <v>1979</v>
      </c>
      <c r="C164" s="85" t="s">
        <v>2142</v>
      </c>
      <c r="D164" s="85" t="s">
        <v>1558</v>
      </c>
      <c r="E164" s="32" t="s">
        <v>2367</v>
      </c>
    </row>
    <row r="165" spans="1:5" x14ac:dyDescent="0.4">
      <c r="A165" s="85" t="s">
        <v>176</v>
      </c>
      <c r="B165" s="77" t="s">
        <v>716</v>
      </c>
      <c r="C165" s="85" t="s">
        <v>2143</v>
      </c>
      <c r="D165" s="85" t="s">
        <v>1558</v>
      </c>
      <c r="E165" s="32" t="s">
        <v>2368</v>
      </c>
    </row>
    <row r="166" spans="1:5" x14ac:dyDescent="0.4">
      <c r="A166" s="85" t="s">
        <v>177</v>
      </c>
      <c r="B166" s="77" t="s">
        <v>715</v>
      </c>
      <c r="C166" s="85" t="s">
        <v>2144</v>
      </c>
      <c r="D166" s="85" t="s">
        <v>1558</v>
      </c>
      <c r="E166" s="32" t="s">
        <v>2369</v>
      </c>
    </row>
    <row r="167" spans="1:5" x14ac:dyDescent="0.4">
      <c r="A167" s="85" t="s">
        <v>648</v>
      </c>
      <c r="B167" s="77" t="s">
        <v>1567</v>
      </c>
      <c r="C167" s="85" t="s">
        <v>2068</v>
      </c>
      <c r="D167" s="85" t="s">
        <v>1930</v>
      </c>
      <c r="E167" s="32" t="s">
        <v>2370</v>
      </c>
    </row>
    <row r="168" spans="1:5" x14ac:dyDescent="0.4">
      <c r="A168" s="85" t="s">
        <v>178</v>
      </c>
      <c r="B168" s="76" t="s">
        <v>1980</v>
      </c>
      <c r="C168" s="85" t="s">
        <v>2145</v>
      </c>
      <c r="D168" s="85" t="s">
        <v>569</v>
      </c>
      <c r="E168" s="32" t="s">
        <v>2371</v>
      </c>
    </row>
    <row r="169" spans="1:5" x14ac:dyDescent="0.4">
      <c r="A169" s="85" t="s">
        <v>179</v>
      </c>
      <c r="B169" s="75" t="s">
        <v>714</v>
      </c>
      <c r="C169" s="85" t="s">
        <v>2146</v>
      </c>
      <c r="D169" s="85" t="s">
        <v>1559</v>
      </c>
      <c r="E169" s="32" t="s">
        <v>2372</v>
      </c>
    </row>
    <row r="170" spans="1:5" x14ac:dyDescent="0.4">
      <c r="A170" s="85" t="s">
        <v>180</v>
      </c>
      <c r="B170" s="75" t="s">
        <v>1925</v>
      </c>
      <c r="C170" s="85" t="s">
        <v>2068</v>
      </c>
      <c r="D170" s="85" t="s">
        <v>1560</v>
      </c>
      <c r="E170" s="32" t="s">
        <v>2373</v>
      </c>
    </row>
    <row r="171" spans="1:5" x14ac:dyDescent="0.4">
      <c r="A171" s="85" t="s">
        <v>181</v>
      </c>
      <c r="B171" s="75" t="s">
        <v>713</v>
      </c>
      <c r="C171" s="85" t="s">
        <v>2147</v>
      </c>
      <c r="D171" s="85" t="s">
        <v>1561</v>
      </c>
      <c r="E171" s="32" t="s">
        <v>2374</v>
      </c>
    </row>
    <row r="172" spans="1:5" x14ac:dyDescent="0.4">
      <c r="A172" s="85" t="s">
        <v>182</v>
      </c>
      <c r="B172" s="75" t="s">
        <v>717</v>
      </c>
      <c r="C172" s="85" t="s">
        <v>2068</v>
      </c>
      <c r="D172" s="85" t="s">
        <v>1560</v>
      </c>
      <c r="E172" s="32" t="s">
        <v>2375</v>
      </c>
    </row>
    <row r="173" spans="1:5" x14ac:dyDescent="0.4">
      <c r="A173" s="85" t="s">
        <v>183</v>
      </c>
      <c r="B173" s="75" t="s">
        <v>577</v>
      </c>
      <c r="C173" s="85" t="s">
        <v>2148</v>
      </c>
      <c r="D173" s="85" t="s">
        <v>1562</v>
      </c>
      <c r="E173" s="32" t="s">
        <v>2376</v>
      </c>
    </row>
    <row r="174" spans="1:5" x14ac:dyDescent="0.4">
      <c r="A174" s="85" t="s">
        <v>184</v>
      </c>
      <c r="B174" s="75" t="s">
        <v>719</v>
      </c>
      <c r="C174" s="85" t="s">
        <v>2149</v>
      </c>
      <c r="D174" s="85" t="s">
        <v>1563</v>
      </c>
      <c r="E174" s="32" t="s">
        <v>2377</v>
      </c>
    </row>
    <row r="175" spans="1:5" x14ac:dyDescent="0.4">
      <c r="A175" s="85" t="s">
        <v>185</v>
      </c>
      <c r="B175" s="75" t="s">
        <v>721</v>
      </c>
      <c r="C175" s="85" t="s">
        <v>2150</v>
      </c>
      <c r="D175" s="85" t="s">
        <v>1562</v>
      </c>
      <c r="E175" s="32" t="s">
        <v>2378</v>
      </c>
    </row>
    <row r="176" spans="1:5" x14ac:dyDescent="0.4">
      <c r="A176" s="85" t="s">
        <v>186</v>
      </c>
      <c r="B176" s="75" t="s">
        <v>720</v>
      </c>
      <c r="C176" s="85" t="s">
        <v>2151</v>
      </c>
      <c r="D176" s="85" t="s">
        <v>1563</v>
      </c>
      <c r="E176" s="32" t="s">
        <v>2379</v>
      </c>
    </row>
    <row r="177" spans="1:5" x14ac:dyDescent="0.4">
      <c r="A177" s="85" t="s">
        <v>645</v>
      </c>
      <c r="B177" s="76" t="s">
        <v>1567</v>
      </c>
      <c r="C177" s="85" t="s">
        <v>2152</v>
      </c>
      <c r="D177" s="85" t="s">
        <v>1568</v>
      </c>
      <c r="E177" s="32" t="s">
        <v>2380</v>
      </c>
    </row>
    <row r="178" spans="1:5" x14ac:dyDescent="0.4">
      <c r="A178" s="85" t="s">
        <v>646</v>
      </c>
      <c r="B178" s="76" t="s">
        <v>1567</v>
      </c>
      <c r="C178" s="85" t="s">
        <v>2009</v>
      </c>
      <c r="D178" s="85" t="s">
        <v>1568</v>
      </c>
      <c r="E178" s="32" t="s">
        <v>2381</v>
      </c>
    </row>
    <row r="179" spans="1:5" x14ac:dyDescent="0.4">
      <c r="A179" s="85" t="s">
        <v>647</v>
      </c>
      <c r="B179" s="76" t="s">
        <v>1567</v>
      </c>
      <c r="C179" s="85" t="s">
        <v>2009</v>
      </c>
      <c r="D179" s="85" t="s">
        <v>1568</v>
      </c>
      <c r="E179" s="32" t="s">
        <v>2382</v>
      </c>
    </row>
    <row r="180" spans="1:5" x14ac:dyDescent="0.4">
      <c r="A180" s="85" t="s">
        <v>187</v>
      </c>
      <c r="B180" s="76" t="s">
        <v>1564</v>
      </c>
      <c r="C180" s="85" t="s">
        <v>2153</v>
      </c>
      <c r="D180" s="85" t="s">
        <v>1568</v>
      </c>
      <c r="E180" s="32" t="s">
        <v>2383</v>
      </c>
    </row>
    <row r="181" spans="1:5" x14ac:dyDescent="0.4">
      <c r="A181" s="85" t="s">
        <v>188</v>
      </c>
      <c r="B181" s="77" t="s">
        <v>701</v>
      </c>
      <c r="C181" s="85" t="s">
        <v>2154</v>
      </c>
      <c r="D181" s="85" t="s">
        <v>1568</v>
      </c>
      <c r="E181" s="32" t="s">
        <v>2384</v>
      </c>
    </row>
    <row r="182" spans="1:5" x14ac:dyDescent="0.4">
      <c r="A182" s="85" t="s">
        <v>649</v>
      </c>
      <c r="B182" s="76" t="s">
        <v>1567</v>
      </c>
      <c r="C182" s="85" t="s">
        <v>2155</v>
      </c>
      <c r="D182" s="85" t="s">
        <v>1568</v>
      </c>
      <c r="E182" s="32" t="s">
        <v>2385</v>
      </c>
    </row>
    <row r="183" spans="1:5" x14ac:dyDescent="0.4">
      <c r="A183" s="85" t="s">
        <v>650</v>
      </c>
      <c r="B183" s="76" t="s">
        <v>1567</v>
      </c>
      <c r="C183" s="85" t="s">
        <v>2152</v>
      </c>
      <c r="D183" s="85" t="s">
        <v>1568</v>
      </c>
      <c r="E183" s="32" t="s">
        <v>2386</v>
      </c>
    </row>
    <row r="184" spans="1:5" x14ac:dyDescent="0.4">
      <c r="A184" s="85" t="s">
        <v>189</v>
      </c>
      <c r="B184" s="75" t="s">
        <v>755</v>
      </c>
      <c r="C184" s="85" t="s">
        <v>2156</v>
      </c>
      <c r="D184" s="85" t="s">
        <v>1568</v>
      </c>
      <c r="E184" s="32" t="s">
        <v>2387</v>
      </c>
    </row>
    <row r="185" spans="1:5" x14ac:dyDescent="0.4">
      <c r="A185" s="85" t="s">
        <v>190</v>
      </c>
      <c r="B185" s="75" t="s">
        <v>673</v>
      </c>
      <c r="C185" s="85" t="s">
        <v>2157</v>
      </c>
      <c r="D185" s="85" t="s">
        <v>1568</v>
      </c>
      <c r="E185" s="32" t="s">
        <v>2388</v>
      </c>
    </row>
    <row r="186" spans="1:5" x14ac:dyDescent="0.4">
      <c r="A186" s="85" t="s">
        <v>191</v>
      </c>
      <c r="B186" s="75" t="s">
        <v>439</v>
      </c>
      <c r="C186" s="85" t="s">
        <v>2158</v>
      </c>
      <c r="D186" s="85" t="s">
        <v>1568</v>
      </c>
      <c r="E186" s="32" t="s">
        <v>2389</v>
      </c>
    </row>
    <row r="187" spans="1:5" x14ac:dyDescent="0.4">
      <c r="A187" s="85" t="s">
        <v>192</v>
      </c>
      <c r="B187" s="75" t="s">
        <v>1927</v>
      </c>
      <c r="C187" s="85" t="s">
        <v>2159</v>
      </c>
      <c r="D187" s="85" t="s">
        <v>1568</v>
      </c>
      <c r="E187" s="32" t="s">
        <v>2390</v>
      </c>
    </row>
    <row r="188" spans="1:5" x14ac:dyDescent="0.4">
      <c r="A188" s="85" t="s">
        <v>193</v>
      </c>
      <c r="B188" s="75" t="s">
        <v>1938</v>
      </c>
      <c r="C188" s="85" t="s">
        <v>2160</v>
      </c>
      <c r="D188" s="85" t="s">
        <v>1568</v>
      </c>
      <c r="E188" s="32" t="s">
        <v>2391</v>
      </c>
    </row>
    <row r="189" spans="1:5" x14ac:dyDescent="0.4">
      <c r="A189" s="85" t="s">
        <v>62</v>
      </c>
      <c r="B189" s="77" t="s">
        <v>1955</v>
      </c>
      <c r="C189" s="85" t="s">
        <v>2161</v>
      </c>
      <c r="D189" s="92" t="s">
        <v>1525</v>
      </c>
      <c r="E189" s="32" t="s">
        <v>2392</v>
      </c>
    </row>
    <row r="190" spans="1:5" x14ac:dyDescent="0.4">
      <c r="A190" s="85" t="s">
        <v>63</v>
      </c>
      <c r="B190" s="76" t="s">
        <v>1981</v>
      </c>
      <c r="C190" s="85" t="s">
        <v>2162</v>
      </c>
      <c r="D190" s="92" t="s">
        <v>1525</v>
      </c>
      <c r="E190" s="32" t="s">
        <v>2393</v>
      </c>
    </row>
    <row r="191" spans="1:5" x14ac:dyDescent="0.4">
      <c r="A191" s="85" t="s">
        <v>64</v>
      </c>
      <c r="B191" s="76" t="s">
        <v>1982</v>
      </c>
      <c r="C191" s="85" t="s">
        <v>2163</v>
      </c>
      <c r="D191" s="85" t="s">
        <v>1912</v>
      </c>
      <c r="E191" s="32" t="s">
        <v>2394</v>
      </c>
    </row>
    <row r="192" spans="1:5" x14ac:dyDescent="0.4">
      <c r="A192" s="85" t="s">
        <v>65</v>
      </c>
      <c r="B192" s="76" t="s">
        <v>1566</v>
      </c>
      <c r="C192" s="85" t="s">
        <v>2164</v>
      </c>
      <c r="D192" s="85" t="s">
        <v>1519</v>
      </c>
      <c r="E192" s="32" t="s">
        <v>2395</v>
      </c>
    </row>
    <row r="193" spans="1:5" x14ac:dyDescent="0.4">
      <c r="A193" s="85" t="s">
        <v>66</v>
      </c>
      <c r="B193" s="75" t="s">
        <v>575</v>
      </c>
      <c r="C193" s="85" t="s">
        <v>2165</v>
      </c>
      <c r="D193" s="85" t="s">
        <v>1917</v>
      </c>
      <c r="E193" s="32" t="s">
        <v>2396</v>
      </c>
    </row>
    <row r="194" spans="1:5" x14ac:dyDescent="0.4">
      <c r="A194" s="85" t="s">
        <v>67</v>
      </c>
      <c r="B194" s="77" t="s">
        <v>1939</v>
      </c>
      <c r="C194" s="85" t="s">
        <v>2166</v>
      </c>
      <c r="D194" s="92" t="s">
        <v>1525</v>
      </c>
      <c r="E194" s="32" t="s">
        <v>2397</v>
      </c>
    </row>
    <row r="195" spans="1:5" x14ac:dyDescent="0.4">
      <c r="A195" s="85" t="s">
        <v>68</v>
      </c>
      <c r="B195" s="77" t="s">
        <v>1567</v>
      </c>
      <c r="C195" s="85" t="s">
        <v>2167</v>
      </c>
      <c r="D195" s="85" t="s">
        <v>1519</v>
      </c>
      <c r="E195" s="32" t="s">
        <v>2398</v>
      </c>
    </row>
    <row r="196" spans="1:5" x14ac:dyDescent="0.4">
      <c r="A196" s="85" t="s">
        <v>69</v>
      </c>
      <c r="B196" s="76" t="s">
        <v>1983</v>
      </c>
      <c r="C196" s="85" t="s">
        <v>2168</v>
      </c>
      <c r="D196" s="85" t="s">
        <v>1926</v>
      </c>
      <c r="E196" s="32" t="s">
        <v>2399</v>
      </c>
    </row>
    <row r="197" spans="1:5" x14ac:dyDescent="0.4">
      <c r="A197" s="85" t="s">
        <v>70</v>
      </c>
      <c r="B197" s="77" t="s">
        <v>1984</v>
      </c>
      <c r="C197" s="85" t="s">
        <v>2169</v>
      </c>
      <c r="D197" s="85" t="s">
        <v>1520</v>
      </c>
      <c r="E197" s="32" t="s">
        <v>2400</v>
      </c>
    </row>
    <row r="198" spans="1:5" x14ac:dyDescent="0.4">
      <c r="A198" s="85" t="s">
        <v>71</v>
      </c>
      <c r="B198" s="76" t="s">
        <v>1985</v>
      </c>
      <c r="C198" s="85" t="s">
        <v>2170</v>
      </c>
      <c r="D198" s="85" t="s">
        <v>1924</v>
      </c>
      <c r="E198" s="32" t="s">
        <v>2401</v>
      </c>
    </row>
    <row r="199" spans="1:5" x14ac:dyDescent="0.4">
      <c r="A199" s="85" t="s">
        <v>72</v>
      </c>
      <c r="B199" s="77" t="s">
        <v>690</v>
      </c>
      <c r="C199" s="85" t="s">
        <v>2171</v>
      </c>
      <c r="D199" s="85" t="s">
        <v>1520</v>
      </c>
      <c r="E199" s="32" t="s">
        <v>2402</v>
      </c>
    </row>
    <row r="200" spans="1:5" x14ac:dyDescent="0.4">
      <c r="A200" s="85" t="s">
        <v>73</v>
      </c>
      <c r="B200" s="73" t="s">
        <v>1986</v>
      </c>
      <c r="C200" s="85" t="s">
        <v>2172</v>
      </c>
      <c r="D200" s="85" t="s">
        <v>1519</v>
      </c>
      <c r="E200" s="32" t="s">
        <v>2403</v>
      </c>
    </row>
    <row r="201" spans="1:5" x14ac:dyDescent="0.4">
      <c r="A201" s="85" t="s">
        <v>74</v>
      </c>
      <c r="B201" s="72" t="s">
        <v>678</v>
      </c>
      <c r="C201" s="85" t="s">
        <v>2173</v>
      </c>
      <c r="D201" s="85" t="s">
        <v>1519</v>
      </c>
      <c r="E201" s="32" t="s">
        <v>2404</v>
      </c>
    </row>
    <row r="202" spans="1:5" x14ac:dyDescent="0.4">
      <c r="A202" s="85" t="s">
        <v>75</v>
      </c>
      <c r="B202" s="75" t="s">
        <v>1956</v>
      </c>
      <c r="C202" s="85" t="s">
        <v>2174</v>
      </c>
      <c r="D202" s="85" t="s">
        <v>1519</v>
      </c>
      <c r="E202" s="32" t="s">
        <v>2405</v>
      </c>
    </row>
    <row r="203" spans="1:5" x14ac:dyDescent="0.4">
      <c r="A203" s="85" t="s">
        <v>76</v>
      </c>
      <c r="B203" s="72" t="s">
        <v>578</v>
      </c>
      <c r="C203" s="85" t="s">
        <v>2175</v>
      </c>
      <c r="D203" s="85" t="s">
        <v>1519</v>
      </c>
      <c r="E203" s="32" t="s">
        <v>2406</v>
      </c>
    </row>
    <row r="204" spans="1:5" x14ac:dyDescent="0.4">
      <c r="A204" s="85" t="s">
        <v>77</v>
      </c>
      <c r="B204" s="72" t="s">
        <v>579</v>
      </c>
      <c r="C204" s="85" t="s">
        <v>2176</v>
      </c>
      <c r="D204" s="85" t="s">
        <v>1519</v>
      </c>
      <c r="E204" s="32" t="s">
        <v>2407</v>
      </c>
    </row>
    <row r="205" spans="1:5" x14ac:dyDescent="0.4">
      <c r="A205" s="85" t="s">
        <v>78</v>
      </c>
      <c r="B205" s="74" t="s">
        <v>1928</v>
      </c>
      <c r="C205" s="85" t="s">
        <v>2177</v>
      </c>
      <c r="D205" s="92" t="s">
        <v>1525</v>
      </c>
      <c r="E205" s="32" t="s">
        <v>2408</v>
      </c>
    </row>
    <row r="206" spans="1:5" x14ac:dyDescent="0.4">
      <c r="A206" s="85" t="s">
        <v>79</v>
      </c>
      <c r="B206" s="74" t="s">
        <v>1928</v>
      </c>
      <c r="C206" s="85" t="s">
        <v>2178</v>
      </c>
      <c r="D206" s="92" t="s">
        <v>1525</v>
      </c>
      <c r="E206" s="32" t="s">
        <v>2409</v>
      </c>
    </row>
    <row r="207" spans="1:5" x14ac:dyDescent="0.4">
      <c r="A207" s="85" t="s">
        <v>80</v>
      </c>
      <c r="B207" s="72" t="s">
        <v>694</v>
      </c>
      <c r="C207" s="85" t="s">
        <v>2179</v>
      </c>
      <c r="D207" s="85" t="s">
        <v>1520</v>
      </c>
      <c r="E207" s="32" t="s">
        <v>2410</v>
      </c>
    </row>
    <row r="208" spans="1:5" x14ac:dyDescent="0.4">
      <c r="A208" s="85" t="s">
        <v>81</v>
      </c>
      <c r="B208" s="73" t="s">
        <v>2001</v>
      </c>
      <c r="C208" s="85" t="s">
        <v>2180</v>
      </c>
      <c r="D208" s="85" t="s">
        <v>1519</v>
      </c>
      <c r="E208" s="32" t="s">
        <v>2411</v>
      </c>
    </row>
    <row r="209" spans="1:5" x14ac:dyDescent="0.4">
      <c r="A209" s="85" t="s">
        <v>82</v>
      </c>
      <c r="B209" s="74" t="s">
        <v>691</v>
      </c>
      <c r="C209" s="85" t="s">
        <v>2181</v>
      </c>
      <c r="D209" s="85" t="s">
        <v>1520</v>
      </c>
      <c r="E209" s="32" t="s">
        <v>2412</v>
      </c>
    </row>
    <row r="210" spans="1:5" x14ac:dyDescent="0.4">
      <c r="A210" s="85" t="s">
        <v>83</v>
      </c>
      <c r="B210" s="74" t="s">
        <v>683</v>
      </c>
      <c r="C210" s="85" t="s">
        <v>2182</v>
      </c>
      <c r="D210" s="85" t="s">
        <v>1519</v>
      </c>
      <c r="E210" s="32" t="s">
        <v>2413</v>
      </c>
    </row>
    <row r="211" spans="1:5" x14ac:dyDescent="0.4">
      <c r="A211" s="85" t="s">
        <v>84</v>
      </c>
      <c r="B211" s="74" t="s">
        <v>687</v>
      </c>
      <c r="C211" s="85" t="s">
        <v>2183</v>
      </c>
      <c r="D211" s="85" t="s">
        <v>1519</v>
      </c>
      <c r="E211" s="32" t="s">
        <v>2414</v>
      </c>
    </row>
    <row r="212" spans="1:5" x14ac:dyDescent="0.4">
      <c r="A212" s="85" t="s">
        <v>85</v>
      </c>
      <c r="B212" s="74" t="s">
        <v>756</v>
      </c>
      <c r="C212" s="85" t="s">
        <v>2184</v>
      </c>
      <c r="D212" s="85" t="s">
        <v>1519</v>
      </c>
      <c r="E212" s="32" t="s">
        <v>2415</v>
      </c>
    </row>
    <row r="213" spans="1:5" x14ac:dyDescent="0.4">
      <c r="A213" s="85" t="s">
        <v>86</v>
      </c>
      <c r="B213" s="73" t="s">
        <v>1987</v>
      </c>
      <c r="C213" s="85" t="s">
        <v>2185</v>
      </c>
      <c r="D213" s="85" t="s">
        <v>1557</v>
      </c>
      <c r="E213" s="32" t="s">
        <v>2207</v>
      </c>
    </row>
    <row r="214" spans="1:5" x14ac:dyDescent="0.4">
      <c r="A214" s="85" t="s">
        <v>87</v>
      </c>
      <c r="B214" s="74" t="s">
        <v>1988</v>
      </c>
      <c r="C214" s="85" t="s">
        <v>2186</v>
      </c>
      <c r="D214" s="85" t="s">
        <v>1519</v>
      </c>
      <c r="E214" s="32" t="s">
        <v>2416</v>
      </c>
    </row>
    <row r="215" spans="1:5" x14ac:dyDescent="0.4">
      <c r="A215" s="85" t="s">
        <v>88</v>
      </c>
      <c r="B215" s="72" t="s">
        <v>1940</v>
      </c>
      <c r="C215" s="85" t="s">
        <v>2187</v>
      </c>
      <c r="D215" s="85" t="s">
        <v>1915</v>
      </c>
      <c r="E215" s="32" t="s">
        <v>2417</v>
      </c>
    </row>
    <row r="216" spans="1:5" x14ac:dyDescent="0.4">
      <c r="A216" s="85" t="s">
        <v>89</v>
      </c>
      <c r="B216" s="72" t="s">
        <v>739</v>
      </c>
      <c r="C216" s="85" t="s">
        <v>2188</v>
      </c>
      <c r="D216" s="85" t="s">
        <v>1913</v>
      </c>
      <c r="E216" s="32" t="s">
        <v>2418</v>
      </c>
    </row>
    <row r="217" spans="1:5" x14ac:dyDescent="0.4">
      <c r="A217" s="85" t="s">
        <v>90</v>
      </c>
      <c r="B217" s="73" t="s">
        <v>1989</v>
      </c>
      <c r="C217" s="85" t="s">
        <v>2009</v>
      </c>
      <c r="D217" s="85" t="s">
        <v>1920</v>
      </c>
      <c r="E217" s="32" t="s">
        <v>2419</v>
      </c>
    </row>
    <row r="218" spans="1:5" x14ac:dyDescent="0.4">
      <c r="A218" s="85" t="s">
        <v>91</v>
      </c>
      <c r="B218" s="73" t="s">
        <v>1990</v>
      </c>
      <c r="C218" s="85" t="s">
        <v>2189</v>
      </c>
      <c r="D218" s="85" t="s">
        <v>1920</v>
      </c>
      <c r="E218" s="32" t="s">
        <v>2420</v>
      </c>
    </row>
    <row r="219" spans="1:5" x14ac:dyDescent="0.4">
      <c r="A219" s="85" t="s">
        <v>92</v>
      </c>
      <c r="B219" s="72" t="s">
        <v>583</v>
      </c>
      <c r="C219" s="85" t="s">
        <v>2190</v>
      </c>
      <c r="D219" s="85" t="s">
        <v>1519</v>
      </c>
      <c r="E219" s="32" t="s">
        <v>2421</v>
      </c>
    </row>
    <row r="220" spans="1:5" x14ac:dyDescent="0.4">
      <c r="A220" s="85" t="s">
        <v>93</v>
      </c>
      <c r="B220" s="72" t="s">
        <v>681</v>
      </c>
      <c r="C220" s="85" t="s">
        <v>2191</v>
      </c>
      <c r="D220" s="85" t="s">
        <v>1519</v>
      </c>
      <c r="E220" s="32" t="s">
        <v>2422</v>
      </c>
    </row>
    <row r="221" spans="1:5" x14ac:dyDescent="0.4">
      <c r="A221" s="85" t="s">
        <v>194</v>
      </c>
      <c r="B221" s="75" t="s">
        <v>1991</v>
      </c>
      <c r="C221" s="85" t="s">
        <v>2192</v>
      </c>
      <c r="D221" s="85" t="s">
        <v>1539</v>
      </c>
      <c r="E221" s="32" t="s">
        <v>2423</v>
      </c>
    </row>
    <row r="222" spans="1:5" x14ac:dyDescent="0.4">
      <c r="A222" s="85" t="s">
        <v>195</v>
      </c>
      <c r="B222" s="75" t="s">
        <v>580</v>
      </c>
      <c r="C222" s="85" t="s">
        <v>2193</v>
      </c>
      <c r="D222" s="85" t="s">
        <v>1543</v>
      </c>
      <c r="E222" s="32" t="s">
        <v>2424</v>
      </c>
    </row>
    <row r="223" spans="1:5" ht="18" thickBot="1" x14ac:dyDescent="0.45">
      <c r="A223" s="88" t="s">
        <v>196</v>
      </c>
      <c r="B223" s="78" t="s">
        <v>1992</v>
      </c>
      <c r="C223" s="88" t="s">
        <v>2194</v>
      </c>
      <c r="D223" s="88" t="s">
        <v>1551</v>
      </c>
      <c r="E223" s="62" t="s">
        <v>2425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B924A-5992-4297-AA16-7EA2A346615D}">
  <dimension ref="A2:I223"/>
  <sheetViews>
    <sheetView tabSelected="1" workbookViewId="0">
      <selection activeCell="A2" sqref="A2"/>
    </sheetView>
  </sheetViews>
  <sheetFormatPr defaultRowHeight="17.649999999999999" x14ac:dyDescent="0.4"/>
  <cols>
    <col min="1" max="1" width="9.06640625" style="58"/>
    <col min="2" max="2" width="33.1328125" style="60" customWidth="1"/>
    <col min="3" max="9" width="15.19921875" style="58" customWidth="1"/>
    <col min="10" max="16384" width="9.06640625" style="32"/>
  </cols>
  <sheetData>
    <row r="2" spans="1:9" ht="18" thickBot="1" x14ac:dyDescent="0.45">
      <c r="A2" s="68" t="s">
        <v>2429</v>
      </c>
    </row>
    <row r="3" spans="1:9" s="35" customFormat="1" ht="34.9" thickBot="1" x14ac:dyDescent="0.45">
      <c r="A3" s="63" t="s">
        <v>197</v>
      </c>
      <c r="B3" s="63"/>
      <c r="C3" s="63" t="s">
        <v>1998</v>
      </c>
      <c r="D3" s="63" t="s">
        <v>199</v>
      </c>
      <c r="E3" s="63" t="s">
        <v>200</v>
      </c>
      <c r="F3" s="63" t="s">
        <v>201</v>
      </c>
      <c r="G3" s="63" t="s">
        <v>202</v>
      </c>
      <c r="H3" s="63" t="s">
        <v>203</v>
      </c>
      <c r="I3" s="63" t="s">
        <v>204</v>
      </c>
    </row>
    <row r="4" spans="1:9" x14ac:dyDescent="0.4">
      <c r="A4" s="85" t="s">
        <v>1996</v>
      </c>
      <c r="B4" s="72" t="s">
        <v>669</v>
      </c>
      <c r="C4" s="32">
        <v>11.32</v>
      </c>
      <c r="D4" s="32">
        <v>9.76</v>
      </c>
      <c r="E4" s="32">
        <v>86.14</v>
      </c>
      <c r="F4" s="32">
        <v>0.03</v>
      </c>
      <c r="G4" s="32">
        <v>97.52</v>
      </c>
      <c r="H4" s="32">
        <v>93.05</v>
      </c>
      <c r="I4" s="32">
        <v>36.53</v>
      </c>
    </row>
    <row r="5" spans="1:9" x14ac:dyDescent="0.4">
      <c r="A5" s="85" t="s">
        <v>205</v>
      </c>
      <c r="B5" s="72" t="s">
        <v>570</v>
      </c>
      <c r="C5" s="32">
        <v>10.09</v>
      </c>
      <c r="D5" s="32">
        <v>9.81</v>
      </c>
      <c r="E5" s="32">
        <v>97.25</v>
      </c>
      <c r="F5" s="32">
        <v>0.03</v>
      </c>
      <c r="G5" s="32">
        <v>97.64</v>
      </c>
      <c r="H5" s="32">
        <v>93.31</v>
      </c>
      <c r="I5" s="32">
        <v>33.020000000000003</v>
      </c>
    </row>
    <row r="6" spans="1:9" x14ac:dyDescent="0.4">
      <c r="A6" s="85" t="s">
        <v>206</v>
      </c>
      <c r="B6" s="72" t="s">
        <v>705</v>
      </c>
      <c r="C6" s="32">
        <v>10.41</v>
      </c>
      <c r="D6" s="32">
        <v>10.24</v>
      </c>
      <c r="E6" s="32">
        <v>98.42</v>
      </c>
      <c r="F6" s="32">
        <v>0.03</v>
      </c>
      <c r="G6" s="32">
        <v>97.73</v>
      </c>
      <c r="H6" s="32">
        <v>93.5</v>
      </c>
      <c r="I6" s="32">
        <v>32.380000000000003</v>
      </c>
    </row>
    <row r="7" spans="1:9" x14ac:dyDescent="0.4">
      <c r="A7" s="85" t="s">
        <v>207</v>
      </c>
      <c r="B7" s="72" t="s">
        <v>1941</v>
      </c>
      <c r="C7" s="32">
        <v>14.08</v>
      </c>
      <c r="D7" s="32">
        <v>12.61</v>
      </c>
      <c r="E7" s="32">
        <v>89.57</v>
      </c>
      <c r="F7" s="32">
        <v>0.03</v>
      </c>
      <c r="G7" s="32">
        <v>97.72</v>
      </c>
      <c r="H7" s="32">
        <v>93.56</v>
      </c>
      <c r="I7" s="32">
        <v>46.15</v>
      </c>
    </row>
    <row r="8" spans="1:9" x14ac:dyDescent="0.4">
      <c r="A8" s="85" t="s">
        <v>208</v>
      </c>
      <c r="B8" s="72" t="s">
        <v>712</v>
      </c>
      <c r="C8" s="32">
        <v>13.99</v>
      </c>
      <c r="D8" s="32">
        <v>13.35</v>
      </c>
      <c r="E8" s="32">
        <v>95.4</v>
      </c>
      <c r="F8" s="32">
        <v>0.03</v>
      </c>
      <c r="G8" s="32">
        <v>97.58</v>
      </c>
      <c r="H8" s="32">
        <v>92.95</v>
      </c>
      <c r="I8" s="32">
        <v>33.619999999999997</v>
      </c>
    </row>
    <row r="9" spans="1:9" x14ac:dyDescent="0.4">
      <c r="A9" s="85" t="s">
        <v>209</v>
      </c>
      <c r="B9" s="72" t="s">
        <v>571</v>
      </c>
      <c r="C9" s="32">
        <v>16.21</v>
      </c>
      <c r="D9" s="32">
        <v>15.08</v>
      </c>
      <c r="E9" s="32">
        <v>93.01</v>
      </c>
      <c r="F9" s="32">
        <v>0.03</v>
      </c>
      <c r="G9" s="32">
        <v>97.74</v>
      </c>
      <c r="H9" s="32">
        <v>93.57</v>
      </c>
      <c r="I9" s="32">
        <v>45.09</v>
      </c>
    </row>
    <row r="10" spans="1:9" x14ac:dyDescent="0.4">
      <c r="A10" s="85" t="s">
        <v>210</v>
      </c>
      <c r="B10" s="72" t="s">
        <v>689</v>
      </c>
      <c r="C10" s="32">
        <v>9.9</v>
      </c>
      <c r="D10" s="32">
        <v>9.76</v>
      </c>
      <c r="E10" s="32">
        <v>98.61</v>
      </c>
      <c r="F10" s="32">
        <v>0.03</v>
      </c>
      <c r="G10" s="32">
        <v>97.79</v>
      </c>
      <c r="H10" s="32">
        <v>93.62</v>
      </c>
      <c r="I10" s="32">
        <v>32.200000000000003</v>
      </c>
    </row>
    <row r="11" spans="1:9" x14ac:dyDescent="0.4">
      <c r="A11" s="85" t="s">
        <v>211</v>
      </c>
      <c r="B11" s="72" t="s">
        <v>688</v>
      </c>
      <c r="C11" s="32">
        <v>16.25</v>
      </c>
      <c r="D11" s="32">
        <v>15.58</v>
      </c>
      <c r="E11" s="32">
        <v>95.87</v>
      </c>
      <c r="F11" s="32">
        <v>0.03</v>
      </c>
      <c r="G11" s="32">
        <v>97.56</v>
      </c>
      <c r="H11" s="32">
        <v>93.08</v>
      </c>
      <c r="I11" s="32">
        <v>39.979999999999997</v>
      </c>
    </row>
    <row r="12" spans="1:9" x14ac:dyDescent="0.4">
      <c r="A12" s="85" t="s">
        <v>212</v>
      </c>
      <c r="B12" s="72" t="s">
        <v>1931</v>
      </c>
      <c r="C12" s="32">
        <v>12.33</v>
      </c>
      <c r="D12" s="32">
        <v>11.65</v>
      </c>
      <c r="E12" s="32">
        <v>94.55</v>
      </c>
      <c r="F12" s="32">
        <v>0.03</v>
      </c>
      <c r="G12" s="32">
        <v>97.88</v>
      </c>
      <c r="H12" s="32">
        <v>93.75</v>
      </c>
      <c r="I12" s="32">
        <v>43.09</v>
      </c>
    </row>
    <row r="13" spans="1:9" x14ac:dyDescent="0.4">
      <c r="A13" s="85" t="s">
        <v>213</v>
      </c>
      <c r="B13" s="72" t="s">
        <v>732</v>
      </c>
      <c r="C13" s="32">
        <v>10.87</v>
      </c>
      <c r="D13" s="32">
        <v>10.67</v>
      </c>
      <c r="E13" s="32">
        <v>98.09</v>
      </c>
      <c r="F13" s="32">
        <v>0.03</v>
      </c>
      <c r="G13" s="32">
        <v>97.42</v>
      </c>
      <c r="H13" s="32">
        <v>92.93</v>
      </c>
      <c r="I13" s="32">
        <v>34.47</v>
      </c>
    </row>
    <row r="14" spans="1:9" x14ac:dyDescent="0.4">
      <c r="A14" s="85" t="s">
        <v>214</v>
      </c>
      <c r="B14" s="73" t="s">
        <v>1523</v>
      </c>
      <c r="C14" s="32">
        <v>11.27</v>
      </c>
      <c r="D14" s="32">
        <v>10.67</v>
      </c>
      <c r="E14" s="32">
        <v>94.68</v>
      </c>
      <c r="F14" s="32">
        <v>0.03</v>
      </c>
      <c r="G14" s="32">
        <v>97.67</v>
      </c>
      <c r="H14" s="32">
        <v>93.47</v>
      </c>
      <c r="I14" s="32">
        <v>36.090000000000003</v>
      </c>
    </row>
    <row r="15" spans="1:9" x14ac:dyDescent="0.4">
      <c r="A15" s="85" t="s">
        <v>215</v>
      </c>
      <c r="B15" s="72" t="s">
        <v>1515</v>
      </c>
      <c r="C15" s="32">
        <v>11.71</v>
      </c>
      <c r="D15" s="32">
        <v>11.62</v>
      </c>
      <c r="E15" s="32">
        <v>99.26</v>
      </c>
      <c r="F15" s="32">
        <v>0.03</v>
      </c>
      <c r="G15" s="32">
        <v>97.72</v>
      </c>
      <c r="H15" s="32">
        <v>93.47</v>
      </c>
      <c r="I15" s="32">
        <v>34</v>
      </c>
    </row>
    <row r="16" spans="1:9" x14ac:dyDescent="0.4">
      <c r="A16" s="85" t="s">
        <v>216</v>
      </c>
      <c r="B16" s="72" t="s">
        <v>1964</v>
      </c>
      <c r="C16" s="32">
        <v>9.57</v>
      </c>
      <c r="D16" s="32">
        <v>9.32</v>
      </c>
      <c r="E16" s="32">
        <v>97.33</v>
      </c>
      <c r="F16" s="32">
        <v>0.03</v>
      </c>
      <c r="G16" s="32">
        <v>97.4</v>
      </c>
      <c r="H16" s="32">
        <v>92.94</v>
      </c>
      <c r="I16" s="32">
        <v>34</v>
      </c>
    </row>
    <row r="17" spans="1:9" x14ac:dyDescent="0.4">
      <c r="A17" s="85" t="s">
        <v>0</v>
      </c>
      <c r="B17" s="72" t="s">
        <v>1942</v>
      </c>
      <c r="C17" s="32">
        <v>9.4499999999999993</v>
      </c>
      <c r="D17" s="32">
        <v>8.5299999999999994</v>
      </c>
      <c r="E17" s="32">
        <v>90.22</v>
      </c>
      <c r="F17" s="32">
        <v>0.03</v>
      </c>
      <c r="G17" s="32">
        <v>97.47</v>
      </c>
      <c r="H17" s="32">
        <v>93</v>
      </c>
      <c r="I17" s="32">
        <v>31.79</v>
      </c>
    </row>
    <row r="18" spans="1:9" x14ac:dyDescent="0.4">
      <c r="A18" s="85" t="s">
        <v>1</v>
      </c>
      <c r="B18" s="86" t="s">
        <v>1567</v>
      </c>
      <c r="C18" s="32">
        <v>12.93</v>
      </c>
      <c r="D18" s="32">
        <v>8.43</v>
      </c>
      <c r="E18" s="32">
        <v>65.17</v>
      </c>
      <c r="F18" s="32">
        <v>0.03</v>
      </c>
      <c r="G18" s="32">
        <v>97.49</v>
      </c>
      <c r="H18" s="32">
        <v>93.09</v>
      </c>
      <c r="I18" s="32">
        <v>34.94</v>
      </c>
    </row>
    <row r="19" spans="1:9" x14ac:dyDescent="0.4">
      <c r="A19" s="85" t="s">
        <v>2</v>
      </c>
      <c r="B19" s="72" t="s">
        <v>757</v>
      </c>
      <c r="C19" s="32">
        <v>12.75</v>
      </c>
      <c r="D19" s="32">
        <v>9.81</v>
      </c>
      <c r="E19" s="32">
        <v>76.92</v>
      </c>
      <c r="F19" s="32">
        <v>0.03</v>
      </c>
      <c r="G19" s="32">
        <v>97.5</v>
      </c>
      <c r="H19" s="32">
        <v>93.07</v>
      </c>
      <c r="I19" s="32">
        <v>32.090000000000003</v>
      </c>
    </row>
    <row r="20" spans="1:9" x14ac:dyDescent="0.4">
      <c r="A20" s="85" t="s">
        <v>3</v>
      </c>
      <c r="B20" s="73" t="s">
        <v>1965</v>
      </c>
      <c r="C20" s="32">
        <v>13.23</v>
      </c>
      <c r="D20" s="32">
        <v>10.87</v>
      </c>
      <c r="E20" s="32">
        <v>82.16</v>
      </c>
      <c r="F20" s="32">
        <v>0.03</v>
      </c>
      <c r="G20" s="32">
        <v>97.02</v>
      </c>
      <c r="H20" s="32">
        <v>91.81</v>
      </c>
      <c r="I20" s="32">
        <v>34.979999999999997</v>
      </c>
    </row>
    <row r="21" spans="1:9" x14ac:dyDescent="0.4">
      <c r="A21" s="85" t="s">
        <v>4</v>
      </c>
      <c r="B21" s="73" t="s">
        <v>1966</v>
      </c>
      <c r="C21" s="32">
        <v>10.91</v>
      </c>
      <c r="D21" s="32">
        <v>9.35</v>
      </c>
      <c r="E21" s="32">
        <v>85.76</v>
      </c>
      <c r="F21" s="32">
        <v>0.03</v>
      </c>
      <c r="G21" s="32">
        <v>97.7</v>
      </c>
      <c r="H21" s="32">
        <v>93.69</v>
      </c>
      <c r="I21" s="32">
        <v>59.37</v>
      </c>
    </row>
    <row r="22" spans="1:9" x14ac:dyDescent="0.4">
      <c r="A22" s="85" t="s">
        <v>5</v>
      </c>
      <c r="B22" s="72" t="s">
        <v>746</v>
      </c>
      <c r="C22" s="32">
        <v>15.31</v>
      </c>
      <c r="D22" s="32">
        <v>15.06</v>
      </c>
      <c r="E22" s="32">
        <v>98.38</v>
      </c>
      <c r="F22" s="32">
        <v>0.03</v>
      </c>
      <c r="G22" s="32">
        <v>97.77</v>
      </c>
      <c r="H22" s="32">
        <v>93.25</v>
      </c>
      <c r="I22" s="32">
        <v>33.840000000000003</v>
      </c>
    </row>
    <row r="23" spans="1:9" x14ac:dyDescent="0.4">
      <c r="A23" s="85" t="s">
        <v>6</v>
      </c>
      <c r="B23" s="72" t="s">
        <v>572</v>
      </c>
      <c r="C23" s="32">
        <v>11.66</v>
      </c>
      <c r="D23" s="32">
        <v>10.14</v>
      </c>
      <c r="E23" s="32">
        <v>87.01</v>
      </c>
      <c r="F23" s="32">
        <v>0.03</v>
      </c>
      <c r="G23" s="32">
        <v>97.28</v>
      </c>
      <c r="H23" s="32">
        <v>92.59</v>
      </c>
      <c r="I23" s="32">
        <v>36.270000000000003</v>
      </c>
    </row>
    <row r="24" spans="1:9" x14ac:dyDescent="0.4">
      <c r="A24" s="85" t="s">
        <v>7</v>
      </c>
      <c r="B24" s="75" t="s">
        <v>1999</v>
      </c>
      <c r="C24" s="32">
        <v>34.75</v>
      </c>
      <c r="D24" s="32">
        <v>20.059999999999999</v>
      </c>
      <c r="E24" s="32">
        <v>57.73</v>
      </c>
      <c r="F24" s="32">
        <v>0.03</v>
      </c>
      <c r="G24" s="32">
        <v>98.03</v>
      </c>
      <c r="H24" s="32">
        <v>94.47</v>
      </c>
      <c r="I24" s="32">
        <v>66.75</v>
      </c>
    </row>
    <row r="25" spans="1:9" x14ac:dyDescent="0.4">
      <c r="A25" s="85" t="s">
        <v>8</v>
      </c>
      <c r="B25" s="73" t="s">
        <v>1943</v>
      </c>
      <c r="C25" s="32">
        <v>13.65</v>
      </c>
      <c r="D25" s="32">
        <v>10.11</v>
      </c>
      <c r="E25" s="32">
        <v>74.02</v>
      </c>
      <c r="F25" s="32">
        <v>0.03</v>
      </c>
      <c r="G25" s="32">
        <v>97.48</v>
      </c>
      <c r="H25" s="32">
        <v>93.12</v>
      </c>
      <c r="I25" s="32">
        <v>45.98</v>
      </c>
    </row>
    <row r="26" spans="1:9" x14ac:dyDescent="0.4">
      <c r="A26" s="85" t="s">
        <v>9</v>
      </c>
      <c r="B26" s="73" t="s">
        <v>1967</v>
      </c>
      <c r="C26" s="32">
        <v>11.29</v>
      </c>
      <c r="D26" s="32">
        <v>10.39</v>
      </c>
      <c r="E26" s="32">
        <v>91.98</v>
      </c>
      <c r="F26" s="32">
        <v>0.03</v>
      </c>
      <c r="G26" s="32">
        <v>97.25</v>
      </c>
      <c r="H26" s="32">
        <v>92.5</v>
      </c>
      <c r="I26" s="32">
        <v>32.700000000000003</v>
      </c>
    </row>
    <row r="27" spans="1:9" x14ac:dyDescent="0.4">
      <c r="A27" s="85" t="s">
        <v>217</v>
      </c>
      <c r="B27" s="72" t="s">
        <v>677</v>
      </c>
      <c r="C27" s="32">
        <v>10.56</v>
      </c>
      <c r="D27" s="32">
        <v>7.78</v>
      </c>
      <c r="E27" s="32">
        <v>73.62</v>
      </c>
      <c r="F27" s="32">
        <v>0.03</v>
      </c>
      <c r="G27" s="32">
        <v>97.78</v>
      </c>
      <c r="H27" s="32">
        <v>93.59</v>
      </c>
      <c r="I27" s="32">
        <v>35.31</v>
      </c>
    </row>
    <row r="28" spans="1:9" x14ac:dyDescent="0.4">
      <c r="A28" s="85" t="s">
        <v>10</v>
      </c>
      <c r="B28" s="72" t="s">
        <v>1524</v>
      </c>
      <c r="C28" s="32">
        <v>10.5</v>
      </c>
      <c r="D28" s="32">
        <v>8.41</v>
      </c>
      <c r="E28" s="32">
        <v>80.09</v>
      </c>
      <c r="F28" s="32">
        <v>0.03</v>
      </c>
      <c r="G28" s="32">
        <v>97.16</v>
      </c>
      <c r="H28" s="32">
        <v>92.44</v>
      </c>
      <c r="I28" s="32">
        <v>33.89</v>
      </c>
    </row>
    <row r="29" spans="1:9" x14ac:dyDescent="0.4">
      <c r="A29" s="85" t="s">
        <v>11</v>
      </c>
      <c r="B29" s="72" t="s">
        <v>684</v>
      </c>
      <c r="C29" s="32">
        <v>10.63</v>
      </c>
      <c r="D29" s="32">
        <v>9.02</v>
      </c>
      <c r="E29" s="32">
        <v>84.83</v>
      </c>
      <c r="F29" s="32">
        <v>0.03</v>
      </c>
      <c r="G29" s="32">
        <v>97.5</v>
      </c>
      <c r="H29" s="32">
        <v>93.09</v>
      </c>
      <c r="I29" s="32">
        <v>34.15</v>
      </c>
    </row>
    <row r="30" spans="1:9" x14ac:dyDescent="0.4">
      <c r="A30" s="85" t="s">
        <v>12</v>
      </c>
      <c r="B30" s="72" t="s">
        <v>745</v>
      </c>
      <c r="C30" s="32">
        <v>11.81</v>
      </c>
      <c r="D30" s="32">
        <v>8.16</v>
      </c>
      <c r="E30" s="32">
        <v>69.13</v>
      </c>
      <c r="F30" s="32">
        <v>0.03</v>
      </c>
      <c r="G30" s="32">
        <v>97.33</v>
      </c>
      <c r="H30" s="32">
        <v>92.65</v>
      </c>
      <c r="I30" s="32">
        <v>35.06</v>
      </c>
    </row>
    <row r="31" spans="1:9" x14ac:dyDescent="0.4">
      <c r="A31" s="85" t="s">
        <v>13</v>
      </c>
      <c r="B31" s="72" t="s">
        <v>679</v>
      </c>
      <c r="C31" s="32">
        <v>14.13</v>
      </c>
      <c r="D31" s="32">
        <v>10.91</v>
      </c>
      <c r="E31" s="32">
        <v>77.23</v>
      </c>
      <c r="F31" s="32">
        <v>0.03</v>
      </c>
      <c r="G31" s="32">
        <v>96.76</v>
      </c>
      <c r="H31" s="32">
        <v>91.55</v>
      </c>
      <c r="I31" s="32">
        <v>33</v>
      </c>
    </row>
    <row r="32" spans="1:9" x14ac:dyDescent="0.4">
      <c r="A32" s="85" t="s">
        <v>14</v>
      </c>
      <c r="B32" s="72" t="s">
        <v>729</v>
      </c>
      <c r="C32" s="32">
        <v>15.51</v>
      </c>
      <c r="D32" s="32">
        <v>15.13</v>
      </c>
      <c r="E32" s="32">
        <v>97.52</v>
      </c>
      <c r="F32" s="32">
        <v>0.03</v>
      </c>
      <c r="G32" s="32">
        <v>97.44</v>
      </c>
      <c r="H32" s="32">
        <v>92.62</v>
      </c>
      <c r="I32" s="32">
        <v>32.47</v>
      </c>
    </row>
    <row r="33" spans="1:9" x14ac:dyDescent="0.4">
      <c r="A33" s="85" t="s">
        <v>15</v>
      </c>
      <c r="B33" s="72" t="s">
        <v>680</v>
      </c>
      <c r="C33" s="32">
        <v>8.92</v>
      </c>
      <c r="D33" s="32">
        <v>5.51</v>
      </c>
      <c r="E33" s="32">
        <v>61.78</v>
      </c>
      <c r="F33" s="32">
        <v>0.03</v>
      </c>
      <c r="G33" s="32">
        <v>97.57</v>
      </c>
      <c r="H33" s="32">
        <v>93.51</v>
      </c>
      <c r="I33" s="32">
        <v>42.53</v>
      </c>
    </row>
    <row r="34" spans="1:9" x14ac:dyDescent="0.4">
      <c r="A34" s="85" t="s">
        <v>16</v>
      </c>
      <c r="B34" s="72" t="s">
        <v>698</v>
      </c>
      <c r="C34" s="32">
        <v>10.49</v>
      </c>
      <c r="D34" s="32">
        <v>8.2899999999999991</v>
      </c>
      <c r="E34" s="32">
        <v>79.040000000000006</v>
      </c>
      <c r="F34" s="32">
        <v>0.03</v>
      </c>
      <c r="G34" s="32">
        <v>97.34</v>
      </c>
      <c r="H34" s="32">
        <v>92.81</v>
      </c>
      <c r="I34" s="32">
        <v>42.12</v>
      </c>
    </row>
    <row r="35" spans="1:9" x14ac:dyDescent="0.4">
      <c r="A35" s="85" t="s">
        <v>17</v>
      </c>
      <c r="B35" s="72" t="s">
        <v>682</v>
      </c>
      <c r="C35" s="32">
        <v>10.61</v>
      </c>
      <c r="D35" s="32">
        <v>10.08</v>
      </c>
      <c r="E35" s="32">
        <v>95.04</v>
      </c>
      <c r="F35" s="32">
        <v>0.03</v>
      </c>
      <c r="G35" s="32">
        <v>97.58</v>
      </c>
      <c r="H35" s="32">
        <v>93.09</v>
      </c>
      <c r="I35" s="32">
        <v>31.95</v>
      </c>
    </row>
    <row r="36" spans="1:9" x14ac:dyDescent="0.4">
      <c r="A36" s="85" t="s">
        <v>18</v>
      </c>
      <c r="B36" s="72" t="s">
        <v>736</v>
      </c>
      <c r="C36" s="32">
        <v>12.33</v>
      </c>
      <c r="D36" s="32">
        <v>11.6</v>
      </c>
      <c r="E36" s="32">
        <v>94.08</v>
      </c>
      <c r="F36" s="32">
        <v>0.03</v>
      </c>
      <c r="G36" s="32">
        <v>97.08</v>
      </c>
      <c r="H36" s="32">
        <v>92.06</v>
      </c>
      <c r="I36" s="32">
        <v>33</v>
      </c>
    </row>
    <row r="37" spans="1:9" x14ac:dyDescent="0.4">
      <c r="A37" s="85" t="s">
        <v>19</v>
      </c>
      <c r="B37" s="72" t="s">
        <v>1944</v>
      </c>
      <c r="C37" s="32">
        <v>10.67</v>
      </c>
      <c r="D37" s="32">
        <v>8.83</v>
      </c>
      <c r="E37" s="32">
        <v>82.71</v>
      </c>
      <c r="F37" s="32">
        <v>0.03</v>
      </c>
      <c r="G37" s="32">
        <v>97.72</v>
      </c>
      <c r="H37" s="32">
        <v>93.78</v>
      </c>
      <c r="I37" s="32">
        <v>52.65</v>
      </c>
    </row>
    <row r="38" spans="1:9" x14ac:dyDescent="0.4">
      <c r="A38" s="85" t="s">
        <v>20</v>
      </c>
      <c r="B38" s="72" t="s">
        <v>438</v>
      </c>
      <c r="C38" s="32">
        <v>11.61</v>
      </c>
      <c r="D38" s="32">
        <v>9.07</v>
      </c>
      <c r="E38" s="32">
        <v>78.11</v>
      </c>
      <c r="F38" s="32">
        <v>0.03</v>
      </c>
      <c r="G38" s="32">
        <v>97.77</v>
      </c>
      <c r="H38" s="32">
        <v>93.88</v>
      </c>
      <c r="I38" s="32">
        <v>52.1</v>
      </c>
    </row>
    <row r="39" spans="1:9" x14ac:dyDescent="0.4">
      <c r="A39" s="85" t="s">
        <v>21</v>
      </c>
      <c r="B39" s="73" t="s">
        <v>1936</v>
      </c>
      <c r="C39" s="32">
        <v>12.1</v>
      </c>
      <c r="D39" s="32">
        <v>7.19</v>
      </c>
      <c r="E39" s="32">
        <v>59.48</v>
      </c>
      <c r="F39" s="32">
        <v>0.03</v>
      </c>
      <c r="G39" s="32">
        <v>97.3</v>
      </c>
      <c r="H39" s="32">
        <v>92.84</v>
      </c>
      <c r="I39" s="32">
        <v>33.729999999999997</v>
      </c>
    </row>
    <row r="40" spans="1:9" x14ac:dyDescent="0.4">
      <c r="A40" s="85" t="s">
        <v>22</v>
      </c>
      <c r="B40" s="73" t="s">
        <v>1997</v>
      </c>
      <c r="C40" s="32">
        <v>13.19</v>
      </c>
      <c r="D40" s="32">
        <v>9.43</v>
      </c>
      <c r="E40" s="32">
        <v>71.53</v>
      </c>
      <c r="F40" s="32">
        <v>0.03</v>
      </c>
      <c r="G40" s="32">
        <v>97.64</v>
      </c>
      <c r="H40" s="32">
        <v>93.38</v>
      </c>
      <c r="I40" s="32">
        <v>51.05</v>
      </c>
    </row>
    <row r="41" spans="1:9" x14ac:dyDescent="0.4">
      <c r="A41" s="85" t="s">
        <v>23</v>
      </c>
      <c r="B41" s="73" t="s">
        <v>1945</v>
      </c>
      <c r="C41" s="32">
        <v>10.93</v>
      </c>
      <c r="D41" s="32">
        <v>8.3000000000000007</v>
      </c>
      <c r="E41" s="32">
        <v>75.97</v>
      </c>
      <c r="F41" s="32">
        <v>0.03</v>
      </c>
      <c r="G41" s="32">
        <v>97.73</v>
      </c>
      <c r="H41" s="32">
        <v>93.67</v>
      </c>
      <c r="I41" s="32">
        <v>39.75</v>
      </c>
    </row>
    <row r="42" spans="1:9" x14ac:dyDescent="0.4">
      <c r="A42" s="85" t="s">
        <v>218</v>
      </c>
      <c r="B42" s="72" t="s">
        <v>696</v>
      </c>
      <c r="C42" s="32">
        <v>11.24</v>
      </c>
      <c r="D42" s="32">
        <v>8.4700000000000006</v>
      </c>
      <c r="E42" s="32">
        <v>75.33</v>
      </c>
      <c r="F42" s="32">
        <v>0.03</v>
      </c>
      <c r="G42" s="32">
        <v>97.24</v>
      </c>
      <c r="H42" s="32">
        <v>92.52</v>
      </c>
      <c r="I42" s="32">
        <v>32.159999999999997</v>
      </c>
    </row>
    <row r="43" spans="1:9" x14ac:dyDescent="0.4">
      <c r="A43" s="85" t="s">
        <v>24</v>
      </c>
      <c r="B43" s="72" t="s">
        <v>1946</v>
      </c>
      <c r="C43" s="32">
        <v>9.23</v>
      </c>
      <c r="D43" s="32">
        <v>6.96</v>
      </c>
      <c r="E43" s="32">
        <v>75.42</v>
      </c>
      <c r="F43" s="32">
        <v>0.03</v>
      </c>
      <c r="G43" s="32">
        <v>97.53</v>
      </c>
      <c r="H43" s="32">
        <v>92.93</v>
      </c>
      <c r="I43" s="32">
        <v>35.51</v>
      </c>
    </row>
    <row r="44" spans="1:9" x14ac:dyDescent="0.4">
      <c r="A44" s="85" t="s">
        <v>25</v>
      </c>
      <c r="B44" s="72" t="s">
        <v>1947</v>
      </c>
      <c r="C44" s="32">
        <v>12.85</v>
      </c>
      <c r="D44" s="32">
        <v>9.76</v>
      </c>
      <c r="E44" s="32">
        <v>75.95</v>
      </c>
      <c r="F44" s="32">
        <v>0.03</v>
      </c>
      <c r="G44" s="32">
        <v>97.3</v>
      </c>
      <c r="H44" s="32">
        <v>92.43</v>
      </c>
      <c r="I44" s="32">
        <v>35.99</v>
      </c>
    </row>
    <row r="45" spans="1:9" x14ac:dyDescent="0.4">
      <c r="A45" s="85" t="s">
        <v>26</v>
      </c>
      <c r="B45" s="72" t="s">
        <v>1948</v>
      </c>
      <c r="C45" s="32">
        <v>13.34</v>
      </c>
      <c r="D45" s="32">
        <v>12.29</v>
      </c>
      <c r="E45" s="32">
        <v>92.13</v>
      </c>
      <c r="F45" s="32">
        <v>0.03</v>
      </c>
      <c r="G45" s="32">
        <v>97.19</v>
      </c>
      <c r="H45" s="32">
        <v>92.3</v>
      </c>
      <c r="I45" s="32">
        <v>32.090000000000003</v>
      </c>
    </row>
    <row r="46" spans="1:9" x14ac:dyDescent="0.4">
      <c r="A46" s="85" t="s">
        <v>27</v>
      </c>
      <c r="B46" s="73" t="s">
        <v>1968</v>
      </c>
      <c r="C46" s="32">
        <v>20.51</v>
      </c>
      <c r="D46" s="32">
        <v>9.0299999999999994</v>
      </c>
      <c r="E46" s="32">
        <v>44.05</v>
      </c>
      <c r="F46" s="32">
        <v>0.03</v>
      </c>
      <c r="G46" s="32">
        <v>97.79</v>
      </c>
      <c r="H46" s="32">
        <v>94.1</v>
      </c>
      <c r="I46" s="32">
        <v>40.31</v>
      </c>
    </row>
    <row r="47" spans="1:9" x14ac:dyDescent="0.4">
      <c r="A47" s="85" t="s">
        <v>28</v>
      </c>
      <c r="B47" s="73" t="s">
        <v>754</v>
      </c>
      <c r="C47" s="32">
        <v>16.43</v>
      </c>
      <c r="D47" s="32">
        <v>15.81</v>
      </c>
      <c r="E47" s="32">
        <v>96.2</v>
      </c>
      <c r="F47" s="32">
        <v>0.03</v>
      </c>
      <c r="G47" s="32">
        <v>97.61</v>
      </c>
      <c r="H47" s="32">
        <v>93.1</v>
      </c>
      <c r="I47" s="32">
        <v>39.78</v>
      </c>
    </row>
    <row r="48" spans="1:9" x14ac:dyDescent="0.4">
      <c r="A48" s="85" t="s">
        <v>29</v>
      </c>
      <c r="B48" s="72" t="s">
        <v>1937</v>
      </c>
      <c r="C48" s="32">
        <v>19.27</v>
      </c>
      <c r="D48" s="32">
        <v>16.68</v>
      </c>
      <c r="E48" s="32">
        <v>86.55</v>
      </c>
      <c r="F48" s="32">
        <v>0.03</v>
      </c>
      <c r="G48" s="32">
        <v>97.52</v>
      </c>
      <c r="H48" s="32">
        <v>93.31</v>
      </c>
      <c r="I48" s="32">
        <v>65.03</v>
      </c>
    </row>
    <row r="49" spans="1:9" x14ac:dyDescent="0.4">
      <c r="A49" s="85" t="s">
        <v>30</v>
      </c>
      <c r="B49" s="72" t="s">
        <v>706</v>
      </c>
      <c r="C49" s="32">
        <v>12.24</v>
      </c>
      <c r="D49" s="32">
        <v>11.24</v>
      </c>
      <c r="E49" s="32">
        <v>91.8</v>
      </c>
      <c r="F49" s="32">
        <v>0.02</v>
      </c>
      <c r="G49" s="32">
        <v>98.24</v>
      </c>
      <c r="H49" s="32">
        <v>94.82</v>
      </c>
      <c r="I49" s="32">
        <v>56.91</v>
      </c>
    </row>
    <row r="50" spans="1:9" x14ac:dyDescent="0.4">
      <c r="A50" s="85" t="s">
        <v>31</v>
      </c>
      <c r="B50" s="72" t="s">
        <v>676</v>
      </c>
      <c r="C50" s="32">
        <v>9.3800000000000008</v>
      </c>
      <c r="D50" s="32">
        <v>6.77</v>
      </c>
      <c r="E50" s="32">
        <v>72.150000000000006</v>
      </c>
      <c r="F50" s="32">
        <v>0.03</v>
      </c>
      <c r="G50" s="32">
        <v>97.66</v>
      </c>
      <c r="H50" s="32">
        <v>93.39</v>
      </c>
      <c r="I50" s="32">
        <v>33.700000000000003</v>
      </c>
    </row>
    <row r="51" spans="1:9" x14ac:dyDescent="0.4">
      <c r="A51" s="85" t="s">
        <v>32</v>
      </c>
      <c r="B51" s="72" t="s">
        <v>573</v>
      </c>
      <c r="C51" s="32">
        <v>10.68</v>
      </c>
      <c r="D51" s="32">
        <v>6.83</v>
      </c>
      <c r="E51" s="32">
        <v>63.94</v>
      </c>
      <c r="F51" s="32">
        <v>0.03</v>
      </c>
      <c r="G51" s="32">
        <v>97.17</v>
      </c>
      <c r="H51" s="32">
        <v>92.42</v>
      </c>
      <c r="I51" s="32">
        <v>33.56</v>
      </c>
    </row>
    <row r="52" spans="1:9" x14ac:dyDescent="0.4">
      <c r="A52" s="85" t="s">
        <v>33</v>
      </c>
      <c r="B52" s="72" t="s">
        <v>1995</v>
      </c>
      <c r="C52" s="32">
        <v>10.83</v>
      </c>
      <c r="D52" s="32">
        <v>5.67</v>
      </c>
      <c r="E52" s="32">
        <v>52.32</v>
      </c>
      <c r="F52" s="32">
        <v>0.03</v>
      </c>
      <c r="G52" s="32">
        <v>97.72</v>
      </c>
      <c r="H52" s="32">
        <v>93.67</v>
      </c>
      <c r="I52" s="32">
        <v>44.62</v>
      </c>
    </row>
    <row r="53" spans="1:9" x14ac:dyDescent="0.4">
      <c r="A53" s="85" t="s">
        <v>34</v>
      </c>
      <c r="B53" s="72" t="s">
        <v>711</v>
      </c>
      <c r="C53" s="32">
        <v>12.04</v>
      </c>
      <c r="D53" s="32">
        <v>10.87</v>
      </c>
      <c r="E53" s="32">
        <v>90.27</v>
      </c>
      <c r="F53" s="32">
        <v>0.03</v>
      </c>
      <c r="G53" s="32">
        <v>97.25</v>
      </c>
      <c r="H53" s="32">
        <v>92.38</v>
      </c>
      <c r="I53" s="32">
        <v>32.43</v>
      </c>
    </row>
    <row r="54" spans="1:9" x14ac:dyDescent="0.4">
      <c r="A54" s="85" t="s">
        <v>35</v>
      </c>
      <c r="B54" s="72" t="s">
        <v>692</v>
      </c>
      <c r="C54" s="32">
        <v>11.77</v>
      </c>
      <c r="D54" s="32">
        <v>11.39</v>
      </c>
      <c r="E54" s="32">
        <v>96.78</v>
      </c>
      <c r="F54" s="32">
        <v>0.03</v>
      </c>
      <c r="G54" s="32">
        <v>97.15</v>
      </c>
      <c r="H54" s="32">
        <v>92.16</v>
      </c>
      <c r="I54" s="32">
        <v>32.630000000000003</v>
      </c>
    </row>
    <row r="55" spans="1:9" x14ac:dyDescent="0.4">
      <c r="A55" s="85" t="s">
        <v>219</v>
      </c>
      <c r="B55" s="72" t="s">
        <v>574</v>
      </c>
      <c r="C55" s="32">
        <v>11.37</v>
      </c>
      <c r="D55" s="32">
        <v>8.4499999999999993</v>
      </c>
      <c r="E55" s="32">
        <v>74.290000000000006</v>
      </c>
      <c r="F55" s="32">
        <v>0.03</v>
      </c>
      <c r="G55" s="32">
        <v>97.34</v>
      </c>
      <c r="H55" s="32">
        <v>92.68</v>
      </c>
      <c r="I55" s="32">
        <v>33.89</v>
      </c>
    </row>
    <row r="56" spans="1:9" x14ac:dyDescent="0.4">
      <c r="A56" s="85" t="s">
        <v>36</v>
      </c>
      <c r="B56" s="73" t="s">
        <v>1969</v>
      </c>
      <c r="C56" s="32">
        <v>9.73</v>
      </c>
      <c r="D56" s="32">
        <v>8.09</v>
      </c>
      <c r="E56" s="32">
        <v>83.2</v>
      </c>
      <c r="F56" s="32">
        <v>0.03</v>
      </c>
      <c r="G56" s="32">
        <v>97.13</v>
      </c>
      <c r="H56" s="32">
        <v>92.38</v>
      </c>
      <c r="I56" s="32">
        <v>32.74</v>
      </c>
    </row>
    <row r="57" spans="1:9" x14ac:dyDescent="0.4">
      <c r="A57" s="85" t="s">
        <v>37</v>
      </c>
      <c r="B57" s="74" t="s">
        <v>686</v>
      </c>
      <c r="C57" s="32">
        <v>11.79</v>
      </c>
      <c r="D57" s="32">
        <v>10.89</v>
      </c>
      <c r="E57" s="32">
        <v>92.3</v>
      </c>
      <c r="F57" s="32">
        <v>0.03</v>
      </c>
      <c r="G57" s="32">
        <v>97.5</v>
      </c>
      <c r="H57" s="32">
        <v>92.94</v>
      </c>
      <c r="I57" s="32">
        <v>33.19</v>
      </c>
    </row>
    <row r="58" spans="1:9" x14ac:dyDescent="0.4">
      <c r="A58" s="85" t="s">
        <v>38</v>
      </c>
      <c r="B58" s="73" t="s">
        <v>1949</v>
      </c>
      <c r="C58" s="32">
        <v>11.93</v>
      </c>
      <c r="D58" s="32">
        <v>11.5</v>
      </c>
      <c r="E58" s="32">
        <v>96.36</v>
      </c>
      <c r="F58" s="32">
        <v>0.03</v>
      </c>
      <c r="G58" s="32">
        <v>97.48</v>
      </c>
      <c r="H58" s="32">
        <v>92.8</v>
      </c>
      <c r="I58" s="32">
        <v>34.520000000000003</v>
      </c>
    </row>
    <row r="59" spans="1:9" x14ac:dyDescent="0.4">
      <c r="A59" s="85" t="s">
        <v>39</v>
      </c>
      <c r="B59" s="73" t="s">
        <v>1526</v>
      </c>
      <c r="C59" s="32">
        <v>0.98</v>
      </c>
      <c r="D59" s="32">
        <v>0.54</v>
      </c>
      <c r="E59" s="32">
        <v>55.31</v>
      </c>
      <c r="F59" s="32">
        <v>0.03</v>
      </c>
      <c r="G59" s="32">
        <v>97</v>
      </c>
      <c r="H59" s="32">
        <v>92.22</v>
      </c>
      <c r="I59" s="32">
        <v>44.83</v>
      </c>
    </row>
    <row r="60" spans="1:9" x14ac:dyDescent="0.4">
      <c r="A60" s="85" t="s">
        <v>40</v>
      </c>
      <c r="B60" s="72" t="s">
        <v>733</v>
      </c>
      <c r="C60" s="32">
        <v>10.25</v>
      </c>
      <c r="D60" s="32">
        <v>9.3800000000000008</v>
      </c>
      <c r="E60" s="32">
        <v>91.51</v>
      </c>
      <c r="F60" s="32">
        <v>0.03</v>
      </c>
      <c r="G60" s="32">
        <v>97.36</v>
      </c>
      <c r="H60" s="32">
        <v>92.66</v>
      </c>
      <c r="I60" s="32">
        <v>33.44</v>
      </c>
    </row>
    <row r="61" spans="1:9" x14ac:dyDescent="0.4">
      <c r="A61" s="85" t="s">
        <v>41</v>
      </c>
      <c r="B61" s="73" t="s">
        <v>1970</v>
      </c>
      <c r="C61" s="32">
        <v>13.48</v>
      </c>
      <c r="D61" s="32">
        <v>12.26</v>
      </c>
      <c r="E61" s="32">
        <v>90.93</v>
      </c>
      <c r="F61" s="32">
        <v>0.03</v>
      </c>
      <c r="G61" s="32">
        <v>97.62</v>
      </c>
      <c r="H61" s="32">
        <v>93.34</v>
      </c>
      <c r="I61" s="32">
        <v>37.86</v>
      </c>
    </row>
    <row r="62" spans="1:9" x14ac:dyDescent="0.4">
      <c r="A62" s="85" t="s">
        <v>42</v>
      </c>
      <c r="B62" s="72" t="s">
        <v>672</v>
      </c>
      <c r="C62" s="32">
        <v>8.69</v>
      </c>
      <c r="D62" s="32">
        <v>7.05</v>
      </c>
      <c r="E62" s="32">
        <v>81.099999999999994</v>
      </c>
      <c r="F62" s="32">
        <v>0.03</v>
      </c>
      <c r="G62" s="32">
        <v>97.75</v>
      </c>
      <c r="H62" s="32">
        <v>93.62</v>
      </c>
      <c r="I62" s="32">
        <v>53.73</v>
      </c>
    </row>
    <row r="63" spans="1:9" x14ac:dyDescent="0.4">
      <c r="A63" s="85" t="s">
        <v>43</v>
      </c>
      <c r="B63" s="72" t="s">
        <v>1994</v>
      </c>
      <c r="C63" s="32">
        <v>9.85</v>
      </c>
      <c r="D63" s="32">
        <v>9.0399999999999991</v>
      </c>
      <c r="E63" s="32">
        <v>91.73</v>
      </c>
      <c r="F63" s="32">
        <v>0.03</v>
      </c>
      <c r="G63" s="32">
        <v>97.5</v>
      </c>
      <c r="H63" s="32">
        <v>92.95</v>
      </c>
      <c r="I63" s="32">
        <v>30.61</v>
      </c>
    </row>
    <row r="64" spans="1:9" x14ac:dyDescent="0.4">
      <c r="A64" s="85" t="s">
        <v>44</v>
      </c>
      <c r="B64" s="72" t="s">
        <v>685</v>
      </c>
      <c r="C64" s="32">
        <v>0.89</v>
      </c>
      <c r="D64" s="32">
        <v>0.42</v>
      </c>
      <c r="E64" s="32">
        <v>47.72</v>
      </c>
      <c r="F64" s="32">
        <v>0.03</v>
      </c>
      <c r="G64" s="32">
        <v>97.14</v>
      </c>
      <c r="H64" s="32">
        <v>92.51</v>
      </c>
      <c r="I64" s="32">
        <v>35.64</v>
      </c>
    </row>
    <row r="65" spans="1:9" x14ac:dyDescent="0.4">
      <c r="A65" s="85" t="s">
        <v>45</v>
      </c>
      <c r="B65" s="72" t="s">
        <v>693</v>
      </c>
      <c r="C65" s="32">
        <v>13.25</v>
      </c>
      <c r="D65" s="32">
        <v>12.91</v>
      </c>
      <c r="E65" s="32">
        <v>97.4</v>
      </c>
      <c r="F65" s="32">
        <v>0.03</v>
      </c>
      <c r="G65" s="32">
        <v>97.22</v>
      </c>
      <c r="H65" s="32">
        <v>92.29</v>
      </c>
      <c r="I65" s="32">
        <v>33.96</v>
      </c>
    </row>
    <row r="66" spans="1:9" x14ac:dyDescent="0.4">
      <c r="A66" s="85" t="s">
        <v>46</v>
      </c>
      <c r="B66" s="72" t="s">
        <v>699</v>
      </c>
      <c r="C66" s="32">
        <v>9.39</v>
      </c>
      <c r="D66" s="32">
        <v>4.47</v>
      </c>
      <c r="E66" s="32">
        <v>47.65</v>
      </c>
      <c r="F66" s="32">
        <v>0.03</v>
      </c>
      <c r="G66" s="32">
        <v>97.41</v>
      </c>
      <c r="H66" s="32">
        <v>93.27</v>
      </c>
      <c r="I66" s="32">
        <v>39.79</v>
      </c>
    </row>
    <row r="67" spans="1:9" x14ac:dyDescent="0.4">
      <c r="A67" s="85" t="s">
        <v>47</v>
      </c>
      <c r="B67" s="72" t="s">
        <v>753</v>
      </c>
      <c r="C67" s="32">
        <v>12.73</v>
      </c>
      <c r="D67" s="32">
        <v>6.94</v>
      </c>
      <c r="E67" s="32">
        <v>54.52</v>
      </c>
      <c r="F67" s="32">
        <v>0.03</v>
      </c>
      <c r="G67" s="32">
        <v>97.42</v>
      </c>
      <c r="H67" s="32">
        <v>93.18</v>
      </c>
      <c r="I67" s="32">
        <v>36.69</v>
      </c>
    </row>
    <row r="68" spans="1:9" x14ac:dyDescent="0.4">
      <c r="A68" s="85" t="s">
        <v>48</v>
      </c>
      <c r="B68" s="73" t="s">
        <v>700</v>
      </c>
      <c r="C68" s="32">
        <v>10.220000000000001</v>
      </c>
      <c r="D68" s="32">
        <v>8.8000000000000007</v>
      </c>
      <c r="E68" s="32">
        <v>86.12</v>
      </c>
      <c r="F68" s="32">
        <v>0.03</v>
      </c>
      <c r="G68" s="32">
        <v>97.28</v>
      </c>
      <c r="H68" s="32">
        <v>92.56</v>
      </c>
      <c r="I68" s="32">
        <v>33.799999999999997</v>
      </c>
    </row>
    <row r="69" spans="1:9" x14ac:dyDescent="0.4">
      <c r="A69" s="85" t="s">
        <v>49</v>
      </c>
      <c r="B69" s="74" t="s">
        <v>671</v>
      </c>
      <c r="C69" s="32">
        <v>10.85</v>
      </c>
      <c r="D69" s="32">
        <v>9.0399999999999991</v>
      </c>
      <c r="E69" s="32">
        <v>83.34</v>
      </c>
      <c r="F69" s="32">
        <v>0.03</v>
      </c>
      <c r="G69" s="32">
        <v>97.19</v>
      </c>
      <c r="H69" s="32">
        <v>92.58</v>
      </c>
      <c r="I69" s="32">
        <v>33.94</v>
      </c>
    </row>
    <row r="70" spans="1:9" x14ac:dyDescent="0.4">
      <c r="A70" s="85" t="s">
        <v>50</v>
      </c>
      <c r="B70" s="74" t="s">
        <v>1950</v>
      </c>
      <c r="C70" s="32">
        <v>14.78</v>
      </c>
      <c r="D70" s="32">
        <v>14.39</v>
      </c>
      <c r="E70" s="32">
        <v>97.4</v>
      </c>
      <c r="F70" s="32">
        <v>0.03</v>
      </c>
      <c r="G70" s="32">
        <v>97.54</v>
      </c>
      <c r="H70" s="32">
        <v>92.74</v>
      </c>
      <c r="I70" s="32">
        <v>32.270000000000003</v>
      </c>
    </row>
    <row r="71" spans="1:9" x14ac:dyDescent="0.4">
      <c r="A71" s="85" t="s">
        <v>51</v>
      </c>
      <c r="B71" s="74" t="s">
        <v>1528</v>
      </c>
      <c r="C71" s="32">
        <v>11.25</v>
      </c>
      <c r="D71" s="32">
        <v>10.11</v>
      </c>
      <c r="E71" s="32">
        <v>89.87</v>
      </c>
      <c r="F71" s="32">
        <v>0.03</v>
      </c>
      <c r="G71" s="32">
        <v>97.38</v>
      </c>
      <c r="H71" s="32">
        <v>92.75</v>
      </c>
      <c r="I71" s="32">
        <v>33.119999999999997</v>
      </c>
    </row>
    <row r="72" spans="1:9" x14ac:dyDescent="0.4">
      <c r="A72" s="85" t="s">
        <v>52</v>
      </c>
      <c r="B72" s="73" t="s">
        <v>1529</v>
      </c>
      <c r="C72" s="32">
        <v>10.59</v>
      </c>
      <c r="D72" s="32">
        <v>9.1999999999999993</v>
      </c>
      <c r="E72" s="32">
        <v>86.93</v>
      </c>
      <c r="F72" s="32">
        <v>0.03</v>
      </c>
      <c r="G72" s="32">
        <v>97.63</v>
      </c>
      <c r="H72" s="32">
        <v>93.36</v>
      </c>
      <c r="I72" s="32">
        <v>34.83</v>
      </c>
    </row>
    <row r="73" spans="1:9" x14ac:dyDescent="0.4">
      <c r="A73" s="85" t="s">
        <v>53</v>
      </c>
      <c r="B73" s="74" t="s">
        <v>704</v>
      </c>
      <c r="C73" s="32">
        <v>10.72</v>
      </c>
      <c r="D73" s="32">
        <v>9.61</v>
      </c>
      <c r="E73" s="32">
        <v>89.7</v>
      </c>
      <c r="F73" s="32">
        <v>0.03</v>
      </c>
      <c r="G73" s="32">
        <v>97.53</v>
      </c>
      <c r="H73" s="32">
        <v>93.11</v>
      </c>
      <c r="I73" s="32">
        <v>35.159999999999997</v>
      </c>
    </row>
    <row r="74" spans="1:9" x14ac:dyDescent="0.4">
      <c r="A74" s="85" t="s">
        <v>54</v>
      </c>
      <c r="B74" s="74" t="s">
        <v>1993</v>
      </c>
      <c r="C74" s="32">
        <v>10.99</v>
      </c>
      <c r="D74" s="32">
        <v>5.42</v>
      </c>
      <c r="E74" s="32">
        <v>49.34</v>
      </c>
      <c r="F74" s="32">
        <v>0.03</v>
      </c>
      <c r="G74" s="32">
        <v>97.5</v>
      </c>
      <c r="H74" s="32">
        <v>93.17</v>
      </c>
      <c r="I74" s="32">
        <v>41.02</v>
      </c>
    </row>
    <row r="75" spans="1:9" x14ac:dyDescent="0.4">
      <c r="A75" s="85" t="s">
        <v>55</v>
      </c>
      <c r="B75" s="74" t="s">
        <v>1526</v>
      </c>
      <c r="C75" s="32">
        <v>10.07</v>
      </c>
      <c r="D75" s="32">
        <v>9.67</v>
      </c>
      <c r="E75" s="32">
        <v>96.09</v>
      </c>
      <c r="F75" s="32">
        <v>0.03</v>
      </c>
      <c r="G75" s="32">
        <v>97.81</v>
      </c>
      <c r="H75" s="32">
        <v>93.62</v>
      </c>
      <c r="I75" s="32">
        <v>33.86</v>
      </c>
    </row>
    <row r="76" spans="1:9" x14ac:dyDescent="0.4">
      <c r="A76" s="85" t="s">
        <v>56</v>
      </c>
      <c r="B76" s="72" t="s">
        <v>1951</v>
      </c>
      <c r="C76" s="32">
        <v>10.58</v>
      </c>
      <c r="D76" s="32">
        <v>10.08</v>
      </c>
      <c r="E76" s="32">
        <v>95.27</v>
      </c>
      <c r="F76" s="32">
        <v>0.03</v>
      </c>
      <c r="G76" s="32">
        <v>97.33</v>
      </c>
      <c r="H76" s="32">
        <v>92.51</v>
      </c>
      <c r="I76" s="32">
        <v>31.61</v>
      </c>
    </row>
    <row r="77" spans="1:9" x14ac:dyDescent="0.4">
      <c r="A77" s="85" t="s">
        <v>57</v>
      </c>
      <c r="B77" s="72" t="s">
        <v>703</v>
      </c>
      <c r="C77" s="32">
        <v>10.130000000000001</v>
      </c>
      <c r="D77" s="32">
        <v>8.36</v>
      </c>
      <c r="E77" s="32">
        <v>82.45</v>
      </c>
      <c r="F77" s="32">
        <v>0.03</v>
      </c>
      <c r="G77" s="32">
        <v>97.4</v>
      </c>
      <c r="H77" s="32">
        <v>92.72</v>
      </c>
      <c r="I77" s="32">
        <v>34.82</v>
      </c>
    </row>
    <row r="78" spans="1:9" x14ac:dyDescent="0.4">
      <c r="A78" s="85" t="s">
        <v>58</v>
      </c>
      <c r="B78" s="72" t="s">
        <v>670</v>
      </c>
      <c r="C78" s="32">
        <v>11.98</v>
      </c>
      <c r="D78" s="32">
        <v>11.67</v>
      </c>
      <c r="E78" s="32">
        <v>97.48</v>
      </c>
      <c r="F78" s="32">
        <v>0.03</v>
      </c>
      <c r="G78" s="32">
        <v>97.22</v>
      </c>
      <c r="H78" s="32">
        <v>92.18</v>
      </c>
      <c r="I78" s="32">
        <v>32.56</v>
      </c>
    </row>
    <row r="79" spans="1:9" x14ac:dyDescent="0.4">
      <c r="A79" s="87" t="s">
        <v>59</v>
      </c>
      <c r="B79" s="73" t="s">
        <v>1971</v>
      </c>
      <c r="C79" s="32">
        <v>12.43</v>
      </c>
      <c r="D79" s="32">
        <v>12.26</v>
      </c>
      <c r="E79" s="32">
        <v>98.57</v>
      </c>
      <c r="F79" s="32">
        <v>0.03</v>
      </c>
      <c r="G79" s="32">
        <v>97.52</v>
      </c>
      <c r="H79" s="32">
        <v>92.71</v>
      </c>
      <c r="I79" s="32">
        <v>35.33</v>
      </c>
    </row>
    <row r="80" spans="1:9" x14ac:dyDescent="0.4">
      <c r="A80" s="85" t="s">
        <v>60</v>
      </c>
      <c r="B80" s="72" t="s">
        <v>675</v>
      </c>
      <c r="C80" s="32">
        <v>11.02</v>
      </c>
      <c r="D80" s="32">
        <v>10.199999999999999</v>
      </c>
      <c r="E80" s="32">
        <v>92.56</v>
      </c>
      <c r="F80" s="32">
        <v>0.03</v>
      </c>
      <c r="G80" s="32">
        <v>97.41</v>
      </c>
      <c r="H80" s="32">
        <v>92.76</v>
      </c>
      <c r="I80" s="32">
        <v>37.67</v>
      </c>
    </row>
    <row r="81" spans="1:9" x14ac:dyDescent="0.4">
      <c r="A81" s="87" t="s">
        <v>61</v>
      </c>
      <c r="B81" s="73" t="s">
        <v>1972</v>
      </c>
      <c r="C81" s="32">
        <v>13.78</v>
      </c>
      <c r="D81" s="32">
        <v>9.94</v>
      </c>
      <c r="E81" s="32">
        <v>72.14</v>
      </c>
      <c r="F81" s="32">
        <v>0.03</v>
      </c>
      <c r="G81" s="32">
        <v>97.2</v>
      </c>
      <c r="H81" s="32">
        <v>92.45</v>
      </c>
      <c r="I81" s="32">
        <v>39.61</v>
      </c>
    </row>
    <row r="82" spans="1:9" x14ac:dyDescent="0.4">
      <c r="A82" s="85" t="s">
        <v>220</v>
      </c>
      <c r="B82" s="75" t="s">
        <v>1973</v>
      </c>
      <c r="C82" s="58">
        <v>11.63</v>
      </c>
      <c r="D82" s="58">
        <v>11.51</v>
      </c>
      <c r="E82" s="58">
        <v>98.93</v>
      </c>
      <c r="F82" s="58">
        <v>0.03</v>
      </c>
      <c r="G82" s="58">
        <v>96.58</v>
      </c>
      <c r="H82" s="58">
        <v>90.69</v>
      </c>
      <c r="I82" s="58">
        <v>32.86</v>
      </c>
    </row>
    <row r="83" spans="1:9" x14ac:dyDescent="0.4">
      <c r="A83" s="85" t="s">
        <v>94</v>
      </c>
      <c r="B83" s="75" t="s">
        <v>734</v>
      </c>
      <c r="C83" s="58">
        <v>18.79</v>
      </c>
      <c r="D83" s="58">
        <v>18.46</v>
      </c>
      <c r="E83" s="58">
        <v>98.27</v>
      </c>
      <c r="F83" s="58">
        <v>0.03</v>
      </c>
      <c r="G83" s="58">
        <v>96.65</v>
      </c>
      <c r="H83" s="58">
        <v>90.88</v>
      </c>
      <c r="I83" s="58">
        <v>33.65</v>
      </c>
    </row>
    <row r="84" spans="1:9" x14ac:dyDescent="0.4">
      <c r="A84" s="85" t="s">
        <v>95</v>
      </c>
      <c r="B84" s="75" t="s">
        <v>767</v>
      </c>
      <c r="C84" s="58">
        <v>19.12</v>
      </c>
      <c r="D84" s="58">
        <v>19.010000000000002</v>
      </c>
      <c r="E84" s="58">
        <v>99.42</v>
      </c>
      <c r="F84" s="58">
        <v>0.03</v>
      </c>
      <c r="G84" s="58">
        <v>96.54</v>
      </c>
      <c r="H84" s="58">
        <v>90.54</v>
      </c>
      <c r="I84" s="58">
        <v>34.380000000000003</v>
      </c>
    </row>
    <row r="85" spans="1:9" x14ac:dyDescent="0.4">
      <c r="A85" s="85" t="s">
        <v>96</v>
      </c>
      <c r="B85" s="75" t="s">
        <v>768</v>
      </c>
      <c r="C85" s="58">
        <v>9.14</v>
      </c>
      <c r="D85" s="58">
        <v>9.1</v>
      </c>
      <c r="E85" s="58">
        <v>99.59</v>
      </c>
      <c r="F85" s="58">
        <v>0.03</v>
      </c>
      <c r="G85" s="58">
        <v>96.34</v>
      </c>
      <c r="H85" s="58">
        <v>90.16</v>
      </c>
      <c r="I85" s="58">
        <v>34.090000000000003</v>
      </c>
    </row>
    <row r="86" spans="1:9" x14ac:dyDescent="0.4">
      <c r="A86" s="85" t="s">
        <v>97</v>
      </c>
      <c r="B86" s="75" t="s">
        <v>575</v>
      </c>
      <c r="C86" s="58">
        <v>21.41</v>
      </c>
      <c r="D86" s="58">
        <v>20.93</v>
      </c>
      <c r="E86" s="58">
        <v>97.8</v>
      </c>
      <c r="F86" s="58">
        <v>0.03</v>
      </c>
      <c r="G86" s="58">
        <v>97.04</v>
      </c>
      <c r="H86" s="58">
        <v>91.96</v>
      </c>
      <c r="I86" s="58">
        <v>35.5</v>
      </c>
    </row>
    <row r="87" spans="1:9" x14ac:dyDescent="0.4">
      <c r="A87" s="85" t="s">
        <v>98</v>
      </c>
      <c r="B87" s="76" t="s">
        <v>1974</v>
      </c>
      <c r="C87" s="58">
        <v>8.17</v>
      </c>
      <c r="D87" s="58">
        <v>8.14</v>
      </c>
      <c r="E87" s="58">
        <v>99.6</v>
      </c>
      <c r="F87" s="58">
        <v>0.03</v>
      </c>
      <c r="G87" s="58">
        <v>96.3</v>
      </c>
      <c r="H87" s="58">
        <v>90.06</v>
      </c>
      <c r="I87" s="58">
        <v>33.979999999999997</v>
      </c>
    </row>
    <row r="88" spans="1:9" x14ac:dyDescent="0.4">
      <c r="A88" s="85" t="s">
        <v>99</v>
      </c>
      <c r="B88" s="75" t="s">
        <v>440</v>
      </c>
      <c r="C88" s="58">
        <v>17.87</v>
      </c>
      <c r="D88" s="58">
        <v>17.579999999999998</v>
      </c>
      <c r="E88" s="58">
        <v>98.39</v>
      </c>
      <c r="F88" s="58">
        <v>0.03</v>
      </c>
      <c r="G88" s="58">
        <v>96.99</v>
      </c>
      <c r="H88" s="58">
        <v>91.59</v>
      </c>
      <c r="I88" s="58">
        <v>33.840000000000003</v>
      </c>
    </row>
    <row r="89" spans="1:9" x14ac:dyDescent="0.4">
      <c r="A89" s="85" t="s">
        <v>100</v>
      </c>
      <c r="B89" s="77" t="s">
        <v>440</v>
      </c>
      <c r="C89" s="58">
        <v>20.05</v>
      </c>
      <c r="D89" s="58">
        <v>19.91</v>
      </c>
      <c r="E89" s="58">
        <v>99.3</v>
      </c>
      <c r="F89" s="58">
        <v>0.03</v>
      </c>
      <c r="G89" s="58">
        <v>96.85</v>
      </c>
      <c r="H89" s="58">
        <v>91.22</v>
      </c>
      <c r="I89" s="58">
        <v>34.909999999999997</v>
      </c>
    </row>
    <row r="90" spans="1:9" x14ac:dyDescent="0.4">
      <c r="A90" s="85" t="s">
        <v>101</v>
      </c>
      <c r="B90" s="75" t="s">
        <v>704</v>
      </c>
      <c r="C90" s="58">
        <v>19.72</v>
      </c>
      <c r="D90" s="58">
        <v>19.41</v>
      </c>
      <c r="E90" s="58">
        <v>98.41</v>
      </c>
      <c r="F90" s="58">
        <v>0.03</v>
      </c>
      <c r="G90" s="58">
        <v>96.68</v>
      </c>
      <c r="H90" s="58">
        <v>90.91</v>
      </c>
      <c r="I90" s="58">
        <v>34.229999999999997</v>
      </c>
    </row>
    <row r="91" spans="1:9" x14ac:dyDescent="0.4">
      <c r="A91" s="85" t="s">
        <v>102</v>
      </c>
      <c r="B91" s="75" t="s">
        <v>724</v>
      </c>
      <c r="C91" s="58">
        <v>20.88</v>
      </c>
      <c r="D91" s="58">
        <v>20.6</v>
      </c>
      <c r="E91" s="58">
        <v>98.66</v>
      </c>
      <c r="F91" s="58">
        <v>0.03</v>
      </c>
      <c r="G91" s="58">
        <v>96.82</v>
      </c>
      <c r="H91" s="58">
        <v>91.28</v>
      </c>
      <c r="I91" s="58">
        <v>35.380000000000003</v>
      </c>
    </row>
    <row r="92" spans="1:9" x14ac:dyDescent="0.4">
      <c r="A92" s="85" t="s">
        <v>103</v>
      </c>
      <c r="B92" s="75" t="s">
        <v>743</v>
      </c>
      <c r="C92" s="58">
        <v>22.2</v>
      </c>
      <c r="D92" s="58">
        <v>21.93</v>
      </c>
      <c r="E92" s="58">
        <v>98.77</v>
      </c>
      <c r="F92" s="58">
        <v>0.03</v>
      </c>
      <c r="G92" s="58">
        <v>96.72</v>
      </c>
      <c r="H92" s="58">
        <v>91.05</v>
      </c>
      <c r="I92" s="58">
        <v>35.22</v>
      </c>
    </row>
    <row r="93" spans="1:9" x14ac:dyDescent="0.4">
      <c r="A93" s="85" t="s">
        <v>104</v>
      </c>
      <c r="B93" s="75" t="s">
        <v>1952</v>
      </c>
      <c r="C93" s="58">
        <v>18.27</v>
      </c>
      <c r="D93" s="58">
        <v>18</v>
      </c>
      <c r="E93" s="58">
        <v>98.55</v>
      </c>
      <c r="F93" s="58">
        <v>0.03</v>
      </c>
      <c r="G93" s="58">
        <v>96.59</v>
      </c>
      <c r="H93" s="58">
        <v>90.67</v>
      </c>
      <c r="I93" s="58">
        <v>33.47</v>
      </c>
    </row>
    <row r="94" spans="1:9" x14ac:dyDescent="0.4">
      <c r="A94" s="85" t="s">
        <v>105</v>
      </c>
      <c r="B94" s="75" t="s">
        <v>752</v>
      </c>
      <c r="C94" s="58">
        <v>20.25</v>
      </c>
      <c r="D94" s="58">
        <v>20.02</v>
      </c>
      <c r="E94" s="58">
        <v>98.89</v>
      </c>
      <c r="F94" s="58">
        <v>0.03</v>
      </c>
      <c r="G94" s="58">
        <v>96.59</v>
      </c>
      <c r="H94" s="58">
        <v>90.81</v>
      </c>
      <c r="I94" s="58">
        <v>34.409999999999997</v>
      </c>
    </row>
    <row r="95" spans="1:9" x14ac:dyDescent="0.4">
      <c r="A95" s="85" t="s">
        <v>106</v>
      </c>
      <c r="B95" s="75" t="s">
        <v>769</v>
      </c>
      <c r="C95" s="58">
        <v>18.920000000000002</v>
      </c>
      <c r="D95" s="58">
        <v>18.77</v>
      </c>
      <c r="E95" s="58">
        <v>99.23</v>
      </c>
      <c r="F95" s="58">
        <v>0.03</v>
      </c>
      <c r="G95" s="58">
        <v>96.84</v>
      </c>
      <c r="H95" s="58">
        <v>91.14</v>
      </c>
      <c r="I95" s="58">
        <v>34.86</v>
      </c>
    </row>
    <row r="96" spans="1:9" x14ac:dyDescent="0.4">
      <c r="A96" s="85" t="s">
        <v>107</v>
      </c>
      <c r="B96" s="75" t="s">
        <v>727</v>
      </c>
      <c r="C96" s="58">
        <v>16.059999999999999</v>
      </c>
      <c r="D96" s="58">
        <v>15.91</v>
      </c>
      <c r="E96" s="58">
        <v>99.07</v>
      </c>
      <c r="F96" s="58">
        <v>0.03</v>
      </c>
      <c r="G96" s="58">
        <v>96.8</v>
      </c>
      <c r="H96" s="58">
        <v>91.13</v>
      </c>
      <c r="I96" s="58">
        <v>32.86</v>
      </c>
    </row>
    <row r="97" spans="1:9" x14ac:dyDescent="0.4">
      <c r="A97" s="85" t="s">
        <v>108</v>
      </c>
      <c r="B97" s="75" t="s">
        <v>674</v>
      </c>
      <c r="C97" s="58">
        <v>17.5</v>
      </c>
      <c r="D97" s="58">
        <v>17.41</v>
      </c>
      <c r="E97" s="58">
        <v>99.48</v>
      </c>
      <c r="F97" s="58">
        <v>0.03</v>
      </c>
      <c r="G97" s="58">
        <v>96.83</v>
      </c>
      <c r="H97" s="58">
        <v>91.1</v>
      </c>
      <c r="I97" s="58">
        <v>34.56</v>
      </c>
    </row>
    <row r="98" spans="1:9" x14ac:dyDescent="0.4">
      <c r="A98" s="85" t="s">
        <v>109</v>
      </c>
      <c r="B98" s="75" t="s">
        <v>758</v>
      </c>
      <c r="C98" s="58">
        <v>17.28</v>
      </c>
      <c r="D98" s="58">
        <v>16.940000000000001</v>
      </c>
      <c r="E98" s="58">
        <v>98.02</v>
      </c>
      <c r="F98" s="58">
        <v>0.03</v>
      </c>
      <c r="G98" s="58">
        <v>96.93</v>
      </c>
      <c r="H98" s="58">
        <v>91.5</v>
      </c>
      <c r="I98" s="58">
        <v>34.68</v>
      </c>
    </row>
    <row r="99" spans="1:9" x14ac:dyDescent="0.4">
      <c r="A99" s="85" t="s">
        <v>110</v>
      </c>
      <c r="B99" s="75" t="s">
        <v>759</v>
      </c>
      <c r="C99" s="58">
        <v>22.14</v>
      </c>
      <c r="D99" s="58">
        <v>21.62</v>
      </c>
      <c r="E99" s="58">
        <v>97.67</v>
      </c>
      <c r="F99" s="58">
        <v>0.03</v>
      </c>
      <c r="G99" s="58">
        <v>96.79</v>
      </c>
      <c r="H99" s="58">
        <v>91.37</v>
      </c>
      <c r="I99" s="58">
        <v>43.07</v>
      </c>
    </row>
    <row r="100" spans="1:9" x14ac:dyDescent="0.4">
      <c r="A100" s="85" t="s">
        <v>111</v>
      </c>
      <c r="B100" s="75" t="s">
        <v>760</v>
      </c>
      <c r="C100" s="58">
        <v>21.1</v>
      </c>
      <c r="D100" s="58">
        <v>20.82</v>
      </c>
      <c r="E100" s="58">
        <v>98.67</v>
      </c>
      <c r="F100" s="58">
        <v>0.03</v>
      </c>
      <c r="G100" s="58">
        <v>96.69</v>
      </c>
      <c r="H100" s="58">
        <v>90.9</v>
      </c>
      <c r="I100" s="58">
        <v>33.71</v>
      </c>
    </row>
    <row r="101" spans="1:9" x14ac:dyDescent="0.4">
      <c r="A101" s="85" t="s">
        <v>112</v>
      </c>
      <c r="B101" s="75" t="s">
        <v>772</v>
      </c>
      <c r="C101" s="58">
        <v>19.91</v>
      </c>
      <c r="D101" s="58">
        <v>19.72</v>
      </c>
      <c r="E101" s="58">
        <v>99.09</v>
      </c>
      <c r="F101" s="58">
        <v>0.03</v>
      </c>
      <c r="G101" s="58">
        <v>96.68</v>
      </c>
      <c r="H101" s="58">
        <v>90.86</v>
      </c>
      <c r="I101" s="58">
        <v>35.659999999999997</v>
      </c>
    </row>
    <row r="102" spans="1:9" x14ac:dyDescent="0.4">
      <c r="A102" s="85" t="s">
        <v>113</v>
      </c>
      <c r="B102" s="75" t="s">
        <v>765</v>
      </c>
      <c r="C102" s="58">
        <v>20</v>
      </c>
      <c r="D102" s="58">
        <v>19.88</v>
      </c>
      <c r="E102" s="58">
        <v>99.37</v>
      </c>
      <c r="F102" s="58">
        <v>0.03</v>
      </c>
      <c r="G102" s="58">
        <v>96.48</v>
      </c>
      <c r="H102" s="58">
        <v>90.45</v>
      </c>
      <c r="I102" s="58">
        <v>33.85</v>
      </c>
    </row>
    <row r="103" spans="1:9" x14ac:dyDescent="0.4">
      <c r="A103" s="85" t="s">
        <v>114</v>
      </c>
      <c r="B103" s="75" t="s">
        <v>1541</v>
      </c>
      <c r="C103" s="58">
        <v>20.69</v>
      </c>
      <c r="D103" s="58">
        <v>20.49</v>
      </c>
      <c r="E103" s="58">
        <v>99.01</v>
      </c>
      <c r="F103" s="58">
        <v>0.03</v>
      </c>
      <c r="G103" s="58">
        <v>97.08</v>
      </c>
      <c r="H103" s="58">
        <v>91.94</v>
      </c>
      <c r="I103" s="58">
        <v>34.119999999999997</v>
      </c>
    </row>
    <row r="104" spans="1:9" x14ac:dyDescent="0.4">
      <c r="A104" s="85" t="s">
        <v>115</v>
      </c>
      <c r="B104" s="75" t="s">
        <v>770</v>
      </c>
      <c r="C104" s="58">
        <v>21.97</v>
      </c>
      <c r="D104" s="58">
        <v>21.85</v>
      </c>
      <c r="E104" s="58">
        <v>99.44</v>
      </c>
      <c r="F104" s="58">
        <v>0.03</v>
      </c>
      <c r="G104" s="58">
        <v>96.62</v>
      </c>
      <c r="H104" s="58">
        <v>90.73</v>
      </c>
      <c r="I104" s="58">
        <v>34.85</v>
      </c>
    </row>
    <row r="105" spans="1:9" x14ac:dyDescent="0.4">
      <c r="A105" s="85" t="s">
        <v>116</v>
      </c>
      <c r="B105" s="75" t="s">
        <v>575</v>
      </c>
      <c r="C105" s="58">
        <v>16.93</v>
      </c>
      <c r="D105" s="58">
        <v>16.79</v>
      </c>
      <c r="E105" s="58">
        <v>99.15</v>
      </c>
      <c r="F105" s="58">
        <v>0.03</v>
      </c>
      <c r="G105" s="58">
        <v>96.73</v>
      </c>
      <c r="H105" s="58">
        <v>90.92</v>
      </c>
      <c r="I105" s="58">
        <v>35.450000000000003</v>
      </c>
    </row>
    <row r="106" spans="1:9" x14ac:dyDescent="0.4">
      <c r="A106" s="85" t="s">
        <v>117</v>
      </c>
      <c r="B106" s="75" t="s">
        <v>1933</v>
      </c>
      <c r="C106" s="58">
        <v>19.059999999999999</v>
      </c>
      <c r="D106" s="58">
        <v>18.98</v>
      </c>
      <c r="E106" s="58">
        <v>99.58</v>
      </c>
      <c r="F106" s="58">
        <v>0.03</v>
      </c>
      <c r="G106" s="58">
        <v>96.49</v>
      </c>
      <c r="H106" s="58">
        <v>90.48</v>
      </c>
      <c r="I106" s="58">
        <v>34.17</v>
      </c>
    </row>
    <row r="107" spans="1:9" x14ac:dyDescent="0.4">
      <c r="A107" s="85" t="s">
        <v>118</v>
      </c>
      <c r="B107" s="75" t="s">
        <v>771</v>
      </c>
      <c r="C107" s="58">
        <v>19.39</v>
      </c>
      <c r="D107" s="58">
        <v>19.21</v>
      </c>
      <c r="E107" s="58">
        <v>99.11</v>
      </c>
      <c r="F107" s="58">
        <v>0.03</v>
      </c>
      <c r="G107" s="58">
        <v>96.85</v>
      </c>
      <c r="H107" s="58">
        <v>91.23</v>
      </c>
      <c r="I107" s="58">
        <v>35.69</v>
      </c>
    </row>
    <row r="108" spans="1:9" x14ac:dyDescent="0.4">
      <c r="A108" s="85" t="s">
        <v>119</v>
      </c>
      <c r="B108" s="75" t="s">
        <v>766</v>
      </c>
      <c r="C108" s="58">
        <v>19.61</v>
      </c>
      <c r="D108" s="58">
        <v>19.5</v>
      </c>
      <c r="E108" s="58">
        <v>99.47</v>
      </c>
      <c r="F108" s="58">
        <v>0.03</v>
      </c>
      <c r="G108" s="58">
        <v>96.72</v>
      </c>
      <c r="H108" s="58">
        <v>90.92</v>
      </c>
      <c r="I108" s="58">
        <v>35.270000000000003</v>
      </c>
    </row>
    <row r="109" spans="1:9" x14ac:dyDescent="0.4">
      <c r="A109" s="85" t="s">
        <v>120</v>
      </c>
      <c r="B109" s="75" t="s">
        <v>748</v>
      </c>
      <c r="C109" s="58">
        <v>20.28</v>
      </c>
      <c r="D109" s="58">
        <v>19.96</v>
      </c>
      <c r="E109" s="58">
        <v>98.43</v>
      </c>
      <c r="F109" s="58">
        <v>0.03</v>
      </c>
      <c r="G109" s="58">
        <v>96.71</v>
      </c>
      <c r="H109" s="58">
        <v>90.97</v>
      </c>
      <c r="I109" s="58">
        <v>33.880000000000003</v>
      </c>
    </row>
    <row r="110" spans="1:9" x14ac:dyDescent="0.4">
      <c r="A110" s="85" t="s">
        <v>121</v>
      </c>
      <c r="B110" s="76" t="s">
        <v>1975</v>
      </c>
      <c r="C110" s="58">
        <v>16.55</v>
      </c>
      <c r="D110" s="58">
        <v>16.34</v>
      </c>
      <c r="E110" s="58">
        <v>98.7</v>
      </c>
      <c r="F110" s="58">
        <v>0.03</v>
      </c>
      <c r="G110" s="58">
        <v>96.59</v>
      </c>
      <c r="H110" s="58">
        <v>90.76</v>
      </c>
      <c r="I110" s="58">
        <v>33.840000000000003</v>
      </c>
    </row>
    <row r="111" spans="1:9" x14ac:dyDescent="0.4">
      <c r="A111" s="85" t="s">
        <v>122</v>
      </c>
      <c r="B111" s="77" t="s">
        <v>1932</v>
      </c>
      <c r="C111" s="58">
        <v>19.649999999999999</v>
      </c>
      <c r="D111" s="58">
        <v>19.55</v>
      </c>
      <c r="E111" s="58">
        <v>99.49</v>
      </c>
      <c r="F111" s="58">
        <v>0.03</v>
      </c>
      <c r="G111" s="58">
        <v>97.29</v>
      </c>
      <c r="H111" s="58">
        <v>92.4</v>
      </c>
      <c r="I111" s="58">
        <v>33.909999999999997</v>
      </c>
    </row>
    <row r="112" spans="1:9" x14ac:dyDescent="0.4">
      <c r="A112" s="85" t="s">
        <v>123</v>
      </c>
      <c r="B112" s="76" t="s">
        <v>1916</v>
      </c>
      <c r="C112" s="58">
        <v>16.11</v>
      </c>
      <c r="D112" s="58">
        <v>16.04</v>
      </c>
      <c r="E112" s="58">
        <v>99.57</v>
      </c>
      <c r="F112" s="58">
        <v>0.03</v>
      </c>
      <c r="G112" s="58">
        <v>96.68</v>
      </c>
      <c r="H112" s="58">
        <v>90.83</v>
      </c>
      <c r="I112" s="58">
        <v>34.19</v>
      </c>
    </row>
    <row r="113" spans="1:9" x14ac:dyDescent="0.4">
      <c r="A113" s="85" t="s">
        <v>124</v>
      </c>
      <c r="B113" s="77" t="s">
        <v>750</v>
      </c>
      <c r="C113" s="58">
        <v>17.989999999999998</v>
      </c>
      <c r="D113" s="58">
        <v>17.66</v>
      </c>
      <c r="E113" s="58">
        <v>98.18</v>
      </c>
      <c r="F113" s="58">
        <v>0.03</v>
      </c>
      <c r="G113" s="58">
        <v>96.39</v>
      </c>
      <c r="H113" s="58">
        <v>90.33</v>
      </c>
      <c r="I113" s="58">
        <v>32.229999999999997</v>
      </c>
    </row>
    <row r="114" spans="1:9" x14ac:dyDescent="0.4">
      <c r="A114" s="85" t="s">
        <v>125</v>
      </c>
      <c r="B114" s="77" t="s">
        <v>744</v>
      </c>
      <c r="C114" s="58">
        <v>17.16</v>
      </c>
      <c r="D114" s="58">
        <v>16.89</v>
      </c>
      <c r="E114" s="58">
        <v>98.46</v>
      </c>
      <c r="F114" s="58">
        <v>0.03</v>
      </c>
      <c r="G114" s="58">
        <v>96.26</v>
      </c>
      <c r="H114" s="58">
        <v>90.1</v>
      </c>
      <c r="I114" s="58">
        <v>33.130000000000003</v>
      </c>
    </row>
    <row r="115" spans="1:9" x14ac:dyDescent="0.4">
      <c r="A115" s="85" t="s">
        <v>126</v>
      </c>
      <c r="B115" s="77" t="s">
        <v>751</v>
      </c>
      <c r="C115" s="58">
        <v>21.68</v>
      </c>
      <c r="D115" s="58">
        <v>21.15</v>
      </c>
      <c r="E115" s="58">
        <v>97.56</v>
      </c>
      <c r="F115" s="58">
        <v>0.03</v>
      </c>
      <c r="G115" s="58">
        <v>96.86</v>
      </c>
      <c r="H115" s="58">
        <v>91.78</v>
      </c>
      <c r="I115" s="58">
        <v>33.61</v>
      </c>
    </row>
    <row r="116" spans="1:9" x14ac:dyDescent="0.4">
      <c r="A116" s="85" t="s">
        <v>127</v>
      </c>
      <c r="B116" s="77" t="s">
        <v>749</v>
      </c>
      <c r="C116" s="58">
        <v>19.059999999999999</v>
      </c>
      <c r="D116" s="58">
        <v>18.809999999999999</v>
      </c>
      <c r="E116" s="58">
        <v>98.67</v>
      </c>
      <c r="F116" s="58">
        <v>0.03</v>
      </c>
      <c r="G116" s="58">
        <v>96.99</v>
      </c>
      <c r="H116" s="58">
        <v>91.93</v>
      </c>
      <c r="I116" s="58">
        <v>33.81</v>
      </c>
    </row>
    <row r="117" spans="1:9" x14ac:dyDescent="0.4">
      <c r="A117" s="85" t="s">
        <v>128</v>
      </c>
      <c r="B117" s="76" t="s">
        <v>1547</v>
      </c>
      <c r="C117" s="58">
        <v>21.51</v>
      </c>
      <c r="D117" s="58">
        <v>21.29</v>
      </c>
      <c r="E117" s="58">
        <v>98.97</v>
      </c>
      <c r="F117" s="58">
        <v>0.03</v>
      </c>
      <c r="G117" s="58">
        <v>96.39</v>
      </c>
      <c r="H117" s="58">
        <v>90.34</v>
      </c>
      <c r="I117" s="58">
        <v>34.4</v>
      </c>
    </row>
    <row r="118" spans="1:9" x14ac:dyDescent="0.4">
      <c r="A118" s="85" t="s">
        <v>129</v>
      </c>
      <c r="B118" s="75" t="s">
        <v>763</v>
      </c>
      <c r="C118" s="58">
        <v>17.260000000000002</v>
      </c>
      <c r="D118" s="58">
        <v>16.98</v>
      </c>
      <c r="E118" s="58">
        <v>98.4</v>
      </c>
      <c r="F118" s="58">
        <v>0.03</v>
      </c>
      <c r="G118" s="58">
        <v>96.74</v>
      </c>
      <c r="H118" s="58">
        <v>91.08</v>
      </c>
      <c r="I118" s="58">
        <v>34.479999999999997</v>
      </c>
    </row>
    <row r="119" spans="1:9" x14ac:dyDescent="0.4">
      <c r="A119" s="85" t="s">
        <v>130</v>
      </c>
      <c r="B119" s="76" t="s">
        <v>1976</v>
      </c>
      <c r="C119" s="58">
        <v>21.58</v>
      </c>
      <c r="D119" s="58">
        <v>21.48</v>
      </c>
      <c r="E119" s="58">
        <v>99.57</v>
      </c>
      <c r="F119" s="58">
        <v>0.03</v>
      </c>
      <c r="G119" s="58">
        <v>96.68</v>
      </c>
      <c r="H119" s="58">
        <v>90.84</v>
      </c>
      <c r="I119" s="58">
        <v>36.229999999999997</v>
      </c>
    </row>
    <row r="120" spans="1:9" x14ac:dyDescent="0.4">
      <c r="A120" s="85" t="s">
        <v>131</v>
      </c>
      <c r="B120" s="77" t="s">
        <v>741</v>
      </c>
      <c r="C120" s="58">
        <v>18.21</v>
      </c>
      <c r="D120" s="58">
        <v>17.989999999999998</v>
      </c>
      <c r="E120" s="58">
        <v>98.81</v>
      </c>
      <c r="F120" s="58">
        <v>0.03</v>
      </c>
      <c r="G120" s="58">
        <v>96.19</v>
      </c>
      <c r="H120" s="58">
        <v>89.9</v>
      </c>
      <c r="I120" s="58">
        <v>34.46</v>
      </c>
    </row>
    <row r="121" spans="1:9" x14ac:dyDescent="0.4">
      <c r="A121" s="85" t="s">
        <v>132</v>
      </c>
      <c r="B121" s="77" t="s">
        <v>773</v>
      </c>
      <c r="C121" s="58">
        <v>20.32</v>
      </c>
      <c r="D121" s="58">
        <v>20.03</v>
      </c>
      <c r="E121" s="58">
        <v>98.58</v>
      </c>
      <c r="F121" s="58">
        <v>0.03</v>
      </c>
      <c r="G121" s="58">
        <v>96.57</v>
      </c>
      <c r="H121" s="58">
        <v>90.69</v>
      </c>
      <c r="I121" s="58">
        <v>37.11</v>
      </c>
    </row>
    <row r="122" spans="1:9" x14ac:dyDescent="0.4">
      <c r="A122" s="85" t="s">
        <v>133</v>
      </c>
      <c r="B122" s="77" t="s">
        <v>725</v>
      </c>
      <c r="C122" s="58">
        <v>16.489999999999998</v>
      </c>
      <c r="D122" s="58">
        <v>16.3</v>
      </c>
      <c r="E122" s="58">
        <v>98.8</v>
      </c>
      <c r="F122" s="58">
        <v>0.03</v>
      </c>
      <c r="G122" s="58">
        <v>96.53</v>
      </c>
      <c r="H122" s="58">
        <v>90.62</v>
      </c>
      <c r="I122" s="58">
        <v>33.14</v>
      </c>
    </row>
    <row r="123" spans="1:9" x14ac:dyDescent="0.4">
      <c r="A123" s="85" t="s">
        <v>134</v>
      </c>
      <c r="B123" s="77" t="s">
        <v>764</v>
      </c>
      <c r="C123" s="58">
        <v>25.88</v>
      </c>
      <c r="D123" s="58">
        <v>25.61</v>
      </c>
      <c r="E123" s="58">
        <v>98.95</v>
      </c>
      <c r="F123" s="58">
        <v>0.03</v>
      </c>
      <c r="G123" s="58">
        <v>97.21</v>
      </c>
      <c r="H123" s="58">
        <v>92.4</v>
      </c>
      <c r="I123" s="58">
        <v>36.28</v>
      </c>
    </row>
    <row r="124" spans="1:9" x14ac:dyDescent="0.4">
      <c r="A124" s="85" t="s">
        <v>135</v>
      </c>
      <c r="B124" s="77" t="s">
        <v>742</v>
      </c>
      <c r="C124" s="58">
        <v>18.940000000000001</v>
      </c>
      <c r="D124" s="58">
        <v>18.57</v>
      </c>
      <c r="E124" s="58">
        <v>98.09</v>
      </c>
      <c r="F124" s="58">
        <v>0.03</v>
      </c>
      <c r="G124" s="58">
        <v>96.49</v>
      </c>
      <c r="H124" s="58">
        <v>90.55</v>
      </c>
      <c r="I124" s="58">
        <v>34.75</v>
      </c>
    </row>
    <row r="125" spans="1:9" x14ac:dyDescent="0.4">
      <c r="A125" s="85" t="s">
        <v>136</v>
      </c>
      <c r="B125" s="76" t="s">
        <v>1977</v>
      </c>
      <c r="C125" s="58">
        <v>19.36</v>
      </c>
      <c r="D125" s="58">
        <v>19.14</v>
      </c>
      <c r="E125" s="58">
        <v>98.84</v>
      </c>
      <c r="F125" s="58">
        <v>0.03</v>
      </c>
      <c r="G125" s="58">
        <v>97.02</v>
      </c>
      <c r="H125" s="58">
        <v>91.76</v>
      </c>
      <c r="I125" s="58">
        <v>40.25</v>
      </c>
    </row>
    <row r="126" spans="1:9" x14ac:dyDescent="0.4">
      <c r="A126" s="85" t="s">
        <v>137</v>
      </c>
      <c r="B126" s="75" t="s">
        <v>723</v>
      </c>
      <c r="C126" s="58">
        <v>18.22</v>
      </c>
      <c r="D126" s="58">
        <v>17.940000000000001</v>
      </c>
      <c r="E126" s="58">
        <v>98.51</v>
      </c>
      <c r="F126" s="58">
        <v>0.03</v>
      </c>
      <c r="G126" s="58">
        <v>96.51</v>
      </c>
      <c r="H126" s="58">
        <v>90.63</v>
      </c>
      <c r="I126" s="58">
        <v>34.28</v>
      </c>
    </row>
    <row r="127" spans="1:9" x14ac:dyDescent="0.4">
      <c r="A127" s="85" t="s">
        <v>138</v>
      </c>
      <c r="B127" s="75" t="s">
        <v>1548</v>
      </c>
      <c r="C127" s="58">
        <v>16.21</v>
      </c>
      <c r="D127" s="58">
        <v>15.97</v>
      </c>
      <c r="E127" s="58">
        <v>98.56</v>
      </c>
      <c r="F127" s="58">
        <v>0.03</v>
      </c>
      <c r="G127" s="58">
        <v>96.41</v>
      </c>
      <c r="H127" s="58">
        <v>90.38</v>
      </c>
      <c r="I127" s="58">
        <v>33.97</v>
      </c>
    </row>
    <row r="128" spans="1:9" x14ac:dyDescent="0.4">
      <c r="A128" s="85" t="s">
        <v>139</v>
      </c>
      <c r="B128" s="75" t="s">
        <v>1934</v>
      </c>
      <c r="C128" s="58">
        <v>13.86</v>
      </c>
      <c r="D128" s="58">
        <v>13.77</v>
      </c>
      <c r="E128" s="58">
        <v>99.32</v>
      </c>
      <c r="F128" s="58">
        <v>0.03</v>
      </c>
      <c r="G128" s="58">
        <v>96.61</v>
      </c>
      <c r="H128" s="58">
        <v>90.72</v>
      </c>
      <c r="I128" s="58">
        <v>34.049999999999997</v>
      </c>
    </row>
    <row r="129" spans="1:9" x14ac:dyDescent="0.4">
      <c r="A129" s="85" t="s">
        <v>140</v>
      </c>
      <c r="B129" s="75" t="s">
        <v>769</v>
      </c>
      <c r="C129" s="58">
        <v>13.71</v>
      </c>
      <c r="D129" s="58">
        <v>13.62</v>
      </c>
      <c r="E129" s="58">
        <v>99.4</v>
      </c>
      <c r="F129" s="58">
        <v>0.03</v>
      </c>
      <c r="G129" s="58">
        <v>96.99</v>
      </c>
      <c r="H129" s="58">
        <v>91.52</v>
      </c>
      <c r="I129" s="58">
        <v>35.049999999999997</v>
      </c>
    </row>
    <row r="130" spans="1:9" x14ac:dyDescent="0.4">
      <c r="A130" s="85" t="s">
        <v>141</v>
      </c>
      <c r="B130" s="75" t="s">
        <v>1515</v>
      </c>
      <c r="C130" s="58">
        <v>16.100000000000001</v>
      </c>
      <c r="D130" s="58">
        <v>15.96</v>
      </c>
      <c r="E130" s="58">
        <v>99.16</v>
      </c>
      <c r="F130" s="58">
        <v>0.03</v>
      </c>
      <c r="G130" s="58">
        <v>97.19</v>
      </c>
      <c r="H130" s="58">
        <v>92.32</v>
      </c>
      <c r="I130" s="58">
        <v>32.08</v>
      </c>
    </row>
    <row r="131" spans="1:9" x14ac:dyDescent="0.4">
      <c r="A131" s="85" t="s">
        <v>142</v>
      </c>
      <c r="B131" s="75" t="s">
        <v>730</v>
      </c>
      <c r="C131" s="58">
        <v>17.38</v>
      </c>
      <c r="D131" s="58">
        <v>17.18</v>
      </c>
      <c r="E131" s="58">
        <v>98.83</v>
      </c>
      <c r="F131" s="58">
        <v>0.03</v>
      </c>
      <c r="G131" s="58">
        <v>96.44</v>
      </c>
      <c r="H131" s="58">
        <v>90.5</v>
      </c>
      <c r="I131" s="58">
        <v>34.549999999999997</v>
      </c>
    </row>
    <row r="132" spans="1:9" x14ac:dyDescent="0.4">
      <c r="A132" s="85" t="s">
        <v>143</v>
      </c>
      <c r="B132" s="75" t="s">
        <v>726</v>
      </c>
      <c r="C132" s="58">
        <v>15.35</v>
      </c>
      <c r="D132" s="58">
        <v>15.12</v>
      </c>
      <c r="E132" s="58">
        <v>98.45</v>
      </c>
      <c r="F132" s="58">
        <v>0.03</v>
      </c>
      <c r="G132" s="58">
        <v>96.66</v>
      </c>
      <c r="H132" s="58">
        <v>90.93</v>
      </c>
      <c r="I132" s="58">
        <v>33.590000000000003</v>
      </c>
    </row>
    <row r="133" spans="1:9" x14ac:dyDescent="0.4">
      <c r="A133" s="85" t="s">
        <v>144</v>
      </c>
      <c r="B133" s="75" t="s">
        <v>728</v>
      </c>
      <c r="C133" s="58">
        <v>16.61</v>
      </c>
      <c r="D133" s="58">
        <v>16.23</v>
      </c>
      <c r="E133" s="58">
        <v>97.66</v>
      </c>
      <c r="F133" s="58">
        <v>0.03</v>
      </c>
      <c r="G133" s="58">
        <v>96.68</v>
      </c>
      <c r="H133" s="58">
        <v>90.93</v>
      </c>
      <c r="I133" s="58">
        <v>32.89</v>
      </c>
    </row>
    <row r="134" spans="1:9" x14ac:dyDescent="0.4">
      <c r="A134" s="85" t="s">
        <v>145</v>
      </c>
      <c r="B134" s="75" t="s">
        <v>740</v>
      </c>
      <c r="C134" s="58">
        <v>22.7</v>
      </c>
      <c r="D134" s="58">
        <v>22.52</v>
      </c>
      <c r="E134" s="58">
        <v>99.22</v>
      </c>
      <c r="F134" s="58">
        <v>0.03</v>
      </c>
      <c r="G134" s="58">
        <v>97.01</v>
      </c>
      <c r="H134" s="58">
        <v>91.76</v>
      </c>
      <c r="I134" s="58">
        <v>52.83</v>
      </c>
    </row>
    <row r="135" spans="1:9" x14ac:dyDescent="0.4">
      <c r="A135" s="85" t="s">
        <v>146</v>
      </c>
      <c r="B135" s="75" t="s">
        <v>738</v>
      </c>
      <c r="C135" s="58">
        <v>18.86</v>
      </c>
      <c r="D135" s="58">
        <v>18.600000000000001</v>
      </c>
      <c r="E135" s="58">
        <v>98.62</v>
      </c>
      <c r="F135" s="58">
        <v>0.03</v>
      </c>
      <c r="G135" s="58">
        <v>96.45</v>
      </c>
      <c r="H135" s="58">
        <v>90.48</v>
      </c>
      <c r="I135" s="58">
        <v>33.979999999999997</v>
      </c>
    </row>
    <row r="136" spans="1:9" x14ac:dyDescent="0.4">
      <c r="A136" s="85" t="s">
        <v>147</v>
      </c>
      <c r="B136" s="75" t="s">
        <v>1911</v>
      </c>
      <c r="C136" s="58">
        <v>15.02</v>
      </c>
      <c r="D136" s="58">
        <v>14.73</v>
      </c>
      <c r="E136" s="58">
        <v>98.1</v>
      </c>
      <c r="F136" s="58">
        <v>0.03</v>
      </c>
      <c r="G136" s="58">
        <v>96.36</v>
      </c>
      <c r="H136" s="58">
        <v>90.3</v>
      </c>
      <c r="I136" s="58">
        <v>33.950000000000003</v>
      </c>
    </row>
    <row r="137" spans="1:9" x14ac:dyDescent="0.4">
      <c r="A137" s="85" t="s">
        <v>148</v>
      </c>
      <c r="B137" s="75" t="s">
        <v>739</v>
      </c>
      <c r="C137" s="58">
        <v>18.239999999999998</v>
      </c>
      <c r="D137" s="58">
        <v>17.989999999999998</v>
      </c>
      <c r="E137" s="58">
        <v>98.63</v>
      </c>
      <c r="F137" s="58">
        <v>0.03</v>
      </c>
      <c r="G137" s="58">
        <v>96.55</v>
      </c>
      <c r="H137" s="58">
        <v>90.66</v>
      </c>
      <c r="I137" s="58">
        <v>32.74</v>
      </c>
    </row>
    <row r="138" spans="1:9" x14ac:dyDescent="0.4">
      <c r="A138" s="85" t="s">
        <v>149</v>
      </c>
      <c r="B138" s="75" t="s">
        <v>735</v>
      </c>
      <c r="C138" s="58">
        <v>16.23</v>
      </c>
      <c r="D138" s="58">
        <v>16</v>
      </c>
      <c r="E138" s="58">
        <v>98.57</v>
      </c>
      <c r="F138" s="58">
        <v>0.03</v>
      </c>
      <c r="G138" s="58">
        <v>96.82</v>
      </c>
      <c r="H138" s="58">
        <v>91.3</v>
      </c>
      <c r="I138" s="58">
        <v>37.97</v>
      </c>
    </row>
    <row r="139" spans="1:9" x14ac:dyDescent="0.4">
      <c r="A139" s="85" t="s">
        <v>150</v>
      </c>
      <c r="B139" s="75" t="s">
        <v>731</v>
      </c>
      <c r="C139" s="58">
        <v>20.91</v>
      </c>
      <c r="D139" s="58">
        <v>20.47</v>
      </c>
      <c r="E139" s="58">
        <v>97.92</v>
      </c>
      <c r="F139" s="58">
        <v>0.03</v>
      </c>
      <c r="G139" s="58">
        <v>97</v>
      </c>
      <c r="H139" s="58">
        <v>92.02</v>
      </c>
      <c r="I139" s="58">
        <v>33.020000000000003</v>
      </c>
    </row>
    <row r="140" spans="1:9" x14ac:dyDescent="0.4">
      <c r="A140" s="85" t="s">
        <v>151</v>
      </c>
      <c r="B140" s="76" t="s">
        <v>747</v>
      </c>
      <c r="C140" s="58">
        <v>18.329999999999998</v>
      </c>
      <c r="D140" s="58">
        <v>18.03</v>
      </c>
      <c r="E140" s="58">
        <v>98.33</v>
      </c>
      <c r="F140" s="58">
        <v>0.03</v>
      </c>
      <c r="G140" s="58">
        <v>97.27</v>
      </c>
      <c r="H140" s="58">
        <v>92.72</v>
      </c>
      <c r="I140" s="58">
        <v>40.520000000000003</v>
      </c>
    </row>
    <row r="141" spans="1:9" x14ac:dyDescent="0.4">
      <c r="A141" s="85" t="s">
        <v>152</v>
      </c>
      <c r="B141" s="75" t="s">
        <v>737</v>
      </c>
      <c r="C141" s="58">
        <v>20.75</v>
      </c>
      <c r="D141" s="58">
        <v>20.18</v>
      </c>
      <c r="E141" s="58">
        <v>97.24</v>
      </c>
      <c r="F141" s="58">
        <v>0.03</v>
      </c>
      <c r="G141" s="58">
        <v>96.69</v>
      </c>
      <c r="H141" s="58">
        <v>91.45</v>
      </c>
      <c r="I141" s="58">
        <v>33.549999999999997</v>
      </c>
    </row>
    <row r="142" spans="1:9" x14ac:dyDescent="0.4">
      <c r="A142" s="87" t="s">
        <v>153</v>
      </c>
      <c r="B142" s="77" t="s">
        <v>1526</v>
      </c>
      <c r="C142" s="58">
        <v>16.010000000000002</v>
      </c>
      <c r="D142" s="58">
        <v>15.62</v>
      </c>
      <c r="E142" s="58">
        <v>97.56</v>
      </c>
      <c r="F142" s="58">
        <v>0.03</v>
      </c>
      <c r="G142" s="58">
        <v>96.75</v>
      </c>
      <c r="H142" s="58">
        <v>91.07</v>
      </c>
      <c r="I142" s="58">
        <v>31.45</v>
      </c>
    </row>
    <row r="143" spans="1:9" x14ac:dyDescent="0.4">
      <c r="A143" s="85" t="s">
        <v>154</v>
      </c>
      <c r="B143" s="75" t="s">
        <v>774</v>
      </c>
      <c r="C143" s="58">
        <v>12.15</v>
      </c>
      <c r="D143" s="58">
        <v>12.04</v>
      </c>
      <c r="E143" s="58">
        <v>99.13</v>
      </c>
      <c r="F143" s="58">
        <v>0.03</v>
      </c>
      <c r="G143" s="58">
        <v>97.68</v>
      </c>
      <c r="H143" s="58">
        <v>93.2</v>
      </c>
      <c r="I143" s="58">
        <v>35.94</v>
      </c>
    </row>
    <row r="144" spans="1:9" x14ac:dyDescent="0.4">
      <c r="A144" s="85" t="s">
        <v>155</v>
      </c>
      <c r="B144" s="75" t="s">
        <v>1978</v>
      </c>
      <c r="C144" s="58">
        <v>16.28</v>
      </c>
      <c r="D144" s="58">
        <v>15.98</v>
      </c>
      <c r="E144" s="58">
        <v>98.15</v>
      </c>
      <c r="F144" s="58">
        <v>0.03</v>
      </c>
      <c r="G144" s="58">
        <v>96.8</v>
      </c>
      <c r="H144" s="58">
        <v>91.2</v>
      </c>
      <c r="I144" s="58">
        <v>33.36</v>
      </c>
    </row>
    <row r="145" spans="1:9" x14ac:dyDescent="0.4">
      <c r="A145" s="85" t="s">
        <v>156</v>
      </c>
      <c r="B145" s="75" t="s">
        <v>593</v>
      </c>
      <c r="C145" s="58">
        <v>16.18</v>
      </c>
      <c r="D145" s="58">
        <v>15.99</v>
      </c>
      <c r="E145" s="58">
        <v>98.82</v>
      </c>
      <c r="F145" s="58">
        <v>0.03</v>
      </c>
      <c r="G145" s="58">
        <v>97.26</v>
      </c>
      <c r="H145" s="58">
        <v>92.35</v>
      </c>
      <c r="I145" s="58">
        <v>33.159999999999997</v>
      </c>
    </row>
    <row r="146" spans="1:9" x14ac:dyDescent="0.4">
      <c r="A146" s="85" t="s">
        <v>157</v>
      </c>
      <c r="B146" s="75" t="s">
        <v>697</v>
      </c>
      <c r="C146" s="58">
        <v>18.079999999999998</v>
      </c>
      <c r="D146" s="58">
        <v>17.28</v>
      </c>
      <c r="E146" s="58">
        <v>95.6</v>
      </c>
      <c r="F146" s="58">
        <v>0.03</v>
      </c>
      <c r="G146" s="58">
        <v>97.22</v>
      </c>
      <c r="H146" s="58">
        <v>92.52</v>
      </c>
      <c r="I146" s="58">
        <v>38.36</v>
      </c>
    </row>
    <row r="147" spans="1:9" x14ac:dyDescent="0.4">
      <c r="A147" s="85" t="s">
        <v>158</v>
      </c>
      <c r="B147" s="75" t="s">
        <v>697</v>
      </c>
      <c r="C147" s="58">
        <v>20.14</v>
      </c>
      <c r="D147" s="58">
        <v>19.75</v>
      </c>
      <c r="E147" s="58">
        <v>98.06</v>
      </c>
      <c r="F147" s="58">
        <v>0.03</v>
      </c>
      <c r="G147" s="58">
        <v>97.89</v>
      </c>
      <c r="H147" s="58">
        <v>93.94</v>
      </c>
      <c r="I147" s="58">
        <v>35.119999999999997</v>
      </c>
    </row>
    <row r="148" spans="1:9" x14ac:dyDescent="0.4">
      <c r="A148" s="85" t="s">
        <v>159</v>
      </c>
      <c r="B148" s="75" t="s">
        <v>762</v>
      </c>
      <c r="C148" s="58">
        <v>18.3</v>
      </c>
      <c r="D148" s="58">
        <v>17.899999999999999</v>
      </c>
      <c r="E148" s="58">
        <v>97.81</v>
      </c>
      <c r="F148" s="58">
        <v>0.03</v>
      </c>
      <c r="G148" s="58">
        <v>97.01</v>
      </c>
      <c r="H148" s="58">
        <v>91.64</v>
      </c>
      <c r="I148" s="58">
        <v>36.520000000000003</v>
      </c>
    </row>
    <row r="149" spans="1:9" x14ac:dyDescent="0.4">
      <c r="A149" s="85" t="s">
        <v>160</v>
      </c>
      <c r="B149" s="75" t="s">
        <v>595</v>
      </c>
      <c r="C149" s="58">
        <v>17.04</v>
      </c>
      <c r="D149" s="58">
        <v>16.53</v>
      </c>
      <c r="E149" s="58">
        <v>96.99</v>
      </c>
      <c r="F149" s="58">
        <v>0.03</v>
      </c>
      <c r="G149" s="58">
        <v>96.91</v>
      </c>
      <c r="H149" s="58">
        <v>91.41</v>
      </c>
      <c r="I149" s="58">
        <v>35.700000000000003</v>
      </c>
    </row>
    <row r="150" spans="1:9" x14ac:dyDescent="0.4">
      <c r="A150" s="85" t="s">
        <v>161</v>
      </c>
      <c r="B150" s="75" t="s">
        <v>1953</v>
      </c>
      <c r="C150" s="58">
        <v>18.88</v>
      </c>
      <c r="D150" s="58">
        <v>18.47</v>
      </c>
      <c r="E150" s="58">
        <v>97.82</v>
      </c>
      <c r="F150" s="58">
        <v>0.03</v>
      </c>
      <c r="G150" s="58">
        <v>97</v>
      </c>
      <c r="H150" s="58">
        <v>91.57</v>
      </c>
      <c r="I150" s="58">
        <v>35.36</v>
      </c>
    </row>
    <row r="151" spans="1:9" x14ac:dyDescent="0.4">
      <c r="A151" s="85" t="s">
        <v>162</v>
      </c>
      <c r="B151" s="75" t="s">
        <v>761</v>
      </c>
      <c r="C151" s="58">
        <v>16.39</v>
      </c>
      <c r="D151" s="58">
        <v>15.95</v>
      </c>
      <c r="E151" s="58">
        <v>97.27</v>
      </c>
      <c r="F151" s="58">
        <v>0.03</v>
      </c>
      <c r="G151" s="58">
        <v>97.13</v>
      </c>
      <c r="H151" s="58">
        <v>91.89</v>
      </c>
      <c r="I151" s="58">
        <v>37.94</v>
      </c>
    </row>
    <row r="152" spans="1:9" x14ac:dyDescent="0.4">
      <c r="A152" s="85" t="s">
        <v>163</v>
      </c>
      <c r="B152" s="75" t="s">
        <v>695</v>
      </c>
      <c r="C152" s="58">
        <v>18.61</v>
      </c>
      <c r="D152" s="58">
        <v>18.43</v>
      </c>
      <c r="E152" s="58">
        <v>99.04</v>
      </c>
      <c r="F152" s="58">
        <v>0.03</v>
      </c>
      <c r="G152" s="58">
        <v>96.52</v>
      </c>
      <c r="H152" s="58">
        <v>90.53</v>
      </c>
      <c r="I152" s="58">
        <v>34.65</v>
      </c>
    </row>
    <row r="153" spans="1:9" x14ac:dyDescent="0.4">
      <c r="A153" s="85" t="s">
        <v>164</v>
      </c>
      <c r="B153" s="75" t="s">
        <v>1954</v>
      </c>
      <c r="C153" s="58">
        <v>16.03</v>
      </c>
      <c r="D153" s="58">
        <v>15.61</v>
      </c>
      <c r="E153" s="58">
        <v>97.38</v>
      </c>
      <c r="F153" s="58">
        <v>0.03</v>
      </c>
      <c r="G153" s="58">
        <v>97.08</v>
      </c>
      <c r="H153" s="58">
        <v>91.71</v>
      </c>
      <c r="I153" s="58">
        <v>32.86</v>
      </c>
    </row>
    <row r="154" spans="1:9" x14ac:dyDescent="0.4">
      <c r="A154" s="85" t="s">
        <v>165</v>
      </c>
      <c r="B154" s="75" t="s">
        <v>576</v>
      </c>
      <c r="C154" s="58">
        <v>17.850000000000001</v>
      </c>
      <c r="D154" s="58">
        <v>17.309999999999999</v>
      </c>
      <c r="E154" s="58">
        <v>96.99</v>
      </c>
      <c r="F154" s="58">
        <v>0.03</v>
      </c>
      <c r="G154" s="58">
        <v>96.91</v>
      </c>
      <c r="H154" s="58">
        <v>91.34</v>
      </c>
      <c r="I154" s="58">
        <v>32.729999999999997</v>
      </c>
    </row>
    <row r="155" spans="1:9" x14ac:dyDescent="0.4">
      <c r="A155" s="85" t="s">
        <v>166</v>
      </c>
      <c r="B155" s="75" t="s">
        <v>702</v>
      </c>
      <c r="C155" s="58">
        <v>16.53</v>
      </c>
      <c r="D155" s="58">
        <v>16.12</v>
      </c>
      <c r="E155" s="58">
        <v>97.48</v>
      </c>
      <c r="F155" s="58">
        <v>0.03</v>
      </c>
      <c r="G155" s="58">
        <v>97.09</v>
      </c>
      <c r="H155" s="58">
        <v>91.66</v>
      </c>
      <c r="I155" s="58">
        <v>33.06</v>
      </c>
    </row>
    <row r="156" spans="1:9" x14ac:dyDescent="0.4">
      <c r="A156" s="85" t="s">
        <v>167</v>
      </c>
      <c r="B156" s="76" t="s">
        <v>2000</v>
      </c>
      <c r="C156" s="58">
        <v>14.82</v>
      </c>
      <c r="D156" s="58">
        <v>14.55</v>
      </c>
      <c r="E156" s="58">
        <v>98.2</v>
      </c>
      <c r="F156" s="58">
        <v>0.03</v>
      </c>
      <c r="G156" s="58">
        <v>96.96</v>
      </c>
      <c r="H156" s="58">
        <v>91.41</v>
      </c>
      <c r="I156" s="58">
        <v>32.409999999999997</v>
      </c>
    </row>
    <row r="157" spans="1:9" x14ac:dyDescent="0.4">
      <c r="A157" s="85" t="s">
        <v>168</v>
      </c>
      <c r="B157" s="75" t="s">
        <v>696</v>
      </c>
      <c r="C157" s="58">
        <v>16.100000000000001</v>
      </c>
      <c r="D157" s="58">
        <v>15.52</v>
      </c>
      <c r="E157" s="58">
        <v>96.4</v>
      </c>
      <c r="F157" s="58">
        <v>0.03</v>
      </c>
      <c r="G157" s="58">
        <v>96.75</v>
      </c>
      <c r="H157" s="58">
        <v>91.12</v>
      </c>
      <c r="I157" s="58">
        <v>38.36</v>
      </c>
    </row>
    <row r="158" spans="1:9" x14ac:dyDescent="0.4">
      <c r="A158" s="85" t="s">
        <v>169</v>
      </c>
      <c r="B158" s="75" t="s">
        <v>708</v>
      </c>
      <c r="C158" s="58">
        <v>13.73</v>
      </c>
      <c r="D158" s="58">
        <v>13.55</v>
      </c>
      <c r="E158" s="58">
        <v>98.68</v>
      </c>
      <c r="F158" s="58">
        <v>0.03</v>
      </c>
      <c r="G158" s="58">
        <v>96.79</v>
      </c>
      <c r="H158" s="58">
        <v>91.19</v>
      </c>
      <c r="I158" s="58">
        <v>34.049999999999997</v>
      </c>
    </row>
    <row r="159" spans="1:9" x14ac:dyDescent="0.4">
      <c r="A159" s="85" t="s">
        <v>170</v>
      </c>
      <c r="B159" s="75" t="s">
        <v>709</v>
      </c>
      <c r="C159" s="58">
        <v>14.27</v>
      </c>
      <c r="D159" s="58">
        <v>14.12</v>
      </c>
      <c r="E159" s="58">
        <v>99</v>
      </c>
      <c r="F159" s="58">
        <v>0.03</v>
      </c>
      <c r="G159" s="58">
        <v>96.68</v>
      </c>
      <c r="H159" s="58">
        <v>90.97</v>
      </c>
      <c r="I159" s="58">
        <v>33.74</v>
      </c>
    </row>
    <row r="160" spans="1:9" x14ac:dyDescent="0.4">
      <c r="A160" s="85" t="s">
        <v>171</v>
      </c>
      <c r="B160" s="75" t="s">
        <v>707</v>
      </c>
      <c r="C160" s="58">
        <v>17.87</v>
      </c>
      <c r="D160" s="58">
        <v>17.53</v>
      </c>
      <c r="E160" s="58">
        <v>98.08</v>
      </c>
      <c r="F160" s="58">
        <v>0.03</v>
      </c>
      <c r="G160" s="58">
        <v>96.84</v>
      </c>
      <c r="H160" s="58">
        <v>91.3</v>
      </c>
      <c r="I160" s="58">
        <v>34.92</v>
      </c>
    </row>
    <row r="161" spans="1:9" x14ac:dyDescent="0.4">
      <c r="A161" s="85" t="s">
        <v>172</v>
      </c>
      <c r="B161" s="75" t="s">
        <v>718</v>
      </c>
      <c r="C161" s="58">
        <v>17.260000000000002</v>
      </c>
      <c r="D161" s="58">
        <v>17.04</v>
      </c>
      <c r="E161" s="58">
        <v>98.71</v>
      </c>
      <c r="F161" s="58">
        <v>0.03</v>
      </c>
      <c r="G161" s="58">
        <v>96.81</v>
      </c>
      <c r="H161" s="58">
        <v>91.62</v>
      </c>
      <c r="I161" s="58">
        <v>36.78</v>
      </c>
    </row>
    <row r="162" spans="1:9" x14ac:dyDescent="0.4">
      <c r="A162" s="85" t="s">
        <v>173</v>
      </c>
      <c r="B162" s="75" t="s">
        <v>710</v>
      </c>
      <c r="C162" s="58">
        <v>20.190000000000001</v>
      </c>
      <c r="D162" s="58">
        <v>19.89</v>
      </c>
      <c r="E162" s="58">
        <v>98.5</v>
      </c>
      <c r="F162" s="58">
        <v>0.03</v>
      </c>
      <c r="G162" s="58">
        <v>96.56</v>
      </c>
      <c r="H162" s="58">
        <v>90.87</v>
      </c>
      <c r="I162" s="58">
        <v>36.549999999999997</v>
      </c>
    </row>
    <row r="163" spans="1:9" x14ac:dyDescent="0.4">
      <c r="A163" s="85" t="s">
        <v>174</v>
      </c>
      <c r="B163" s="75" t="s">
        <v>722</v>
      </c>
      <c r="C163" s="58">
        <v>18.71</v>
      </c>
      <c r="D163" s="58">
        <v>18.489999999999998</v>
      </c>
      <c r="E163" s="58">
        <v>98.86</v>
      </c>
      <c r="F163" s="58">
        <v>0.03</v>
      </c>
      <c r="G163" s="58">
        <v>97.25</v>
      </c>
      <c r="H163" s="58">
        <v>92.31</v>
      </c>
      <c r="I163" s="58">
        <v>34.03</v>
      </c>
    </row>
    <row r="164" spans="1:9" x14ac:dyDescent="0.4">
      <c r="A164" s="85" t="s">
        <v>175</v>
      </c>
      <c r="B164" s="76" t="s">
        <v>1979</v>
      </c>
      <c r="C164" s="58">
        <v>19.3</v>
      </c>
      <c r="D164" s="58">
        <v>18.91</v>
      </c>
      <c r="E164" s="58">
        <v>98.01</v>
      </c>
      <c r="F164" s="58">
        <v>0.03</v>
      </c>
      <c r="G164" s="58">
        <v>97.15</v>
      </c>
      <c r="H164" s="58">
        <v>91.93</v>
      </c>
      <c r="I164" s="58">
        <v>37.72</v>
      </c>
    </row>
    <row r="165" spans="1:9" x14ac:dyDescent="0.4">
      <c r="A165" s="85" t="s">
        <v>176</v>
      </c>
      <c r="B165" s="77" t="s">
        <v>716</v>
      </c>
      <c r="C165" s="58">
        <v>17.690000000000001</v>
      </c>
      <c r="D165" s="58">
        <v>17.47</v>
      </c>
      <c r="E165" s="58">
        <v>98.76</v>
      </c>
      <c r="F165" s="58">
        <v>0.03</v>
      </c>
      <c r="G165" s="58">
        <v>96.84</v>
      </c>
      <c r="H165" s="58">
        <v>91.15</v>
      </c>
      <c r="I165" s="58">
        <v>34.18</v>
      </c>
    </row>
    <row r="166" spans="1:9" x14ac:dyDescent="0.4">
      <c r="A166" s="85" t="s">
        <v>177</v>
      </c>
      <c r="B166" s="77" t="s">
        <v>715</v>
      </c>
      <c r="C166" s="58">
        <v>16.8</v>
      </c>
      <c r="D166" s="58">
        <v>16.670000000000002</v>
      </c>
      <c r="E166" s="58">
        <v>99.24</v>
      </c>
      <c r="F166" s="58">
        <v>0.03</v>
      </c>
      <c r="G166" s="58">
        <v>96.91</v>
      </c>
      <c r="H166" s="58">
        <v>91.32</v>
      </c>
      <c r="I166" s="58">
        <v>36.049999999999997</v>
      </c>
    </row>
    <row r="167" spans="1:9" x14ac:dyDescent="0.4">
      <c r="A167" s="85" t="s">
        <v>648</v>
      </c>
      <c r="B167" s="77" t="s">
        <v>1567</v>
      </c>
      <c r="C167" s="55">
        <v>14.8</v>
      </c>
      <c r="D167" s="55">
        <v>14.63</v>
      </c>
      <c r="E167" s="55">
        <v>98.87</v>
      </c>
      <c r="F167" s="55">
        <v>0.03</v>
      </c>
      <c r="G167" s="55">
        <v>96.8</v>
      </c>
      <c r="H167" s="55">
        <v>91.25</v>
      </c>
      <c r="I167" s="55">
        <v>35.32</v>
      </c>
    </row>
    <row r="168" spans="1:9" x14ac:dyDescent="0.4">
      <c r="A168" s="85" t="s">
        <v>178</v>
      </c>
      <c r="B168" s="76" t="s">
        <v>1980</v>
      </c>
      <c r="C168" s="58">
        <v>25.25</v>
      </c>
      <c r="D168" s="58">
        <v>24.14</v>
      </c>
      <c r="E168" s="58">
        <v>95.63</v>
      </c>
      <c r="F168" s="58">
        <v>0.03</v>
      </c>
      <c r="G168" s="58">
        <v>97.05</v>
      </c>
      <c r="H168" s="58">
        <v>92.52</v>
      </c>
      <c r="I168" s="58">
        <v>63.31</v>
      </c>
    </row>
    <row r="169" spans="1:9" x14ac:dyDescent="0.4">
      <c r="A169" s="85" t="s">
        <v>179</v>
      </c>
      <c r="B169" s="75" t="s">
        <v>714</v>
      </c>
      <c r="C169" s="58">
        <v>15.64</v>
      </c>
      <c r="D169" s="58">
        <v>12.9</v>
      </c>
      <c r="E169" s="58">
        <v>82.45</v>
      </c>
      <c r="F169" s="58">
        <v>0.03</v>
      </c>
      <c r="G169" s="58">
        <v>97.07</v>
      </c>
      <c r="H169" s="58">
        <v>92.73</v>
      </c>
      <c r="I169" s="58">
        <v>46.83</v>
      </c>
    </row>
    <row r="170" spans="1:9" x14ac:dyDescent="0.4">
      <c r="A170" s="85" t="s">
        <v>180</v>
      </c>
      <c r="B170" s="75" t="s">
        <v>1925</v>
      </c>
      <c r="C170" s="58">
        <v>13.35</v>
      </c>
      <c r="D170" s="58">
        <v>12.52</v>
      </c>
      <c r="E170" s="58">
        <v>93.78</v>
      </c>
      <c r="F170" s="58">
        <v>0.03</v>
      </c>
      <c r="G170" s="58">
        <v>97.48</v>
      </c>
      <c r="H170" s="58">
        <v>92.76</v>
      </c>
      <c r="I170" s="58">
        <v>40.93</v>
      </c>
    </row>
    <row r="171" spans="1:9" x14ac:dyDescent="0.4">
      <c r="A171" s="85" t="s">
        <v>181</v>
      </c>
      <c r="B171" s="75" t="s">
        <v>713</v>
      </c>
      <c r="C171" s="58">
        <v>16.190000000000001</v>
      </c>
      <c r="D171" s="58">
        <v>15.53</v>
      </c>
      <c r="E171" s="58">
        <v>95.93</v>
      </c>
      <c r="F171" s="58">
        <v>0.03</v>
      </c>
      <c r="G171" s="58">
        <v>96.73</v>
      </c>
      <c r="H171" s="58">
        <v>90.98</v>
      </c>
      <c r="I171" s="58">
        <v>31.83</v>
      </c>
    </row>
    <row r="172" spans="1:9" x14ac:dyDescent="0.4">
      <c r="A172" s="85" t="s">
        <v>182</v>
      </c>
      <c r="B172" s="75" t="s">
        <v>717</v>
      </c>
      <c r="C172" s="58">
        <v>16.43</v>
      </c>
      <c r="D172" s="58">
        <v>15.75</v>
      </c>
      <c r="E172" s="58">
        <v>95.86</v>
      </c>
      <c r="F172" s="58">
        <v>0.03</v>
      </c>
      <c r="G172" s="58">
        <v>97.04</v>
      </c>
      <c r="H172" s="58">
        <v>91.68</v>
      </c>
      <c r="I172" s="58">
        <v>38.479999999999997</v>
      </c>
    </row>
    <row r="173" spans="1:9" x14ac:dyDescent="0.4">
      <c r="A173" s="85" t="s">
        <v>183</v>
      </c>
      <c r="B173" s="75" t="s">
        <v>577</v>
      </c>
      <c r="C173" s="58">
        <v>16.61</v>
      </c>
      <c r="D173" s="58">
        <v>16.350000000000001</v>
      </c>
      <c r="E173" s="58">
        <v>98.41</v>
      </c>
      <c r="F173" s="58">
        <v>0.03</v>
      </c>
      <c r="G173" s="58">
        <v>97.05</v>
      </c>
      <c r="H173" s="58">
        <v>91.71</v>
      </c>
      <c r="I173" s="58">
        <v>38.51</v>
      </c>
    </row>
    <row r="174" spans="1:9" x14ac:dyDescent="0.4">
      <c r="A174" s="85" t="s">
        <v>184</v>
      </c>
      <c r="B174" s="75" t="s">
        <v>719</v>
      </c>
      <c r="C174" s="58">
        <v>19.43</v>
      </c>
      <c r="D174" s="58">
        <v>19.28</v>
      </c>
      <c r="E174" s="58">
        <v>99.24</v>
      </c>
      <c r="F174" s="58">
        <v>0.03</v>
      </c>
      <c r="G174" s="58">
        <v>97.05</v>
      </c>
      <c r="H174" s="58">
        <v>91.63</v>
      </c>
      <c r="I174" s="58">
        <v>36.630000000000003</v>
      </c>
    </row>
    <row r="175" spans="1:9" x14ac:dyDescent="0.4">
      <c r="A175" s="85" t="s">
        <v>185</v>
      </c>
      <c r="B175" s="75" t="s">
        <v>721</v>
      </c>
      <c r="C175" s="58">
        <v>21.24</v>
      </c>
      <c r="D175" s="58">
        <v>21.02</v>
      </c>
      <c r="E175" s="58">
        <v>98.98</v>
      </c>
      <c r="F175" s="58">
        <v>0.03</v>
      </c>
      <c r="G175" s="58">
        <v>96.85</v>
      </c>
      <c r="H175" s="58">
        <v>91.5</v>
      </c>
      <c r="I175" s="58">
        <v>32.380000000000003</v>
      </c>
    </row>
    <row r="176" spans="1:9" x14ac:dyDescent="0.4">
      <c r="A176" s="85" t="s">
        <v>186</v>
      </c>
      <c r="B176" s="75" t="s">
        <v>720</v>
      </c>
      <c r="C176" s="58">
        <v>19.16</v>
      </c>
      <c r="D176" s="58">
        <v>18.98</v>
      </c>
      <c r="E176" s="58">
        <v>99.06</v>
      </c>
      <c r="F176" s="58">
        <v>0.03</v>
      </c>
      <c r="G176" s="58">
        <v>97.02</v>
      </c>
      <c r="H176" s="58">
        <v>91.5</v>
      </c>
      <c r="I176" s="58">
        <v>33.86</v>
      </c>
    </row>
    <row r="177" spans="1:9" x14ac:dyDescent="0.4">
      <c r="A177" s="85" t="s">
        <v>645</v>
      </c>
      <c r="B177" s="76" t="s">
        <v>1567</v>
      </c>
      <c r="C177" s="55">
        <v>20.420000000000002</v>
      </c>
      <c r="D177" s="55">
        <v>20.239999999999998</v>
      </c>
      <c r="E177" s="55">
        <v>99.13</v>
      </c>
      <c r="F177" s="55">
        <v>0.03</v>
      </c>
      <c r="G177" s="55">
        <v>97.09</v>
      </c>
      <c r="H177" s="55">
        <v>92</v>
      </c>
      <c r="I177" s="55">
        <v>33.229999999999997</v>
      </c>
    </row>
    <row r="178" spans="1:9" x14ac:dyDescent="0.4">
      <c r="A178" s="85" t="s">
        <v>646</v>
      </c>
      <c r="B178" s="76" t="s">
        <v>1567</v>
      </c>
      <c r="C178" s="55">
        <v>21.06</v>
      </c>
      <c r="D178" s="55">
        <v>20.89</v>
      </c>
      <c r="E178" s="55">
        <v>99.2</v>
      </c>
      <c r="F178" s="55">
        <v>0.03</v>
      </c>
      <c r="G178" s="55">
        <v>97.07</v>
      </c>
      <c r="H178" s="55">
        <v>91.96</v>
      </c>
      <c r="I178" s="55">
        <v>32.590000000000003</v>
      </c>
    </row>
    <row r="179" spans="1:9" x14ac:dyDescent="0.4">
      <c r="A179" s="85" t="s">
        <v>647</v>
      </c>
      <c r="B179" s="76" t="s">
        <v>1567</v>
      </c>
      <c r="C179" s="55">
        <v>20.87</v>
      </c>
      <c r="D179" s="55">
        <v>20.68</v>
      </c>
      <c r="E179" s="55">
        <v>99.08</v>
      </c>
      <c r="F179" s="55">
        <v>0.03</v>
      </c>
      <c r="G179" s="55">
        <v>97.03</v>
      </c>
      <c r="H179" s="55">
        <v>91.89</v>
      </c>
      <c r="I179" s="55">
        <v>32.9</v>
      </c>
    </row>
    <row r="180" spans="1:9" x14ac:dyDescent="0.4">
      <c r="A180" s="85" t="s">
        <v>187</v>
      </c>
      <c r="B180" s="76" t="s">
        <v>1564</v>
      </c>
      <c r="C180" s="58">
        <v>21.21</v>
      </c>
      <c r="D180" s="58">
        <v>20.98</v>
      </c>
      <c r="E180" s="58">
        <v>98.89</v>
      </c>
      <c r="F180" s="58">
        <v>0.03</v>
      </c>
      <c r="G180" s="58">
        <v>96.95</v>
      </c>
      <c r="H180" s="58">
        <v>91.85</v>
      </c>
      <c r="I180" s="58">
        <v>45.73</v>
      </c>
    </row>
    <row r="181" spans="1:9" x14ac:dyDescent="0.4">
      <c r="A181" s="85" t="s">
        <v>188</v>
      </c>
      <c r="B181" s="77" t="s">
        <v>701</v>
      </c>
      <c r="C181" s="58">
        <v>20.68</v>
      </c>
      <c r="D181" s="58">
        <v>20.53</v>
      </c>
      <c r="E181" s="58">
        <v>99.31</v>
      </c>
      <c r="F181" s="58">
        <v>0.03</v>
      </c>
      <c r="G181" s="58">
        <v>96.98</v>
      </c>
      <c r="H181" s="58">
        <v>91.75</v>
      </c>
      <c r="I181" s="58">
        <v>34.35</v>
      </c>
    </row>
    <row r="182" spans="1:9" x14ac:dyDescent="0.4">
      <c r="A182" s="85" t="s">
        <v>649</v>
      </c>
      <c r="B182" s="76" t="s">
        <v>1567</v>
      </c>
      <c r="C182" s="55">
        <v>21.15</v>
      </c>
      <c r="D182" s="55">
        <v>20.95</v>
      </c>
      <c r="E182" s="55">
        <v>99.04</v>
      </c>
      <c r="F182" s="55">
        <v>0.03</v>
      </c>
      <c r="G182" s="55">
        <v>97.03</v>
      </c>
      <c r="H182" s="55">
        <v>91.98</v>
      </c>
      <c r="I182" s="55">
        <v>43.18</v>
      </c>
    </row>
    <row r="183" spans="1:9" x14ac:dyDescent="0.4">
      <c r="A183" s="85" t="s">
        <v>650</v>
      </c>
      <c r="B183" s="76" t="s">
        <v>1567</v>
      </c>
      <c r="C183" s="55">
        <v>22.82</v>
      </c>
      <c r="D183" s="55">
        <v>22.66</v>
      </c>
      <c r="E183" s="55">
        <v>99.3</v>
      </c>
      <c r="F183" s="55">
        <v>0.03</v>
      </c>
      <c r="G183" s="55">
        <v>97.09</v>
      </c>
      <c r="H183" s="55">
        <v>92.07</v>
      </c>
      <c r="I183" s="55">
        <v>39.71</v>
      </c>
    </row>
    <row r="184" spans="1:9" x14ac:dyDescent="0.4">
      <c r="A184" s="85" t="s">
        <v>189</v>
      </c>
      <c r="B184" s="75" t="s">
        <v>755</v>
      </c>
      <c r="C184" s="58">
        <v>20.94</v>
      </c>
      <c r="D184" s="58">
        <v>20.64</v>
      </c>
      <c r="E184" s="58">
        <v>98.58</v>
      </c>
      <c r="F184" s="58">
        <v>0.03</v>
      </c>
      <c r="G184" s="58">
        <v>96.61</v>
      </c>
      <c r="H184" s="58">
        <v>91.38</v>
      </c>
      <c r="I184" s="58">
        <v>34.090000000000003</v>
      </c>
    </row>
    <row r="185" spans="1:9" x14ac:dyDescent="0.4">
      <c r="A185" s="85" t="s">
        <v>190</v>
      </c>
      <c r="B185" s="75" t="s">
        <v>673</v>
      </c>
      <c r="C185" s="58">
        <v>19.62</v>
      </c>
      <c r="D185" s="58">
        <v>19.399999999999999</v>
      </c>
      <c r="E185" s="58">
        <v>98.89</v>
      </c>
      <c r="F185" s="58">
        <v>0.03</v>
      </c>
      <c r="G185" s="58">
        <v>96.96</v>
      </c>
      <c r="H185" s="58">
        <v>91.84</v>
      </c>
      <c r="I185" s="58">
        <v>40.79</v>
      </c>
    </row>
    <row r="186" spans="1:9" x14ac:dyDescent="0.4">
      <c r="A186" s="85" t="s">
        <v>191</v>
      </c>
      <c r="B186" s="75" t="s">
        <v>439</v>
      </c>
      <c r="C186" s="58">
        <v>22.35</v>
      </c>
      <c r="D186" s="58">
        <v>22.04</v>
      </c>
      <c r="E186" s="58">
        <v>98.64</v>
      </c>
      <c r="F186" s="58">
        <v>0.03</v>
      </c>
      <c r="G186" s="58">
        <v>96.86</v>
      </c>
      <c r="H186" s="58">
        <v>91.7</v>
      </c>
      <c r="I186" s="58">
        <v>40.56</v>
      </c>
    </row>
    <row r="187" spans="1:9" x14ac:dyDescent="0.4">
      <c r="A187" s="85" t="s">
        <v>192</v>
      </c>
      <c r="B187" s="75" t="s">
        <v>1927</v>
      </c>
      <c r="C187" s="58">
        <v>21.15</v>
      </c>
      <c r="D187" s="58">
        <v>20.9</v>
      </c>
      <c r="E187" s="58">
        <v>98.82</v>
      </c>
      <c r="F187" s="58">
        <v>0.03</v>
      </c>
      <c r="G187" s="58">
        <v>97.1</v>
      </c>
      <c r="H187" s="58">
        <v>92.05</v>
      </c>
      <c r="I187" s="58">
        <v>34.340000000000003</v>
      </c>
    </row>
    <row r="188" spans="1:9" x14ac:dyDescent="0.4">
      <c r="A188" s="85" t="s">
        <v>193</v>
      </c>
      <c r="B188" s="75" t="s">
        <v>1938</v>
      </c>
      <c r="C188" s="58">
        <v>21.37</v>
      </c>
      <c r="D188" s="58">
        <v>21.02</v>
      </c>
      <c r="E188" s="58">
        <v>98.36</v>
      </c>
      <c r="F188" s="58">
        <v>0.03</v>
      </c>
      <c r="G188" s="58">
        <v>96.41</v>
      </c>
      <c r="H188" s="58">
        <v>90.99</v>
      </c>
      <c r="I188" s="58">
        <v>35.119999999999997</v>
      </c>
    </row>
    <row r="189" spans="1:9" x14ac:dyDescent="0.4">
      <c r="A189" s="85" t="s">
        <v>62</v>
      </c>
      <c r="B189" s="77" t="s">
        <v>1955</v>
      </c>
      <c r="C189" s="58">
        <v>21.82</v>
      </c>
      <c r="D189" s="58">
        <v>20.39</v>
      </c>
      <c r="E189" s="58">
        <v>93.45</v>
      </c>
      <c r="F189" s="58">
        <v>0.03</v>
      </c>
      <c r="G189" s="58">
        <v>97.34</v>
      </c>
      <c r="H189" s="58">
        <v>93.56</v>
      </c>
      <c r="I189" s="58">
        <v>59.2</v>
      </c>
    </row>
    <row r="190" spans="1:9" x14ac:dyDescent="0.4">
      <c r="A190" s="85" t="s">
        <v>63</v>
      </c>
      <c r="B190" s="76" t="s">
        <v>1981</v>
      </c>
      <c r="C190" s="58">
        <v>18.02</v>
      </c>
      <c r="D190" s="58">
        <v>17.809999999999999</v>
      </c>
      <c r="E190" s="58">
        <v>98.8</v>
      </c>
      <c r="F190" s="58">
        <v>0.03</v>
      </c>
      <c r="G190" s="58">
        <v>97.11</v>
      </c>
      <c r="H190" s="58">
        <v>91.71</v>
      </c>
      <c r="I190" s="58">
        <v>35.07</v>
      </c>
    </row>
    <row r="191" spans="1:9" x14ac:dyDescent="0.4">
      <c r="A191" s="85" t="s">
        <v>64</v>
      </c>
      <c r="B191" s="76" t="s">
        <v>1982</v>
      </c>
      <c r="C191" s="58">
        <v>19.78</v>
      </c>
      <c r="D191" s="58">
        <v>19.5</v>
      </c>
      <c r="E191" s="58">
        <v>98.59</v>
      </c>
      <c r="F191" s="58">
        <v>0.03</v>
      </c>
      <c r="G191" s="58">
        <v>96.47</v>
      </c>
      <c r="H191" s="58">
        <v>90.39</v>
      </c>
      <c r="I191" s="58">
        <v>34.979999999999997</v>
      </c>
    </row>
    <row r="192" spans="1:9" x14ac:dyDescent="0.4">
      <c r="A192" s="85" t="s">
        <v>65</v>
      </c>
      <c r="B192" s="76" t="s">
        <v>1566</v>
      </c>
      <c r="C192" s="58">
        <v>16.02</v>
      </c>
      <c r="D192" s="58">
        <v>15.71</v>
      </c>
      <c r="E192" s="58">
        <v>98.06</v>
      </c>
      <c r="F192" s="58">
        <v>0.03</v>
      </c>
      <c r="G192" s="58">
        <v>96.61</v>
      </c>
      <c r="H192" s="58">
        <v>90.72</v>
      </c>
      <c r="I192" s="58">
        <v>33.78</v>
      </c>
    </row>
    <row r="193" spans="1:9" x14ac:dyDescent="0.4">
      <c r="A193" s="85" t="s">
        <v>66</v>
      </c>
      <c r="B193" s="75" t="s">
        <v>575</v>
      </c>
      <c r="C193" s="58">
        <v>13.44</v>
      </c>
      <c r="D193" s="58">
        <v>13.15</v>
      </c>
      <c r="E193" s="58">
        <v>97.86</v>
      </c>
      <c r="F193" s="58">
        <v>0.03</v>
      </c>
      <c r="G193" s="58">
        <v>96.69</v>
      </c>
      <c r="H193" s="58">
        <v>90.76</v>
      </c>
      <c r="I193" s="58">
        <v>34.200000000000003</v>
      </c>
    </row>
    <row r="194" spans="1:9" x14ac:dyDescent="0.4">
      <c r="A194" s="85" t="s">
        <v>67</v>
      </c>
      <c r="B194" s="77" t="s">
        <v>1939</v>
      </c>
      <c r="C194" s="58">
        <v>15.92</v>
      </c>
      <c r="D194" s="58">
        <v>15.72</v>
      </c>
      <c r="E194" s="58">
        <v>98.75</v>
      </c>
      <c r="F194" s="58">
        <v>0.03</v>
      </c>
      <c r="G194" s="58">
        <v>97.12</v>
      </c>
      <c r="H194" s="58">
        <v>91.94</v>
      </c>
      <c r="I194" s="58">
        <v>44.61</v>
      </c>
    </row>
    <row r="195" spans="1:9" x14ac:dyDescent="0.4">
      <c r="A195" s="85" t="s">
        <v>68</v>
      </c>
      <c r="B195" s="77" t="s">
        <v>1567</v>
      </c>
      <c r="C195" s="58">
        <v>15.45</v>
      </c>
      <c r="D195" s="58">
        <v>14.9</v>
      </c>
      <c r="E195" s="58">
        <v>96.46</v>
      </c>
      <c r="F195" s="58">
        <v>0.03</v>
      </c>
      <c r="G195" s="58">
        <v>97.57</v>
      </c>
      <c r="H195" s="58">
        <v>93.66</v>
      </c>
      <c r="I195" s="58">
        <v>35.479999999999997</v>
      </c>
    </row>
    <row r="196" spans="1:9" x14ac:dyDescent="0.4">
      <c r="A196" s="85" t="s">
        <v>69</v>
      </c>
      <c r="B196" s="76" t="s">
        <v>1983</v>
      </c>
      <c r="C196" s="58">
        <v>14.24</v>
      </c>
      <c r="D196" s="58">
        <v>11.22</v>
      </c>
      <c r="E196" s="58">
        <v>78.790000000000006</v>
      </c>
      <c r="F196" s="58">
        <v>0.03</v>
      </c>
      <c r="G196" s="58">
        <v>96.65</v>
      </c>
      <c r="H196" s="58">
        <v>91.24</v>
      </c>
      <c r="I196" s="58">
        <v>33.29</v>
      </c>
    </row>
    <row r="197" spans="1:9" x14ac:dyDescent="0.4">
      <c r="A197" s="85" t="s">
        <v>70</v>
      </c>
      <c r="B197" s="77" t="s">
        <v>1984</v>
      </c>
      <c r="C197" s="58">
        <v>18.04</v>
      </c>
      <c r="D197" s="58">
        <v>17.8</v>
      </c>
      <c r="E197" s="58">
        <v>98.66</v>
      </c>
      <c r="F197" s="58">
        <v>0.03</v>
      </c>
      <c r="G197" s="58">
        <v>97.27</v>
      </c>
      <c r="H197" s="58">
        <v>92.3</v>
      </c>
      <c r="I197" s="58">
        <v>32.01</v>
      </c>
    </row>
    <row r="198" spans="1:9" x14ac:dyDescent="0.4">
      <c r="A198" s="85" t="s">
        <v>71</v>
      </c>
      <c r="B198" s="76" t="s">
        <v>1985</v>
      </c>
      <c r="C198" s="58">
        <v>23.97</v>
      </c>
      <c r="D198" s="58">
        <v>23.5</v>
      </c>
      <c r="E198" s="58">
        <v>98.03</v>
      </c>
      <c r="F198" s="58">
        <v>0.03</v>
      </c>
      <c r="G198" s="58">
        <v>97.31</v>
      </c>
      <c r="H198" s="58">
        <v>92.46</v>
      </c>
      <c r="I198" s="58">
        <v>32.69</v>
      </c>
    </row>
    <row r="199" spans="1:9" x14ac:dyDescent="0.4">
      <c r="A199" s="85" t="s">
        <v>72</v>
      </c>
      <c r="B199" s="77" t="s">
        <v>690</v>
      </c>
      <c r="C199" s="58">
        <v>18.93</v>
      </c>
      <c r="D199" s="58">
        <v>18.41</v>
      </c>
      <c r="E199" s="58">
        <v>97.28</v>
      </c>
      <c r="F199" s="58">
        <v>0.03</v>
      </c>
      <c r="G199" s="58">
        <v>97.15</v>
      </c>
      <c r="H199" s="58">
        <v>92.06</v>
      </c>
      <c r="I199" s="58">
        <v>32.35</v>
      </c>
    </row>
    <row r="200" spans="1:9" x14ac:dyDescent="0.4">
      <c r="A200" s="85" t="s">
        <v>73</v>
      </c>
      <c r="B200" s="73" t="s">
        <v>1986</v>
      </c>
      <c r="C200" s="58">
        <v>16.71</v>
      </c>
      <c r="D200" s="58">
        <v>15.83</v>
      </c>
      <c r="E200" s="58">
        <v>94.72</v>
      </c>
      <c r="F200" s="58">
        <v>0.03</v>
      </c>
      <c r="G200" s="58">
        <v>97.74</v>
      </c>
      <c r="H200" s="58">
        <v>93.78</v>
      </c>
      <c r="I200" s="58">
        <v>38.770000000000003</v>
      </c>
    </row>
    <row r="201" spans="1:9" x14ac:dyDescent="0.4">
      <c r="A201" s="85" t="s">
        <v>74</v>
      </c>
      <c r="B201" s="72" t="s">
        <v>678</v>
      </c>
      <c r="C201" s="58">
        <v>18.54</v>
      </c>
      <c r="D201" s="58">
        <v>16.55</v>
      </c>
      <c r="E201" s="58">
        <v>89.23</v>
      </c>
      <c r="F201" s="58">
        <v>0.03</v>
      </c>
      <c r="G201" s="58">
        <v>97.67</v>
      </c>
      <c r="H201" s="58">
        <v>93.72</v>
      </c>
      <c r="I201" s="58">
        <v>35.54</v>
      </c>
    </row>
    <row r="202" spans="1:9" x14ac:dyDescent="0.4">
      <c r="A202" s="85" t="s">
        <v>75</v>
      </c>
      <c r="B202" s="75" t="s">
        <v>1956</v>
      </c>
      <c r="C202" s="58">
        <v>20.74</v>
      </c>
      <c r="D202" s="58">
        <v>19.559999999999999</v>
      </c>
      <c r="E202" s="58">
        <v>94.27</v>
      </c>
      <c r="F202" s="58">
        <v>0.03</v>
      </c>
      <c r="G202" s="58">
        <v>97.32</v>
      </c>
      <c r="H202" s="58">
        <v>93.27</v>
      </c>
      <c r="I202" s="58">
        <v>44.65</v>
      </c>
    </row>
    <row r="203" spans="1:9" x14ac:dyDescent="0.4">
      <c r="A203" s="85" t="s">
        <v>76</v>
      </c>
      <c r="B203" s="72" t="s">
        <v>578</v>
      </c>
      <c r="C203" s="58">
        <v>17.59</v>
      </c>
      <c r="D203" s="58">
        <v>16.5</v>
      </c>
      <c r="E203" s="58">
        <v>93.83</v>
      </c>
      <c r="F203" s="58">
        <v>0.03</v>
      </c>
      <c r="G203" s="58">
        <v>97.44</v>
      </c>
      <c r="H203" s="58">
        <v>93.2</v>
      </c>
      <c r="I203" s="58">
        <v>34.119999999999997</v>
      </c>
    </row>
    <row r="204" spans="1:9" x14ac:dyDescent="0.4">
      <c r="A204" s="85" t="s">
        <v>77</v>
      </c>
      <c r="B204" s="72" t="s">
        <v>579</v>
      </c>
      <c r="C204" s="58">
        <v>18.54</v>
      </c>
      <c r="D204" s="58">
        <v>16.7</v>
      </c>
      <c r="E204" s="58">
        <v>90.08</v>
      </c>
      <c r="F204" s="58">
        <v>0.03</v>
      </c>
      <c r="G204" s="58">
        <v>97.71</v>
      </c>
      <c r="H204" s="58">
        <v>93.61</v>
      </c>
      <c r="I204" s="58">
        <v>34.72</v>
      </c>
    </row>
    <row r="205" spans="1:9" x14ac:dyDescent="0.4">
      <c r="A205" s="85" t="s">
        <v>78</v>
      </c>
      <c r="B205" s="74" t="s">
        <v>1928</v>
      </c>
      <c r="C205" s="58">
        <v>18.37</v>
      </c>
      <c r="D205" s="58">
        <v>17.809999999999999</v>
      </c>
      <c r="E205" s="58">
        <v>97</v>
      </c>
      <c r="F205" s="58">
        <v>0.03</v>
      </c>
      <c r="G205" s="58">
        <v>97.92</v>
      </c>
      <c r="H205" s="58">
        <v>94.06</v>
      </c>
      <c r="I205" s="58">
        <v>33.979999999999997</v>
      </c>
    </row>
    <row r="206" spans="1:9" x14ac:dyDescent="0.4">
      <c r="A206" s="85" t="s">
        <v>79</v>
      </c>
      <c r="B206" s="74" t="s">
        <v>1928</v>
      </c>
      <c r="C206" s="58">
        <v>19.59</v>
      </c>
      <c r="D206" s="58">
        <v>18.14</v>
      </c>
      <c r="E206" s="58">
        <v>92.57</v>
      </c>
      <c r="F206" s="58">
        <v>0.03</v>
      </c>
      <c r="G206" s="58">
        <v>97.83</v>
      </c>
      <c r="H206" s="58">
        <v>94.27</v>
      </c>
      <c r="I206" s="58">
        <v>47.48</v>
      </c>
    </row>
    <row r="207" spans="1:9" x14ac:dyDescent="0.4">
      <c r="A207" s="85" t="s">
        <v>80</v>
      </c>
      <c r="B207" s="72" t="s">
        <v>694</v>
      </c>
      <c r="C207" s="58">
        <v>18.899999999999999</v>
      </c>
      <c r="D207" s="58">
        <v>17.149999999999999</v>
      </c>
      <c r="E207" s="58">
        <v>90.78</v>
      </c>
      <c r="F207" s="58">
        <v>0.03</v>
      </c>
      <c r="G207" s="58">
        <v>97.87</v>
      </c>
      <c r="H207" s="58">
        <v>94.12</v>
      </c>
      <c r="I207" s="58">
        <v>33.33</v>
      </c>
    </row>
    <row r="208" spans="1:9" x14ac:dyDescent="0.4">
      <c r="A208" s="85" t="s">
        <v>81</v>
      </c>
      <c r="B208" s="73" t="s">
        <v>2001</v>
      </c>
      <c r="C208" s="58">
        <v>17.600000000000001</v>
      </c>
      <c r="D208" s="58">
        <v>15.74</v>
      </c>
      <c r="E208" s="58">
        <v>89.41</v>
      </c>
      <c r="F208" s="58">
        <v>0.03</v>
      </c>
      <c r="G208" s="58">
        <v>97.81</v>
      </c>
      <c r="H208" s="58">
        <v>94.06</v>
      </c>
      <c r="I208" s="58">
        <v>39.26</v>
      </c>
    </row>
    <row r="209" spans="1:9" x14ac:dyDescent="0.4">
      <c r="A209" s="85" t="s">
        <v>82</v>
      </c>
      <c r="B209" s="74" t="s">
        <v>691</v>
      </c>
      <c r="C209" s="58">
        <v>14.41</v>
      </c>
      <c r="D209" s="58">
        <v>13.75</v>
      </c>
      <c r="E209" s="58">
        <v>95.44</v>
      </c>
      <c r="F209" s="58">
        <v>0.03</v>
      </c>
      <c r="G209" s="58">
        <v>97.95</v>
      </c>
      <c r="H209" s="58">
        <v>94.17</v>
      </c>
      <c r="I209" s="58">
        <v>32.590000000000003</v>
      </c>
    </row>
    <row r="210" spans="1:9" x14ac:dyDescent="0.4">
      <c r="A210" s="85" t="s">
        <v>83</v>
      </c>
      <c r="B210" s="74" t="s">
        <v>683</v>
      </c>
      <c r="C210" s="58">
        <v>16.86</v>
      </c>
      <c r="D210" s="58">
        <v>15.18</v>
      </c>
      <c r="E210" s="58">
        <v>90.05</v>
      </c>
      <c r="F210" s="58">
        <v>0.03</v>
      </c>
      <c r="G210" s="58">
        <v>97.77</v>
      </c>
      <c r="H210" s="58">
        <v>93.93</v>
      </c>
      <c r="I210" s="58">
        <v>35.159999999999997</v>
      </c>
    </row>
    <row r="211" spans="1:9" x14ac:dyDescent="0.4">
      <c r="A211" s="85" t="s">
        <v>84</v>
      </c>
      <c r="B211" s="74" t="s">
        <v>687</v>
      </c>
      <c r="C211" s="58">
        <v>16.649999999999999</v>
      </c>
      <c r="D211" s="58">
        <v>16.45</v>
      </c>
      <c r="E211" s="58">
        <v>98.83</v>
      </c>
      <c r="F211" s="58">
        <v>0.03</v>
      </c>
      <c r="G211" s="58">
        <v>96.99</v>
      </c>
      <c r="H211" s="58">
        <v>91.83</v>
      </c>
      <c r="I211" s="58">
        <v>37.979999999999997</v>
      </c>
    </row>
    <row r="212" spans="1:9" x14ac:dyDescent="0.4">
      <c r="A212" s="85" t="s">
        <v>85</v>
      </c>
      <c r="B212" s="74" t="s">
        <v>756</v>
      </c>
      <c r="C212" s="58">
        <v>15.72</v>
      </c>
      <c r="D212" s="58">
        <v>14.84</v>
      </c>
      <c r="E212" s="58">
        <v>94.41</v>
      </c>
      <c r="F212" s="58">
        <v>0.04</v>
      </c>
      <c r="G212" s="58">
        <v>93.66</v>
      </c>
      <c r="H212" s="58">
        <v>88.24</v>
      </c>
      <c r="I212" s="58">
        <v>44.29</v>
      </c>
    </row>
    <row r="213" spans="1:9" x14ac:dyDescent="0.4">
      <c r="A213" s="85" t="s">
        <v>86</v>
      </c>
      <c r="B213" s="73" t="s">
        <v>1987</v>
      </c>
      <c r="C213" s="58">
        <v>17.079999999999998</v>
      </c>
      <c r="D213" s="58">
        <v>15.74</v>
      </c>
      <c r="E213" s="58">
        <v>92.14</v>
      </c>
      <c r="F213" s="58">
        <v>0.03</v>
      </c>
      <c r="G213" s="58">
        <v>96.89</v>
      </c>
      <c r="H213" s="58">
        <v>92.12</v>
      </c>
      <c r="I213" s="58">
        <v>53.27</v>
      </c>
    </row>
    <row r="214" spans="1:9" x14ac:dyDescent="0.4">
      <c r="A214" s="85" t="s">
        <v>87</v>
      </c>
      <c r="B214" s="74" t="s">
        <v>1988</v>
      </c>
      <c r="C214" s="58">
        <v>18.170000000000002</v>
      </c>
      <c r="D214" s="58">
        <v>17.02</v>
      </c>
      <c r="E214" s="58">
        <v>93.67</v>
      </c>
      <c r="F214" s="58">
        <v>0.03</v>
      </c>
      <c r="G214" s="58">
        <v>96.49</v>
      </c>
      <c r="H214" s="58">
        <v>91.28</v>
      </c>
      <c r="I214" s="58">
        <v>42.89</v>
      </c>
    </row>
    <row r="215" spans="1:9" x14ac:dyDescent="0.4">
      <c r="A215" s="85" t="s">
        <v>88</v>
      </c>
      <c r="B215" s="72" t="s">
        <v>1940</v>
      </c>
      <c r="C215" s="58">
        <v>18.47</v>
      </c>
      <c r="D215" s="58">
        <v>18.18</v>
      </c>
      <c r="E215" s="58">
        <v>98.45</v>
      </c>
      <c r="F215" s="58">
        <v>0.03</v>
      </c>
      <c r="G215" s="58">
        <v>97.97</v>
      </c>
      <c r="H215" s="58">
        <v>94.17</v>
      </c>
      <c r="I215" s="58">
        <v>34.64</v>
      </c>
    </row>
    <row r="216" spans="1:9" x14ac:dyDescent="0.4">
      <c r="A216" s="85" t="s">
        <v>89</v>
      </c>
      <c r="B216" s="72" t="s">
        <v>739</v>
      </c>
      <c r="C216" s="58">
        <v>18.53</v>
      </c>
      <c r="D216" s="58">
        <v>17.79</v>
      </c>
      <c r="E216" s="58">
        <v>95.99</v>
      </c>
      <c r="F216" s="58">
        <v>0.03</v>
      </c>
      <c r="G216" s="58">
        <v>97.99</v>
      </c>
      <c r="H216" s="58">
        <v>94.33</v>
      </c>
      <c r="I216" s="58">
        <v>34.03</v>
      </c>
    </row>
    <row r="217" spans="1:9" x14ac:dyDescent="0.4">
      <c r="A217" s="85" t="s">
        <v>90</v>
      </c>
      <c r="B217" s="73" t="s">
        <v>1989</v>
      </c>
      <c r="C217" s="58">
        <v>19.11</v>
      </c>
      <c r="D217" s="58">
        <v>18.29</v>
      </c>
      <c r="E217" s="58">
        <v>95.71</v>
      </c>
      <c r="F217" s="58">
        <v>0.03</v>
      </c>
      <c r="G217" s="58">
        <v>96.85</v>
      </c>
      <c r="H217" s="58">
        <v>91.87</v>
      </c>
      <c r="I217" s="58">
        <v>38.020000000000003</v>
      </c>
    </row>
    <row r="218" spans="1:9" x14ac:dyDescent="0.4">
      <c r="A218" s="85" t="s">
        <v>91</v>
      </c>
      <c r="B218" s="73" t="s">
        <v>1990</v>
      </c>
      <c r="C218" s="58">
        <v>17.84</v>
      </c>
      <c r="D218" s="58">
        <v>16.809999999999999</v>
      </c>
      <c r="E218" s="58">
        <v>94.24</v>
      </c>
      <c r="F218" s="58">
        <v>0.03</v>
      </c>
      <c r="G218" s="58">
        <v>97.71</v>
      </c>
      <c r="H218" s="58">
        <v>93.77</v>
      </c>
      <c r="I218" s="58">
        <v>37.049999999999997</v>
      </c>
    </row>
    <row r="219" spans="1:9" x14ac:dyDescent="0.4">
      <c r="A219" s="85" t="s">
        <v>92</v>
      </c>
      <c r="B219" s="72" t="s">
        <v>583</v>
      </c>
      <c r="C219" s="58">
        <v>18.52</v>
      </c>
      <c r="D219" s="58">
        <v>17.41</v>
      </c>
      <c r="E219" s="58">
        <v>94.02</v>
      </c>
      <c r="F219" s="58">
        <v>0.03</v>
      </c>
      <c r="G219" s="58">
        <v>97.8</v>
      </c>
      <c r="H219" s="58">
        <v>94.13</v>
      </c>
      <c r="I219" s="58">
        <v>39.4</v>
      </c>
    </row>
    <row r="220" spans="1:9" x14ac:dyDescent="0.4">
      <c r="A220" s="85" t="s">
        <v>93</v>
      </c>
      <c r="B220" s="72" t="s">
        <v>681</v>
      </c>
      <c r="C220" s="58">
        <v>18.5</v>
      </c>
      <c r="D220" s="58">
        <v>18.28</v>
      </c>
      <c r="E220" s="58">
        <v>98.84</v>
      </c>
      <c r="F220" s="58">
        <v>0.03</v>
      </c>
      <c r="G220" s="58">
        <v>97.52</v>
      </c>
      <c r="H220" s="58">
        <v>93.11</v>
      </c>
      <c r="I220" s="58">
        <v>46.12</v>
      </c>
    </row>
    <row r="221" spans="1:9" x14ac:dyDescent="0.4">
      <c r="A221" s="85" t="s">
        <v>194</v>
      </c>
      <c r="B221" s="75" t="s">
        <v>1991</v>
      </c>
      <c r="C221" s="58">
        <v>16.21</v>
      </c>
      <c r="D221" s="58">
        <v>15.52</v>
      </c>
      <c r="E221" s="58">
        <v>95.77</v>
      </c>
      <c r="F221" s="58">
        <v>0.03</v>
      </c>
      <c r="G221" s="58">
        <v>97.06</v>
      </c>
      <c r="H221" s="58">
        <v>92.12</v>
      </c>
      <c r="I221" s="58">
        <v>32.99</v>
      </c>
    </row>
    <row r="222" spans="1:9" x14ac:dyDescent="0.4">
      <c r="A222" s="85" t="s">
        <v>195</v>
      </c>
      <c r="B222" s="75" t="s">
        <v>580</v>
      </c>
      <c r="C222" s="58">
        <v>17.04</v>
      </c>
      <c r="D222" s="58">
        <v>16.71</v>
      </c>
      <c r="E222" s="58">
        <v>98.06</v>
      </c>
      <c r="F222" s="58">
        <v>0.03</v>
      </c>
      <c r="G222" s="58">
        <v>97.75</v>
      </c>
      <c r="H222" s="58">
        <v>93.81</v>
      </c>
      <c r="I222" s="58">
        <v>33.67</v>
      </c>
    </row>
    <row r="223" spans="1:9" ht="18" thickBot="1" x14ac:dyDescent="0.45">
      <c r="A223" s="88" t="s">
        <v>196</v>
      </c>
      <c r="B223" s="78" t="s">
        <v>1992</v>
      </c>
      <c r="C223" s="64">
        <v>17.59</v>
      </c>
      <c r="D223" s="64">
        <v>17.29</v>
      </c>
      <c r="E223" s="64">
        <v>98.27</v>
      </c>
      <c r="F223" s="64">
        <v>0.03</v>
      </c>
      <c r="G223" s="64">
        <v>97.54</v>
      </c>
      <c r="H223" s="64">
        <v>93.4</v>
      </c>
      <c r="I223" s="64">
        <v>33.86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4008C-21BD-462D-868E-6CE254690B5F}">
  <dimension ref="A2:E255"/>
  <sheetViews>
    <sheetView topLeftCell="A207" workbookViewId="0">
      <selection activeCell="F11" sqref="F11"/>
    </sheetView>
  </sheetViews>
  <sheetFormatPr defaultRowHeight="17.649999999999999" x14ac:dyDescent="0.4"/>
  <cols>
    <col min="1" max="1" width="30.796875" style="1" customWidth="1"/>
    <col min="2" max="2" width="9.06640625" style="1"/>
    <col min="3" max="3" width="18.53125" style="1" customWidth="1"/>
    <col min="4" max="4" width="34" style="1" customWidth="1"/>
    <col min="5" max="5" width="22.06640625" style="1" customWidth="1"/>
    <col min="6" max="16384" width="9.06640625" style="32"/>
  </cols>
  <sheetData>
    <row r="2" spans="1:5" ht="18" thickBot="1" x14ac:dyDescent="0.45">
      <c r="A2" s="71" t="s">
        <v>1963</v>
      </c>
    </row>
    <row r="3" spans="1:5" ht="52.15" thickBot="1" x14ac:dyDescent="0.45">
      <c r="A3" s="80" t="s">
        <v>1909</v>
      </c>
      <c r="B3" s="80" t="s">
        <v>1770</v>
      </c>
      <c r="C3" s="80" t="s">
        <v>1907</v>
      </c>
      <c r="D3" s="80" t="s">
        <v>1906</v>
      </c>
      <c r="E3" s="80" t="s">
        <v>1908</v>
      </c>
    </row>
    <row r="4" spans="1:5" x14ac:dyDescent="0.4">
      <c r="A4" s="1" t="s">
        <v>266</v>
      </c>
      <c r="B4" s="1">
        <v>238</v>
      </c>
      <c r="C4" s="1">
        <v>1575</v>
      </c>
      <c r="D4" s="1" t="s">
        <v>1961</v>
      </c>
      <c r="E4" s="1">
        <v>1575</v>
      </c>
    </row>
    <row r="5" spans="1:5" x14ac:dyDescent="0.4">
      <c r="A5" s="1" t="s">
        <v>306</v>
      </c>
      <c r="B5" s="1">
        <v>238</v>
      </c>
      <c r="C5" s="1">
        <v>1524</v>
      </c>
      <c r="D5" s="1" t="s">
        <v>1961</v>
      </c>
      <c r="E5" s="1">
        <v>1524</v>
      </c>
    </row>
    <row r="6" spans="1:5" x14ac:dyDescent="0.4">
      <c r="A6" s="1" t="s">
        <v>1629</v>
      </c>
      <c r="B6" s="1">
        <v>238</v>
      </c>
      <c r="C6" s="1">
        <v>1506</v>
      </c>
      <c r="D6" s="1" t="s">
        <v>1961</v>
      </c>
      <c r="E6" s="1">
        <v>1506</v>
      </c>
    </row>
    <row r="7" spans="1:5" x14ac:dyDescent="0.4">
      <c r="A7" s="1" t="s">
        <v>1631</v>
      </c>
      <c r="B7" s="1">
        <v>238</v>
      </c>
      <c r="C7" s="1">
        <v>402</v>
      </c>
      <c r="D7" s="1" t="s">
        <v>1961</v>
      </c>
      <c r="E7" s="1">
        <v>402</v>
      </c>
    </row>
    <row r="8" spans="1:5" x14ac:dyDescent="0.4">
      <c r="A8" s="1" t="s">
        <v>1633</v>
      </c>
      <c r="B8" s="1">
        <v>238</v>
      </c>
      <c r="C8" s="1">
        <v>555</v>
      </c>
      <c r="D8" s="1" t="s">
        <v>1961</v>
      </c>
      <c r="E8" s="1">
        <v>555</v>
      </c>
    </row>
    <row r="9" spans="1:5" x14ac:dyDescent="0.4">
      <c r="A9" s="1" t="s">
        <v>1635</v>
      </c>
      <c r="B9" s="1">
        <v>238</v>
      </c>
      <c r="C9" s="1">
        <v>246</v>
      </c>
      <c r="D9" s="1" t="s">
        <v>1961</v>
      </c>
      <c r="E9" s="1">
        <v>246</v>
      </c>
    </row>
    <row r="10" spans="1:5" x14ac:dyDescent="0.4">
      <c r="A10" s="1" t="s">
        <v>1637</v>
      </c>
      <c r="B10" s="1">
        <v>238</v>
      </c>
      <c r="C10" s="1">
        <v>744</v>
      </c>
      <c r="D10" s="1" t="s">
        <v>1961</v>
      </c>
      <c r="E10" s="1">
        <v>744</v>
      </c>
    </row>
    <row r="11" spans="1:5" ht="52.9" x14ac:dyDescent="0.4">
      <c r="A11" s="1" t="s">
        <v>268</v>
      </c>
      <c r="B11" s="1">
        <v>238</v>
      </c>
      <c r="C11" s="1">
        <v>1134</v>
      </c>
      <c r="D11" s="81" t="s">
        <v>1771</v>
      </c>
      <c r="E11" s="1">
        <v>975</v>
      </c>
    </row>
    <row r="12" spans="1:5" x14ac:dyDescent="0.4">
      <c r="A12" s="1" t="s">
        <v>264</v>
      </c>
      <c r="B12" s="1">
        <v>238</v>
      </c>
      <c r="C12" s="1">
        <v>724</v>
      </c>
      <c r="D12" s="1" t="s">
        <v>1961</v>
      </c>
      <c r="E12" s="1">
        <v>724</v>
      </c>
    </row>
    <row r="13" spans="1:5" x14ac:dyDescent="0.4">
      <c r="A13" s="1" t="s">
        <v>1641</v>
      </c>
      <c r="B13" s="1">
        <v>238</v>
      </c>
      <c r="C13" s="1">
        <v>591</v>
      </c>
      <c r="D13" s="1" t="s">
        <v>1961</v>
      </c>
      <c r="E13" s="1">
        <v>591</v>
      </c>
    </row>
    <row r="14" spans="1:5" x14ac:dyDescent="0.4">
      <c r="A14" s="1" t="s">
        <v>270</v>
      </c>
      <c r="B14" s="1">
        <v>238</v>
      </c>
      <c r="C14" s="1">
        <v>234</v>
      </c>
      <c r="D14" s="1" t="s">
        <v>1961</v>
      </c>
      <c r="E14" s="1">
        <v>234</v>
      </c>
    </row>
    <row r="15" spans="1:5" ht="35.25" x14ac:dyDescent="0.4">
      <c r="A15" s="1" t="s">
        <v>260</v>
      </c>
      <c r="B15" s="1">
        <v>238</v>
      </c>
      <c r="C15" s="1">
        <v>1584</v>
      </c>
      <c r="D15" s="81" t="s">
        <v>1772</v>
      </c>
      <c r="E15" s="1">
        <v>1557</v>
      </c>
    </row>
    <row r="16" spans="1:5" x14ac:dyDescent="0.4">
      <c r="A16" s="1" t="s">
        <v>1645</v>
      </c>
      <c r="B16" s="1">
        <v>238</v>
      </c>
      <c r="C16" s="1">
        <v>1092</v>
      </c>
      <c r="D16" s="1" t="s">
        <v>1961</v>
      </c>
      <c r="E16" s="1">
        <v>1092</v>
      </c>
    </row>
    <row r="17" spans="1:5" x14ac:dyDescent="0.4">
      <c r="A17" s="1" t="s">
        <v>1647</v>
      </c>
      <c r="B17" s="1">
        <v>238</v>
      </c>
      <c r="C17" s="1">
        <v>1533</v>
      </c>
      <c r="D17" s="1" t="s">
        <v>1961</v>
      </c>
      <c r="E17" s="1">
        <v>1533</v>
      </c>
    </row>
    <row r="18" spans="1:5" x14ac:dyDescent="0.4">
      <c r="A18" s="1" t="s">
        <v>1649</v>
      </c>
      <c r="B18" s="1">
        <v>238</v>
      </c>
      <c r="C18" s="1">
        <v>363</v>
      </c>
      <c r="D18" s="1" t="s">
        <v>1961</v>
      </c>
      <c r="E18" s="1">
        <v>363</v>
      </c>
    </row>
    <row r="19" spans="1:5" x14ac:dyDescent="0.4">
      <c r="A19" s="1" t="s">
        <v>347</v>
      </c>
      <c r="B19" s="1">
        <v>236</v>
      </c>
      <c r="C19" s="1">
        <v>1548</v>
      </c>
      <c r="D19" s="1" t="s">
        <v>1961</v>
      </c>
      <c r="E19" s="1">
        <v>1548</v>
      </c>
    </row>
    <row r="20" spans="1:5" x14ac:dyDescent="0.4">
      <c r="A20" s="1" t="s">
        <v>1652</v>
      </c>
      <c r="B20" s="1">
        <v>238</v>
      </c>
      <c r="C20" s="1">
        <v>306</v>
      </c>
      <c r="D20" s="1" t="s">
        <v>1961</v>
      </c>
      <c r="E20" s="1">
        <v>306</v>
      </c>
    </row>
    <row r="21" spans="1:5" x14ac:dyDescent="0.4">
      <c r="A21" s="1" t="s">
        <v>1654</v>
      </c>
      <c r="B21" s="1">
        <v>237</v>
      </c>
      <c r="C21" s="1">
        <v>2324</v>
      </c>
      <c r="D21" s="1" t="s">
        <v>1961</v>
      </c>
      <c r="E21" s="1">
        <v>2324</v>
      </c>
    </row>
    <row r="22" spans="1:5" x14ac:dyDescent="0.4">
      <c r="A22" s="1" t="s">
        <v>1656</v>
      </c>
      <c r="B22" s="1">
        <v>238</v>
      </c>
      <c r="C22" s="1">
        <v>531</v>
      </c>
      <c r="D22" s="1" t="s">
        <v>1961</v>
      </c>
      <c r="E22" s="1">
        <v>531</v>
      </c>
    </row>
    <row r="23" spans="1:5" x14ac:dyDescent="0.4">
      <c r="A23" s="1" t="s">
        <v>1658</v>
      </c>
      <c r="B23" s="1">
        <v>238</v>
      </c>
      <c r="C23" s="1">
        <v>1236</v>
      </c>
      <c r="D23" s="1" t="s">
        <v>1961</v>
      </c>
      <c r="E23" s="1">
        <v>1236</v>
      </c>
    </row>
    <row r="24" spans="1:5" x14ac:dyDescent="0.4">
      <c r="A24" s="1" t="s">
        <v>1660</v>
      </c>
      <c r="B24" s="1">
        <v>238</v>
      </c>
      <c r="C24" s="1">
        <v>567</v>
      </c>
      <c r="D24" s="1" t="s">
        <v>1961</v>
      </c>
      <c r="E24" s="1">
        <v>567</v>
      </c>
    </row>
    <row r="25" spans="1:5" x14ac:dyDescent="0.4">
      <c r="A25" s="1" t="s">
        <v>1662</v>
      </c>
      <c r="B25" s="1">
        <v>238</v>
      </c>
      <c r="C25" s="1">
        <v>495</v>
      </c>
      <c r="D25" s="1" t="s">
        <v>1961</v>
      </c>
      <c r="E25" s="1">
        <v>495</v>
      </c>
    </row>
    <row r="26" spans="1:5" x14ac:dyDescent="0.4">
      <c r="A26" s="1" t="s">
        <v>1664</v>
      </c>
      <c r="B26" s="1">
        <v>238</v>
      </c>
      <c r="C26" s="1">
        <v>853</v>
      </c>
      <c r="D26" s="1" t="s">
        <v>1961</v>
      </c>
      <c r="E26" s="1">
        <v>853</v>
      </c>
    </row>
    <row r="27" spans="1:5" x14ac:dyDescent="0.4">
      <c r="A27" s="1" t="s">
        <v>1666</v>
      </c>
      <c r="B27" s="1">
        <v>238</v>
      </c>
      <c r="C27" s="1">
        <v>969</v>
      </c>
      <c r="D27" s="1" t="s">
        <v>1961</v>
      </c>
      <c r="E27" s="1">
        <v>969</v>
      </c>
    </row>
    <row r="28" spans="1:5" x14ac:dyDescent="0.4">
      <c r="A28" s="1" t="s">
        <v>1668</v>
      </c>
      <c r="B28" s="1">
        <v>238</v>
      </c>
      <c r="C28" s="1">
        <v>651</v>
      </c>
      <c r="D28" s="1" t="s">
        <v>1961</v>
      </c>
      <c r="E28" s="1">
        <v>651</v>
      </c>
    </row>
    <row r="29" spans="1:5" x14ac:dyDescent="0.4">
      <c r="A29" s="1" t="s">
        <v>1670</v>
      </c>
      <c r="B29" s="1">
        <v>238</v>
      </c>
      <c r="C29" s="1">
        <v>483</v>
      </c>
      <c r="D29" s="1" t="s">
        <v>1961</v>
      </c>
      <c r="E29" s="1">
        <v>483</v>
      </c>
    </row>
    <row r="30" spans="1:5" x14ac:dyDescent="0.4">
      <c r="A30" s="1" t="s">
        <v>1672</v>
      </c>
      <c r="B30" s="1">
        <v>238</v>
      </c>
      <c r="C30" s="1">
        <v>114</v>
      </c>
      <c r="D30" s="1" t="s">
        <v>1961</v>
      </c>
      <c r="E30" s="1">
        <v>114</v>
      </c>
    </row>
    <row r="31" spans="1:5" x14ac:dyDescent="0.4">
      <c r="A31" s="1" t="s">
        <v>1674</v>
      </c>
      <c r="B31" s="1">
        <v>238</v>
      </c>
      <c r="C31" s="1">
        <v>96</v>
      </c>
      <c r="D31" s="1" t="s">
        <v>1961</v>
      </c>
      <c r="E31" s="1">
        <v>96</v>
      </c>
    </row>
    <row r="32" spans="1:5" x14ac:dyDescent="0.4">
      <c r="A32" s="1" t="s">
        <v>1676</v>
      </c>
      <c r="B32" s="1">
        <v>238</v>
      </c>
      <c r="C32" s="1">
        <v>90</v>
      </c>
      <c r="D32" s="1" t="s">
        <v>1961</v>
      </c>
      <c r="E32" s="1">
        <v>90</v>
      </c>
    </row>
    <row r="33" spans="1:5" x14ac:dyDescent="0.4">
      <c r="A33" s="1" t="s">
        <v>1678</v>
      </c>
      <c r="B33" s="1">
        <v>238</v>
      </c>
      <c r="C33" s="1">
        <v>2253</v>
      </c>
      <c r="D33" s="1" t="s">
        <v>1961</v>
      </c>
      <c r="E33" s="1">
        <v>2253</v>
      </c>
    </row>
    <row r="34" spans="1:5" x14ac:dyDescent="0.4">
      <c r="A34" s="1" t="s">
        <v>1680</v>
      </c>
      <c r="B34" s="1">
        <v>238</v>
      </c>
      <c r="C34" s="1">
        <v>2205</v>
      </c>
      <c r="D34" s="1" t="s">
        <v>1961</v>
      </c>
      <c r="E34" s="1">
        <v>2205</v>
      </c>
    </row>
    <row r="35" spans="1:5" x14ac:dyDescent="0.4">
      <c r="A35" s="1" t="s">
        <v>1682</v>
      </c>
      <c r="B35" s="1">
        <v>238</v>
      </c>
      <c r="C35" s="1">
        <v>246</v>
      </c>
      <c r="D35" s="1" t="s">
        <v>1961</v>
      </c>
      <c r="E35" s="1">
        <v>246</v>
      </c>
    </row>
    <row r="36" spans="1:5" x14ac:dyDescent="0.4">
      <c r="A36" s="1" t="s">
        <v>1684</v>
      </c>
      <c r="B36" s="1">
        <v>237</v>
      </c>
      <c r="C36" s="1">
        <v>111</v>
      </c>
      <c r="D36" s="1" t="s">
        <v>1961</v>
      </c>
      <c r="E36" s="1">
        <v>111</v>
      </c>
    </row>
    <row r="37" spans="1:5" ht="35.25" x14ac:dyDescent="0.4">
      <c r="A37" s="1" t="s">
        <v>1686</v>
      </c>
      <c r="B37" s="1">
        <v>238</v>
      </c>
      <c r="C37" s="1">
        <v>208</v>
      </c>
      <c r="D37" s="81" t="s">
        <v>1773</v>
      </c>
      <c r="E37" s="1">
        <v>135</v>
      </c>
    </row>
    <row r="38" spans="1:5" x14ac:dyDescent="0.4">
      <c r="A38" s="1" t="s">
        <v>1688</v>
      </c>
      <c r="B38" s="1">
        <v>238</v>
      </c>
      <c r="C38" s="1">
        <v>1059</v>
      </c>
      <c r="D38" s="1" t="s">
        <v>1961</v>
      </c>
      <c r="E38" s="1">
        <v>1059</v>
      </c>
    </row>
    <row r="39" spans="1:5" x14ac:dyDescent="0.4">
      <c r="A39" s="1" t="s">
        <v>1690</v>
      </c>
      <c r="B39" s="1">
        <v>238</v>
      </c>
      <c r="C39" s="1">
        <v>1527</v>
      </c>
      <c r="D39" s="1" t="s">
        <v>1961</v>
      </c>
      <c r="E39" s="1">
        <v>1527</v>
      </c>
    </row>
    <row r="40" spans="1:5" x14ac:dyDescent="0.4">
      <c r="A40" s="1" t="s">
        <v>317</v>
      </c>
      <c r="B40" s="1">
        <v>238</v>
      </c>
      <c r="C40" s="1">
        <v>1422</v>
      </c>
      <c r="D40" s="1" t="s">
        <v>1961</v>
      </c>
      <c r="E40" s="1">
        <v>1422</v>
      </c>
    </row>
    <row r="41" spans="1:5" x14ac:dyDescent="0.4">
      <c r="A41" s="1" t="s">
        <v>1693</v>
      </c>
      <c r="B41" s="1">
        <v>238</v>
      </c>
      <c r="C41" s="1">
        <v>1068</v>
      </c>
      <c r="D41" s="1" t="s">
        <v>1961</v>
      </c>
      <c r="E41" s="1">
        <v>1068</v>
      </c>
    </row>
    <row r="42" spans="1:5" x14ac:dyDescent="0.4">
      <c r="A42" s="1" t="s">
        <v>1695</v>
      </c>
      <c r="B42" s="1">
        <v>238</v>
      </c>
      <c r="C42" s="1">
        <v>252</v>
      </c>
      <c r="D42" s="1" t="s">
        <v>1961</v>
      </c>
      <c r="E42" s="1">
        <v>252</v>
      </c>
    </row>
    <row r="43" spans="1:5" x14ac:dyDescent="0.4">
      <c r="A43" s="1" t="s">
        <v>1697</v>
      </c>
      <c r="B43" s="1">
        <v>238</v>
      </c>
      <c r="C43" s="1">
        <v>120</v>
      </c>
      <c r="D43" s="1" t="s">
        <v>1961</v>
      </c>
      <c r="E43" s="1">
        <v>120</v>
      </c>
    </row>
    <row r="44" spans="1:5" x14ac:dyDescent="0.4">
      <c r="A44" s="1" t="s">
        <v>1699</v>
      </c>
      <c r="B44" s="1">
        <v>238</v>
      </c>
      <c r="C44" s="1">
        <v>222</v>
      </c>
      <c r="D44" s="1" t="s">
        <v>1961</v>
      </c>
      <c r="E44" s="1">
        <v>222</v>
      </c>
    </row>
    <row r="45" spans="1:5" x14ac:dyDescent="0.4">
      <c r="A45" s="1" t="s">
        <v>1701</v>
      </c>
      <c r="B45" s="1">
        <v>238</v>
      </c>
      <c r="C45" s="1">
        <v>111</v>
      </c>
      <c r="D45" s="1" t="s">
        <v>1961</v>
      </c>
      <c r="E45" s="1">
        <v>111</v>
      </c>
    </row>
    <row r="46" spans="1:5" x14ac:dyDescent="0.4">
      <c r="A46" s="1" t="s">
        <v>1703</v>
      </c>
      <c r="B46" s="1">
        <v>238</v>
      </c>
      <c r="C46" s="1">
        <v>123</v>
      </c>
      <c r="D46" s="1" t="s">
        <v>1961</v>
      </c>
      <c r="E46" s="1">
        <v>123</v>
      </c>
    </row>
    <row r="47" spans="1:5" x14ac:dyDescent="0.4">
      <c r="A47" s="1" t="s">
        <v>1705</v>
      </c>
      <c r="B47" s="1">
        <v>238</v>
      </c>
      <c r="C47" s="1">
        <v>195</v>
      </c>
      <c r="D47" s="1" t="s">
        <v>1961</v>
      </c>
      <c r="E47" s="1">
        <v>195</v>
      </c>
    </row>
    <row r="48" spans="1:5" x14ac:dyDescent="0.4">
      <c r="A48" s="1" t="s">
        <v>1707</v>
      </c>
      <c r="B48" s="1">
        <v>238</v>
      </c>
      <c r="C48" s="1">
        <v>222</v>
      </c>
      <c r="D48" s="1" t="s">
        <v>1961</v>
      </c>
      <c r="E48" s="1">
        <v>222</v>
      </c>
    </row>
    <row r="49" spans="1:5" x14ac:dyDescent="0.4">
      <c r="A49" s="1" t="s">
        <v>1709</v>
      </c>
      <c r="B49" s="1">
        <v>238</v>
      </c>
      <c r="C49" s="1">
        <v>114</v>
      </c>
      <c r="D49" s="1" t="s">
        <v>1961</v>
      </c>
      <c r="E49" s="1">
        <v>114</v>
      </c>
    </row>
    <row r="50" spans="1:5" x14ac:dyDescent="0.4">
      <c r="A50" s="1" t="s">
        <v>1711</v>
      </c>
      <c r="B50" s="1">
        <v>238</v>
      </c>
      <c r="C50" s="1">
        <v>132</v>
      </c>
      <c r="D50" s="1" t="s">
        <v>1961</v>
      </c>
      <c r="E50" s="1">
        <v>132</v>
      </c>
    </row>
    <row r="51" spans="1:5" x14ac:dyDescent="0.4">
      <c r="A51" s="1" t="s">
        <v>1713</v>
      </c>
      <c r="B51" s="1">
        <v>238</v>
      </c>
      <c r="C51" s="1">
        <v>108</v>
      </c>
      <c r="D51" s="1" t="s">
        <v>1961</v>
      </c>
      <c r="E51" s="1">
        <v>108</v>
      </c>
    </row>
    <row r="52" spans="1:5" x14ac:dyDescent="0.4">
      <c r="A52" s="1" t="s">
        <v>1715</v>
      </c>
      <c r="B52" s="1">
        <v>238</v>
      </c>
      <c r="C52" s="1">
        <v>189</v>
      </c>
      <c r="D52" s="1" t="s">
        <v>1961</v>
      </c>
      <c r="E52" s="1">
        <v>189</v>
      </c>
    </row>
    <row r="53" spans="1:5" x14ac:dyDescent="0.4">
      <c r="A53" s="1" t="s">
        <v>244</v>
      </c>
      <c r="B53" s="1">
        <v>238</v>
      </c>
      <c r="C53" s="1">
        <v>1464</v>
      </c>
      <c r="D53" s="1" t="s">
        <v>1961</v>
      </c>
      <c r="E53" s="1">
        <v>1464</v>
      </c>
    </row>
    <row r="54" spans="1:5" x14ac:dyDescent="0.4">
      <c r="A54" s="1" t="s">
        <v>1599</v>
      </c>
      <c r="B54" s="1">
        <v>238</v>
      </c>
      <c r="C54" s="1">
        <v>369</v>
      </c>
      <c r="D54" s="1" t="s">
        <v>1961</v>
      </c>
      <c r="E54" s="1">
        <v>369</v>
      </c>
    </row>
    <row r="55" spans="1:5" x14ac:dyDescent="0.4">
      <c r="A55" s="1" t="s">
        <v>1604</v>
      </c>
      <c r="B55" s="1">
        <v>236</v>
      </c>
      <c r="C55" s="1">
        <v>408</v>
      </c>
      <c r="D55" s="1" t="s">
        <v>1961</v>
      </c>
      <c r="E55" s="1">
        <v>408</v>
      </c>
    </row>
    <row r="56" spans="1:5" x14ac:dyDescent="0.4">
      <c r="A56" s="1" t="s">
        <v>1614</v>
      </c>
      <c r="B56" s="1">
        <v>238</v>
      </c>
      <c r="C56" s="1">
        <v>408</v>
      </c>
      <c r="D56" s="1" t="s">
        <v>1961</v>
      </c>
      <c r="E56" s="1">
        <v>408</v>
      </c>
    </row>
    <row r="57" spans="1:5" x14ac:dyDescent="0.4">
      <c r="A57" s="1" t="s">
        <v>381</v>
      </c>
      <c r="B57" s="1">
        <v>238</v>
      </c>
      <c r="C57" s="1">
        <v>484</v>
      </c>
      <c r="D57" s="1" t="s">
        <v>1961</v>
      </c>
      <c r="E57" s="1">
        <v>484</v>
      </c>
    </row>
    <row r="58" spans="1:5" x14ac:dyDescent="0.4">
      <c r="A58" s="1" t="s">
        <v>1617</v>
      </c>
      <c r="B58" s="1">
        <v>238</v>
      </c>
      <c r="C58" s="1">
        <v>282</v>
      </c>
      <c r="D58" s="1" t="s">
        <v>1961</v>
      </c>
      <c r="E58" s="1">
        <v>282</v>
      </c>
    </row>
    <row r="59" spans="1:5" x14ac:dyDescent="0.4">
      <c r="A59" s="1" t="s">
        <v>1579</v>
      </c>
      <c r="B59" s="1">
        <v>238</v>
      </c>
      <c r="C59" s="1">
        <v>828</v>
      </c>
      <c r="D59" s="1" t="s">
        <v>1961</v>
      </c>
      <c r="E59" s="1">
        <v>828</v>
      </c>
    </row>
    <row r="60" spans="1:5" x14ac:dyDescent="0.4">
      <c r="A60" s="1" t="s">
        <v>641</v>
      </c>
      <c r="B60" s="1">
        <v>238</v>
      </c>
      <c r="C60" s="1">
        <v>207</v>
      </c>
      <c r="D60" s="1" t="s">
        <v>1961</v>
      </c>
      <c r="E60" s="1">
        <v>207</v>
      </c>
    </row>
    <row r="61" spans="1:5" x14ac:dyDescent="0.4">
      <c r="A61" s="1" t="s">
        <v>1622</v>
      </c>
      <c r="B61" s="1">
        <v>238</v>
      </c>
      <c r="C61" s="1">
        <v>201</v>
      </c>
      <c r="D61" s="1" t="s">
        <v>1961</v>
      </c>
      <c r="E61" s="1">
        <v>201</v>
      </c>
    </row>
    <row r="62" spans="1:5" x14ac:dyDescent="0.4">
      <c r="A62" s="1" t="s">
        <v>1624</v>
      </c>
      <c r="B62" s="1">
        <v>238</v>
      </c>
      <c r="C62" s="1">
        <v>123</v>
      </c>
      <c r="D62" s="1" t="s">
        <v>1961</v>
      </c>
      <c r="E62" s="1">
        <v>123</v>
      </c>
    </row>
    <row r="63" spans="1:5" x14ac:dyDescent="0.4">
      <c r="A63" s="1" t="s">
        <v>337</v>
      </c>
      <c r="B63" s="1">
        <v>238</v>
      </c>
      <c r="C63" s="1">
        <v>1119</v>
      </c>
      <c r="D63" s="1" t="s">
        <v>1961</v>
      </c>
      <c r="E63" s="1">
        <v>1119</v>
      </c>
    </row>
    <row r="64" spans="1:5" x14ac:dyDescent="0.4">
      <c r="A64" s="1" t="s">
        <v>1719</v>
      </c>
      <c r="B64" s="1">
        <v>238</v>
      </c>
      <c r="C64" s="1">
        <v>3219</v>
      </c>
      <c r="D64" s="1" t="s">
        <v>1961</v>
      </c>
      <c r="E64" s="1">
        <v>3219</v>
      </c>
    </row>
    <row r="65" spans="1:5" x14ac:dyDescent="0.4">
      <c r="A65" s="1" t="s">
        <v>1578</v>
      </c>
      <c r="B65" s="1">
        <v>238</v>
      </c>
      <c r="C65" s="1">
        <v>2087</v>
      </c>
      <c r="D65" s="1" t="s">
        <v>1961</v>
      </c>
      <c r="E65" s="1">
        <v>2087</v>
      </c>
    </row>
    <row r="66" spans="1:5" ht="52.9" x14ac:dyDescent="0.4">
      <c r="A66" s="1" t="s">
        <v>309</v>
      </c>
      <c r="B66" s="1">
        <v>238</v>
      </c>
      <c r="C66" s="1">
        <v>4297</v>
      </c>
      <c r="D66" s="81" t="s">
        <v>1774</v>
      </c>
      <c r="E66" s="1">
        <v>4219</v>
      </c>
    </row>
    <row r="67" spans="1:5" x14ac:dyDescent="0.4">
      <c r="A67" s="1" t="s">
        <v>1595</v>
      </c>
      <c r="B67" s="1">
        <v>238</v>
      </c>
      <c r="C67" s="1">
        <v>417</v>
      </c>
      <c r="D67" s="1" t="s">
        <v>1961</v>
      </c>
      <c r="E67" s="1">
        <v>417</v>
      </c>
    </row>
    <row r="68" spans="1:5" x14ac:dyDescent="0.4">
      <c r="A68" s="1" t="s">
        <v>1597</v>
      </c>
      <c r="B68" s="1">
        <v>238</v>
      </c>
      <c r="C68" s="1">
        <v>395</v>
      </c>
      <c r="D68" s="1" t="s">
        <v>1961</v>
      </c>
      <c r="E68" s="1">
        <v>395</v>
      </c>
    </row>
    <row r="69" spans="1:5" x14ac:dyDescent="0.4">
      <c r="A69" s="1" t="s">
        <v>1600</v>
      </c>
      <c r="B69" s="1">
        <v>238</v>
      </c>
      <c r="C69" s="1">
        <v>303</v>
      </c>
      <c r="D69" s="1" t="s">
        <v>1961</v>
      </c>
      <c r="E69" s="1">
        <v>303</v>
      </c>
    </row>
    <row r="70" spans="1:5" x14ac:dyDescent="0.4">
      <c r="A70" s="1" t="s">
        <v>370</v>
      </c>
      <c r="B70" s="1">
        <v>238</v>
      </c>
      <c r="C70" s="1">
        <v>423</v>
      </c>
      <c r="D70" s="1" t="s">
        <v>1961</v>
      </c>
      <c r="E70" s="1">
        <v>423</v>
      </c>
    </row>
    <row r="71" spans="1:5" x14ac:dyDescent="0.4">
      <c r="A71" s="1" t="s">
        <v>1606</v>
      </c>
      <c r="B71" s="1">
        <v>238</v>
      </c>
      <c r="C71" s="1">
        <v>286</v>
      </c>
      <c r="D71" s="1" t="s">
        <v>1961</v>
      </c>
      <c r="E71" s="1">
        <v>286</v>
      </c>
    </row>
    <row r="72" spans="1:5" x14ac:dyDescent="0.4">
      <c r="A72" s="1" t="s">
        <v>1610</v>
      </c>
      <c r="B72" s="1">
        <v>238</v>
      </c>
      <c r="C72" s="1">
        <v>348</v>
      </c>
      <c r="D72" s="1" t="s">
        <v>1961</v>
      </c>
      <c r="E72" s="1">
        <v>348</v>
      </c>
    </row>
    <row r="73" spans="1:5" x14ac:dyDescent="0.4">
      <c r="A73" s="1" t="s">
        <v>1612</v>
      </c>
      <c r="B73" s="1">
        <v>237</v>
      </c>
      <c r="C73" s="1">
        <v>336</v>
      </c>
      <c r="D73" s="1" t="s">
        <v>1961</v>
      </c>
      <c r="E73" s="1">
        <v>336</v>
      </c>
    </row>
    <row r="74" spans="1:5" ht="35.25" x14ac:dyDescent="0.4">
      <c r="A74" s="1" t="s">
        <v>602</v>
      </c>
      <c r="B74" s="1">
        <v>238</v>
      </c>
      <c r="C74" s="1">
        <v>852</v>
      </c>
      <c r="D74" s="81" t="s">
        <v>1775</v>
      </c>
      <c r="E74" s="1">
        <v>837</v>
      </c>
    </row>
    <row r="75" spans="1:5" x14ac:dyDescent="0.4">
      <c r="A75" s="1" t="s">
        <v>1581</v>
      </c>
      <c r="B75" s="1">
        <v>238</v>
      </c>
      <c r="C75" s="1">
        <v>663</v>
      </c>
      <c r="D75" s="1" t="s">
        <v>1961</v>
      </c>
      <c r="E75" s="1">
        <v>663</v>
      </c>
    </row>
    <row r="76" spans="1:5" x14ac:dyDescent="0.4">
      <c r="A76" s="1" t="s">
        <v>1585</v>
      </c>
      <c r="B76" s="1">
        <v>238</v>
      </c>
      <c r="C76" s="1">
        <v>606</v>
      </c>
      <c r="D76" s="1" t="s">
        <v>1961</v>
      </c>
      <c r="E76" s="1">
        <v>606</v>
      </c>
    </row>
    <row r="77" spans="1:5" x14ac:dyDescent="0.4">
      <c r="A77" s="1" t="s">
        <v>1591</v>
      </c>
      <c r="B77" s="1">
        <v>238</v>
      </c>
      <c r="C77" s="1">
        <v>468</v>
      </c>
      <c r="D77" s="1" t="s">
        <v>1961</v>
      </c>
      <c r="E77" s="1">
        <v>468</v>
      </c>
    </row>
    <row r="78" spans="1:5" x14ac:dyDescent="0.4">
      <c r="A78" s="1" t="s">
        <v>1593</v>
      </c>
      <c r="B78" s="1">
        <v>238</v>
      </c>
      <c r="C78" s="1">
        <v>426</v>
      </c>
      <c r="D78" s="1" t="s">
        <v>1961</v>
      </c>
      <c r="E78" s="1">
        <v>426</v>
      </c>
    </row>
    <row r="79" spans="1:5" x14ac:dyDescent="0.4">
      <c r="A79" s="1" t="s">
        <v>1608</v>
      </c>
      <c r="B79" s="1">
        <v>238</v>
      </c>
      <c r="C79" s="1">
        <v>1492</v>
      </c>
      <c r="D79" s="1" t="s">
        <v>1961</v>
      </c>
      <c r="E79" s="1">
        <v>1492</v>
      </c>
    </row>
    <row r="80" spans="1:5" x14ac:dyDescent="0.4">
      <c r="A80" s="1" t="s">
        <v>1619</v>
      </c>
      <c r="B80" s="1">
        <v>238</v>
      </c>
      <c r="C80" s="1">
        <v>2832</v>
      </c>
      <c r="D80" s="1" t="s">
        <v>1961</v>
      </c>
      <c r="E80" s="1">
        <v>2832</v>
      </c>
    </row>
    <row r="81" spans="1:5" x14ac:dyDescent="0.4">
      <c r="A81" s="1" t="s">
        <v>1776</v>
      </c>
      <c r="B81" s="1">
        <v>238</v>
      </c>
      <c r="C81" s="1">
        <v>103</v>
      </c>
      <c r="D81" s="1" t="s">
        <v>1961</v>
      </c>
      <c r="E81" s="1">
        <v>103</v>
      </c>
    </row>
    <row r="82" spans="1:5" x14ac:dyDescent="0.4">
      <c r="A82" s="1" t="s">
        <v>1589</v>
      </c>
      <c r="B82" s="1">
        <v>238</v>
      </c>
      <c r="C82" s="1">
        <v>121</v>
      </c>
      <c r="D82" s="1" t="s">
        <v>1961</v>
      </c>
      <c r="E82" s="1">
        <v>121</v>
      </c>
    </row>
    <row r="83" spans="1:5" x14ac:dyDescent="0.4">
      <c r="A83" s="1" t="s">
        <v>1777</v>
      </c>
      <c r="B83" s="1">
        <v>238</v>
      </c>
      <c r="C83" s="1">
        <v>76</v>
      </c>
      <c r="D83" s="1" t="s">
        <v>1961</v>
      </c>
      <c r="E83" s="1">
        <v>76</v>
      </c>
    </row>
    <row r="84" spans="1:5" x14ac:dyDescent="0.4">
      <c r="A84" s="1" t="s">
        <v>1778</v>
      </c>
      <c r="B84" s="1">
        <v>238</v>
      </c>
      <c r="C84" s="1">
        <v>81</v>
      </c>
      <c r="D84" s="1" t="s">
        <v>1961</v>
      </c>
      <c r="E84" s="1">
        <v>81</v>
      </c>
    </row>
    <row r="85" spans="1:5" x14ac:dyDescent="0.4">
      <c r="A85" s="1" t="s">
        <v>1779</v>
      </c>
      <c r="B85" s="1">
        <v>238</v>
      </c>
      <c r="C85" s="1">
        <v>74</v>
      </c>
      <c r="D85" s="1" t="s">
        <v>1961</v>
      </c>
      <c r="E85" s="1">
        <v>74</v>
      </c>
    </row>
    <row r="86" spans="1:5" x14ac:dyDescent="0.4">
      <c r="A86" s="1" t="s">
        <v>1780</v>
      </c>
      <c r="B86" s="1">
        <v>232</v>
      </c>
      <c r="C86" s="1">
        <v>73</v>
      </c>
      <c r="D86" s="1" t="s">
        <v>1961</v>
      </c>
      <c r="E86" s="1">
        <v>73</v>
      </c>
    </row>
    <row r="87" spans="1:5" x14ac:dyDescent="0.4">
      <c r="A87" s="1" t="s">
        <v>1781</v>
      </c>
      <c r="B87" s="1">
        <v>238</v>
      </c>
      <c r="C87" s="1">
        <v>73</v>
      </c>
      <c r="D87" s="1" t="s">
        <v>1961</v>
      </c>
      <c r="E87" s="1">
        <v>73</v>
      </c>
    </row>
    <row r="88" spans="1:5" x14ac:dyDescent="0.4">
      <c r="A88" s="1" t="s">
        <v>1782</v>
      </c>
      <c r="B88" s="1">
        <v>238</v>
      </c>
      <c r="C88" s="1">
        <v>74</v>
      </c>
      <c r="D88" s="1" t="s">
        <v>1961</v>
      </c>
      <c r="E88" s="1">
        <v>74</v>
      </c>
    </row>
    <row r="89" spans="1:5" x14ac:dyDescent="0.4">
      <c r="A89" s="1" t="s">
        <v>1783</v>
      </c>
      <c r="B89" s="1">
        <v>238</v>
      </c>
      <c r="C89" s="1">
        <v>71</v>
      </c>
      <c r="D89" s="1" t="s">
        <v>1961</v>
      </c>
      <c r="E89" s="1">
        <v>71</v>
      </c>
    </row>
    <row r="90" spans="1:5" x14ac:dyDescent="0.4">
      <c r="A90" s="1" t="s">
        <v>1784</v>
      </c>
      <c r="B90" s="1">
        <v>238</v>
      </c>
      <c r="C90" s="1">
        <v>75</v>
      </c>
      <c r="D90" s="1" t="s">
        <v>1961</v>
      </c>
      <c r="E90" s="1">
        <v>75</v>
      </c>
    </row>
    <row r="91" spans="1:5" x14ac:dyDescent="0.4">
      <c r="A91" s="1" t="s">
        <v>1785</v>
      </c>
      <c r="B91" s="1">
        <v>238</v>
      </c>
      <c r="C91" s="1">
        <v>75</v>
      </c>
      <c r="D91" s="1" t="s">
        <v>1961</v>
      </c>
      <c r="E91" s="1">
        <v>75</v>
      </c>
    </row>
    <row r="92" spans="1:5" x14ac:dyDescent="0.4">
      <c r="A92" s="1" t="s">
        <v>1786</v>
      </c>
      <c r="B92" s="1">
        <v>238</v>
      </c>
      <c r="C92" s="1">
        <v>74</v>
      </c>
      <c r="D92" s="1" t="s">
        <v>1961</v>
      </c>
      <c r="E92" s="1">
        <v>74</v>
      </c>
    </row>
    <row r="93" spans="1:5" x14ac:dyDescent="0.4">
      <c r="A93" s="1" t="s">
        <v>1787</v>
      </c>
      <c r="B93" s="1">
        <v>238</v>
      </c>
      <c r="C93" s="1">
        <v>77</v>
      </c>
      <c r="D93" s="1" t="s">
        <v>1788</v>
      </c>
      <c r="E93" s="1">
        <v>73</v>
      </c>
    </row>
    <row r="94" spans="1:5" x14ac:dyDescent="0.4">
      <c r="A94" s="1" t="s">
        <v>1789</v>
      </c>
      <c r="B94" s="1">
        <v>238</v>
      </c>
      <c r="C94" s="1">
        <v>72</v>
      </c>
      <c r="D94" s="1" t="s">
        <v>1961</v>
      </c>
      <c r="E94" s="1">
        <v>72</v>
      </c>
    </row>
    <row r="95" spans="1:5" x14ac:dyDescent="0.4">
      <c r="A95" s="1" t="s">
        <v>1790</v>
      </c>
      <c r="B95" s="1">
        <v>238</v>
      </c>
      <c r="C95" s="1">
        <v>81</v>
      </c>
      <c r="D95" s="1" t="s">
        <v>1961</v>
      </c>
      <c r="E95" s="1">
        <v>81</v>
      </c>
    </row>
    <row r="96" spans="1:5" x14ac:dyDescent="0.4">
      <c r="A96" s="1" t="s">
        <v>1791</v>
      </c>
      <c r="B96" s="1">
        <v>238</v>
      </c>
      <c r="C96" s="1">
        <v>89</v>
      </c>
      <c r="D96" s="1" t="s">
        <v>1961</v>
      </c>
      <c r="E96" s="1">
        <v>89</v>
      </c>
    </row>
    <row r="97" spans="1:5" x14ac:dyDescent="0.4">
      <c r="A97" s="1" t="s">
        <v>1792</v>
      </c>
      <c r="B97" s="1">
        <v>238</v>
      </c>
      <c r="C97" s="1">
        <v>80</v>
      </c>
      <c r="D97" s="1" t="s">
        <v>1961</v>
      </c>
      <c r="E97" s="1">
        <v>80</v>
      </c>
    </row>
    <row r="98" spans="1:5" x14ac:dyDescent="0.4">
      <c r="A98" s="1" t="s">
        <v>1793</v>
      </c>
      <c r="B98" s="1">
        <v>238</v>
      </c>
      <c r="C98" s="1">
        <v>73</v>
      </c>
      <c r="D98" s="1" t="s">
        <v>1961</v>
      </c>
      <c r="E98" s="1">
        <v>73</v>
      </c>
    </row>
    <row r="99" spans="1:5" x14ac:dyDescent="0.4">
      <c r="A99" s="1" t="s">
        <v>1794</v>
      </c>
      <c r="B99" s="1">
        <v>238</v>
      </c>
      <c r="C99" s="1">
        <v>97</v>
      </c>
      <c r="D99" s="1" t="s">
        <v>1795</v>
      </c>
      <c r="E99" s="1">
        <v>73</v>
      </c>
    </row>
    <row r="100" spans="1:5" x14ac:dyDescent="0.4">
      <c r="A100" s="1" t="s">
        <v>1796</v>
      </c>
      <c r="B100" s="1">
        <v>238</v>
      </c>
      <c r="C100" s="1">
        <v>74</v>
      </c>
      <c r="D100" s="1" t="s">
        <v>1961</v>
      </c>
      <c r="E100" s="1">
        <v>74</v>
      </c>
    </row>
    <row r="101" spans="1:5" x14ac:dyDescent="0.4">
      <c r="A101" s="1" t="s">
        <v>1797</v>
      </c>
      <c r="B101" s="1">
        <v>238</v>
      </c>
      <c r="C101" s="1">
        <v>72</v>
      </c>
      <c r="D101" s="1" t="s">
        <v>1961</v>
      </c>
      <c r="E101" s="1">
        <v>72</v>
      </c>
    </row>
    <row r="102" spans="1:5" x14ac:dyDescent="0.4">
      <c r="A102" s="1" t="s">
        <v>1798</v>
      </c>
      <c r="B102" s="1">
        <v>238</v>
      </c>
      <c r="C102" s="1">
        <v>74</v>
      </c>
      <c r="D102" s="1" t="s">
        <v>1961</v>
      </c>
      <c r="E102" s="1">
        <v>74</v>
      </c>
    </row>
    <row r="103" spans="1:5" x14ac:dyDescent="0.4">
      <c r="A103" s="1" t="s">
        <v>1799</v>
      </c>
      <c r="B103" s="1">
        <v>238</v>
      </c>
      <c r="C103" s="1">
        <v>72</v>
      </c>
      <c r="D103" s="1" t="s">
        <v>1961</v>
      </c>
      <c r="E103" s="1">
        <v>72</v>
      </c>
    </row>
    <row r="104" spans="1:5" x14ac:dyDescent="0.4">
      <c r="A104" s="1" t="s">
        <v>1800</v>
      </c>
      <c r="B104" s="1">
        <v>238</v>
      </c>
      <c r="C104" s="1">
        <v>88</v>
      </c>
      <c r="D104" s="1" t="s">
        <v>1961</v>
      </c>
      <c r="E104" s="1">
        <v>88</v>
      </c>
    </row>
    <row r="105" spans="1:5" x14ac:dyDescent="0.4">
      <c r="A105" s="1" t="s">
        <v>1801</v>
      </c>
      <c r="B105" s="1">
        <v>238</v>
      </c>
      <c r="C105" s="1">
        <v>87</v>
      </c>
      <c r="D105" s="1" t="s">
        <v>1961</v>
      </c>
      <c r="E105" s="1">
        <v>87</v>
      </c>
    </row>
    <row r="106" spans="1:5" x14ac:dyDescent="0.4">
      <c r="A106" s="1" t="s">
        <v>1802</v>
      </c>
      <c r="B106" s="1">
        <v>238</v>
      </c>
      <c r="C106" s="1">
        <v>94</v>
      </c>
      <c r="D106" s="1" t="s">
        <v>1961</v>
      </c>
      <c r="E106" s="1">
        <v>94</v>
      </c>
    </row>
    <row r="107" spans="1:5" x14ac:dyDescent="0.4">
      <c r="A107" s="1" t="s">
        <v>1803</v>
      </c>
      <c r="B107" s="1">
        <v>237</v>
      </c>
      <c r="C107" s="1">
        <v>74</v>
      </c>
      <c r="D107" s="1" t="s">
        <v>1961</v>
      </c>
      <c r="E107" s="1">
        <v>74</v>
      </c>
    </row>
    <row r="108" spans="1:5" x14ac:dyDescent="0.4">
      <c r="A108" s="1" t="s">
        <v>1804</v>
      </c>
      <c r="B108" s="1">
        <v>238</v>
      </c>
      <c r="C108" s="1">
        <v>73</v>
      </c>
      <c r="D108" s="1" t="s">
        <v>1961</v>
      </c>
      <c r="E108" s="1">
        <v>73</v>
      </c>
    </row>
    <row r="109" spans="1:5" x14ac:dyDescent="0.4">
      <c r="A109" s="1" t="s">
        <v>1805</v>
      </c>
      <c r="B109" s="1">
        <v>238</v>
      </c>
      <c r="C109" s="1">
        <v>72</v>
      </c>
      <c r="D109" s="1" t="s">
        <v>1961</v>
      </c>
      <c r="E109" s="1">
        <v>72</v>
      </c>
    </row>
    <row r="110" spans="1:5" x14ac:dyDescent="0.4">
      <c r="A110" s="1" t="s">
        <v>1806</v>
      </c>
      <c r="B110" s="1">
        <v>238</v>
      </c>
      <c r="C110" s="1">
        <v>75</v>
      </c>
      <c r="D110" s="1" t="s">
        <v>1961</v>
      </c>
      <c r="E110" s="1">
        <v>75</v>
      </c>
    </row>
    <row r="111" spans="1:5" x14ac:dyDescent="0.4">
      <c r="A111" s="1" t="s">
        <v>1807</v>
      </c>
      <c r="B111" s="1">
        <v>238</v>
      </c>
      <c r="C111" s="1">
        <v>74</v>
      </c>
      <c r="D111" s="1" t="s">
        <v>1961</v>
      </c>
      <c r="E111" s="1">
        <v>74</v>
      </c>
    </row>
    <row r="112" spans="1:5" x14ac:dyDescent="0.4">
      <c r="A112" s="1" t="s">
        <v>1808</v>
      </c>
      <c r="B112" s="1">
        <v>238</v>
      </c>
      <c r="C112" s="1">
        <v>85</v>
      </c>
      <c r="D112" s="1" t="s">
        <v>1961</v>
      </c>
      <c r="E112" s="1">
        <v>85</v>
      </c>
    </row>
    <row r="113" spans="1:5" x14ac:dyDescent="0.4">
      <c r="A113" s="1" t="s">
        <v>1602</v>
      </c>
      <c r="B113" s="1">
        <v>237</v>
      </c>
      <c r="C113" s="1">
        <v>249</v>
      </c>
      <c r="D113" s="1" t="s">
        <v>1961</v>
      </c>
      <c r="E113" s="1">
        <v>249</v>
      </c>
    </row>
    <row r="114" spans="1:5" x14ac:dyDescent="0.4">
      <c r="A114" s="1" t="s">
        <v>414</v>
      </c>
      <c r="B114" s="1">
        <v>238</v>
      </c>
      <c r="C114" s="1">
        <v>5998</v>
      </c>
      <c r="D114" s="1" t="s">
        <v>1961</v>
      </c>
      <c r="E114" s="1">
        <v>5998</v>
      </c>
    </row>
    <row r="115" spans="1:5" ht="35.25" x14ac:dyDescent="0.4">
      <c r="A115" s="1" t="s">
        <v>1580</v>
      </c>
      <c r="B115" s="1">
        <v>238</v>
      </c>
      <c r="C115" s="1">
        <v>6960</v>
      </c>
      <c r="D115" s="81" t="s">
        <v>1809</v>
      </c>
      <c r="E115" s="1">
        <v>6894</v>
      </c>
    </row>
    <row r="116" spans="1:5" x14ac:dyDescent="0.4">
      <c r="A116" s="1" t="s">
        <v>1583</v>
      </c>
      <c r="B116" s="1">
        <v>238</v>
      </c>
      <c r="C116" s="1">
        <v>510</v>
      </c>
      <c r="D116" s="1" t="s">
        <v>1961</v>
      </c>
      <c r="E116" s="1">
        <v>510</v>
      </c>
    </row>
    <row r="117" spans="1:5" x14ac:dyDescent="0.4">
      <c r="A117" s="1" t="s">
        <v>1587</v>
      </c>
      <c r="B117" s="1">
        <v>238</v>
      </c>
      <c r="C117" s="1">
        <v>555</v>
      </c>
      <c r="D117" s="1" t="s">
        <v>1961</v>
      </c>
      <c r="E117" s="1">
        <v>555</v>
      </c>
    </row>
    <row r="118" spans="1:5" x14ac:dyDescent="0.4">
      <c r="A118" s="1" t="s">
        <v>775</v>
      </c>
      <c r="B118" s="1">
        <v>220</v>
      </c>
      <c r="C118" s="1">
        <v>295</v>
      </c>
      <c r="D118" s="1" t="s">
        <v>1961</v>
      </c>
      <c r="E118" s="1">
        <v>295</v>
      </c>
    </row>
    <row r="119" spans="1:5" ht="52.9" x14ac:dyDescent="0.4">
      <c r="A119" s="1" t="s">
        <v>1810</v>
      </c>
      <c r="B119" s="1">
        <v>238</v>
      </c>
      <c r="C119" s="1">
        <v>914</v>
      </c>
      <c r="D119" s="81" t="s">
        <v>1902</v>
      </c>
      <c r="E119" s="1">
        <v>897</v>
      </c>
    </row>
    <row r="120" spans="1:5" ht="70.5" x14ac:dyDescent="0.4">
      <c r="A120" s="1" t="s">
        <v>1811</v>
      </c>
      <c r="B120" s="1">
        <v>238</v>
      </c>
      <c r="C120" s="1">
        <v>875</v>
      </c>
      <c r="D120" s="81" t="s">
        <v>1812</v>
      </c>
      <c r="E120" s="1">
        <v>821</v>
      </c>
    </row>
    <row r="121" spans="1:5" ht="52.9" x14ac:dyDescent="0.4">
      <c r="A121" s="1" t="s">
        <v>1586</v>
      </c>
      <c r="B121" s="1">
        <v>238</v>
      </c>
      <c r="C121" s="1">
        <v>122</v>
      </c>
      <c r="D121" s="81" t="s">
        <v>1813</v>
      </c>
      <c r="E121" s="1">
        <v>90</v>
      </c>
    </row>
    <row r="122" spans="1:5" x14ac:dyDescent="0.4">
      <c r="A122" s="1" t="s">
        <v>1588</v>
      </c>
      <c r="B122" s="1">
        <v>238</v>
      </c>
      <c r="C122" s="1">
        <v>125</v>
      </c>
      <c r="D122" s="1" t="s">
        <v>1961</v>
      </c>
      <c r="E122" s="1">
        <v>125</v>
      </c>
    </row>
    <row r="123" spans="1:5" ht="70.5" x14ac:dyDescent="0.4">
      <c r="A123" s="1" t="s">
        <v>1590</v>
      </c>
      <c r="B123" s="1">
        <v>238</v>
      </c>
      <c r="C123" s="1">
        <v>888</v>
      </c>
      <c r="D123" s="81" t="s">
        <v>1814</v>
      </c>
      <c r="E123" s="1">
        <v>844</v>
      </c>
    </row>
    <row r="124" spans="1:5" x14ac:dyDescent="0.4">
      <c r="A124" s="1" t="s">
        <v>1815</v>
      </c>
      <c r="B124" s="1">
        <v>238</v>
      </c>
      <c r="C124" s="1">
        <v>269</v>
      </c>
      <c r="D124" s="1" t="s">
        <v>1961</v>
      </c>
      <c r="E124" s="1">
        <v>269</v>
      </c>
    </row>
    <row r="125" spans="1:5" ht="124.15" x14ac:dyDescent="0.4">
      <c r="A125" s="1" t="s">
        <v>1592</v>
      </c>
      <c r="B125" s="1">
        <v>238</v>
      </c>
      <c r="C125" s="1">
        <v>780</v>
      </c>
      <c r="D125" s="81" t="s">
        <v>1962</v>
      </c>
      <c r="E125" s="1">
        <v>692</v>
      </c>
    </row>
    <row r="126" spans="1:5" ht="123.4" x14ac:dyDescent="0.4">
      <c r="A126" s="1" t="s">
        <v>1594</v>
      </c>
      <c r="B126" s="1">
        <v>238</v>
      </c>
      <c r="C126" s="1">
        <v>498</v>
      </c>
      <c r="D126" s="81" t="s">
        <v>1903</v>
      </c>
      <c r="E126" s="1">
        <v>376</v>
      </c>
    </row>
    <row r="127" spans="1:5" ht="123.4" x14ac:dyDescent="0.4">
      <c r="A127" s="1" t="s">
        <v>1596</v>
      </c>
      <c r="B127" s="1">
        <v>238</v>
      </c>
      <c r="C127" s="1">
        <v>1180</v>
      </c>
      <c r="D127" s="81" t="s">
        <v>1816</v>
      </c>
      <c r="E127" s="1">
        <v>1086</v>
      </c>
    </row>
    <row r="128" spans="1:5" ht="35.25" x14ac:dyDescent="0.4">
      <c r="A128" s="1" t="s">
        <v>1598</v>
      </c>
      <c r="B128" s="1">
        <v>238</v>
      </c>
      <c r="C128" s="1">
        <v>405</v>
      </c>
      <c r="D128" s="81" t="s">
        <v>1817</v>
      </c>
      <c r="E128" s="1">
        <v>373</v>
      </c>
    </row>
    <row r="129" spans="1:5" ht="105.75" x14ac:dyDescent="0.4">
      <c r="A129" s="1" t="s">
        <v>1818</v>
      </c>
      <c r="B129" s="1">
        <v>236</v>
      </c>
      <c r="C129" s="1">
        <v>316</v>
      </c>
      <c r="D129" s="81" t="s">
        <v>1819</v>
      </c>
      <c r="E129" s="1">
        <v>240</v>
      </c>
    </row>
    <row r="130" spans="1:5" ht="88.15" x14ac:dyDescent="0.4">
      <c r="A130" s="1" t="s">
        <v>1820</v>
      </c>
      <c r="B130" s="1">
        <v>235</v>
      </c>
      <c r="C130" s="1">
        <v>140</v>
      </c>
      <c r="D130" s="81" t="s">
        <v>1821</v>
      </c>
      <c r="E130" s="1">
        <v>77</v>
      </c>
    </row>
    <row r="131" spans="1:5" ht="70.5" x14ac:dyDescent="0.4">
      <c r="A131" s="1" t="s">
        <v>1601</v>
      </c>
      <c r="B131" s="1">
        <v>238</v>
      </c>
      <c r="C131" s="1">
        <v>257</v>
      </c>
      <c r="D131" s="81" t="s">
        <v>1822</v>
      </c>
      <c r="E131" s="1">
        <v>221</v>
      </c>
    </row>
    <row r="132" spans="1:5" ht="123.4" x14ac:dyDescent="0.4">
      <c r="A132" s="1" t="s">
        <v>1823</v>
      </c>
      <c r="B132" s="1">
        <v>238</v>
      </c>
      <c r="C132" s="1">
        <v>908</v>
      </c>
      <c r="D132" s="81" t="s">
        <v>1824</v>
      </c>
      <c r="E132" s="1">
        <v>816</v>
      </c>
    </row>
    <row r="133" spans="1:5" ht="105.75" x14ac:dyDescent="0.4">
      <c r="A133" s="1" t="s">
        <v>1603</v>
      </c>
      <c r="B133" s="1">
        <v>238</v>
      </c>
      <c r="C133" s="1">
        <v>809</v>
      </c>
      <c r="D133" s="81" t="s">
        <v>1825</v>
      </c>
      <c r="E133" s="1">
        <v>768</v>
      </c>
    </row>
    <row r="134" spans="1:5" ht="105.75" x14ac:dyDescent="0.4">
      <c r="A134" s="1" t="s">
        <v>1605</v>
      </c>
      <c r="B134" s="1">
        <v>238</v>
      </c>
      <c r="C134" s="1">
        <v>626</v>
      </c>
      <c r="D134" s="81" t="s">
        <v>1826</v>
      </c>
      <c r="E134" s="1">
        <v>550</v>
      </c>
    </row>
    <row r="135" spans="1:5" ht="70.5" x14ac:dyDescent="0.4">
      <c r="A135" s="1" t="s">
        <v>1607</v>
      </c>
      <c r="B135" s="1">
        <v>238</v>
      </c>
      <c r="C135" s="1">
        <v>706</v>
      </c>
      <c r="D135" s="81" t="s">
        <v>1827</v>
      </c>
      <c r="E135" s="1">
        <v>652</v>
      </c>
    </row>
    <row r="136" spans="1:5" x14ac:dyDescent="0.4">
      <c r="A136" s="1" t="s">
        <v>1609</v>
      </c>
      <c r="B136" s="1">
        <v>238</v>
      </c>
      <c r="C136" s="1">
        <v>172</v>
      </c>
      <c r="D136" s="82" t="s">
        <v>1828</v>
      </c>
      <c r="E136" s="1">
        <v>159</v>
      </c>
    </row>
    <row r="137" spans="1:5" x14ac:dyDescent="0.4">
      <c r="A137" s="1" t="s">
        <v>1611</v>
      </c>
      <c r="B137" s="1">
        <v>238</v>
      </c>
      <c r="C137" s="1">
        <v>95</v>
      </c>
      <c r="D137" s="81" t="s">
        <v>1961</v>
      </c>
      <c r="E137" s="1">
        <v>95</v>
      </c>
    </row>
    <row r="138" spans="1:5" x14ac:dyDescent="0.4">
      <c r="A138" s="1" t="s">
        <v>1613</v>
      </c>
      <c r="B138" s="1">
        <v>238</v>
      </c>
      <c r="C138" s="1">
        <v>141</v>
      </c>
      <c r="D138" s="81" t="s">
        <v>1829</v>
      </c>
      <c r="E138" s="1">
        <v>107</v>
      </c>
    </row>
    <row r="139" spans="1:5" ht="52.9" x14ac:dyDescent="0.4">
      <c r="A139" s="1" t="s">
        <v>1615</v>
      </c>
      <c r="B139" s="1">
        <v>238</v>
      </c>
      <c r="C139" s="1">
        <v>963</v>
      </c>
      <c r="D139" s="81" t="s">
        <v>1830</v>
      </c>
      <c r="E139" s="1">
        <v>768</v>
      </c>
    </row>
    <row r="140" spans="1:5" x14ac:dyDescent="0.4">
      <c r="A140" s="1" t="s">
        <v>1616</v>
      </c>
      <c r="B140" s="1">
        <v>238</v>
      </c>
      <c r="C140" s="1">
        <v>282</v>
      </c>
      <c r="D140" s="81" t="s">
        <v>1961</v>
      </c>
      <c r="E140" s="1">
        <v>282</v>
      </c>
    </row>
    <row r="141" spans="1:5" ht="123.4" x14ac:dyDescent="0.4">
      <c r="A141" s="1" t="s">
        <v>1618</v>
      </c>
      <c r="B141" s="1">
        <v>238</v>
      </c>
      <c r="C141" s="1">
        <v>1308</v>
      </c>
      <c r="D141" s="81" t="s">
        <v>1831</v>
      </c>
      <c r="E141" s="1">
        <v>1144</v>
      </c>
    </row>
    <row r="142" spans="1:5" x14ac:dyDescent="0.4">
      <c r="A142" s="1" t="s">
        <v>1620</v>
      </c>
      <c r="B142" s="1">
        <v>238</v>
      </c>
      <c r="C142" s="1">
        <v>108</v>
      </c>
      <c r="D142" s="81" t="s">
        <v>1832</v>
      </c>
      <c r="E142" s="1">
        <v>80</v>
      </c>
    </row>
    <row r="143" spans="1:5" x14ac:dyDescent="0.4">
      <c r="A143" s="1" t="s">
        <v>1621</v>
      </c>
      <c r="B143" s="1">
        <v>238</v>
      </c>
      <c r="C143" s="1">
        <v>686</v>
      </c>
      <c r="D143" s="83" t="s">
        <v>1833</v>
      </c>
      <c r="E143" s="1">
        <v>686</v>
      </c>
    </row>
    <row r="144" spans="1:5" x14ac:dyDescent="0.4">
      <c r="A144" s="1" t="s">
        <v>1623</v>
      </c>
      <c r="B144" s="1">
        <v>238</v>
      </c>
      <c r="C144" s="1">
        <v>328</v>
      </c>
      <c r="D144" s="81" t="s">
        <v>1961</v>
      </c>
      <c r="E144" s="1">
        <v>328</v>
      </c>
    </row>
    <row r="145" spans="1:5" x14ac:dyDescent="0.4">
      <c r="A145" s="1" t="s">
        <v>1625</v>
      </c>
      <c r="B145" s="1">
        <v>238</v>
      </c>
      <c r="C145" s="1">
        <v>557</v>
      </c>
      <c r="D145" s="81" t="s">
        <v>1961</v>
      </c>
      <c r="E145" s="1">
        <v>557</v>
      </c>
    </row>
    <row r="146" spans="1:5" x14ac:dyDescent="0.4">
      <c r="A146" s="1" t="s">
        <v>1626</v>
      </c>
      <c r="B146" s="1">
        <v>204</v>
      </c>
      <c r="C146" s="1">
        <v>53</v>
      </c>
      <c r="D146" s="81" t="s">
        <v>1961</v>
      </c>
      <c r="E146" s="1">
        <v>53</v>
      </c>
    </row>
    <row r="147" spans="1:5" ht="35.25" x14ac:dyDescent="0.4">
      <c r="A147" s="1" t="s">
        <v>1627</v>
      </c>
      <c r="B147" s="1">
        <v>238</v>
      </c>
      <c r="C147" s="1">
        <v>1155</v>
      </c>
      <c r="D147" s="81" t="s">
        <v>1834</v>
      </c>
      <c r="E147" s="1">
        <v>1115</v>
      </c>
    </row>
    <row r="148" spans="1:5" x14ac:dyDescent="0.4">
      <c r="A148" s="1" t="s">
        <v>1628</v>
      </c>
      <c r="B148" s="1">
        <v>235</v>
      </c>
      <c r="C148" s="1">
        <v>333</v>
      </c>
      <c r="D148" s="81" t="s">
        <v>1835</v>
      </c>
      <c r="E148" s="1">
        <v>318</v>
      </c>
    </row>
    <row r="149" spans="1:5" x14ac:dyDescent="0.4">
      <c r="A149" s="1" t="s">
        <v>1630</v>
      </c>
      <c r="B149" s="1">
        <v>238</v>
      </c>
      <c r="C149" s="1">
        <v>270</v>
      </c>
      <c r="D149" s="81" t="s">
        <v>1961</v>
      </c>
      <c r="E149" s="1">
        <v>270</v>
      </c>
    </row>
    <row r="150" spans="1:5" x14ac:dyDescent="0.4">
      <c r="A150" s="1" t="s">
        <v>1632</v>
      </c>
      <c r="B150" s="1">
        <v>238</v>
      </c>
      <c r="C150" s="1">
        <v>315</v>
      </c>
      <c r="D150" s="83" t="s">
        <v>1904</v>
      </c>
      <c r="E150" s="1">
        <v>315</v>
      </c>
    </row>
    <row r="151" spans="1:5" ht="70.5" x14ac:dyDescent="0.4">
      <c r="A151" s="1" t="s">
        <v>1634</v>
      </c>
      <c r="B151" s="1">
        <v>237</v>
      </c>
      <c r="C151" s="1">
        <v>662</v>
      </c>
      <c r="D151" s="83" t="s">
        <v>1836</v>
      </c>
      <c r="E151" s="1">
        <v>599</v>
      </c>
    </row>
    <row r="152" spans="1:5" x14ac:dyDescent="0.4">
      <c r="A152" s="1" t="s">
        <v>1636</v>
      </c>
      <c r="B152" s="1">
        <v>227</v>
      </c>
      <c r="C152" s="1">
        <v>2518</v>
      </c>
      <c r="D152" s="81" t="s">
        <v>1837</v>
      </c>
      <c r="E152" s="1">
        <v>1083</v>
      </c>
    </row>
    <row r="153" spans="1:5" ht="52.9" x14ac:dyDescent="0.4">
      <c r="A153" s="1" t="s">
        <v>1638</v>
      </c>
      <c r="B153" s="1">
        <v>238</v>
      </c>
      <c r="C153" s="1">
        <v>510</v>
      </c>
      <c r="D153" s="81" t="s">
        <v>1838</v>
      </c>
      <c r="E153" s="1">
        <v>385</v>
      </c>
    </row>
    <row r="154" spans="1:5" x14ac:dyDescent="0.4">
      <c r="A154" s="1" t="s">
        <v>1639</v>
      </c>
      <c r="B154" s="1">
        <v>238</v>
      </c>
      <c r="C154" s="1">
        <v>116</v>
      </c>
      <c r="D154" s="83" t="s">
        <v>1839</v>
      </c>
      <c r="E154" s="1">
        <v>117</v>
      </c>
    </row>
    <row r="155" spans="1:5" ht="35.25" x14ac:dyDescent="0.4">
      <c r="A155" s="1" t="s">
        <v>1640</v>
      </c>
      <c r="B155" s="1">
        <v>238</v>
      </c>
      <c r="C155" s="1">
        <v>270</v>
      </c>
      <c r="D155" s="81" t="s">
        <v>1840</v>
      </c>
      <c r="E155" s="1">
        <v>109</v>
      </c>
    </row>
    <row r="156" spans="1:5" ht="123.4" x14ac:dyDescent="0.4">
      <c r="A156" s="1" t="s">
        <v>1642</v>
      </c>
      <c r="B156" s="1">
        <v>238</v>
      </c>
      <c r="C156" s="1">
        <v>756</v>
      </c>
      <c r="D156" s="81" t="s">
        <v>1841</v>
      </c>
      <c r="E156" s="1">
        <v>700</v>
      </c>
    </row>
    <row r="157" spans="1:5" ht="105.75" x14ac:dyDescent="0.4">
      <c r="A157" s="1" t="s">
        <v>1643</v>
      </c>
      <c r="B157" s="1">
        <v>238</v>
      </c>
      <c r="C157" s="1">
        <v>1268</v>
      </c>
      <c r="D157" s="81" t="s">
        <v>1842</v>
      </c>
      <c r="E157" s="1">
        <v>1142</v>
      </c>
    </row>
    <row r="158" spans="1:5" ht="52.9" x14ac:dyDescent="0.4">
      <c r="A158" s="1" t="s">
        <v>1644</v>
      </c>
      <c r="B158" s="1">
        <v>238</v>
      </c>
      <c r="C158" s="1">
        <v>777</v>
      </c>
      <c r="D158" s="83" t="s">
        <v>1843</v>
      </c>
      <c r="E158" s="1">
        <v>732</v>
      </c>
    </row>
    <row r="159" spans="1:5" x14ac:dyDescent="0.4">
      <c r="A159" s="1" t="s">
        <v>1646</v>
      </c>
      <c r="B159" s="1">
        <v>238</v>
      </c>
      <c r="C159" s="1">
        <v>126</v>
      </c>
      <c r="D159" s="81" t="s">
        <v>1961</v>
      </c>
      <c r="E159" s="1">
        <v>126</v>
      </c>
    </row>
    <row r="160" spans="1:5" x14ac:dyDescent="0.4">
      <c r="A160" s="1" t="s">
        <v>1648</v>
      </c>
      <c r="B160" s="1">
        <v>238</v>
      </c>
      <c r="C160" s="1">
        <v>188</v>
      </c>
      <c r="D160" s="81" t="s">
        <v>1844</v>
      </c>
      <c r="E160" s="1">
        <v>188</v>
      </c>
    </row>
    <row r="161" spans="1:5" ht="88.15" x14ac:dyDescent="0.4">
      <c r="A161" s="1" t="s">
        <v>1650</v>
      </c>
      <c r="B161" s="1">
        <v>238</v>
      </c>
      <c r="C161" s="1">
        <v>840</v>
      </c>
      <c r="D161" s="81" t="s">
        <v>1845</v>
      </c>
      <c r="E161" s="1">
        <v>773</v>
      </c>
    </row>
    <row r="162" spans="1:5" ht="88.15" x14ac:dyDescent="0.4">
      <c r="A162" s="1" t="s">
        <v>1651</v>
      </c>
      <c r="B162" s="1">
        <v>238</v>
      </c>
      <c r="C162" s="1">
        <v>416</v>
      </c>
      <c r="D162" s="81" t="s">
        <v>1846</v>
      </c>
      <c r="E162" s="1">
        <v>390</v>
      </c>
    </row>
    <row r="163" spans="1:5" x14ac:dyDescent="0.4">
      <c r="A163" s="1" t="s">
        <v>1653</v>
      </c>
      <c r="B163" s="1">
        <v>238</v>
      </c>
      <c r="C163" s="1">
        <v>182</v>
      </c>
      <c r="D163" s="83" t="s">
        <v>1847</v>
      </c>
      <c r="E163" s="1">
        <v>172</v>
      </c>
    </row>
    <row r="164" spans="1:5" x14ac:dyDescent="0.4">
      <c r="A164" s="1" t="s">
        <v>1655</v>
      </c>
      <c r="B164" s="1">
        <v>238</v>
      </c>
      <c r="C164" s="1">
        <v>137</v>
      </c>
      <c r="D164" s="81" t="s">
        <v>1961</v>
      </c>
      <c r="E164" s="1">
        <v>137</v>
      </c>
    </row>
    <row r="165" spans="1:5" ht="35.25" x14ac:dyDescent="0.4">
      <c r="A165" s="1" t="s">
        <v>1657</v>
      </c>
      <c r="B165" s="1">
        <v>238</v>
      </c>
      <c r="C165" s="1">
        <v>973</v>
      </c>
      <c r="D165" s="81" t="s">
        <v>1848</v>
      </c>
      <c r="E165" s="1">
        <v>939</v>
      </c>
    </row>
    <row r="166" spans="1:5" ht="70.5" x14ac:dyDescent="0.4">
      <c r="A166" s="1" t="s">
        <v>1659</v>
      </c>
      <c r="B166" s="1">
        <v>238</v>
      </c>
      <c r="C166" s="1">
        <v>1518</v>
      </c>
      <c r="D166" s="81" t="s">
        <v>1849</v>
      </c>
      <c r="E166" s="1">
        <v>1318</v>
      </c>
    </row>
    <row r="167" spans="1:5" ht="70.5" x14ac:dyDescent="0.4">
      <c r="A167" s="1" t="s">
        <v>1661</v>
      </c>
      <c r="B167" s="1">
        <v>238</v>
      </c>
      <c r="C167" s="1">
        <v>811</v>
      </c>
      <c r="D167" s="81" t="s">
        <v>1850</v>
      </c>
      <c r="E167" s="1">
        <v>755</v>
      </c>
    </row>
    <row r="168" spans="1:5" x14ac:dyDescent="0.4">
      <c r="A168" s="1" t="s">
        <v>1663</v>
      </c>
      <c r="B168" s="1">
        <v>238</v>
      </c>
      <c r="C168" s="1">
        <v>26</v>
      </c>
      <c r="D168" s="81" t="s">
        <v>1961</v>
      </c>
      <c r="E168" s="1">
        <v>26</v>
      </c>
    </row>
    <row r="169" spans="1:5" ht="176.25" x14ac:dyDescent="0.4">
      <c r="A169" s="1" t="s">
        <v>1665</v>
      </c>
      <c r="B169" s="1">
        <v>238</v>
      </c>
      <c r="C169" s="1">
        <v>994</v>
      </c>
      <c r="D169" s="81" t="s">
        <v>1851</v>
      </c>
      <c r="E169" s="1">
        <v>739</v>
      </c>
    </row>
    <row r="170" spans="1:5" x14ac:dyDescent="0.4">
      <c r="A170" s="1" t="s">
        <v>1667</v>
      </c>
      <c r="B170" s="1">
        <v>238</v>
      </c>
      <c r="C170" s="1">
        <v>136</v>
      </c>
      <c r="D170" s="81" t="s">
        <v>1961</v>
      </c>
      <c r="E170" s="1">
        <v>136</v>
      </c>
    </row>
    <row r="171" spans="1:5" x14ac:dyDescent="0.4">
      <c r="A171" s="1" t="s">
        <v>1669</v>
      </c>
      <c r="B171" s="1">
        <v>237</v>
      </c>
      <c r="C171" s="1">
        <v>504</v>
      </c>
      <c r="D171" s="81" t="s">
        <v>1961</v>
      </c>
      <c r="E171" s="1">
        <v>504</v>
      </c>
    </row>
    <row r="172" spans="1:5" ht="70.5" x14ac:dyDescent="0.4">
      <c r="A172" s="1" t="s">
        <v>1671</v>
      </c>
      <c r="B172" s="1">
        <v>238</v>
      </c>
      <c r="C172" s="1">
        <v>685</v>
      </c>
      <c r="D172" s="81" t="s">
        <v>1852</v>
      </c>
      <c r="E172" s="1">
        <v>516</v>
      </c>
    </row>
    <row r="173" spans="1:5" ht="70.5" x14ac:dyDescent="0.4">
      <c r="A173" s="1" t="s">
        <v>1673</v>
      </c>
      <c r="B173" s="1">
        <v>238</v>
      </c>
      <c r="C173" s="1">
        <v>357</v>
      </c>
      <c r="D173" s="81" t="s">
        <v>1853</v>
      </c>
      <c r="E173" s="1">
        <v>274</v>
      </c>
    </row>
    <row r="174" spans="1:5" ht="88.15" x14ac:dyDescent="0.4">
      <c r="A174" s="1" t="s">
        <v>1854</v>
      </c>
      <c r="B174" s="1">
        <v>238</v>
      </c>
      <c r="C174" s="1">
        <v>741</v>
      </c>
      <c r="D174" s="81" t="s">
        <v>1855</v>
      </c>
      <c r="E174" s="1">
        <v>405</v>
      </c>
    </row>
    <row r="175" spans="1:5" x14ac:dyDescent="0.4">
      <c r="A175" s="1" t="s">
        <v>1675</v>
      </c>
      <c r="B175" s="1">
        <v>238</v>
      </c>
      <c r="C175" s="1">
        <v>303</v>
      </c>
      <c r="D175" s="81" t="s">
        <v>1961</v>
      </c>
      <c r="E175" s="1">
        <v>303</v>
      </c>
    </row>
    <row r="176" spans="1:5" ht="35.25" x14ac:dyDescent="0.4">
      <c r="A176" s="1" t="s">
        <v>1677</v>
      </c>
      <c r="B176" s="1">
        <v>238</v>
      </c>
      <c r="C176" s="1">
        <v>214</v>
      </c>
      <c r="D176" s="81" t="s">
        <v>1856</v>
      </c>
      <c r="E176" s="1">
        <v>185</v>
      </c>
    </row>
    <row r="177" spans="1:5" ht="70.5" x14ac:dyDescent="0.4">
      <c r="A177" s="1" t="s">
        <v>1679</v>
      </c>
      <c r="B177" s="1">
        <v>238</v>
      </c>
      <c r="C177" s="1">
        <v>295</v>
      </c>
      <c r="D177" s="81" t="s">
        <v>1857</v>
      </c>
      <c r="E177" s="1">
        <v>260</v>
      </c>
    </row>
    <row r="178" spans="1:5" ht="211.5" x14ac:dyDescent="0.4">
      <c r="A178" s="1" t="s">
        <v>1858</v>
      </c>
      <c r="B178" s="1">
        <v>238</v>
      </c>
      <c r="C178" s="1">
        <v>2874</v>
      </c>
      <c r="D178" s="81" t="s">
        <v>1859</v>
      </c>
      <c r="E178" s="1">
        <v>1441</v>
      </c>
    </row>
    <row r="179" spans="1:5" x14ac:dyDescent="0.4">
      <c r="A179" s="1" t="s">
        <v>1681</v>
      </c>
      <c r="B179" s="1">
        <v>238</v>
      </c>
      <c r="C179" s="1">
        <v>14</v>
      </c>
      <c r="D179" s="81" t="s">
        <v>1961</v>
      </c>
      <c r="E179" s="1">
        <v>14</v>
      </c>
    </row>
    <row r="180" spans="1:5" x14ac:dyDescent="0.4">
      <c r="A180" s="1" t="s">
        <v>1683</v>
      </c>
      <c r="B180" s="1">
        <v>133</v>
      </c>
      <c r="C180" s="1">
        <v>23</v>
      </c>
      <c r="D180" s="81" t="s">
        <v>1961</v>
      </c>
      <c r="E180" s="1">
        <v>23</v>
      </c>
    </row>
    <row r="181" spans="1:5" x14ac:dyDescent="0.4">
      <c r="A181" s="1" t="s">
        <v>1685</v>
      </c>
      <c r="B181" s="1">
        <v>238</v>
      </c>
      <c r="C181" s="1">
        <v>110</v>
      </c>
      <c r="D181" s="81" t="s">
        <v>1961</v>
      </c>
      <c r="E181" s="1">
        <v>110</v>
      </c>
    </row>
    <row r="182" spans="1:5" ht="88.15" x14ac:dyDescent="0.4">
      <c r="A182" s="1" t="s">
        <v>1687</v>
      </c>
      <c r="B182" s="1">
        <v>238</v>
      </c>
      <c r="C182" s="1">
        <v>484</v>
      </c>
      <c r="D182" s="81" t="s">
        <v>1860</v>
      </c>
      <c r="E182" s="1">
        <v>435</v>
      </c>
    </row>
    <row r="183" spans="1:5" ht="35.25" x14ac:dyDescent="0.4">
      <c r="A183" s="1" t="s">
        <v>1689</v>
      </c>
      <c r="B183" s="1">
        <v>238</v>
      </c>
      <c r="C183" s="1">
        <v>210</v>
      </c>
      <c r="D183" s="81" t="s">
        <v>1861</v>
      </c>
      <c r="E183" s="1">
        <v>123</v>
      </c>
    </row>
    <row r="184" spans="1:5" x14ac:dyDescent="0.4">
      <c r="A184" s="1" t="s">
        <v>1691</v>
      </c>
      <c r="B184" s="1">
        <v>238</v>
      </c>
      <c r="C184" s="1">
        <v>139</v>
      </c>
      <c r="D184" s="81" t="s">
        <v>1961</v>
      </c>
      <c r="E184" s="1">
        <v>139</v>
      </c>
    </row>
    <row r="185" spans="1:5" ht="88.15" x14ac:dyDescent="0.4">
      <c r="A185" s="1" t="s">
        <v>1692</v>
      </c>
      <c r="B185" s="1">
        <v>238</v>
      </c>
      <c r="C185" s="1">
        <v>452</v>
      </c>
      <c r="D185" s="81" t="s">
        <v>1862</v>
      </c>
      <c r="E185" s="1">
        <v>356</v>
      </c>
    </row>
    <row r="186" spans="1:5" ht="52.9" x14ac:dyDescent="0.4">
      <c r="A186" s="1" t="s">
        <v>1694</v>
      </c>
      <c r="B186" s="1">
        <v>238</v>
      </c>
      <c r="C186" s="1">
        <v>604</v>
      </c>
      <c r="D186" s="81" t="s">
        <v>1863</v>
      </c>
      <c r="E186" s="1">
        <v>577</v>
      </c>
    </row>
    <row r="187" spans="1:5" x14ac:dyDescent="0.4">
      <c r="A187" s="1" t="s">
        <v>1696</v>
      </c>
      <c r="B187" s="1">
        <v>238</v>
      </c>
      <c r="C187" s="1">
        <v>76</v>
      </c>
      <c r="D187" s="81" t="s">
        <v>1961</v>
      </c>
      <c r="E187" s="1">
        <v>76</v>
      </c>
    </row>
    <row r="188" spans="1:5" ht="35.25" x14ac:dyDescent="0.4">
      <c r="A188" s="1" t="s">
        <v>1698</v>
      </c>
      <c r="B188" s="1">
        <v>238</v>
      </c>
      <c r="C188" s="1">
        <v>368</v>
      </c>
      <c r="D188" s="81" t="s">
        <v>1864</v>
      </c>
      <c r="E188" s="1">
        <v>288</v>
      </c>
    </row>
    <row r="189" spans="1:5" x14ac:dyDescent="0.4">
      <c r="A189" s="1" t="s">
        <v>1700</v>
      </c>
      <c r="B189" s="1">
        <v>238</v>
      </c>
      <c r="C189" s="1">
        <v>362</v>
      </c>
      <c r="D189" s="81" t="s">
        <v>1961</v>
      </c>
      <c r="E189" s="1">
        <v>362</v>
      </c>
    </row>
    <row r="190" spans="1:5" ht="35.25" x14ac:dyDescent="0.4">
      <c r="A190" s="1" t="s">
        <v>1702</v>
      </c>
      <c r="B190" s="1">
        <v>236</v>
      </c>
      <c r="C190" s="1">
        <v>136</v>
      </c>
      <c r="D190" s="81" t="s">
        <v>1905</v>
      </c>
      <c r="E190" s="1">
        <v>134</v>
      </c>
    </row>
    <row r="191" spans="1:5" x14ac:dyDescent="0.4">
      <c r="A191" s="1" t="s">
        <v>1704</v>
      </c>
      <c r="B191" s="1">
        <v>238</v>
      </c>
      <c r="C191" s="1">
        <v>188</v>
      </c>
      <c r="D191" s="83" t="s">
        <v>1865</v>
      </c>
      <c r="E191" s="1">
        <v>164</v>
      </c>
    </row>
    <row r="192" spans="1:5" ht="70.5" x14ac:dyDescent="0.4">
      <c r="A192" s="1" t="s">
        <v>1706</v>
      </c>
      <c r="B192" s="1">
        <v>236</v>
      </c>
      <c r="C192" s="1">
        <v>1003</v>
      </c>
      <c r="D192" s="83" t="s">
        <v>1866</v>
      </c>
      <c r="E192" s="1">
        <v>935</v>
      </c>
    </row>
    <row r="193" spans="1:5" x14ac:dyDescent="0.4">
      <c r="A193" s="1" t="s">
        <v>1708</v>
      </c>
      <c r="B193" s="1">
        <v>236</v>
      </c>
      <c r="C193" s="1">
        <v>188</v>
      </c>
      <c r="D193" s="83" t="s">
        <v>1867</v>
      </c>
      <c r="E193" s="1">
        <v>172</v>
      </c>
    </row>
    <row r="194" spans="1:5" ht="35.25" x14ac:dyDescent="0.4">
      <c r="A194" s="1" t="s">
        <v>1710</v>
      </c>
      <c r="B194" s="1">
        <v>238</v>
      </c>
      <c r="C194" s="1">
        <v>873</v>
      </c>
      <c r="D194" s="83" t="s">
        <v>1868</v>
      </c>
      <c r="E194" s="1">
        <v>842</v>
      </c>
    </row>
    <row r="195" spans="1:5" x14ac:dyDescent="0.4">
      <c r="A195" s="1" t="s">
        <v>1712</v>
      </c>
      <c r="B195" s="1">
        <v>238</v>
      </c>
      <c r="C195" s="1">
        <v>263</v>
      </c>
      <c r="D195" s="83" t="s">
        <v>1869</v>
      </c>
      <c r="E195" s="1">
        <v>245</v>
      </c>
    </row>
    <row r="196" spans="1:5" x14ac:dyDescent="0.4">
      <c r="A196" s="1" t="s">
        <v>1714</v>
      </c>
      <c r="B196" s="1">
        <v>237</v>
      </c>
      <c r="C196" s="1">
        <v>74</v>
      </c>
      <c r="D196" s="81" t="s">
        <v>1961</v>
      </c>
      <c r="E196" s="1">
        <v>74</v>
      </c>
    </row>
    <row r="197" spans="1:5" x14ac:dyDescent="0.4">
      <c r="A197" s="1" t="s">
        <v>1716</v>
      </c>
      <c r="B197" s="1">
        <v>238</v>
      </c>
      <c r="C197" s="1">
        <v>159</v>
      </c>
      <c r="D197" s="81" t="s">
        <v>1961</v>
      </c>
      <c r="E197" s="1">
        <v>159</v>
      </c>
    </row>
    <row r="198" spans="1:5" x14ac:dyDescent="0.4">
      <c r="A198" s="1" t="s">
        <v>1717</v>
      </c>
      <c r="B198" s="1">
        <v>238</v>
      </c>
      <c r="C198" s="1">
        <v>18</v>
      </c>
      <c r="D198" s="81" t="s">
        <v>1961</v>
      </c>
      <c r="E198" s="1">
        <v>18</v>
      </c>
    </row>
    <row r="199" spans="1:5" x14ac:dyDescent="0.4">
      <c r="A199" s="1" t="s">
        <v>1718</v>
      </c>
      <c r="B199" s="1">
        <v>238</v>
      </c>
      <c r="C199" s="1">
        <v>680</v>
      </c>
      <c r="D199" s="81" t="s">
        <v>1961</v>
      </c>
      <c r="E199" s="1">
        <v>680</v>
      </c>
    </row>
    <row r="200" spans="1:5" x14ac:dyDescent="0.4">
      <c r="A200" s="1" t="s">
        <v>1720</v>
      </c>
      <c r="B200" s="1">
        <v>237</v>
      </c>
      <c r="C200" s="1">
        <v>110</v>
      </c>
      <c r="D200" s="81" t="s">
        <v>1961</v>
      </c>
      <c r="E200" s="1">
        <v>110</v>
      </c>
    </row>
    <row r="201" spans="1:5" ht="35.25" x14ac:dyDescent="0.4">
      <c r="A201" s="1" t="s">
        <v>1721</v>
      </c>
      <c r="B201" s="1">
        <v>234</v>
      </c>
      <c r="C201" s="1">
        <v>257</v>
      </c>
      <c r="D201" s="81" t="s">
        <v>1870</v>
      </c>
      <c r="E201" s="1">
        <v>135</v>
      </c>
    </row>
    <row r="202" spans="1:5" ht="70.5" x14ac:dyDescent="0.4">
      <c r="A202" s="1" t="s">
        <v>1722</v>
      </c>
      <c r="B202" s="1">
        <v>238</v>
      </c>
      <c r="C202" s="1">
        <v>691</v>
      </c>
      <c r="D202" s="81" t="s">
        <v>1871</v>
      </c>
      <c r="E202" s="1">
        <v>437</v>
      </c>
    </row>
    <row r="203" spans="1:5" ht="35.25" x14ac:dyDescent="0.4">
      <c r="A203" s="1" t="s">
        <v>1723</v>
      </c>
      <c r="B203" s="1">
        <v>238</v>
      </c>
      <c r="C203" s="1">
        <v>239</v>
      </c>
      <c r="D203" s="81" t="s">
        <v>1872</v>
      </c>
      <c r="E203" s="1">
        <v>199</v>
      </c>
    </row>
    <row r="204" spans="1:5" x14ac:dyDescent="0.4">
      <c r="A204" s="1" t="s">
        <v>1724</v>
      </c>
      <c r="B204" s="1">
        <v>238</v>
      </c>
      <c r="C204" s="1">
        <v>102</v>
      </c>
      <c r="D204" s="81" t="s">
        <v>1961</v>
      </c>
      <c r="E204" s="1">
        <v>102</v>
      </c>
    </row>
    <row r="205" spans="1:5" x14ac:dyDescent="0.4">
      <c r="A205" s="1" t="s">
        <v>1725</v>
      </c>
      <c r="B205" s="1">
        <v>238</v>
      </c>
      <c r="C205" s="1">
        <v>103</v>
      </c>
      <c r="D205" s="81" t="s">
        <v>1961</v>
      </c>
      <c r="E205" s="1">
        <v>103</v>
      </c>
    </row>
    <row r="206" spans="1:5" x14ac:dyDescent="0.4">
      <c r="A206" s="1" t="s">
        <v>1726</v>
      </c>
      <c r="B206" s="1">
        <v>238</v>
      </c>
      <c r="C206" s="1">
        <v>26</v>
      </c>
      <c r="D206" s="81" t="s">
        <v>1961</v>
      </c>
      <c r="E206" s="1">
        <v>26</v>
      </c>
    </row>
    <row r="207" spans="1:5" ht="52.9" x14ac:dyDescent="0.4">
      <c r="A207" s="1" t="s">
        <v>1727</v>
      </c>
      <c r="B207" s="1">
        <v>238</v>
      </c>
      <c r="C207" s="1">
        <v>1349</v>
      </c>
      <c r="D207" s="81" t="s">
        <v>1873</v>
      </c>
      <c r="E207" s="1">
        <v>1334</v>
      </c>
    </row>
    <row r="208" spans="1:5" ht="70.5" x14ac:dyDescent="0.4">
      <c r="A208" s="1" t="s">
        <v>1728</v>
      </c>
      <c r="B208" s="1">
        <v>238</v>
      </c>
      <c r="C208" s="1">
        <v>930</v>
      </c>
      <c r="D208" s="81" t="s">
        <v>1874</v>
      </c>
      <c r="E208" s="1">
        <v>880</v>
      </c>
    </row>
    <row r="209" spans="1:5" x14ac:dyDescent="0.4">
      <c r="A209" s="1" t="s">
        <v>1729</v>
      </c>
      <c r="B209" s="1">
        <v>238</v>
      </c>
      <c r="C209" s="1">
        <v>163</v>
      </c>
      <c r="D209" s="81" t="s">
        <v>1961</v>
      </c>
      <c r="E209" s="1">
        <v>163</v>
      </c>
    </row>
    <row r="210" spans="1:5" ht="70.5" x14ac:dyDescent="0.4">
      <c r="A210" s="1" t="s">
        <v>1730</v>
      </c>
      <c r="B210" s="1">
        <v>238</v>
      </c>
      <c r="C210" s="1">
        <v>372</v>
      </c>
      <c r="D210" s="81" t="s">
        <v>1875</v>
      </c>
      <c r="E210" s="1">
        <v>251</v>
      </c>
    </row>
    <row r="211" spans="1:5" x14ac:dyDescent="0.4">
      <c r="A211" s="61" t="s">
        <v>1876</v>
      </c>
      <c r="B211" s="1">
        <v>238</v>
      </c>
      <c r="C211" s="1">
        <v>615</v>
      </c>
      <c r="D211" s="81" t="s">
        <v>1961</v>
      </c>
      <c r="E211" s="61">
        <v>615</v>
      </c>
    </row>
    <row r="212" spans="1:5" x14ac:dyDescent="0.4">
      <c r="A212" s="1" t="s">
        <v>1731</v>
      </c>
      <c r="B212" s="1">
        <v>238</v>
      </c>
      <c r="C212" s="1">
        <v>1674</v>
      </c>
      <c r="D212" s="81" t="s">
        <v>1961</v>
      </c>
      <c r="E212" s="1">
        <v>1674</v>
      </c>
    </row>
    <row r="213" spans="1:5" x14ac:dyDescent="0.4">
      <c r="A213" s="1" t="s">
        <v>1732</v>
      </c>
      <c r="B213" s="1">
        <v>235</v>
      </c>
      <c r="C213" s="1">
        <v>53</v>
      </c>
      <c r="D213" s="81" t="s">
        <v>1961</v>
      </c>
      <c r="E213" s="1">
        <v>53</v>
      </c>
    </row>
    <row r="214" spans="1:5" x14ac:dyDescent="0.4">
      <c r="A214" s="1" t="s">
        <v>1733</v>
      </c>
      <c r="B214" s="1">
        <v>238</v>
      </c>
      <c r="C214" s="1">
        <v>162</v>
      </c>
      <c r="D214" s="81" t="s">
        <v>1961</v>
      </c>
      <c r="E214" s="1">
        <v>162</v>
      </c>
    </row>
    <row r="215" spans="1:5" ht="88.15" x14ac:dyDescent="0.4">
      <c r="A215" s="1" t="s">
        <v>1734</v>
      </c>
      <c r="B215" s="1">
        <v>238</v>
      </c>
      <c r="C215" s="1">
        <v>490</v>
      </c>
      <c r="D215" s="81" t="s">
        <v>1877</v>
      </c>
      <c r="E215" s="1">
        <v>285</v>
      </c>
    </row>
    <row r="216" spans="1:5" ht="88.15" x14ac:dyDescent="0.4">
      <c r="A216" s="1" t="s">
        <v>1735</v>
      </c>
      <c r="B216" s="1">
        <v>238</v>
      </c>
      <c r="C216" s="1">
        <v>1121</v>
      </c>
      <c r="D216" s="81" t="s">
        <v>1878</v>
      </c>
      <c r="E216" s="1">
        <v>973</v>
      </c>
    </row>
    <row r="217" spans="1:5" ht="299.64999999999998" x14ac:dyDescent="0.4">
      <c r="A217" s="1" t="s">
        <v>1736</v>
      </c>
      <c r="B217" s="1">
        <v>238</v>
      </c>
      <c r="C217" s="1">
        <v>1788</v>
      </c>
      <c r="D217" s="81" t="s">
        <v>1879</v>
      </c>
      <c r="E217" s="1">
        <v>1466</v>
      </c>
    </row>
    <row r="218" spans="1:5" ht="141" x14ac:dyDescent="0.4">
      <c r="A218" s="1" t="s">
        <v>1737</v>
      </c>
      <c r="B218" s="1">
        <v>238</v>
      </c>
      <c r="C218" s="1">
        <v>1168</v>
      </c>
      <c r="D218" s="81" t="s">
        <v>1880</v>
      </c>
      <c r="E218" s="1">
        <v>1035</v>
      </c>
    </row>
    <row r="219" spans="1:5" ht="52.9" x14ac:dyDescent="0.4">
      <c r="A219" s="1" t="s">
        <v>1738</v>
      </c>
      <c r="B219" s="1">
        <v>238</v>
      </c>
      <c r="C219" s="1">
        <v>341</v>
      </c>
      <c r="D219" s="81" t="s">
        <v>1881</v>
      </c>
      <c r="E219" s="1">
        <v>303</v>
      </c>
    </row>
    <row r="220" spans="1:5" ht="88.15" x14ac:dyDescent="0.4">
      <c r="A220" s="1" t="s">
        <v>1739</v>
      </c>
      <c r="B220" s="1">
        <v>238</v>
      </c>
      <c r="C220" s="1">
        <v>579</v>
      </c>
      <c r="D220" s="81" t="s">
        <v>1882</v>
      </c>
      <c r="E220" s="1">
        <v>468</v>
      </c>
    </row>
    <row r="221" spans="1:5" x14ac:dyDescent="0.4">
      <c r="A221" s="1" t="s">
        <v>1740</v>
      </c>
      <c r="B221" s="1">
        <v>238</v>
      </c>
      <c r="C221" s="1">
        <v>310</v>
      </c>
      <c r="D221" s="1" t="s">
        <v>1961</v>
      </c>
      <c r="E221" s="1">
        <v>310</v>
      </c>
    </row>
    <row r="222" spans="1:5" x14ac:dyDescent="0.4">
      <c r="A222" s="1" t="s">
        <v>1741</v>
      </c>
      <c r="B222" s="1">
        <v>238</v>
      </c>
      <c r="C222" s="1">
        <v>228</v>
      </c>
      <c r="D222" s="1" t="s">
        <v>1961</v>
      </c>
      <c r="E222" s="1">
        <v>228</v>
      </c>
    </row>
    <row r="223" spans="1:5" x14ac:dyDescent="0.4">
      <c r="A223" s="1" t="s">
        <v>1584</v>
      </c>
      <c r="B223" s="1">
        <v>238</v>
      </c>
      <c r="C223" s="1">
        <v>100</v>
      </c>
      <c r="D223" s="1" t="s">
        <v>1961</v>
      </c>
      <c r="E223" s="1">
        <v>100</v>
      </c>
    </row>
    <row r="224" spans="1:5" x14ac:dyDescent="0.4">
      <c r="A224" s="1" t="s">
        <v>1742</v>
      </c>
      <c r="B224" s="1">
        <v>238</v>
      </c>
      <c r="C224" s="1">
        <v>191</v>
      </c>
      <c r="D224" s="1" t="s">
        <v>1961</v>
      </c>
      <c r="E224" s="1">
        <v>191</v>
      </c>
    </row>
    <row r="225" spans="1:5" x14ac:dyDescent="0.4">
      <c r="A225" s="1" t="s">
        <v>1582</v>
      </c>
      <c r="B225" s="1">
        <v>238</v>
      </c>
      <c r="C225" s="1">
        <v>255</v>
      </c>
      <c r="D225" s="1" t="s">
        <v>1961</v>
      </c>
      <c r="E225" s="1">
        <v>255</v>
      </c>
    </row>
    <row r="226" spans="1:5" x14ac:dyDescent="0.4">
      <c r="A226" s="1" t="s">
        <v>1743</v>
      </c>
      <c r="B226" s="1">
        <v>238</v>
      </c>
      <c r="C226" s="1">
        <v>245</v>
      </c>
      <c r="D226" s="1" t="s">
        <v>1961</v>
      </c>
      <c r="E226" s="1">
        <v>245</v>
      </c>
    </row>
    <row r="227" spans="1:5" x14ac:dyDescent="0.4">
      <c r="A227" s="1" t="s">
        <v>1744</v>
      </c>
      <c r="B227" s="1">
        <v>238</v>
      </c>
      <c r="C227" s="1">
        <v>838</v>
      </c>
      <c r="D227" s="1" t="s">
        <v>1883</v>
      </c>
      <c r="E227" s="1">
        <v>819</v>
      </c>
    </row>
    <row r="228" spans="1:5" x14ac:dyDescent="0.4">
      <c r="A228" s="1" t="s">
        <v>1745</v>
      </c>
      <c r="B228" s="1">
        <v>238</v>
      </c>
      <c r="C228" s="1">
        <v>65</v>
      </c>
      <c r="D228" s="1" t="s">
        <v>1961</v>
      </c>
      <c r="E228" s="1">
        <v>65</v>
      </c>
    </row>
    <row r="229" spans="1:5" x14ac:dyDescent="0.4">
      <c r="A229" s="1" t="s">
        <v>1746</v>
      </c>
      <c r="B229" s="1">
        <v>238</v>
      </c>
      <c r="C229" s="1">
        <v>135</v>
      </c>
      <c r="D229" s="1" t="s">
        <v>1961</v>
      </c>
      <c r="E229" s="1">
        <v>135</v>
      </c>
    </row>
    <row r="230" spans="1:5" x14ac:dyDescent="0.4">
      <c r="A230" s="1" t="s">
        <v>1747</v>
      </c>
      <c r="B230" s="1">
        <v>231</v>
      </c>
      <c r="C230" s="1">
        <v>702</v>
      </c>
      <c r="D230" s="1" t="s">
        <v>1884</v>
      </c>
      <c r="E230" s="1">
        <v>639</v>
      </c>
    </row>
    <row r="231" spans="1:5" x14ac:dyDescent="0.4">
      <c r="A231" s="1" t="s">
        <v>1748</v>
      </c>
      <c r="B231" s="1">
        <v>232</v>
      </c>
      <c r="C231" s="1">
        <v>60</v>
      </c>
      <c r="D231" s="1" t="s">
        <v>1961</v>
      </c>
      <c r="E231" s="1">
        <v>60</v>
      </c>
    </row>
    <row r="232" spans="1:5" x14ac:dyDescent="0.4">
      <c r="A232" s="1" t="s">
        <v>1749</v>
      </c>
      <c r="B232" s="1">
        <v>238</v>
      </c>
      <c r="C232" s="1">
        <v>360</v>
      </c>
      <c r="D232" s="1" t="s">
        <v>1885</v>
      </c>
      <c r="E232" s="1">
        <v>336</v>
      </c>
    </row>
    <row r="233" spans="1:5" ht="70.5" x14ac:dyDescent="0.4">
      <c r="A233" s="1" t="s">
        <v>1750</v>
      </c>
      <c r="B233" s="1">
        <v>238</v>
      </c>
      <c r="C233" s="1">
        <v>233</v>
      </c>
      <c r="D233" s="81" t="s">
        <v>1886</v>
      </c>
      <c r="E233" s="1">
        <v>156</v>
      </c>
    </row>
    <row r="234" spans="1:5" ht="52.9" x14ac:dyDescent="0.4">
      <c r="A234" s="1" t="s">
        <v>1751</v>
      </c>
      <c r="B234" s="1">
        <v>238</v>
      </c>
      <c r="C234" s="1">
        <v>769</v>
      </c>
      <c r="D234" s="81" t="s">
        <v>1887</v>
      </c>
      <c r="E234" s="1">
        <v>716</v>
      </c>
    </row>
    <row r="235" spans="1:5" ht="211.5" x14ac:dyDescent="0.4">
      <c r="A235" s="1" t="s">
        <v>1752</v>
      </c>
      <c r="B235" s="1">
        <v>238</v>
      </c>
      <c r="C235" s="1">
        <v>972</v>
      </c>
      <c r="D235" s="81" t="s">
        <v>1888</v>
      </c>
      <c r="E235" s="1">
        <v>794</v>
      </c>
    </row>
    <row r="236" spans="1:5" ht="35.25" x14ac:dyDescent="0.4">
      <c r="A236" s="1" t="s">
        <v>1753</v>
      </c>
      <c r="B236" s="1">
        <v>238</v>
      </c>
      <c r="C236" s="1">
        <v>272</v>
      </c>
      <c r="D236" s="81" t="s">
        <v>1889</v>
      </c>
      <c r="E236" s="1">
        <v>216</v>
      </c>
    </row>
    <row r="237" spans="1:5" x14ac:dyDescent="0.4">
      <c r="A237" s="1" t="s">
        <v>1754</v>
      </c>
      <c r="B237" s="1">
        <v>238</v>
      </c>
      <c r="C237" s="1">
        <v>88</v>
      </c>
      <c r="D237" s="81" t="s">
        <v>1961</v>
      </c>
      <c r="E237" s="1">
        <v>88</v>
      </c>
    </row>
    <row r="238" spans="1:5" x14ac:dyDescent="0.4">
      <c r="A238" s="1" t="s">
        <v>1755</v>
      </c>
      <c r="B238" s="1">
        <v>238</v>
      </c>
      <c r="C238" s="1">
        <v>960</v>
      </c>
      <c r="D238" s="81" t="s">
        <v>1961</v>
      </c>
      <c r="E238" s="1">
        <v>960</v>
      </c>
    </row>
    <row r="239" spans="1:5" x14ac:dyDescent="0.4">
      <c r="A239" s="1" t="s">
        <v>1756</v>
      </c>
      <c r="B239" s="1">
        <v>220</v>
      </c>
      <c r="C239" s="1">
        <v>118</v>
      </c>
      <c r="D239" s="81" t="s">
        <v>1961</v>
      </c>
      <c r="E239" s="1">
        <v>118</v>
      </c>
    </row>
    <row r="240" spans="1:5" ht="35.25" x14ac:dyDescent="0.4">
      <c r="A240" s="1" t="s">
        <v>1757</v>
      </c>
      <c r="B240" s="1">
        <v>220</v>
      </c>
      <c r="C240" s="1">
        <v>613</v>
      </c>
      <c r="D240" s="81" t="s">
        <v>1890</v>
      </c>
      <c r="E240" s="1">
        <v>588</v>
      </c>
    </row>
    <row r="241" spans="1:5" x14ac:dyDescent="0.4">
      <c r="A241" s="1" t="s">
        <v>1758</v>
      </c>
      <c r="B241" s="1">
        <v>237</v>
      </c>
      <c r="C241" s="1">
        <v>303</v>
      </c>
      <c r="D241" s="81" t="s">
        <v>1891</v>
      </c>
      <c r="E241" s="1">
        <v>260</v>
      </c>
    </row>
    <row r="242" spans="1:5" ht="35.25" x14ac:dyDescent="0.4">
      <c r="A242" s="1" t="s">
        <v>1759</v>
      </c>
      <c r="B242" s="1">
        <v>238</v>
      </c>
      <c r="C242" s="1">
        <v>543</v>
      </c>
      <c r="D242" s="81" t="s">
        <v>1892</v>
      </c>
      <c r="E242" s="1">
        <v>519</v>
      </c>
    </row>
    <row r="243" spans="1:5" ht="193.9" x14ac:dyDescent="0.4">
      <c r="A243" s="1" t="s">
        <v>1760</v>
      </c>
      <c r="B243" s="1">
        <v>238</v>
      </c>
      <c r="C243" s="1">
        <v>853</v>
      </c>
      <c r="D243" s="81" t="s">
        <v>1893</v>
      </c>
      <c r="E243" s="1">
        <v>746</v>
      </c>
    </row>
    <row r="244" spans="1:5" ht="35.25" x14ac:dyDescent="0.4">
      <c r="A244" s="1" t="s">
        <v>1761</v>
      </c>
      <c r="B244" s="1">
        <v>237</v>
      </c>
      <c r="C244" s="1">
        <v>210</v>
      </c>
      <c r="D244" s="81" t="s">
        <v>1894</v>
      </c>
      <c r="E244" s="1">
        <v>195</v>
      </c>
    </row>
    <row r="245" spans="1:5" ht="52.9" x14ac:dyDescent="0.4">
      <c r="A245" s="1" t="s">
        <v>1762</v>
      </c>
      <c r="B245" s="1">
        <v>238</v>
      </c>
      <c r="C245" s="1">
        <v>672</v>
      </c>
      <c r="D245" s="81" t="s">
        <v>1895</v>
      </c>
      <c r="E245" s="1">
        <v>572</v>
      </c>
    </row>
    <row r="246" spans="1:5" x14ac:dyDescent="0.4">
      <c r="A246" s="1" t="s">
        <v>1763</v>
      </c>
      <c r="B246" s="1">
        <v>238</v>
      </c>
      <c r="C246" s="1">
        <v>1312</v>
      </c>
      <c r="D246" s="81" t="s">
        <v>1896</v>
      </c>
      <c r="E246" s="1">
        <v>330</v>
      </c>
    </row>
    <row r="247" spans="1:5" ht="35.25" x14ac:dyDescent="0.4">
      <c r="A247" s="1" t="s">
        <v>1764</v>
      </c>
      <c r="B247" s="1">
        <v>238</v>
      </c>
      <c r="C247" s="1">
        <v>203</v>
      </c>
      <c r="D247" s="81" t="s">
        <v>1897</v>
      </c>
      <c r="E247" s="1">
        <v>173</v>
      </c>
    </row>
    <row r="248" spans="1:5" ht="158.65" x14ac:dyDescent="0.4">
      <c r="A248" s="1" t="s">
        <v>1765</v>
      </c>
      <c r="B248" s="1">
        <v>238</v>
      </c>
      <c r="C248" s="1">
        <v>1093</v>
      </c>
      <c r="D248" s="81" t="s">
        <v>1898</v>
      </c>
      <c r="E248" s="1">
        <v>956</v>
      </c>
    </row>
    <row r="249" spans="1:5" x14ac:dyDescent="0.4">
      <c r="A249" s="1" t="s">
        <v>1766</v>
      </c>
      <c r="B249" s="1">
        <v>238</v>
      </c>
      <c r="C249" s="1">
        <v>595</v>
      </c>
      <c r="D249" s="81" t="s">
        <v>1961</v>
      </c>
      <c r="E249" s="1">
        <v>595</v>
      </c>
    </row>
    <row r="250" spans="1:5" x14ac:dyDescent="0.4">
      <c r="A250" s="1" t="s">
        <v>1767</v>
      </c>
      <c r="B250" s="1">
        <v>237</v>
      </c>
      <c r="C250" s="1">
        <v>189</v>
      </c>
      <c r="D250" s="81" t="s">
        <v>1899</v>
      </c>
      <c r="E250" s="1">
        <v>141</v>
      </c>
    </row>
    <row r="251" spans="1:5" ht="35.25" x14ac:dyDescent="0.4">
      <c r="A251" s="1" t="s">
        <v>1768</v>
      </c>
      <c r="B251" s="1">
        <v>238</v>
      </c>
      <c r="C251" s="1">
        <v>730</v>
      </c>
      <c r="D251" s="81" t="s">
        <v>1900</v>
      </c>
      <c r="E251" s="1">
        <v>703</v>
      </c>
    </row>
    <row r="252" spans="1:5" ht="141.4" thickBot="1" x14ac:dyDescent="0.45">
      <c r="A252" s="11" t="s">
        <v>1769</v>
      </c>
      <c r="B252" s="11">
        <v>238</v>
      </c>
      <c r="C252" s="11">
        <v>812</v>
      </c>
      <c r="D252" s="84" t="s">
        <v>1901</v>
      </c>
      <c r="E252" s="11">
        <v>708</v>
      </c>
    </row>
    <row r="253" spans="1:5" x14ac:dyDescent="0.4">
      <c r="D253" s="81"/>
    </row>
    <row r="254" spans="1:5" x14ac:dyDescent="0.4">
      <c r="D254" s="81"/>
    </row>
    <row r="255" spans="1:5" x14ac:dyDescent="0.4">
      <c r="D255" s="8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EC36B-7CD0-46BE-89ED-72B958054BFA}">
  <dimension ref="A2:C24"/>
  <sheetViews>
    <sheetView topLeftCell="A3" zoomScale="84" workbookViewId="0">
      <selection activeCell="C15" sqref="C15"/>
    </sheetView>
  </sheetViews>
  <sheetFormatPr defaultRowHeight="17.649999999999999" x14ac:dyDescent="0.4"/>
  <cols>
    <col min="1" max="1" width="24.265625" style="55" customWidth="1"/>
    <col min="2" max="2" width="35.53125" style="55" customWidth="1"/>
    <col min="3" max="3" width="99.73046875" style="55" customWidth="1"/>
    <col min="4" max="16384" width="9.06640625" style="55"/>
  </cols>
  <sheetData>
    <row r="2" spans="1:3" ht="18" thickBot="1" x14ac:dyDescent="0.45">
      <c r="A2" s="68" t="s">
        <v>1569</v>
      </c>
    </row>
    <row r="3" spans="1:3" ht="28.15" customHeight="1" thickBot="1" x14ac:dyDescent="0.45">
      <c r="A3" s="56" t="s">
        <v>229</v>
      </c>
      <c r="B3" s="56" t="s">
        <v>230</v>
      </c>
      <c r="C3" s="56" t="s">
        <v>231</v>
      </c>
    </row>
    <row r="4" spans="1:3" x14ac:dyDescent="0.4">
      <c r="A4" s="55" t="s">
        <v>232</v>
      </c>
      <c r="B4" s="55" t="s">
        <v>233</v>
      </c>
      <c r="C4" s="55" t="s">
        <v>234</v>
      </c>
    </row>
    <row r="5" spans="1:3" x14ac:dyDescent="0.4">
      <c r="B5" s="55" t="s">
        <v>235</v>
      </c>
      <c r="C5" s="55" t="s">
        <v>236</v>
      </c>
    </row>
    <row r="6" spans="1:3" x14ac:dyDescent="0.4">
      <c r="B6" s="55" t="s">
        <v>237</v>
      </c>
      <c r="C6" s="55" t="s">
        <v>238</v>
      </c>
    </row>
    <row r="7" spans="1:3" ht="35.25" x14ac:dyDescent="0.4">
      <c r="B7" s="55" t="s">
        <v>239</v>
      </c>
      <c r="C7" s="55" t="s">
        <v>240</v>
      </c>
    </row>
    <row r="8" spans="1:3" x14ac:dyDescent="0.4">
      <c r="B8" s="55" t="s">
        <v>241</v>
      </c>
      <c r="C8" s="55" t="s">
        <v>242</v>
      </c>
    </row>
    <row r="9" spans="1:3" x14ac:dyDescent="0.4">
      <c r="B9" s="55" t="s">
        <v>243</v>
      </c>
      <c r="C9" s="55" t="s">
        <v>244</v>
      </c>
    </row>
    <row r="10" spans="1:3" ht="35.25" x14ac:dyDescent="0.4">
      <c r="B10" s="55" t="s">
        <v>245</v>
      </c>
      <c r="C10" s="55" t="s">
        <v>246</v>
      </c>
    </row>
    <row r="11" spans="1:3" x14ac:dyDescent="0.4">
      <c r="A11" s="55" t="s">
        <v>247</v>
      </c>
      <c r="B11" s="55" t="s">
        <v>248</v>
      </c>
      <c r="C11" s="55" t="s">
        <v>249</v>
      </c>
    </row>
    <row r="12" spans="1:3" x14ac:dyDescent="0.4">
      <c r="B12" s="55" t="s">
        <v>250</v>
      </c>
      <c r="C12" s="55" t="s">
        <v>251</v>
      </c>
    </row>
    <row r="13" spans="1:3" x14ac:dyDescent="0.4">
      <c r="B13" s="55" t="s">
        <v>252</v>
      </c>
      <c r="C13" s="55" t="s">
        <v>253</v>
      </c>
    </row>
    <row r="14" spans="1:3" x14ac:dyDescent="0.4">
      <c r="B14" s="55" t="s">
        <v>254</v>
      </c>
      <c r="C14" s="55" t="s">
        <v>255</v>
      </c>
    </row>
    <row r="15" spans="1:3" ht="70.5" x14ac:dyDescent="0.4">
      <c r="B15" s="55" t="s">
        <v>256</v>
      </c>
      <c r="C15" s="55" t="s">
        <v>257</v>
      </c>
    </row>
    <row r="16" spans="1:3" x14ac:dyDescent="0.4">
      <c r="A16" s="55" t="s">
        <v>258</v>
      </c>
      <c r="B16" s="55" t="s">
        <v>259</v>
      </c>
      <c r="C16" s="55" t="s">
        <v>260</v>
      </c>
    </row>
    <row r="17" spans="1:3" x14ac:dyDescent="0.4">
      <c r="B17" s="55" t="s">
        <v>261</v>
      </c>
      <c r="C17" s="55" t="s">
        <v>262</v>
      </c>
    </row>
    <row r="18" spans="1:3" x14ac:dyDescent="0.4">
      <c r="B18" s="55" t="s">
        <v>263</v>
      </c>
      <c r="C18" s="55" t="s">
        <v>264</v>
      </c>
    </row>
    <row r="19" spans="1:3" x14ac:dyDescent="0.4">
      <c r="B19" s="55" t="s">
        <v>265</v>
      </c>
      <c r="C19" s="55" t="s">
        <v>266</v>
      </c>
    </row>
    <row r="20" spans="1:3" x14ac:dyDescent="0.4">
      <c r="B20" s="55" t="s">
        <v>267</v>
      </c>
      <c r="C20" s="55" t="s">
        <v>268</v>
      </c>
    </row>
    <row r="21" spans="1:3" x14ac:dyDescent="0.4">
      <c r="B21" s="55" t="s">
        <v>269</v>
      </c>
      <c r="C21" s="55" t="s">
        <v>270</v>
      </c>
    </row>
    <row r="22" spans="1:3" x14ac:dyDescent="0.4">
      <c r="B22" s="55" t="s">
        <v>283</v>
      </c>
      <c r="C22" s="55" t="s">
        <v>246</v>
      </c>
    </row>
    <row r="23" spans="1:3" ht="35.65" thickBot="1" x14ac:dyDescent="0.45">
      <c r="A23" s="57" t="s">
        <v>271</v>
      </c>
      <c r="B23" s="57" t="s">
        <v>272</v>
      </c>
      <c r="C23" s="57" t="s">
        <v>273</v>
      </c>
    </row>
    <row r="24" spans="1:3" x14ac:dyDescent="0.4">
      <c r="A24" s="58" t="s">
        <v>784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9DA21-50AA-433D-ADC1-1F6BC39C59FB}">
  <dimension ref="A2:D727"/>
  <sheetViews>
    <sheetView topLeftCell="A14" workbookViewId="0">
      <selection activeCell="F8" sqref="F8"/>
    </sheetView>
  </sheetViews>
  <sheetFormatPr defaultRowHeight="17.649999999999999" x14ac:dyDescent="0.4"/>
  <cols>
    <col min="1" max="1" width="16.59765625" style="32" customWidth="1"/>
    <col min="2" max="4" width="9.06640625" style="32"/>
  </cols>
  <sheetData>
    <row r="2" spans="1:4" ht="18" thickBot="1" x14ac:dyDescent="0.45">
      <c r="A2" s="68" t="s">
        <v>1570</v>
      </c>
    </row>
    <row r="3" spans="1:4" ht="18" thickBot="1" x14ac:dyDescent="0.45">
      <c r="A3" s="65" t="s">
        <v>787</v>
      </c>
      <c r="B3" s="65" t="s">
        <v>788</v>
      </c>
      <c r="C3" s="65" t="s">
        <v>789</v>
      </c>
      <c r="D3" s="65" t="s">
        <v>790</v>
      </c>
    </row>
    <row r="4" spans="1:4" x14ac:dyDescent="0.4">
      <c r="A4" s="32" t="s">
        <v>791</v>
      </c>
      <c r="B4" s="32">
        <v>469</v>
      </c>
      <c r="C4" s="32">
        <v>1.099E-2</v>
      </c>
      <c r="D4" s="32">
        <v>34</v>
      </c>
    </row>
    <row r="5" spans="1:4" x14ac:dyDescent="0.4">
      <c r="A5" s="32" t="s">
        <v>792</v>
      </c>
      <c r="B5" s="32">
        <v>669</v>
      </c>
      <c r="C5" s="32">
        <v>5.2399999999999999E-3</v>
      </c>
      <c r="D5" s="32">
        <v>20</v>
      </c>
    </row>
    <row r="6" spans="1:4" x14ac:dyDescent="0.4">
      <c r="A6" s="32" t="s">
        <v>793</v>
      </c>
      <c r="B6" s="32">
        <v>869</v>
      </c>
      <c r="C6" s="32">
        <v>3.81E-3</v>
      </c>
      <c r="D6" s="32">
        <v>16</v>
      </c>
    </row>
    <row r="7" spans="1:4" x14ac:dyDescent="0.4">
      <c r="A7" s="32" t="s">
        <v>794</v>
      </c>
      <c r="B7" s="32">
        <v>1069</v>
      </c>
      <c r="C7" s="32">
        <v>5.5999999999999999E-3</v>
      </c>
      <c r="D7" s="32">
        <v>14</v>
      </c>
    </row>
    <row r="8" spans="1:4" x14ac:dyDescent="0.4">
      <c r="A8" s="32" t="s">
        <v>795</v>
      </c>
      <c r="B8" s="32">
        <v>1269</v>
      </c>
      <c r="C8" s="32">
        <v>7.0200000000000002E-3</v>
      </c>
      <c r="D8" s="32">
        <v>20</v>
      </c>
    </row>
    <row r="9" spans="1:4" x14ac:dyDescent="0.4">
      <c r="A9" s="32" t="s">
        <v>796</v>
      </c>
      <c r="B9" s="32">
        <v>1469</v>
      </c>
      <c r="C9" s="32">
        <v>1.0489999999999999E-2</v>
      </c>
      <c r="D9" s="32">
        <v>30</v>
      </c>
    </row>
    <row r="10" spans="1:4" x14ac:dyDescent="0.4">
      <c r="A10" s="32" t="s">
        <v>797</v>
      </c>
      <c r="B10" s="32">
        <v>1691</v>
      </c>
      <c r="C10" s="32">
        <v>1.289E-2</v>
      </c>
      <c r="D10" s="32">
        <v>39</v>
      </c>
    </row>
    <row r="11" spans="1:4" x14ac:dyDescent="0.4">
      <c r="A11" s="32" t="s">
        <v>798</v>
      </c>
      <c r="B11" s="32">
        <v>1918</v>
      </c>
      <c r="C11" s="32">
        <v>1.8200000000000001E-2</v>
      </c>
      <c r="D11" s="32">
        <v>54</v>
      </c>
    </row>
    <row r="12" spans="1:4" x14ac:dyDescent="0.4">
      <c r="A12" s="32" t="s">
        <v>799</v>
      </c>
      <c r="B12" s="32">
        <v>2131</v>
      </c>
      <c r="C12" s="32">
        <v>1.461E-2</v>
      </c>
      <c r="D12" s="32">
        <v>43</v>
      </c>
    </row>
    <row r="13" spans="1:4" x14ac:dyDescent="0.4">
      <c r="A13" s="32" t="s">
        <v>800</v>
      </c>
      <c r="B13" s="32">
        <v>2331</v>
      </c>
      <c r="C13" s="32">
        <v>1.46E-2</v>
      </c>
      <c r="D13" s="32">
        <v>44</v>
      </c>
    </row>
    <row r="14" spans="1:4" x14ac:dyDescent="0.4">
      <c r="A14" s="32" t="s">
        <v>801</v>
      </c>
      <c r="B14" s="32">
        <v>2531</v>
      </c>
      <c r="C14" s="32">
        <v>1.098E-2</v>
      </c>
      <c r="D14" s="32">
        <v>33</v>
      </c>
    </row>
    <row r="15" spans="1:4" x14ac:dyDescent="0.4">
      <c r="A15" s="32" t="s">
        <v>802</v>
      </c>
      <c r="B15" s="32">
        <v>2731</v>
      </c>
      <c r="C15" s="32">
        <v>1.3180000000000001E-2</v>
      </c>
      <c r="D15" s="32">
        <v>45</v>
      </c>
    </row>
    <row r="16" spans="1:4" x14ac:dyDescent="0.4">
      <c r="A16" s="32" t="s">
        <v>803</v>
      </c>
      <c r="B16" s="32">
        <v>2931</v>
      </c>
      <c r="C16" s="32">
        <v>1.1610000000000001E-2</v>
      </c>
      <c r="D16" s="32">
        <v>44</v>
      </c>
    </row>
    <row r="17" spans="1:4" x14ac:dyDescent="0.4">
      <c r="A17" s="32" t="s">
        <v>804</v>
      </c>
      <c r="B17" s="32">
        <v>3145</v>
      </c>
      <c r="C17" s="32">
        <v>1.5709999999999998E-2</v>
      </c>
      <c r="D17" s="32">
        <v>52</v>
      </c>
    </row>
    <row r="18" spans="1:4" x14ac:dyDescent="0.4">
      <c r="A18" s="32" t="s">
        <v>805</v>
      </c>
      <c r="B18" s="32">
        <v>3345</v>
      </c>
      <c r="C18" s="32">
        <v>1.473E-2</v>
      </c>
      <c r="D18" s="32">
        <v>45</v>
      </c>
    </row>
    <row r="19" spans="1:4" x14ac:dyDescent="0.4">
      <c r="A19" s="32" t="s">
        <v>806</v>
      </c>
      <c r="B19" s="32">
        <v>3554</v>
      </c>
      <c r="C19" s="32">
        <v>1.993E-2</v>
      </c>
      <c r="D19" s="32">
        <v>53</v>
      </c>
    </row>
    <row r="20" spans="1:4" x14ac:dyDescent="0.4">
      <c r="A20" s="32" t="s">
        <v>807</v>
      </c>
      <c r="B20" s="32">
        <v>3772</v>
      </c>
      <c r="C20" s="32">
        <v>1.8100000000000002E-2</v>
      </c>
      <c r="D20" s="32">
        <v>51</v>
      </c>
    </row>
    <row r="21" spans="1:4" x14ac:dyDescent="0.4">
      <c r="A21" s="32" t="s">
        <v>808</v>
      </c>
      <c r="B21" s="32">
        <v>3974</v>
      </c>
      <c r="C21" s="32">
        <v>1.9789999999999999E-2</v>
      </c>
      <c r="D21" s="32">
        <v>53</v>
      </c>
    </row>
    <row r="22" spans="1:4" x14ac:dyDescent="0.4">
      <c r="A22" s="32" t="s">
        <v>809</v>
      </c>
      <c r="B22" s="32">
        <v>4176</v>
      </c>
      <c r="C22" s="32">
        <v>1.5869999999999999E-2</v>
      </c>
      <c r="D22" s="32">
        <v>49</v>
      </c>
    </row>
    <row r="23" spans="1:4" x14ac:dyDescent="0.4">
      <c r="A23" s="32" t="s">
        <v>810</v>
      </c>
      <c r="B23" s="32">
        <v>4376</v>
      </c>
      <c r="C23" s="32">
        <v>2.878E-2</v>
      </c>
      <c r="D23" s="32">
        <v>70</v>
      </c>
    </row>
    <row r="24" spans="1:4" x14ac:dyDescent="0.4">
      <c r="A24" s="32" t="s">
        <v>811</v>
      </c>
      <c r="B24" s="32">
        <v>4628</v>
      </c>
      <c r="C24" s="32">
        <v>3.0470000000000001E-2</v>
      </c>
      <c r="D24" s="32">
        <v>71</v>
      </c>
    </row>
    <row r="25" spans="1:4" x14ac:dyDescent="0.4">
      <c r="A25" s="32" t="s">
        <v>812</v>
      </c>
      <c r="B25" s="32">
        <v>4868</v>
      </c>
      <c r="C25" s="32">
        <v>3.4259999999999999E-2</v>
      </c>
      <c r="D25" s="32">
        <v>84</v>
      </c>
    </row>
    <row r="26" spans="1:4" x14ac:dyDescent="0.4">
      <c r="A26" s="32" t="s">
        <v>813</v>
      </c>
      <c r="B26" s="32">
        <v>5166</v>
      </c>
      <c r="C26" s="32">
        <v>2.3789999999999999E-2</v>
      </c>
      <c r="D26" s="32">
        <v>69</v>
      </c>
    </row>
    <row r="27" spans="1:4" x14ac:dyDescent="0.4">
      <c r="A27" s="32" t="s">
        <v>814</v>
      </c>
      <c r="B27" s="32">
        <v>5410</v>
      </c>
      <c r="C27" s="32">
        <v>2.2960000000000001E-2</v>
      </c>
      <c r="D27" s="32">
        <v>67</v>
      </c>
    </row>
    <row r="28" spans="1:4" x14ac:dyDescent="0.4">
      <c r="A28" s="32" t="s">
        <v>815</v>
      </c>
      <c r="B28" s="32">
        <v>5610</v>
      </c>
      <c r="C28" s="32">
        <v>2.0469999999999999E-2</v>
      </c>
      <c r="D28" s="32">
        <v>56</v>
      </c>
    </row>
    <row r="29" spans="1:4" x14ac:dyDescent="0.4">
      <c r="A29" s="32" t="s">
        <v>816</v>
      </c>
      <c r="B29" s="32">
        <v>5882</v>
      </c>
      <c r="C29" s="32">
        <v>1.508E-2</v>
      </c>
      <c r="D29" s="32">
        <v>41</v>
      </c>
    </row>
    <row r="30" spans="1:4" x14ac:dyDescent="0.4">
      <c r="A30" s="32" t="s">
        <v>817</v>
      </c>
      <c r="B30" s="32">
        <v>6089</v>
      </c>
      <c r="C30" s="32">
        <v>1.8929999999999999E-2</v>
      </c>
      <c r="D30" s="32">
        <v>58</v>
      </c>
    </row>
    <row r="31" spans="1:4" x14ac:dyDescent="0.4">
      <c r="A31" s="32" t="s">
        <v>818</v>
      </c>
      <c r="B31" s="32">
        <v>6300</v>
      </c>
      <c r="C31" s="32">
        <v>1.4930000000000001E-2</v>
      </c>
      <c r="D31" s="32">
        <v>48</v>
      </c>
    </row>
    <row r="32" spans="1:4" x14ac:dyDescent="0.4">
      <c r="A32" s="32" t="s">
        <v>819</v>
      </c>
      <c r="B32" s="32">
        <v>6506</v>
      </c>
      <c r="C32" s="32">
        <v>1.6629999999999999E-2</v>
      </c>
      <c r="D32" s="32">
        <v>57</v>
      </c>
    </row>
    <row r="33" spans="1:4" x14ac:dyDescent="0.4">
      <c r="A33" s="32" t="s">
        <v>820</v>
      </c>
      <c r="B33" s="32">
        <v>6722</v>
      </c>
      <c r="C33" s="32">
        <v>1.67E-2</v>
      </c>
      <c r="D33" s="32">
        <v>67</v>
      </c>
    </row>
    <row r="34" spans="1:4" x14ac:dyDescent="0.4">
      <c r="A34" s="32" t="s">
        <v>821</v>
      </c>
      <c r="B34" s="32">
        <v>7449</v>
      </c>
      <c r="C34" s="32">
        <v>2.07E-2</v>
      </c>
      <c r="D34" s="32">
        <v>84</v>
      </c>
    </row>
    <row r="35" spans="1:4" x14ac:dyDescent="0.4">
      <c r="A35" s="32" t="s">
        <v>822</v>
      </c>
      <c r="B35" s="32">
        <v>7677</v>
      </c>
      <c r="C35" s="32">
        <v>1.866E-2</v>
      </c>
      <c r="D35" s="32">
        <v>76</v>
      </c>
    </row>
    <row r="36" spans="1:4" x14ac:dyDescent="0.4">
      <c r="A36" s="32" t="s">
        <v>823</v>
      </c>
      <c r="B36" s="32">
        <v>7906</v>
      </c>
      <c r="C36" s="32">
        <v>1.2019999999999999E-2</v>
      </c>
      <c r="D36" s="32">
        <v>48</v>
      </c>
    </row>
    <row r="37" spans="1:4" x14ac:dyDescent="0.4">
      <c r="A37" s="32" t="s">
        <v>824</v>
      </c>
      <c r="B37" s="32">
        <v>8124</v>
      </c>
      <c r="C37" s="32">
        <v>8.1499999999999993E-3</v>
      </c>
      <c r="D37" s="32">
        <v>27</v>
      </c>
    </row>
    <row r="38" spans="1:4" x14ac:dyDescent="0.4">
      <c r="A38" s="32" t="s">
        <v>825</v>
      </c>
      <c r="B38" s="32">
        <v>8330</v>
      </c>
      <c r="C38" s="32">
        <v>1.5970000000000002E-2</v>
      </c>
      <c r="D38" s="32">
        <v>50</v>
      </c>
    </row>
    <row r="39" spans="1:4" x14ac:dyDescent="0.4">
      <c r="A39" s="32" t="s">
        <v>826</v>
      </c>
      <c r="B39" s="32">
        <v>8591</v>
      </c>
      <c r="C39" s="32">
        <v>1.8159999999999999E-2</v>
      </c>
      <c r="D39" s="32">
        <v>58</v>
      </c>
    </row>
    <row r="40" spans="1:4" x14ac:dyDescent="0.4">
      <c r="A40" s="32" t="s">
        <v>827</v>
      </c>
      <c r="B40" s="32">
        <v>8811</v>
      </c>
      <c r="C40" s="32">
        <v>2.0660000000000001E-2</v>
      </c>
      <c r="D40" s="32">
        <v>62</v>
      </c>
    </row>
    <row r="41" spans="1:4" x14ac:dyDescent="0.4">
      <c r="A41" s="32" t="s">
        <v>828</v>
      </c>
      <c r="B41" s="32">
        <v>9012</v>
      </c>
      <c r="C41" s="32">
        <v>1.9220000000000001E-2</v>
      </c>
      <c r="D41" s="32">
        <v>52</v>
      </c>
    </row>
    <row r="42" spans="1:4" x14ac:dyDescent="0.4">
      <c r="A42" s="32" t="s">
        <v>829</v>
      </c>
      <c r="B42" s="32">
        <v>9291</v>
      </c>
      <c r="C42" s="32">
        <v>2.1819999999999999E-2</v>
      </c>
      <c r="D42" s="32">
        <v>59</v>
      </c>
    </row>
    <row r="43" spans="1:4" x14ac:dyDescent="0.4">
      <c r="A43" s="32" t="s">
        <v>830</v>
      </c>
      <c r="B43" s="32">
        <v>9510</v>
      </c>
      <c r="C43" s="32">
        <v>2.1940000000000001E-2</v>
      </c>
      <c r="D43" s="32">
        <v>66</v>
      </c>
    </row>
    <row r="44" spans="1:4" x14ac:dyDescent="0.4">
      <c r="A44" s="32" t="s">
        <v>831</v>
      </c>
      <c r="B44" s="32">
        <v>9839</v>
      </c>
      <c r="C44" s="32">
        <v>1.6639999999999999E-2</v>
      </c>
      <c r="D44" s="32">
        <v>57</v>
      </c>
    </row>
    <row r="45" spans="1:4" x14ac:dyDescent="0.4">
      <c r="A45" s="32" t="s">
        <v>832</v>
      </c>
      <c r="B45" s="32">
        <v>10052</v>
      </c>
      <c r="C45" s="32">
        <v>1.4200000000000001E-2</v>
      </c>
      <c r="D45" s="32">
        <v>56</v>
      </c>
    </row>
    <row r="46" spans="1:4" x14ac:dyDescent="0.4">
      <c r="A46" s="32" t="s">
        <v>833</v>
      </c>
      <c r="B46" s="32">
        <v>10275</v>
      </c>
      <c r="C46" s="32">
        <v>1.234E-2</v>
      </c>
      <c r="D46" s="32">
        <v>44</v>
      </c>
    </row>
    <row r="47" spans="1:4" x14ac:dyDescent="0.4">
      <c r="A47" s="32" t="s">
        <v>834</v>
      </c>
      <c r="B47" s="32">
        <v>10484</v>
      </c>
      <c r="C47" s="32">
        <v>1.3650000000000001E-2</v>
      </c>
      <c r="D47" s="32">
        <v>43</v>
      </c>
    </row>
    <row r="48" spans="1:4" x14ac:dyDescent="0.4">
      <c r="A48" s="32" t="s">
        <v>835</v>
      </c>
      <c r="B48" s="32">
        <v>10697</v>
      </c>
      <c r="C48" s="32">
        <v>1.474E-2</v>
      </c>
      <c r="D48" s="32">
        <v>31</v>
      </c>
    </row>
    <row r="49" spans="1:4" x14ac:dyDescent="0.4">
      <c r="A49" s="32" t="s">
        <v>836</v>
      </c>
      <c r="B49" s="32">
        <v>10929</v>
      </c>
      <c r="C49" s="32">
        <v>1.345E-2</v>
      </c>
      <c r="D49" s="32">
        <v>34</v>
      </c>
    </row>
    <row r="50" spans="1:4" x14ac:dyDescent="0.4">
      <c r="A50" s="32" t="s">
        <v>837</v>
      </c>
      <c r="B50" s="32">
        <v>11141</v>
      </c>
      <c r="C50" s="32">
        <v>1.1509999999999999E-2</v>
      </c>
      <c r="D50" s="32">
        <v>28</v>
      </c>
    </row>
    <row r="51" spans="1:4" x14ac:dyDescent="0.4">
      <c r="A51" s="32" t="s">
        <v>838</v>
      </c>
      <c r="B51" s="32">
        <v>11341</v>
      </c>
      <c r="C51" s="32">
        <v>7.9500000000000005E-3</v>
      </c>
      <c r="D51" s="32">
        <v>24</v>
      </c>
    </row>
    <row r="52" spans="1:4" x14ac:dyDescent="0.4">
      <c r="A52" s="32" t="s">
        <v>839</v>
      </c>
      <c r="B52" s="32">
        <v>11541</v>
      </c>
      <c r="C52" s="32">
        <v>9.0500000000000008E-3</v>
      </c>
      <c r="D52" s="32">
        <v>22</v>
      </c>
    </row>
    <row r="53" spans="1:4" x14ac:dyDescent="0.4">
      <c r="A53" s="32" t="s">
        <v>840</v>
      </c>
      <c r="B53" s="32">
        <v>11741</v>
      </c>
      <c r="C53" s="32">
        <v>8.1399999999999997E-3</v>
      </c>
      <c r="D53" s="32">
        <v>22</v>
      </c>
    </row>
    <row r="54" spans="1:4" x14ac:dyDescent="0.4">
      <c r="A54" s="32" t="s">
        <v>841</v>
      </c>
      <c r="B54" s="32">
        <v>11941</v>
      </c>
      <c r="C54" s="32">
        <v>5.7400000000000003E-3</v>
      </c>
      <c r="D54" s="32">
        <v>16</v>
      </c>
    </row>
    <row r="55" spans="1:4" x14ac:dyDescent="0.4">
      <c r="A55" s="32" t="s">
        <v>842</v>
      </c>
      <c r="B55" s="32">
        <v>12141</v>
      </c>
      <c r="C55" s="32">
        <v>4.1599999999999996E-3</v>
      </c>
      <c r="D55" s="32">
        <v>15</v>
      </c>
    </row>
    <row r="56" spans="1:4" x14ac:dyDescent="0.4">
      <c r="A56" s="32" t="s">
        <v>843</v>
      </c>
      <c r="B56" s="32">
        <v>12341</v>
      </c>
      <c r="C56" s="32">
        <v>4.0499999999999998E-3</v>
      </c>
      <c r="D56" s="32">
        <v>14</v>
      </c>
    </row>
    <row r="57" spans="1:4" x14ac:dyDescent="0.4">
      <c r="A57" s="32" t="s">
        <v>844</v>
      </c>
      <c r="B57" s="32">
        <v>12541</v>
      </c>
      <c r="C57" s="32">
        <v>6.79E-3</v>
      </c>
      <c r="D57" s="32">
        <v>22</v>
      </c>
    </row>
    <row r="58" spans="1:4" x14ac:dyDescent="0.4">
      <c r="A58" s="32" t="s">
        <v>845</v>
      </c>
      <c r="B58" s="32">
        <v>12777</v>
      </c>
      <c r="C58" s="32">
        <v>6.9899999999999997E-3</v>
      </c>
      <c r="D58" s="32">
        <v>24</v>
      </c>
    </row>
    <row r="59" spans="1:4" x14ac:dyDescent="0.4">
      <c r="A59" s="32" t="s">
        <v>846</v>
      </c>
      <c r="B59" s="32">
        <v>12977</v>
      </c>
      <c r="C59" s="32">
        <v>7.5599999999999999E-3</v>
      </c>
      <c r="D59" s="32">
        <v>23</v>
      </c>
    </row>
    <row r="60" spans="1:4" x14ac:dyDescent="0.4">
      <c r="A60" s="32" t="s">
        <v>847</v>
      </c>
      <c r="B60" s="32">
        <v>13177</v>
      </c>
      <c r="C60" s="32">
        <v>1.068E-2</v>
      </c>
      <c r="D60" s="32">
        <v>26</v>
      </c>
    </row>
    <row r="61" spans="1:4" x14ac:dyDescent="0.4">
      <c r="A61" s="32" t="s">
        <v>848</v>
      </c>
      <c r="B61" s="32">
        <v>13388</v>
      </c>
      <c r="C61" s="32">
        <v>1.17E-2</v>
      </c>
      <c r="D61" s="32">
        <v>29</v>
      </c>
    </row>
    <row r="62" spans="1:4" x14ac:dyDescent="0.4">
      <c r="A62" s="32" t="s">
        <v>849</v>
      </c>
      <c r="B62" s="32">
        <v>13588</v>
      </c>
      <c r="C62" s="32">
        <v>1.1820000000000001E-2</v>
      </c>
      <c r="D62" s="32">
        <v>33</v>
      </c>
    </row>
    <row r="63" spans="1:4" x14ac:dyDescent="0.4">
      <c r="A63" s="32" t="s">
        <v>850</v>
      </c>
      <c r="B63" s="32">
        <v>13789</v>
      </c>
      <c r="C63" s="32">
        <v>9.8600000000000007E-3</v>
      </c>
      <c r="D63" s="32">
        <v>38</v>
      </c>
    </row>
    <row r="64" spans="1:4" x14ac:dyDescent="0.4">
      <c r="A64" s="32" t="s">
        <v>851</v>
      </c>
      <c r="B64" s="32">
        <v>13989</v>
      </c>
      <c r="C64" s="32">
        <v>1.3729999999999999E-2</v>
      </c>
      <c r="D64" s="32">
        <v>50</v>
      </c>
    </row>
    <row r="65" spans="1:4" x14ac:dyDescent="0.4">
      <c r="A65" s="32" t="s">
        <v>852</v>
      </c>
      <c r="B65" s="32">
        <v>14279</v>
      </c>
      <c r="C65" s="32">
        <v>1.342E-2</v>
      </c>
      <c r="D65" s="32">
        <v>46</v>
      </c>
    </row>
    <row r="66" spans="1:4" x14ac:dyDescent="0.4">
      <c r="A66" s="32" t="s">
        <v>853</v>
      </c>
      <c r="B66" s="32">
        <v>14480</v>
      </c>
      <c r="C66" s="32">
        <v>1.2789999999999999E-2</v>
      </c>
      <c r="D66" s="32">
        <v>39</v>
      </c>
    </row>
    <row r="67" spans="1:4" x14ac:dyDescent="0.4">
      <c r="A67" s="32" t="s">
        <v>854</v>
      </c>
      <c r="B67" s="32">
        <v>14692</v>
      </c>
      <c r="C67" s="32">
        <v>1.176E-2</v>
      </c>
      <c r="D67" s="32">
        <v>34</v>
      </c>
    </row>
    <row r="68" spans="1:4" x14ac:dyDescent="0.4">
      <c r="A68" s="32" t="s">
        <v>855</v>
      </c>
      <c r="B68" s="32">
        <v>14904</v>
      </c>
      <c r="C68" s="32">
        <v>1.66E-2</v>
      </c>
      <c r="D68" s="32">
        <v>51</v>
      </c>
    </row>
    <row r="69" spans="1:4" x14ac:dyDescent="0.4">
      <c r="A69" s="32" t="s">
        <v>856</v>
      </c>
      <c r="B69" s="32">
        <v>15133</v>
      </c>
      <c r="C69" s="32">
        <v>1.9779999999999999E-2</v>
      </c>
      <c r="D69" s="32">
        <v>58</v>
      </c>
    </row>
    <row r="70" spans="1:4" x14ac:dyDescent="0.4">
      <c r="A70" s="32" t="s">
        <v>857</v>
      </c>
      <c r="B70" s="32">
        <v>15380</v>
      </c>
      <c r="C70" s="32">
        <v>1.8010000000000002E-2</v>
      </c>
      <c r="D70" s="32">
        <v>50</v>
      </c>
    </row>
    <row r="71" spans="1:4" x14ac:dyDescent="0.4">
      <c r="A71" s="32" t="s">
        <v>858</v>
      </c>
      <c r="B71" s="32">
        <v>15590</v>
      </c>
      <c r="C71" s="32">
        <v>1.218E-2</v>
      </c>
      <c r="D71" s="32">
        <v>34</v>
      </c>
    </row>
    <row r="72" spans="1:4" x14ac:dyDescent="0.4">
      <c r="A72" s="32" t="s">
        <v>859</v>
      </c>
      <c r="B72" s="32">
        <v>15792</v>
      </c>
      <c r="C72" s="32">
        <v>6.11E-3</v>
      </c>
      <c r="D72" s="32">
        <v>20</v>
      </c>
    </row>
    <row r="73" spans="1:4" x14ac:dyDescent="0.4">
      <c r="A73" s="32" t="s">
        <v>860</v>
      </c>
      <c r="B73" s="32">
        <v>15992</v>
      </c>
      <c r="C73" s="32">
        <v>3.7699999999999999E-3</v>
      </c>
      <c r="D73" s="32">
        <v>15</v>
      </c>
    </row>
    <row r="74" spans="1:4" x14ac:dyDescent="0.4">
      <c r="A74" s="32" t="s">
        <v>861</v>
      </c>
      <c r="B74" s="32">
        <v>16192</v>
      </c>
      <c r="C74" s="32">
        <v>6.6800000000000002E-3</v>
      </c>
      <c r="D74" s="32">
        <v>24</v>
      </c>
    </row>
    <row r="75" spans="1:4" x14ac:dyDescent="0.4">
      <c r="A75" s="32" t="s">
        <v>862</v>
      </c>
      <c r="B75" s="32">
        <v>16392</v>
      </c>
      <c r="C75" s="32">
        <v>8.8900000000000003E-3</v>
      </c>
      <c r="D75" s="32">
        <v>29</v>
      </c>
    </row>
    <row r="76" spans="1:4" x14ac:dyDescent="0.4">
      <c r="A76" s="32" t="s">
        <v>863</v>
      </c>
      <c r="B76" s="32">
        <v>16593</v>
      </c>
      <c r="C76" s="32">
        <v>9.75E-3</v>
      </c>
      <c r="D76" s="32">
        <v>30</v>
      </c>
    </row>
    <row r="77" spans="1:4" x14ac:dyDescent="0.4">
      <c r="A77" s="32" t="s">
        <v>864</v>
      </c>
      <c r="B77" s="32">
        <v>16814</v>
      </c>
      <c r="C77" s="32">
        <v>1.0160000000000001E-2</v>
      </c>
      <c r="D77" s="32">
        <v>29</v>
      </c>
    </row>
    <row r="78" spans="1:4" x14ac:dyDescent="0.4">
      <c r="A78" s="32" t="s">
        <v>865</v>
      </c>
      <c r="B78" s="32">
        <v>17014</v>
      </c>
      <c r="C78" s="32">
        <v>8.3800000000000003E-3</v>
      </c>
      <c r="D78" s="32">
        <v>23</v>
      </c>
    </row>
    <row r="79" spans="1:4" x14ac:dyDescent="0.4">
      <c r="A79" s="32" t="s">
        <v>866</v>
      </c>
      <c r="B79" s="32">
        <v>17214</v>
      </c>
      <c r="C79" s="32">
        <v>7.2199999999999999E-3</v>
      </c>
      <c r="D79" s="32">
        <v>24</v>
      </c>
    </row>
    <row r="80" spans="1:4" x14ac:dyDescent="0.4">
      <c r="A80" s="32" t="s">
        <v>867</v>
      </c>
      <c r="B80" s="32">
        <v>17414</v>
      </c>
      <c r="C80" s="32">
        <v>8.6999999999999994E-3</v>
      </c>
      <c r="D80" s="32">
        <v>28</v>
      </c>
    </row>
    <row r="81" spans="1:4" x14ac:dyDescent="0.4">
      <c r="A81" s="32" t="s">
        <v>868</v>
      </c>
      <c r="B81" s="32">
        <v>17625</v>
      </c>
      <c r="C81" s="32">
        <v>1.0630000000000001E-2</v>
      </c>
      <c r="D81" s="32">
        <v>35</v>
      </c>
    </row>
    <row r="82" spans="1:4" x14ac:dyDescent="0.4">
      <c r="A82" s="32" t="s">
        <v>869</v>
      </c>
      <c r="B82" s="32">
        <v>17839</v>
      </c>
      <c r="C82" s="32">
        <v>1.06E-2</v>
      </c>
      <c r="D82" s="32">
        <v>32</v>
      </c>
    </row>
    <row r="83" spans="1:4" x14ac:dyDescent="0.4">
      <c r="A83" s="32" t="s">
        <v>870</v>
      </c>
      <c r="B83" s="32">
        <v>18054</v>
      </c>
      <c r="C83" s="32">
        <v>7.6699999999999997E-3</v>
      </c>
      <c r="D83" s="32">
        <v>24</v>
      </c>
    </row>
    <row r="84" spans="1:4" x14ac:dyDescent="0.4">
      <c r="A84" s="32" t="s">
        <v>871</v>
      </c>
      <c r="B84" s="32">
        <v>18254</v>
      </c>
      <c r="C84" s="32">
        <v>7.3499999999999998E-3</v>
      </c>
      <c r="D84" s="32">
        <v>22</v>
      </c>
    </row>
    <row r="85" spans="1:4" x14ac:dyDescent="0.4">
      <c r="A85" s="32" t="s">
        <v>872</v>
      </c>
      <c r="B85" s="32">
        <v>18454</v>
      </c>
      <c r="C85" s="32">
        <v>8.5599999999999999E-3</v>
      </c>
      <c r="D85" s="32">
        <v>26</v>
      </c>
    </row>
    <row r="86" spans="1:4" x14ac:dyDescent="0.4">
      <c r="A86" s="32" t="s">
        <v>873</v>
      </c>
      <c r="B86" s="32">
        <v>18654</v>
      </c>
      <c r="C86" s="32">
        <v>9.5300000000000003E-3</v>
      </c>
      <c r="D86" s="32">
        <v>32</v>
      </c>
    </row>
    <row r="87" spans="1:4" x14ac:dyDescent="0.4">
      <c r="A87" s="32" t="s">
        <v>874</v>
      </c>
      <c r="B87" s="32">
        <v>18854</v>
      </c>
      <c r="C87" s="32">
        <v>1.034E-2</v>
      </c>
      <c r="D87" s="32">
        <v>36</v>
      </c>
    </row>
    <row r="88" spans="1:4" x14ac:dyDescent="0.4">
      <c r="A88" s="32" t="s">
        <v>875</v>
      </c>
      <c r="B88" s="32">
        <v>19060</v>
      </c>
      <c r="C88" s="32">
        <v>9.8300000000000002E-3</v>
      </c>
      <c r="D88" s="32">
        <v>34</v>
      </c>
    </row>
    <row r="89" spans="1:4" x14ac:dyDescent="0.4">
      <c r="A89" s="32" t="s">
        <v>876</v>
      </c>
      <c r="B89" s="32">
        <v>19260</v>
      </c>
      <c r="C89" s="32">
        <v>8.7500000000000008E-3</v>
      </c>
      <c r="D89" s="32">
        <v>31</v>
      </c>
    </row>
    <row r="90" spans="1:4" x14ac:dyDescent="0.4">
      <c r="A90" s="32" t="s">
        <v>877</v>
      </c>
      <c r="B90" s="32">
        <v>19460</v>
      </c>
      <c r="C90" s="32">
        <v>7.7799999999999996E-3</v>
      </c>
      <c r="D90" s="32">
        <v>29</v>
      </c>
    </row>
    <row r="91" spans="1:4" x14ac:dyDescent="0.4">
      <c r="A91" s="32" t="s">
        <v>878</v>
      </c>
      <c r="B91" s="32">
        <v>19669</v>
      </c>
      <c r="C91" s="32">
        <v>7.92E-3</v>
      </c>
      <c r="D91" s="32">
        <v>32</v>
      </c>
    </row>
    <row r="92" spans="1:4" x14ac:dyDescent="0.4">
      <c r="A92" s="32" t="s">
        <v>879</v>
      </c>
      <c r="B92" s="32">
        <v>19869</v>
      </c>
      <c r="C92" s="32">
        <v>6.8500000000000002E-3</v>
      </c>
      <c r="D92" s="32">
        <v>28</v>
      </c>
    </row>
    <row r="93" spans="1:4" x14ac:dyDescent="0.4">
      <c r="A93" s="32" t="s">
        <v>880</v>
      </c>
      <c r="B93" s="32">
        <v>20069</v>
      </c>
      <c r="C93" s="32">
        <v>8.7799999999999996E-3</v>
      </c>
      <c r="D93" s="32">
        <v>34</v>
      </c>
    </row>
    <row r="94" spans="1:4" x14ac:dyDescent="0.4">
      <c r="A94" s="32" t="s">
        <v>881</v>
      </c>
      <c r="B94" s="32">
        <v>20269</v>
      </c>
      <c r="C94" s="32">
        <v>9.11E-3</v>
      </c>
      <c r="D94" s="32">
        <v>32</v>
      </c>
    </row>
    <row r="95" spans="1:4" x14ac:dyDescent="0.4">
      <c r="A95" s="32" t="s">
        <v>882</v>
      </c>
      <c r="B95" s="32">
        <v>20469</v>
      </c>
      <c r="C95" s="32">
        <v>8.7399999999999995E-3</v>
      </c>
      <c r="D95" s="32">
        <v>30</v>
      </c>
    </row>
    <row r="96" spans="1:4" x14ac:dyDescent="0.4">
      <c r="A96" s="32" t="s">
        <v>883</v>
      </c>
      <c r="B96" s="32">
        <v>20669</v>
      </c>
      <c r="C96" s="32">
        <v>6.0000000000000001E-3</v>
      </c>
      <c r="D96" s="32">
        <v>19</v>
      </c>
    </row>
    <row r="97" spans="1:4" x14ac:dyDescent="0.4">
      <c r="A97" s="32" t="s">
        <v>884</v>
      </c>
      <c r="B97" s="32">
        <v>20869</v>
      </c>
      <c r="C97" s="32">
        <v>5.0499999999999998E-3</v>
      </c>
      <c r="D97" s="32">
        <v>20</v>
      </c>
    </row>
    <row r="98" spans="1:4" x14ac:dyDescent="0.4">
      <c r="A98" s="32" t="s">
        <v>885</v>
      </c>
      <c r="B98" s="32">
        <v>21069</v>
      </c>
      <c r="C98" s="32">
        <v>5.94E-3</v>
      </c>
      <c r="D98" s="32">
        <v>22</v>
      </c>
    </row>
    <row r="99" spans="1:4" x14ac:dyDescent="0.4">
      <c r="A99" s="32" t="s">
        <v>886</v>
      </c>
      <c r="B99" s="32">
        <v>21269</v>
      </c>
      <c r="C99" s="32">
        <v>5.3699999999999998E-3</v>
      </c>
      <c r="D99" s="32">
        <v>20</v>
      </c>
    </row>
    <row r="100" spans="1:4" x14ac:dyDescent="0.4">
      <c r="A100" s="32" t="s">
        <v>887</v>
      </c>
      <c r="B100" s="32">
        <v>21469</v>
      </c>
      <c r="C100" s="32">
        <v>6.3400000000000001E-3</v>
      </c>
      <c r="D100" s="32">
        <v>19</v>
      </c>
    </row>
    <row r="101" spans="1:4" x14ac:dyDescent="0.4">
      <c r="A101" s="32" t="s">
        <v>888</v>
      </c>
      <c r="B101" s="32">
        <v>21669</v>
      </c>
      <c r="C101" s="32">
        <v>5.5700000000000003E-3</v>
      </c>
      <c r="D101" s="32">
        <v>16</v>
      </c>
    </row>
    <row r="102" spans="1:4" x14ac:dyDescent="0.4">
      <c r="A102" s="32" t="s">
        <v>889</v>
      </c>
      <c r="B102" s="32">
        <v>21869</v>
      </c>
      <c r="C102" s="32">
        <v>8.43E-3</v>
      </c>
      <c r="D102" s="32">
        <v>25</v>
      </c>
    </row>
    <row r="103" spans="1:4" x14ac:dyDescent="0.4">
      <c r="A103" s="32" t="s">
        <v>890</v>
      </c>
      <c r="B103" s="32">
        <v>22081</v>
      </c>
      <c r="C103" s="32">
        <v>9.1199999999999996E-3</v>
      </c>
      <c r="D103" s="32">
        <v>29</v>
      </c>
    </row>
    <row r="104" spans="1:4" x14ac:dyDescent="0.4">
      <c r="A104" s="32" t="s">
        <v>891</v>
      </c>
      <c r="B104" s="32">
        <v>22281</v>
      </c>
      <c r="C104" s="32">
        <v>9.6699999999999998E-3</v>
      </c>
      <c r="D104" s="32">
        <v>32</v>
      </c>
    </row>
    <row r="105" spans="1:4" x14ac:dyDescent="0.4">
      <c r="A105" s="32" t="s">
        <v>892</v>
      </c>
      <c r="B105" s="32">
        <v>22481</v>
      </c>
      <c r="C105" s="32">
        <v>7.0200000000000002E-3</v>
      </c>
      <c r="D105" s="32">
        <v>25</v>
      </c>
    </row>
    <row r="106" spans="1:4" x14ac:dyDescent="0.4">
      <c r="A106" s="32" t="s">
        <v>893</v>
      </c>
      <c r="B106" s="32">
        <v>22681</v>
      </c>
      <c r="C106" s="32">
        <v>5.45E-3</v>
      </c>
      <c r="D106" s="32">
        <v>18</v>
      </c>
    </row>
    <row r="107" spans="1:4" x14ac:dyDescent="0.4">
      <c r="A107" s="32" t="s">
        <v>894</v>
      </c>
      <c r="B107" s="32">
        <v>22881</v>
      </c>
      <c r="C107" s="32">
        <v>4.9800000000000001E-3</v>
      </c>
      <c r="D107" s="32">
        <v>14</v>
      </c>
    </row>
    <row r="108" spans="1:4" x14ac:dyDescent="0.4">
      <c r="A108" s="32" t="s">
        <v>895</v>
      </c>
      <c r="B108" s="32">
        <v>23081</v>
      </c>
      <c r="C108" s="32">
        <v>3.8999999999999998E-3</v>
      </c>
      <c r="D108" s="32">
        <v>11</v>
      </c>
    </row>
    <row r="109" spans="1:4" x14ac:dyDescent="0.4">
      <c r="A109" s="32" t="s">
        <v>896</v>
      </c>
      <c r="B109" s="32">
        <v>23281</v>
      </c>
      <c r="C109" s="32">
        <v>3.9399999999999999E-3</v>
      </c>
      <c r="D109" s="32">
        <v>14</v>
      </c>
    </row>
    <row r="110" spans="1:4" x14ac:dyDescent="0.4">
      <c r="A110" s="32" t="s">
        <v>897</v>
      </c>
      <c r="B110" s="32">
        <v>23481</v>
      </c>
      <c r="C110" s="32">
        <v>5.8100000000000001E-3</v>
      </c>
      <c r="D110" s="32">
        <v>19</v>
      </c>
    </row>
    <row r="111" spans="1:4" x14ac:dyDescent="0.4">
      <c r="A111" s="32" t="s">
        <v>898</v>
      </c>
      <c r="B111" s="32">
        <v>23681</v>
      </c>
      <c r="C111" s="32">
        <v>8.4200000000000004E-3</v>
      </c>
      <c r="D111" s="32">
        <v>29</v>
      </c>
    </row>
    <row r="112" spans="1:4" x14ac:dyDescent="0.4">
      <c r="A112" s="32" t="s">
        <v>899</v>
      </c>
      <c r="B112" s="32">
        <v>23923</v>
      </c>
      <c r="C112" s="32">
        <v>8.5299999999999994E-3</v>
      </c>
      <c r="D112" s="32">
        <v>28</v>
      </c>
    </row>
    <row r="113" spans="1:4" x14ac:dyDescent="0.4">
      <c r="A113" s="32" t="s">
        <v>900</v>
      </c>
      <c r="B113" s="32">
        <v>24158</v>
      </c>
      <c r="C113" s="32">
        <v>8.4899999999999993E-3</v>
      </c>
      <c r="D113" s="32">
        <v>32</v>
      </c>
    </row>
    <row r="114" spans="1:4" x14ac:dyDescent="0.4">
      <c r="A114" s="32" t="s">
        <v>901</v>
      </c>
      <c r="B114" s="32">
        <v>24369</v>
      </c>
      <c r="C114" s="32">
        <v>6.3600000000000002E-3</v>
      </c>
      <c r="D114" s="32">
        <v>23</v>
      </c>
    </row>
    <row r="115" spans="1:4" x14ac:dyDescent="0.4">
      <c r="A115" s="32" t="s">
        <v>902</v>
      </c>
      <c r="B115" s="32">
        <v>24569</v>
      </c>
      <c r="C115" s="32">
        <v>5.0299999999999997E-3</v>
      </c>
      <c r="D115" s="32">
        <v>20</v>
      </c>
    </row>
    <row r="116" spans="1:4" x14ac:dyDescent="0.4">
      <c r="A116" s="32" t="s">
        <v>903</v>
      </c>
      <c r="B116" s="32">
        <v>24769</v>
      </c>
      <c r="C116" s="32">
        <v>3.5799999999999998E-3</v>
      </c>
      <c r="D116" s="32">
        <v>14</v>
      </c>
    </row>
    <row r="117" spans="1:4" x14ac:dyDescent="0.4">
      <c r="A117" s="32" t="s">
        <v>904</v>
      </c>
      <c r="B117" s="32">
        <v>24969</v>
      </c>
      <c r="C117" s="32">
        <v>3.9699999999999996E-3</v>
      </c>
      <c r="D117" s="32">
        <v>14</v>
      </c>
    </row>
    <row r="118" spans="1:4" x14ac:dyDescent="0.4">
      <c r="A118" s="32" t="s">
        <v>905</v>
      </c>
      <c r="B118" s="32">
        <v>25169</v>
      </c>
      <c r="C118" s="32">
        <v>5.2399999999999999E-3</v>
      </c>
      <c r="D118" s="32">
        <v>16</v>
      </c>
    </row>
    <row r="119" spans="1:4" x14ac:dyDescent="0.4">
      <c r="A119" s="32" t="s">
        <v>906</v>
      </c>
      <c r="B119" s="32">
        <v>25369</v>
      </c>
      <c r="C119" s="32">
        <v>6.2399999999999999E-3</v>
      </c>
      <c r="D119" s="32">
        <v>21</v>
      </c>
    </row>
    <row r="120" spans="1:4" x14ac:dyDescent="0.4">
      <c r="A120" s="32" t="s">
        <v>907</v>
      </c>
      <c r="B120" s="32">
        <v>25569</v>
      </c>
      <c r="C120" s="32">
        <v>5.5999999999999999E-3</v>
      </c>
      <c r="D120" s="32">
        <v>18</v>
      </c>
    </row>
    <row r="121" spans="1:4" x14ac:dyDescent="0.4">
      <c r="A121" s="32" t="s">
        <v>908</v>
      </c>
      <c r="B121" s="32">
        <v>25769</v>
      </c>
      <c r="C121" s="32">
        <v>6.0699999999999999E-3</v>
      </c>
      <c r="D121" s="32">
        <v>21</v>
      </c>
    </row>
    <row r="122" spans="1:4" x14ac:dyDescent="0.4">
      <c r="A122" s="32" t="s">
        <v>909</v>
      </c>
      <c r="B122" s="32">
        <v>25975</v>
      </c>
      <c r="C122" s="32">
        <v>3.4499999999999999E-3</v>
      </c>
      <c r="D122" s="32">
        <v>11</v>
      </c>
    </row>
    <row r="123" spans="1:4" x14ac:dyDescent="0.4">
      <c r="A123" s="32" t="s">
        <v>910</v>
      </c>
      <c r="B123" s="32">
        <v>26175</v>
      </c>
      <c r="C123" s="32">
        <v>5.5199999999999997E-3</v>
      </c>
      <c r="D123" s="32">
        <v>18</v>
      </c>
    </row>
    <row r="124" spans="1:4" x14ac:dyDescent="0.4">
      <c r="A124" s="32" t="s">
        <v>911</v>
      </c>
      <c r="B124" s="32">
        <v>26375</v>
      </c>
      <c r="C124" s="32">
        <v>3.9300000000000003E-3</v>
      </c>
      <c r="D124" s="32">
        <v>11</v>
      </c>
    </row>
    <row r="125" spans="1:4" x14ac:dyDescent="0.4">
      <c r="A125" s="32" t="s">
        <v>912</v>
      </c>
      <c r="B125" s="32">
        <v>26575</v>
      </c>
      <c r="C125" s="32">
        <v>6.96E-3</v>
      </c>
      <c r="D125" s="32">
        <v>16</v>
      </c>
    </row>
    <row r="126" spans="1:4" x14ac:dyDescent="0.4">
      <c r="A126" s="32" t="s">
        <v>913</v>
      </c>
      <c r="B126" s="32">
        <v>26775</v>
      </c>
      <c r="C126" s="32">
        <v>5.2599999999999999E-3</v>
      </c>
      <c r="D126" s="32">
        <v>11</v>
      </c>
    </row>
    <row r="127" spans="1:4" x14ac:dyDescent="0.4">
      <c r="A127" s="32" t="s">
        <v>914</v>
      </c>
      <c r="B127" s="32">
        <v>26975</v>
      </c>
      <c r="C127" s="32">
        <v>6.6299999999999996E-3</v>
      </c>
      <c r="D127" s="32">
        <v>18</v>
      </c>
    </row>
    <row r="128" spans="1:4" x14ac:dyDescent="0.4">
      <c r="A128" s="32" t="s">
        <v>915</v>
      </c>
      <c r="B128" s="32">
        <v>27175</v>
      </c>
      <c r="C128" s="32">
        <v>5.45E-3</v>
      </c>
      <c r="D128" s="32">
        <v>16</v>
      </c>
    </row>
    <row r="129" spans="1:4" x14ac:dyDescent="0.4">
      <c r="A129" s="32" t="s">
        <v>916</v>
      </c>
      <c r="B129" s="32">
        <v>27375</v>
      </c>
      <c r="C129" s="32">
        <v>5.28E-3</v>
      </c>
      <c r="D129" s="32">
        <v>15</v>
      </c>
    </row>
    <row r="130" spans="1:4" x14ac:dyDescent="0.4">
      <c r="A130" s="32" t="s">
        <v>917</v>
      </c>
      <c r="B130" s="32">
        <v>27581</v>
      </c>
      <c r="C130" s="32">
        <v>3.2000000000000002E-3</v>
      </c>
      <c r="D130" s="32">
        <v>7</v>
      </c>
    </row>
    <row r="131" spans="1:4" x14ac:dyDescent="0.4">
      <c r="A131" s="32" t="s">
        <v>918</v>
      </c>
      <c r="B131" s="32">
        <v>27781</v>
      </c>
      <c r="C131" s="32">
        <v>2.3999999999999998E-3</v>
      </c>
      <c r="D131" s="32">
        <v>7</v>
      </c>
    </row>
    <row r="132" spans="1:4" x14ac:dyDescent="0.4">
      <c r="A132" s="32" t="s">
        <v>919</v>
      </c>
      <c r="B132" s="32">
        <v>27981</v>
      </c>
      <c r="C132" s="32">
        <v>3.2399999999999998E-3</v>
      </c>
      <c r="D132" s="32">
        <v>14</v>
      </c>
    </row>
    <row r="133" spans="1:4" x14ac:dyDescent="0.4">
      <c r="A133" s="32" t="s">
        <v>920</v>
      </c>
      <c r="B133" s="32">
        <v>28184</v>
      </c>
      <c r="C133" s="32">
        <v>1.047E-2</v>
      </c>
      <c r="D133" s="32">
        <v>32</v>
      </c>
    </row>
    <row r="134" spans="1:4" x14ac:dyDescent="0.4">
      <c r="A134" s="32" t="s">
        <v>921</v>
      </c>
      <c r="B134" s="32">
        <v>28402</v>
      </c>
      <c r="C134" s="32">
        <v>1.8790000000000001E-2</v>
      </c>
      <c r="D134" s="32">
        <v>49</v>
      </c>
    </row>
    <row r="135" spans="1:4" x14ac:dyDescent="0.4">
      <c r="A135" s="32" t="s">
        <v>922</v>
      </c>
      <c r="B135" s="32">
        <v>28635</v>
      </c>
      <c r="C135" s="32">
        <v>2.5690000000000001E-2</v>
      </c>
      <c r="D135" s="32">
        <v>63</v>
      </c>
    </row>
    <row r="136" spans="1:4" x14ac:dyDescent="0.4">
      <c r="A136" s="32" t="s">
        <v>923</v>
      </c>
      <c r="B136" s="32">
        <v>28869</v>
      </c>
      <c r="C136" s="32">
        <v>2.477E-2</v>
      </c>
      <c r="D136" s="32">
        <v>68</v>
      </c>
    </row>
    <row r="137" spans="1:4" x14ac:dyDescent="0.4">
      <c r="A137" s="32" t="s">
        <v>924</v>
      </c>
      <c r="B137" s="32">
        <v>29069</v>
      </c>
      <c r="C137" s="32">
        <v>2.1350000000000001E-2</v>
      </c>
      <c r="D137" s="32">
        <v>70</v>
      </c>
    </row>
    <row r="138" spans="1:4" x14ac:dyDescent="0.4">
      <c r="A138" s="32" t="s">
        <v>925</v>
      </c>
      <c r="B138" s="32">
        <v>29330</v>
      </c>
      <c r="C138" s="32">
        <v>1.4999999999999999E-2</v>
      </c>
      <c r="D138" s="32">
        <v>57</v>
      </c>
    </row>
    <row r="139" spans="1:4" x14ac:dyDescent="0.4">
      <c r="A139" s="32" t="s">
        <v>926</v>
      </c>
      <c r="B139" s="32">
        <v>29985</v>
      </c>
      <c r="C139" s="32">
        <v>1.2149999999999999E-2</v>
      </c>
      <c r="D139" s="32">
        <v>47</v>
      </c>
    </row>
    <row r="140" spans="1:4" x14ac:dyDescent="0.4">
      <c r="A140" s="32" t="s">
        <v>927</v>
      </c>
      <c r="B140" s="32">
        <v>30204</v>
      </c>
      <c r="C140" s="32">
        <v>1.29E-2</v>
      </c>
      <c r="D140" s="32">
        <v>41</v>
      </c>
    </row>
    <row r="141" spans="1:4" x14ac:dyDescent="0.4">
      <c r="A141" s="32" t="s">
        <v>928</v>
      </c>
      <c r="B141" s="32">
        <v>30475</v>
      </c>
      <c r="C141" s="32">
        <v>2.511E-2</v>
      </c>
      <c r="D141" s="32">
        <v>65</v>
      </c>
    </row>
    <row r="142" spans="1:4" x14ac:dyDescent="0.4">
      <c r="A142" s="32" t="s">
        <v>929</v>
      </c>
      <c r="B142" s="32">
        <v>30750</v>
      </c>
      <c r="C142" s="32">
        <v>2.8080000000000001E-2</v>
      </c>
      <c r="D142" s="32">
        <v>68</v>
      </c>
    </row>
    <row r="143" spans="1:4" x14ac:dyDescent="0.4">
      <c r="A143" s="32" t="s">
        <v>930</v>
      </c>
      <c r="B143" s="32">
        <v>31017</v>
      </c>
      <c r="C143" s="32">
        <v>2.4510000000000001E-2</v>
      </c>
      <c r="D143" s="32">
        <v>59</v>
      </c>
    </row>
    <row r="144" spans="1:4" x14ac:dyDescent="0.4">
      <c r="A144" s="32" t="s">
        <v>931</v>
      </c>
      <c r="B144" s="32">
        <v>31383</v>
      </c>
      <c r="C144" s="32">
        <v>1.2529999999999999E-2</v>
      </c>
      <c r="D144" s="32">
        <v>34</v>
      </c>
    </row>
    <row r="145" spans="1:4" x14ac:dyDescent="0.4">
      <c r="A145" s="32" t="s">
        <v>932</v>
      </c>
      <c r="B145" s="32">
        <v>31627</v>
      </c>
      <c r="C145" s="32">
        <v>1.0449999999999999E-2</v>
      </c>
      <c r="D145" s="32">
        <v>32</v>
      </c>
    </row>
    <row r="146" spans="1:4" x14ac:dyDescent="0.4">
      <c r="A146" s="32" t="s">
        <v>933</v>
      </c>
      <c r="B146" s="32">
        <v>31832</v>
      </c>
      <c r="C146" s="32">
        <v>1.2160000000000001E-2</v>
      </c>
      <c r="D146" s="32">
        <v>38</v>
      </c>
    </row>
    <row r="147" spans="1:4" x14ac:dyDescent="0.4">
      <c r="A147" s="32" t="s">
        <v>934</v>
      </c>
      <c r="B147" s="32">
        <v>32052</v>
      </c>
      <c r="C147" s="32">
        <v>1.3729999999999999E-2</v>
      </c>
      <c r="D147" s="32">
        <v>40</v>
      </c>
    </row>
    <row r="148" spans="1:4" x14ac:dyDescent="0.4">
      <c r="A148" s="32" t="s">
        <v>935</v>
      </c>
      <c r="B148" s="32">
        <v>32276</v>
      </c>
      <c r="C148" s="32">
        <v>9.92E-3</v>
      </c>
      <c r="D148" s="32">
        <v>29</v>
      </c>
    </row>
    <row r="149" spans="1:4" x14ac:dyDescent="0.4">
      <c r="A149" s="32" t="s">
        <v>936</v>
      </c>
      <c r="B149" s="32">
        <v>32491</v>
      </c>
      <c r="C149" s="32">
        <v>9.2300000000000004E-3</v>
      </c>
      <c r="D149" s="32">
        <v>30</v>
      </c>
    </row>
    <row r="150" spans="1:4" x14ac:dyDescent="0.4">
      <c r="A150" s="32" t="s">
        <v>937</v>
      </c>
      <c r="B150" s="32">
        <v>32699</v>
      </c>
      <c r="C150" s="32">
        <v>1.1860000000000001E-2</v>
      </c>
      <c r="D150" s="32">
        <v>37</v>
      </c>
    </row>
    <row r="151" spans="1:4" x14ac:dyDescent="0.4">
      <c r="A151" s="32" t="s">
        <v>938</v>
      </c>
      <c r="B151" s="32">
        <v>32900</v>
      </c>
      <c r="C151" s="32">
        <v>1.6729999999999998E-2</v>
      </c>
      <c r="D151" s="32">
        <v>49</v>
      </c>
    </row>
    <row r="152" spans="1:4" x14ac:dyDescent="0.4">
      <c r="A152" s="32" t="s">
        <v>939</v>
      </c>
      <c r="B152" s="32">
        <v>33138</v>
      </c>
      <c r="C152" s="32">
        <v>1.796E-2</v>
      </c>
      <c r="D152" s="32">
        <v>51</v>
      </c>
    </row>
    <row r="153" spans="1:4" x14ac:dyDescent="0.4">
      <c r="A153" s="32" t="s">
        <v>940</v>
      </c>
      <c r="B153" s="32">
        <v>33359</v>
      </c>
      <c r="C153" s="32">
        <v>1.473E-2</v>
      </c>
      <c r="D153" s="32">
        <v>45</v>
      </c>
    </row>
    <row r="154" spans="1:4" x14ac:dyDescent="0.4">
      <c r="A154" s="32" t="s">
        <v>941</v>
      </c>
      <c r="B154" s="32">
        <v>33579</v>
      </c>
      <c r="C154" s="32">
        <v>1.6570000000000001E-2</v>
      </c>
      <c r="D154" s="32">
        <v>44</v>
      </c>
    </row>
    <row r="155" spans="1:4" x14ac:dyDescent="0.4">
      <c r="A155" s="32" t="s">
        <v>942</v>
      </c>
      <c r="B155" s="32">
        <v>33795</v>
      </c>
      <c r="C155" s="32">
        <v>1.5720000000000001E-2</v>
      </c>
      <c r="D155" s="32">
        <v>47</v>
      </c>
    </row>
    <row r="156" spans="1:4" x14ac:dyDescent="0.4">
      <c r="A156" s="32" t="s">
        <v>943</v>
      </c>
      <c r="B156" s="32">
        <v>34011</v>
      </c>
      <c r="C156" s="32">
        <v>2.0289999999999999E-2</v>
      </c>
      <c r="D156" s="32">
        <v>60</v>
      </c>
    </row>
    <row r="157" spans="1:4" x14ac:dyDescent="0.4">
      <c r="A157" s="32" t="s">
        <v>944</v>
      </c>
      <c r="B157" s="32">
        <v>34227</v>
      </c>
      <c r="C157" s="32">
        <v>1.566E-2</v>
      </c>
      <c r="D157" s="32">
        <v>56</v>
      </c>
    </row>
    <row r="158" spans="1:4" x14ac:dyDescent="0.4">
      <c r="A158" s="32" t="s">
        <v>945</v>
      </c>
      <c r="B158" s="32">
        <v>35611</v>
      </c>
      <c r="C158" s="32">
        <v>1.146E-2</v>
      </c>
      <c r="D158" s="32">
        <v>37</v>
      </c>
    </row>
    <row r="159" spans="1:4" x14ac:dyDescent="0.4">
      <c r="A159" s="32" t="s">
        <v>946</v>
      </c>
      <c r="B159" s="32">
        <v>35817</v>
      </c>
      <c r="C159" s="32">
        <v>4.7099999999999998E-3</v>
      </c>
      <c r="D159" s="32">
        <v>16</v>
      </c>
    </row>
    <row r="160" spans="1:4" x14ac:dyDescent="0.4">
      <c r="A160" s="32" t="s">
        <v>947</v>
      </c>
      <c r="B160" s="32">
        <v>36017</v>
      </c>
      <c r="C160" s="32">
        <v>4.6499999999999996E-3</v>
      </c>
      <c r="D160" s="32">
        <v>13</v>
      </c>
    </row>
    <row r="161" spans="1:4" x14ac:dyDescent="0.4">
      <c r="A161" s="32" t="s">
        <v>948</v>
      </c>
      <c r="B161" s="32">
        <v>36217</v>
      </c>
      <c r="C161" s="32">
        <v>3.98E-3</v>
      </c>
      <c r="D161" s="32">
        <v>11</v>
      </c>
    </row>
    <row r="162" spans="1:4" x14ac:dyDescent="0.4">
      <c r="A162" s="32" t="s">
        <v>949</v>
      </c>
      <c r="B162" s="32">
        <v>36417</v>
      </c>
      <c r="C162" s="32">
        <v>3.14E-3</v>
      </c>
      <c r="D162" s="32">
        <v>10</v>
      </c>
    </row>
    <row r="163" spans="1:4" x14ac:dyDescent="0.4">
      <c r="A163" s="32" t="s">
        <v>950</v>
      </c>
      <c r="B163" s="32">
        <v>36617</v>
      </c>
      <c r="C163" s="32">
        <v>9.3000000000000005E-4</v>
      </c>
      <c r="D163" s="32">
        <v>5</v>
      </c>
    </row>
    <row r="164" spans="1:4" x14ac:dyDescent="0.4">
      <c r="A164" s="32" t="s">
        <v>951</v>
      </c>
      <c r="B164" s="32">
        <v>36817</v>
      </c>
      <c r="C164" s="32">
        <v>2.5500000000000002E-3</v>
      </c>
      <c r="D164" s="32">
        <v>10</v>
      </c>
    </row>
    <row r="165" spans="1:4" x14ac:dyDescent="0.4">
      <c r="A165" s="32" t="s">
        <v>952</v>
      </c>
      <c r="B165" s="32">
        <v>37017</v>
      </c>
      <c r="C165" s="32">
        <v>1.99E-3</v>
      </c>
      <c r="D165" s="32">
        <v>7</v>
      </c>
    </row>
    <row r="166" spans="1:4" x14ac:dyDescent="0.4">
      <c r="A166" s="32" t="s">
        <v>953</v>
      </c>
      <c r="B166" s="32">
        <v>37217</v>
      </c>
      <c r="C166" s="32">
        <v>3.4099999999999998E-3</v>
      </c>
      <c r="D166" s="32">
        <v>13</v>
      </c>
    </row>
    <row r="167" spans="1:4" x14ac:dyDescent="0.4">
      <c r="A167" s="32" t="s">
        <v>954</v>
      </c>
      <c r="B167" s="32">
        <v>37417</v>
      </c>
      <c r="C167" s="32">
        <v>4.7299999999999998E-3</v>
      </c>
      <c r="D167" s="32">
        <v>16</v>
      </c>
    </row>
    <row r="168" spans="1:4" x14ac:dyDescent="0.4">
      <c r="A168" s="32" t="s">
        <v>955</v>
      </c>
      <c r="B168" s="32">
        <v>37617</v>
      </c>
      <c r="C168" s="32">
        <v>6.6899999999999998E-3</v>
      </c>
      <c r="D168" s="32">
        <v>24</v>
      </c>
    </row>
    <row r="169" spans="1:4" x14ac:dyDescent="0.4">
      <c r="A169" s="32" t="s">
        <v>956</v>
      </c>
      <c r="B169" s="32">
        <v>37817</v>
      </c>
      <c r="C169" s="32">
        <v>7.0000000000000001E-3</v>
      </c>
      <c r="D169" s="32">
        <v>22</v>
      </c>
    </row>
    <row r="170" spans="1:4" x14ac:dyDescent="0.4">
      <c r="A170" s="32" t="s">
        <v>957</v>
      </c>
      <c r="B170" s="32">
        <v>38017</v>
      </c>
      <c r="C170" s="32">
        <v>5.2900000000000004E-3</v>
      </c>
      <c r="D170" s="32">
        <v>19</v>
      </c>
    </row>
    <row r="171" spans="1:4" x14ac:dyDescent="0.4">
      <c r="A171" s="32" t="s">
        <v>958</v>
      </c>
      <c r="B171" s="32">
        <v>38217</v>
      </c>
      <c r="C171" s="32">
        <v>5.6499999999999996E-3</v>
      </c>
      <c r="D171" s="32">
        <v>20</v>
      </c>
    </row>
    <row r="172" spans="1:4" x14ac:dyDescent="0.4">
      <c r="A172" s="32" t="s">
        <v>959</v>
      </c>
      <c r="B172" s="32">
        <v>38434</v>
      </c>
      <c r="C172" s="32">
        <v>8.3400000000000002E-3</v>
      </c>
      <c r="D172" s="32">
        <v>32</v>
      </c>
    </row>
    <row r="173" spans="1:4" x14ac:dyDescent="0.4">
      <c r="A173" s="32" t="s">
        <v>960</v>
      </c>
      <c r="B173" s="32">
        <v>38637</v>
      </c>
      <c r="C173" s="32">
        <v>1.013E-2</v>
      </c>
      <c r="D173" s="32">
        <v>38</v>
      </c>
    </row>
    <row r="174" spans="1:4" x14ac:dyDescent="0.4">
      <c r="A174" s="32" t="s">
        <v>961</v>
      </c>
      <c r="B174" s="32">
        <v>38850</v>
      </c>
      <c r="C174" s="32">
        <v>1.342E-2</v>
      </c>
      <c r="D174" s="32">
        <v>42</v>
      </c>
    </row>
    <row r="175" spans="1:4" x14ac:dyDescent="0.4">
      <c r="A175" s="32" t="s">
        <v>962</v>
      </c>
      <c r="B175" s="32">
        <v>39050</v>
      </c>
      <c r="C175" s="32">
        <v>1.376E-2</v>
      </c>
      <c r="D175" s="32">
        <v>41</v>
      </c>
    </row>
    <row r="176" spans="1:4" x14ac:dyDescent="0.4">
      <c r="A176" s="32" t="s">
        <v>963</v>
      </c>
      <c r="B176" s="32">
        <v>39278</v>
      </c>
      <c r="C176" s="32">
        <v>2.0230000000000001E-2</v>
      </c>
      <c r="D176" s="32">
        <v>51</v>
      </c>
    </row>
    <row r="177" spans="1:4" x14ac:dyDescent="0.4">
      <c r="A177" s="32" t="s">
        <v>964</v>
      </c>
      <c r="B177" s="32">
        <v>39500</v>
      </c>
      <c r="C177" s="32">
        <v>1.7489999999999999E-2</v>
      </c>
      <c r="D177" s="32">
        <v>47</v>
      </c>
    </row>
    <row r="178" spans="1:4" x14ac:dyDescent="0.4">
      <c r="A178" s="32" t="s">
        <v>965</v>
      </c>
      <c r="B178" s="32">
        <v>39716</v>
      </c>
      <c r="C178" s="32">
        <v>1.4149999999999999E-2</v>
      </c>
      <c r="D178" s="32">
        <v>38</v>
      </c>
    </row>
    <row r="179" spans="1:4" x14ac:dyDescent="0.4">
      <c r="A179" s="32" t="s">
        <v>966</v>
      </c>
      <c r="B179" s="32">
        <v>39921</v>
      </c>
      <c r="C179" s="32">
        <v>5.5900000000000004E-3</v>
      </c>
      <c r="D179" s="32">
        <v>22</v>
      </c>
    </row>
    <row r="180" spans="1:4" x14ac:dyDescent="0.4">
      <c r="A180" s="32" t="s">
        <v>967</v>
      </c>
      <c r="B180" s="32">
        <v>40121</v>
      </c>
      <c r="C180" s="32">
        <v>3.2000000000000002E-3</v>
      </c>
      <c r="D180" s="32">
        <v>14</v>
      </c>
    </row>
    <row r="181" spans="1:4" x14ac:dyDescent="0.4">
      <c r="A181" s="32" t="s">
        <v>968</v>
      </c>
      <c r="B181" s="32">
        <v>40325</v>
      </c>
      <c r="C181" s="32">
        <v>1.7899999999999999E-3</v>
      </c>
      <c r="D181" s="32">
        <v>8</v>
      </c>
    </row>
    <row r="182" spans="1:4" x14ac:dyDescent="0.4">
      <c r="A182" s="32" t="s">
        <v>969</v>
      </c>
      <c r="B182" s="32">
        <v>40525</v>
      </c>
      <c r="C182" s="32">
        <v>1.0499999999999999E-3</v>
      </c>
      <c r="D182" s="32">
        <v>4</v>
      </c>
    </row>
    <row r="183" spans="1:4" x14ac:dyDescent="0.4">
      <c r="A183" s="32" t="s">
        <v>970</v>
      </c>
      <c r="B183" s="32">
        <v>40725</v>
      </c>
      <c r="C183" s="32">
        <v>1.82E-3</v>
      </c>
      <c r="D183" s="32">
        <v>7</v>
      </c>
    </row>
    <row r="184" spans="1:4" x14ac:dyDescent="0.4">
      <c r="A184" s="32" t="s">
        <v>971</v>
      </c>
      <c r="B184" s="32">
        <v>40925</v>
      </c>
      <c r="C184" s="32">
        <v>2.2899999999999999E-3</v>
      </c>
      <c r="D184" s="32">
        <v>7</v>
      </c>
    </row>
    <row r="185" spans="1:4" x14ac:dyDescent="0.4">
      <c r="A185" s="32" t="s">
        <v>972</v>
      </c>
      <c r="B185" s="32">
        <v>41125</v>
      </c>
      <c r="C185" s="32">
        <v>4.6600000000000001E-3</v>
      </c>
      <c r="D185" s="32">
        <v>12</v>
      </c>
    </row>
    <row r="186" spans="1:4" x14ac:dyDescent="0.4">
      <c r="A186" s="32" t="s">
        <v>973</v>
      </c>
      <c r="B186" s="32">
        <v>41325</v>
      </c>
      <c r="C186" s="32">
        <v>6.3800000000000003E-3</v>
      </c>
      <c r="D186" s="32">
        <v>16</v>
      </c>
    </row>
    <row r="187" spans="1:4" x14ac:dyDescent="0.4">
      <c r="A187" s="32" t="s">
        <v>974</v>
      </c>
      <c r="B187" s="32">
        <v>41525</v>
      </c>
      <c r="C187" s="32">
        <v>7.5700000000000003E-3</v>
      </c>
      <c r="D187" s="32">
        <v>21</v>
      </c>
    </row>
    <row r="188" spans="1:4" x14ac:dyDescent="0.4">
      <c r="A188" s="32" t="s">
        <v>975</v>
      </c>
      <c r="B188" s="32">
        <v>41725</v>
      </c>
      <c r="C188" s="32">
        <v>6.2899999999999996E-3</v>
      </c>
      <c r="D188" s="32">
        <v>21</v>
      </c>
    </row>
    <row r="189" spans="1:4" x14ac:dyDescent="0.4">
      <c r="A189" s="32" t="s">
        <v>976</v>
      </c>
      <c r="B189" s="32">
        <v>41925</v>
      </c>
      <c r="C189" s="32">
        <v>5.3200000000000001E-3</v>
      </c>
      <c r="D189" s="32">
        <v>19</v>
      </c>
    </row>
    <row r="190" spans="1:4" x14ac:dyDescent="0.4">
      <c r="A190" s="32" t="s">
        <v>977</v>
      </c>
      <c r="B190" s="32">
        <v>42125</v>
      </c>
      <c r="C190" s="32">
        <v>3.8500000000000001E-3</v>
      </c>
      <c r="D190" s="32">
        <v>15</v>
      </c>
    </row>
    <row r="191" spans="1:4" x14ac:dyDescent="0.4">
      <c r="A191" s="32" t="s">
        <v>978</v>
      </c>
      <c r="B191" s="32">
        <v>42325</v>
      </c>
      <c r="C191" s="32">
        <v>3.4299999999999999E-3</v>
      </c>
      <c r="D191" s="32">
        <v>12</v>
      </c>
    </row>
    <row r="192" spans="1:4" x14ac:dyDescent="0.4">
      <c r="A192" s="32" t="s">
        <v>979</v>
      </c>
      <c r="B192" s="32">
        <v>42527</v>
      </c>
      <c r="C192" s="32">
        <v>2.5699999999999998E-3</v>
      </c>
      <c r="D192" s="32">
        <v>9</v>
      </c>
    </row>
    <row r="193" spans="1:4" x14ac:dyDescent="0.4">
      <c r="A193" s="32" t="s">
        <v>980</v>
      </c>
      <c r="B193" s="32">
        <v>42727</v>
      </c>
      <c r="C193" s="32">
        <v>4.2500000000000003E-3</v>
      </c>
      <c r="D193" s="32">
        <v>11</v>
      </c>
    </row>
    <row r="194" spans="1:4" x14ac:dyDescent="0.4">
      <c r="A194" s="32" t="s">
        <v>981</v>
      </c>
      <c r="B194" s="32">
        <v>42927</v>
      </c>
      <c r="C194" s="32">
        <v>3.7599999999999999E-3</v>
      </c>
      <c r="D194" s="32">
        <v>10</v>
      </c>
    </row>
    <row r="195" spans="1:4" x14ac:dyDescent="0.4">
      <c r="A195" s="32" t="s">
        <v>982</v>
      </c>
      <c r="B195" s="32">
        <v>43127</v>
      </c>
      <c r="C195" s="32">
        <v>3.9399999999999999E-3</v>
      </c>
      <c r="D195" s="32">
        <v>11</v>
      </c>
    </row>
    <row r="196" spans="1:4" x14ac:dyDescent="0.4">
      <c r="A196" s="32" t="s">
        <v>983</v>
      </c>
      <c r="B196" s="32">
        <v>43327</v>
      </c>
      <c r="C196" s="32">
        <v>1.9E-3</v>
      </c>
      <c r="D196" s="32">
        <v>7</v>
      </c>
    </row>
    <row r="197" spans="1:4" x14ac:dyDescent="0.4">
      <c r="A197" s="32" t="s">
        <v>984</v>
      </c>
      <c r="B197" s="32">
        <v>43527</v>
      </c>
      <c r="C197" s="32">
        <v>2.4499999999999999E-3</v>
      </c>
      <c r="D197" s="32">
        <v>10</v>
      </c>
    </row>
    <row r="198" spans="1:4" x14ac:dyDescent="0.4">
      <c r="A198" s="32" t="s">
        <v>985</v>
      </c>
      <c r="B198" s="32">
        <v>43727</v>
      </c>
      <c r="C198" s="32">
        <v>1.67E-3</v>
      </c>
      <c r="D198" s="32">
        <v>9</v>
      </c>
    </row>
    <row r="199" spans="1:4" x14ac:dyDescent="0.4">
      <c r="A199" s="32" t="s">
        <v>986</v>
      </c>
      <c r="B199" s="32">
        <v>43927</v>
      </c>
      <c r="C199" s="32">
        <v>2.31E-3</v>
      </c>
      <c r="D199" s="32">
        <v>10</v>
      </c>
    </row>
    <row r="200" spans="1:4" x14ac:dyDescent="0.4">
      <c r="A200" s="32" t="s">
        <v>987</v>
      </c>
      <c r="B200" s="32">
        <v>44127</v>
      </c>
      <c r="C200" s="32">
        <v>3.5500000000000002E-3</v>
      </c>
      <c r="D200" s="32">
        <v>11</v>
      </c>
    </row>
    <row r="201" spans="1:4" x14ac:dyDescent="0.4">
      <c r="A201" s="32" t="s">
        <v>988</v>
      </c>
      <c r="B201" s="32">
        <v>44327</v>
      </c>
      <c r="C201" s="32">
        <v>3.8600000000000001E-3</v>
      </c>
      <c r="D201" s="32">
        <v>11</v>
      </c>
    </row>
    <row r="202" spans="1:4" x14ac:dyDescent="0.4">
      <c r="A202" s="32" t="s">
        <v>989</v>
      </c>
      <c r="B202" s="32">
        <v>44527</v>
      </c>
      <c r="C202" s="32">
        <v>4.3699999999999998E-3</v>
      </c>
      <c r="D202" s="32">
        <v>13</v>
      </c>
    </row>
    <row r="203" spans="1:4" x14ac:dyDescent="0.4">
      <c r="A203" s="32" t="s">
        <v>990</v>
      </c>
      <c r="B203" s="32">
        <v>44727</v>
      </c>
      <c r="C203" s="32">
        <v>3.49E-3</v>
      </c>
      <c r="D203" s="32">
        <v>13</v>
      </c>
    </row>
    <row r="204" spans="1:4" x14ac:dyDescent="0.4">
      <c r="A204" s="32" t="s">
        <v>991</v>
      </c>
      <c r="B204" s="32">
        <v>44938</v>
      </c>
      <c r="C204" s="32">
        <v>8.1300000000000001E-3</v>
      </c>
      <c r="D204" s="32">
        <v>30</v>
      </c>
    </row>
    <row r="205" spans="1:4" x14ac:dyDescent="0.4">
      <c r="A205" s="32" t="s">
        <v>992</v>
      </c>
      <c r="B205" s="32">
        <v>45141</v>
      </c>
      <c r="C205" s="32">
        <v>1.1140000000000001E-2</v>
      </c>
      <c r="D205" s="32">
        <v>43</v>
      </c>
    </row>
    <row r="206" spans="1:4" x14ac:dyDescent="0.4">
      <c r="A206" s="32" t="s">
        <v>993</v>
      </c>
      <c r="B206" s="32">
        <v>45421</v>
      </c>
      <c r="C206" s="32">
        <v>1.167E-2</v>
      </c>
      <c r="D206" s="32">
        <v>45</v>
      </c>
    </row>
    <row r="207" spans="1:4" x14ac:dyDescent="0.4">
      <c r="A207" s="32" t="s">
        <v>994</v>
      </c>
      <c r="B207" s="32">
        <v>45621</v>
      </c>
      <c r="C207" s="32">
        <v>1.0999999999999999E-2</v>
      </c>
      <c r="D207" s="32">
        <v>40</v>
      </c>
    </row>
    <row r="208" spans="1:4" x14ac:dyDescent="0.4">
      <c r="A208" s="32" t="s">
        <v>995</v>
      </c>
      <c r="B208" s="32">
        <v>45833</v>
      </c>
      <c r="C208" s="32">
        <v>1.0240000000000001E-2</v>
      </c>
      <c r="D208" s="32">
        <v>35</v>
      </c>
    </row>
    <row r="209" spans="1:4" x14ac:dyDescent="0.4">
      <c r="A209" s="32" t="s">
        <v>996</v>
      </c>
      <c r="B209" s="32">
        <v>46035</v>
      </c>
      <c r="C209" s="32">
        <v>9.5899999999999996E-3</v>
      </c>
      <c r="D209" s="32">
        <v>30</v>
      </c>
    </row>
    <row r="210" spans="1:4" x14ac:dyDescent="0.4">
      <c r="A210" s="32" t="s">
        <v>997</v>
      </c>
      <c r="B210" s="32">
        <v>46269</v>
      </c>
      <c r="C210" s="32">
        <v>5.8300000000000001E-3</v>
      </c>
      <c r="D210" s="32">
        <v>18</v>
      </c>
    </row>
    <row r="211" spans="1:4" x14ac:dyDescent="0.4">
      <c r="A211" s="32" t="s">
        <v>998</v>
      </c>
      <c r="B211" s="32">
        <v>46486</v>
      </c>
      <c r="C211" s="32">
        <v>5.4599999999999996E-3</v>
      </c>
      <c r="D211" s="32">
        <v>15</v>
      </c>
    </row>
    <row r="212" spans="1:4" x14ac:dyDescent="0.4">
      <c r="A212" s="32" t="s">
        <v>999</v>
      </c>
      <c r="B212" s="32">
        <v>46687</v>
      </c>
      <c r="C212" s="32">
        <v>5.94E-3</v>
      </c>
      <c r="D212" s="32">
        <v>18</v>
      </c>
    </row>
    <row r="213" spans="1:4" x14ac:dyDescent="0.4">
      <c r="A213" s="32" t="s">
        <v>1000</v>
      </c>
      <c r="B213" s="32">
        <v>46887</v>
      </c>
      <c r="C213" s="32">
        <v>8.1499999999999993E-3</v>
      </c>
      <c r="D213" s="32">
        <v>27</v>
      </c>
    </row>
    <row r="214" spans="1:4" x14ac:dyDescent="0.4">
      <c r="A214" s="32" t="s">
        <v>1001</v>
      </c>
      <c r="B214" s="32">
        <v>47087</v>
      </c>
      <c r="C214" s="32">
        <v>6.8999999999999999E-3</v>
      </c>
      <c r="D214" s="32">
        <v>27</v>
      </c>
    </row>
    <row r="215" spans="1:4" x14ac:dyDescent="0.4">
      <c r="A215" s="32" t="s">
        <v>1002</v>
      </c>
      <c r="B215" s="32">
        <v>47297</v>
      </c>
      <c r="C215" s="32">
        <v>1.0749999999999999E-2</v>
      </c>
      <c r="D215" s="32">
        <v>37</v>
      </c>
    </row>
    <row r="216" spans="1:4" x14ac:dyDescent="0.4">
      <c r="A216" s="32" t="s">
        <v>1003</v>
      </c>
      <c r="B216" s="32">
        <v>47508</v>
      </c>
      <c r="C216" s="32">
        <v>1.204E-2</v>
      </c>
      <c r="D216" s="32">
        <v>39</v>
      </c>
    </row>
    <row r="217" spans="1:4" x14ac:dyDescent="0.4">
      <c r="A217" s="32" t="s">
        <v>1004</v>
      </c>
      <c r="B217" s="32">
        <v>48319</v>
      </c>
      <c r="C217" s="32">
        <v>1.1599999999999999E-2</v>
      </c>
      <c r="D217" s="32">
        <v>36</v>
      </c>
    </row>
    <row r="218" spans="1:4" x14ac:dyDescent="0.4">
      <c r="A218" s="32" t="s">
        <v>1005</v>
      </c>
      <c r="B218" s="32">
        <v>48557</v>
      </c>
      <c r="C218" s="32">
        <v>8.6499999999999997E-3</v>
      </c>
      <c r="D218" s="32">
        <v>28</v>
      </c>
    </row>
    <row r="219" spans="1:4" x14ac:dyDescent="0.4">
      <c r="A219" s="32" t="s">
        <v>1006</v>
      </c>
      <c r="B219" s="32">
        <v>48764</v>
      </c>
      <c r="C219" s="32">
        <v>9.8099999999999993E-3</v>
      </c>
      <c r="D219" s="32">
        <v>27</v>
      </c>
    </row>
    <row r="220" spans="1:4" x14ac:dyDescent="0.4">
      <c r="A220" s="32" t="s">
        <v>1007</v>
      </c>
      <c r="B220" s="32">
        <v>48964</v>
      </c>
      <c r="C220" s="32">
        <v>1.048E-2</v>
      </c>
      <c r="D220" s="32">
        <v>28</v>
      </c>
    </row>
    <row r="221" spans="1:4" x14ac:dyDescent="0.4">
      <c r="A221" s="32" t="s">
        <v>1008</v>
      </c>
      <c r="B221" s="32">
        <v>49164</v>
      </c>
      <c r="C221" s="32">
        <v>9.9699999999999997E-3</v>
      </c>
      <c r="D221" s="32">
        <v>26</v>
      </c>
    </row>
    <row r="222" spans="1:4" x14ac:dyDescent="0.4">
      <c r="A222" s="32" t="s">
        <v>1009</v>
      </c>
      <c r="B222" s="32">
        <v>49364</v>
      </c>
      <c r="C222" s="32">
        <v>1.098E-2</v>
      </c>
      <c r="D222" s="32">
        <v>34</v>
      </c>
    </row>
    <row r="223" spans="1:4" x14ac:dyDescent="0.4">
      <c r="A223" s="32" t="s">
        <v>1010</v>
      </c>
      <c r="B223" s="32">
        <v>49617</v>
      </c>
      <c r="C223" s="32">
        <v>1.5800000000000002E-2</v>
      </c>
      <c r="D223" s="32">
        <v>50</v>
      </c>
    </row>
    <row r="224" spans="1:4" x14ac:dyDescent="0.4">
      <c r="A224" s="32" t="s">
        <v>1011</v>
      </c>
      <c r="B224" s="32">
        <v>49843</v>
      </c>
      <c r="C224" s="32">
        <v>2.0740000000000001E-2</v>
      </c>
      <c r="D224" s="32">
        <v>62</v>
      </c>
    </row>
    <row r="225" spans="1:4" x14ac:dyDescent="0.4">
      <c r="A225" s="32" t="s">
        <v>1012</v>
      </c>
      <c r="B225" s="32">
        <v>50155</v>
      </c>
      <c r="C225" s="32">
        <v>2.1350000000000001E-2</v>
      </c>
      <c r="D225" s="32">
        <v>70</v>
      </c>
    </row>
    <row r="226" spans="1:4" x14ac:dyDescent="0.4">
      <c r="A226" s="32" t="s">
        <v>1013</v>
      </c>
      <c r="B226" s="32">
        <v>50369</v>
      </c>
      <c r="C226" s="32">
        <v>1.8200000000000001E-2</v>
      </c>
      <c r="D226" s="32">
        <v>54</v>
      </c>
    </row>
    <row r="227" spans="1:4" x14ac:dyDescent="0.4">
      <c r="A227" s="32" t="s">
        <v>1014</v>
      </c>
      <c r="B227" s="32">
        <v>50584</v>
      </c>
      <c r="C227" s="32">
        <v>1.6140000000000002E-2</v>
      </c>
      <c r="D227" s="32">
        <v>49</v>
      </c>
    </row>
    <row r="228" spans="1:4" x14ac:dyDescent="0.4">
      <c r="A228" s="32" t="s">
        <v>1015</v>
      </c>
      <c r="B228" s="32">
        <v>50793</v>
      </c>
      <c r="C228" s="32">
        <v>1.133E-2</v>
      </c>
      <c r="D228" s="32">
        <v>27</v>
      </c>
    </row>
    <row r="229" spans="1:4" x14ac:dyDescent="0.4">
      <c r="A229" s="32" t="s">
        <v>1016</v>
      </c>
      <c r="B229" s="32">
        <v>51020</v>
      </c>
      <c r="C229" s="32">
        <v>1.4120000000000001E-2</v>
      </c>
      <c r="D229" s="32">
        <v>40</v>
      </c>
    </row>
    <row r="230" spans="1:4" x14ac:dyDescent="0.4">
      <c r="A230" s="32" t="s">
        <v>1017</v>
      </c>
      <c r="B230" s="32">
        <v>51244</v>
      </c>
      <c r="C230" s="32">
        <v>1.303E-2</v>
      </c>
      <c r="D230" s="32">
        <v>38</v>
      </c>
    </row>
    <row r="231" spans="1:4" x14ac:dyDescent="0.4">
      <c r="A231" s="32" t="s">
        <v>1018</v>
      </c>
      <c r="B231" s="32">
        <v>51452</v>
      </c>
      <c r="C231" s="32">
        <v>2.0160000000000001E-2</v>
      </c>
      <c r="D231" s="32">
        <v>60</v>
      </c>
    </row>
    <row r="232" spans="1:4" x14ac:dyDescent="0.4">
      <c r="A232" s="32" t="s">
        <v>1019</v>
      </c>
      <c r="B232" s="32">
        <v>51660</v>
      </c>
      <c r="C232" s="32">
        <v>1.992E-2</v>
      </c>
      <c r="D232" s="32">
        <v>63</v>
      </c>
    </row>
    <row r="233" spans="1:4" x14ac:dyDescent="0.4">
      <c r="A233" s="32" t="s">
        <v>1020</v>
      </c>
      <c r="B233" s="32">
        <v>51895</v>
      </c>
      <c r="C233" s="32">
        <v>1.8610000000000002E-2</v>
      </c>
      <c r="D233" s="32">
        <v>63</v>
      </c>
    </row>
    <row r="234" spans="1:4" x14ac:dyDescent="0.4">
      <c r="A234" s="32" t="s">
        <v>1021</v>
      </c>
      <c r="B234" s="32">
        <v>52115</v>
      </c>
      <c r="C234" s="32">
        <v>1.149E-2</v>
      </c>
      <c r="D234" s="32">
        <v>39</v>
      </c>
    </row>
    <row r="235" spans="1:4" x14ac:dyDescent="0.4">
      <c r="A235" s="32" t="s">
        <v>1022</v>
      </c>
      <c r="B235" s="32">
        <v>52321</v>
      </c>
      <c r="C235" s="32">
        <v>7.1000000000000004E-3</v>
      </c>
      <c r="D235" s="32">
        <v>20</v>
      </c>
    </row>
    <row r="236" spans="1:4" x14ac:dyDescent="0.4">
      <c r="A236" s="32" t="s">
        <v>1023</v>
      </c>
      <c r="B236" s="32">
        <v>52521</v>
      </c>
      <c r="C236" s="32">
        <v>7.4200000000000004E-3</v>
      </c>
      <c r="D236" s="32">
        <v>21</v>
      </c>
    </row>
    <row r="237" spans="1:4" x14ac:dyDescent="0.4">
      <c r="A237" s="32" t="s">
        <v>1024</v>
      </c>
      <c r="B237" s="32">
        <v>52731</v>
      </c>
      <c r="C237" s="32">
        <v>7.5300000000000002E-3</v>
      </c>
      <c r="D237" s="32">
        <v>24</v>
      </c>
    </row>
    <row r="238" spans="1:4" x14ac:dyDescent="0.4">
      <c r="A238" s="32" t="s">
        <v>1025</v>
      </c>
      <c r="B238" s="32">
        <v>52931</v>
      </c>
      <c r="C238" s="32">
        <v>6.0600000000000003E-3</v>
      </c>
      <c r="D238" s="32">
        <v>23</v>
      </c>
    </row>
    <row r="239" spans="1:4" x14ac:dyDescent="0.4">
      <c r="A239" s="32" t="s">
        <v>1026</v>
      </c>
      <c r="B239" s="32">
        <v>53131</v>
      </c>
      <c r="C239" s="32">
        <v>3.79E-3</v>
      </c>
      <c r="D239" s="32">
        <v>14</v>
      </c>
    </row>
    <row r="240" spans="1:4" x14ac:dyDescent="0.4">
      <c r="A240" s="32" t="s">
        <v>1027</v>
      </c>
      <c r="B240" s="32">
        <v>53331</v>
      </c>
      <c r="C240" s="32">
        <v>1.97E-3</v>
      </c>
      <c r="D240" s="32">
        <v>9</v>
      </c>
    </row>
    <row r="241" spans="1:4" x14ac:dyDescent="0.4">
      <c r="A241" s="32" t="s">
        <v>1028</v>
      </c>
      <c r="B241" s="32">
        <v>53532</v>
      </c>
      <c r="C241" s="32">
        <v>4.2700000000000004E-3</v>
      </c>
      <c r="D241" s="32">
        <v>10</v>
      </c>
    </row>
    <row r="242" spans="1:4" x14ac:dyDescent="0.4">
      <c r="A242" s="32" t="s">
        <v>1029</v>
      </c>
      <c r="B242" s="32">
        <v>53738</v>
      </c>
      <c r="C242" s="32">
        <v>9.5499999999999995E-3</v>
      </c>
      <c r="D242" s="32">
        <v>25</v>
      </c>
    </row>
    <row r="243" spans="1:4" x14ac:dyDescent="0.4">
      <c r="A243" s="32" t="s">
        <v>1030</v>
      </c>
      <c r="B243" s="32">
        <v>53957</v>
      </c>
      <c r="C243" s="32">
        <v>1.951E-2</v>
      </c>
      <c r="D243" s="32">
        <v>51</v>
      </c>
    </row>
    <row r="244" spans="1:4" x14ac:dyDescent="0.4">
      <c r="A244" s="32" t="s">
        <v>1031</v>
      </c>
      <c r="B244" s="32">
        <v>54179</v>
      </c>
      <c r="C244" s="32">
        <v>1.7770000000000001E-2</v>
      </c>
      <c r="D244" s="32">
        <v>53</v>
      </c>
    </row>
    <row r="245" spans="1:4" x14ac:dyDescent="0.4">
      <c r="A245" s="32" t="s">
        <v>1032</v>
      </c>
      <c r="B245" s="32">
        <v>54967</v>
      </c>
      <c r="C245" s="32">
        <v>1.5820000000000001E-2</v>
      </c>
      <c r="D245" s="32">
        <v>47</v>
      </c>
    </row>
    <row r="246" spans="1:4" x14ac:dyDescent="0.4">
      <c r="A246" s="32" t="s">
        <v>1033</v>
      </c>
      <c r="B246" s="32">
        <v>55168</v>
      </c>
      <c r="C246" s="32">
        <v>8.7399999999999995E-3</v>
      </c>
      <c r="D246" s="32">
        <v>30</v>
      </c>
    </row>
    <row r="247" spans="1:4" x14ac:dyDescent="0.4">
      <c r="A247" s="32" t="s">
        <v>1034</v>
      </c>
      <c r="B247" s="32">
        <v>55369</v>
      </c>
      <c r="C247" s="32">
        <v>1.1209999999999999E-2</v>
      </c>
      <c r="D247" s="32">
        <v>31</v>
      </c>
    </row>
    <row r="248" spans="1:4" x14ac:dyDescent="0.4">
      <c r="A248" s="32" t="s">
        <v>1035</v>
      </c>
      <c r="B248" s="32">
        <v>55575</v>
      </c>
      <c r="C248" s="32">
        <v>8.9899999999999997E-3</v>
      </c>
      <c r="D248" s="32">
        <v>28</v>
      </c>
    </row>
    <row r="249" spans="1:4" x14ac:dyDescent="0.4">
      <c r="A249" s="32" t="s">
        <v>1036</v>
      </c>
      <c r="B249" s="32">
        <v>55784</v>
      </c>
      <c r="C249" s="32">
        <v>1.017E-2</v>
      </c>
      <c r="D249" s="32">
        <v>33</v>
      </c>
    </row>
    <row r="250" spans="1:4" x14ac:dyDescent="0.4">
      <c r="A250" s="32" t="s">
        <v>1037</v>
      </c>
      <c r="B250" s="32">
        <v>56008</v>
      </c>
      <c r="C250" s="32">
        <v>8.1899999999999994E-3</v>
      </c>
      <c r="D250" s="32">
        <v>33</v>
      </c>
    </row>
    <row r="251" spans="1:4" x14ac:dyDescent="0.4">
      <c r="A251" s="32" t="s">
        <v>1038</v>
      </c>
      <c r="B251" s="32">
        <v>56209</v>
      </c>
      <c r="C251" s="32">
        <v>7.9100000000000004E-3</v>
      </c>
      <c r="D251" s="32">
        <v>27</v>
      </c>
    </row>
    <row r="252" spans="1:4" x14ac:dyDescent="0.4">
      <c r="A252" s="32" t="s">
        <v>1039</v>
      </c>
      <c r="B252" s="32">
        <v>56409</v>
      </c>
      <c r="C252" s="32">
        <v>4.0200000000000001E-3</v>
      </c>
      <c r="D252" s="32">
        <v>13</v>
      </c>
    </row>
    <row r="253" spans="1:4" x14ac:dyDescent="0.4">
      <c r="A253" s="32" t="s">
        <v>1040</v>
      </c>
      <c r="B253" s="32">
        <v>56609</v>
      </c>
      <c r="C253" s="32">
        <v>2.97E-3</v>
      </c>
      <c r="D253" s="32">
        <v>9</v>
      </c>
    </row>
    <row r="254" spans="1:4" x14ac:dyDescent="0.4">
      <c r="A254" s="32" t="s">
        <v>1041</v>
      </c>
      <c r="B254" s="32">
        <v>56809</v>
      </c>
      <c r="C254" s="32">
        <v>5.8900000000000003E-3</v>
      </c>
      <c r="D254" s="32">
        <v>18</v>
      </c>
    </row>
    <row r="255" spans="1:4" x14ac:dyDescent="0.4">
      <c r="A255" s="32" t="s">
        <v>1042</v>
      </c>
      <c r="B255" s="32">
        <v>57009</v>
      </c>
      <c r="C255" s="32">
        <v>5.4099999999999999E-3</v>
      </c>
      <c r="D255" s="32">
        <v>18</v>
      </c>
    </row>
    <row r="256" spans="1:4" x14ac:dyDescent="0.4">
      <c r="A256" s="32" t="s">
        <v>1043</v>
      </c>
      <c r="B256" s="32">
        <v>57209</v>
      </c>
      <c r="C256" s="32">
        <v>6.3299999999999997E-3</v>
      </c>
      <c r="D256" s="32">
        <v>22</v>
      </c>
    </row>
    <row r="257" spans="1:4" x14ac:dyDescent="0.4">
      <c r="A257" s="32" t="s">
        <v>1044</v>
      </c>
      <c r="B257" s="32">
        <v>57409</v>
      </c>
      <c r="C257" s="32">
        <v>3.1199999999999999E-3</v>
      </c>
      <c r="D257" s="32">
        <v>15</v>
      </c>
    </row>
    <row r="258" spans="1:4" x14ac:dyDescent="0.4">
      <c r="A258" s="32" t="s">
        <v>1045</v>
      </c>
      <c r="B258" s="32">
        <v>57609</v>
      </c>
      <c r="C258" s="32">
        <v>6.3899999999999998E-3</v>
      </c>
      <c r="D258" s="32">
        <v>25</v>
      </c>
    </row>
    <row r="259" spans="1:4" x14ac:dyDescent="0.4">
      <c r="A259" s="32" t="s">
        <v>1046</v>
      </c>
      <c r="B259" s="32">
        <v>57809</v>
      </c>
      <c r="C259" s="32">
        <v>9.75E-3</v>
      </c>
      <c r="D259" s="32">
        <v>35</v>
      </c>
    </row>
    <row r="260" spans="1:4" x14ac:dyDescent="0.4">
      <c r="A260" s="32" t="s">
        <v>1047</v>
      </c>
      <c r="B260" s="32">
        <v>58030</v>
      </c>
      <c r="C260" s="32">
        <v>1.1679999999999999E-2</v>
      </c>
      <c r="D260" s="32">
        <v>43</v>
      </c>
    </row>
    <row r="261" spans="1:4" x14ac:dyDescent="0.4">
      <c r="A261" s="32" t="s">
        <v>1048</v>
      </c>
      <c r="B261" s="32">
        <v>58245</v>
      </c>
      <c r="C261" s="32">
        <v>1.044E-2</v>
      </c>
      <c r="D261" s="32">
        <v>39</v>
      </c>
    </row>
    <row r="262" spans="1:4" x14ac:dyDescent="0.4">
      <c r="A262" s="32" t="s">
        <v>1049</v>
      </c>
      <c r="B262" s="32">
        <v>58453</v>
      </c>
      <c r="C262" s="32">
        <v>6.9100000000000003E-3</v>
      </c>
      <c r="D262" s="32">
        <v>29</v>
      </c>
    </row>
    <row r="263" spans="1:4" x14ac:dyDescent="0.4">
      <c r="A263" s="32" t="s">
        <v>1050</v>
      </c>
      <c r="B263" s="32">
        <v>58657</v>
      </c>
      <c r="C263" s="32">
        <v>5.4200000000000003E-3</v>
      </c>
      <c r="D263" s="32">
        <v>21</v>
      </c>
    </row>
    <row r="264" spans="1:4" x14ac:dyDescent="0.4">
      <c r="A264" s="32" t="s">
        <v>1051</v>
      </c>
      <c r="B264" s="32">
        <v>58857</v>
      </c>
      <c r="C264" s="32">
        <v>5.8300000000000001E-3</v>
      </c>
      <c r="D264" s="32">
        <v>17</v>
      </c>
    </row>
    <row r="265" spans="1:4" x14ac:dyDescent="0.4">
      <c r="A265" s="32" t="s">
        <v>1052</v>
      </c>
      <c r="B265" s="32">
        <v>59057</v>
      </c>
      <c r="C265" s="32">
        <v>5.4599999999999996E-3</v>
      </c>
      <c r="D265" s="32">
        <v>15</v>
      </c>
    </row>
    <row r="266" spans="1:4" x14ac:dyDescent="0.4">
      <c r="A266" s="32" t="s">
        <v>1053</v>
      </c>
      <c r="B266" s="32">
        <v>59257</v>
      </c>
      <c r="C266" s="32">
        <v>6.8399999999999997E-3</v>
      </c>
      <c r="D266" s="32">
        <v>16</v>
      </c>
    </row>
    <row r="267" spans="1:4" x14ac:dyDescent="0.4">
      <c r="A267" s="32" t="s">
        <v>1054</v>
      </c>
      <c r="B267" s="32">
        <v>59457</v>
      </c>
      <c r="C267" s="32">
        <v>6.3E-3</v>
      </c>
      <c r="D267" s="32">
        <v>17</v>
      </c>
    </row>
    <row r="268" spans="1:4" x14ac:dyDescent="0.4">
      <c r="A268" s="32" t="s">
        <v>1055</v>
      </c>
      <c r="B268" s="32">
        <v>59657</v>
      </c>
      <c r="C268" s="32">
        <v>7.45E-3</v>
      </c>
      <c r="D268" s="32">
        <v>20</v>
      </c>
    </row>
    <row r="269" spans="1:4" x14ac:dyDescent="0.4">
      <c r="A269" s="32" t="s">
        <v>1056</v>
      </c>
      <c r="B269" s="32">
        <v>59857</v>
      </c>
      <c r="C269" s="32">
        <v>8.3400000000000002E-3</v>
      </c>
      <c r="D269" s="32">
        <v>28</v>
      </c>
    </row>
    <row r="270" spans="1:4" x14ac:dyDescent="0.4">
      <c r="A270" s="32" t="s">
        <v>1057</v>
      </c>
      <c r="B270" s="32">
        <v>60057</v>
      </c>
      <c r="C270" s="32">
        <v>9.8899999999999995E-3</v>
      </c>
      <c r="D270" s="32">
        <v>34</v>
      </c>
    </row>
    <row r="271" spans="1:4" x14ac:dyDescent="0.4">
      <c r="A271" s="32" t="s">
        <v>1058</v>
      </c>
      <c r="B271" s="32">
        <v>60272</v>
      </c>
      <c r="C271" s="32">
        <v>1.898E-2</v>
      </c>
      <c r="D271" s="32">
        <v>49</v>
      </c>
    </row>
    <row r="272" spans="1:4" x14ac:dyDescent="0.4">
      <c r="A272" s="32" t="s">
        <v>1059</v>
      </c>
      <c r="B272" s="32">
        <v>60483</v>
      </c>
      <c r="C272" s="32">
        <v>2.0840000000000001E-2</v>
      </c>
      <c r="D272" s="32">
        <v>53</v>
      </c>
    </row>
    <row r="273" spans="1:4" x14ac:dyDescent="0.4">
      <c r="A273" s="32" t="s">
        <v>1060</v>
      </c>
      <c r="B273" s="32">
        <v>60756</v>
      </c>
      <c r="C273" s="32">
        <v>2.724E-2</v>
      </c>
      <c r="D273" s="32">
        <v>66</v>
      </c>
    </row>
    <row r="274" spans="1:4" x14ac:dyDescent="0.4">
      <c r="A274" s="32" t="s">
        <v>1061</v>
      </c>
      <c r="B274" s="32">
        <v>60991</v>
      </c>
      <c r="C274" s="32">
        <v>2.034E-2</v>
      </c>
      <c r="D274" s="32">
        <v>58</v>
      </c>
    </row>
    <row r="275" spans="1:4" x14ac:dyDescent="0.4">
      <c r="A275" s="32" t="s">
        <v>1062</v>
      </c>
      <c r="B275" s="32">
        <v>61203</v>
      </c>
      <c r="C275" s="32">
        <v>1.8530000000000001E-2</v>
      </c>
      <c r="D275" s="32">
        <v>52</v>
      </c>
    </row>
    <row r="276" spans="1:4" x14ac:dyDescent="0.4">
      <c r="A276" s="32" t="s">
        <v>1063</v>
      </c>
      <c r="B276" s="32">
        <v>61409</v>
      </c>
      <c r="C276" s="32">
        <v>1.176E-2</v>
      </c>
      <c r="D276" s="32">
        <v>37</v>
      </c>
    </row>
    <row r="277" spans="1:4" x14ac:dyDescent="0.4">
      <c r="A277" s="32" t="s">
        <v>1064</v>
      </c>
      <c r="B277" s="32">
        <v>61609</v>
      </c>
      <c r="C277" s="32">
        <v>8.2199999999999999E-3</v>
      </c>
      <c r="D277" s="32">
        <v>25</v>
      </c>
    </row>
    <row r="278" spans="1:4" x14ac:dyDescent="0.4">
      <c r="A278" s="32" t="s">
        <v>1065</v>
      </c>
      <c r="B278" s="32">
        <v>61809</v>
      </c>
      <c r="C278" s="32">
        <v>7.11E-3</v>
      </c>
      <c r="D278" s="32">
        <v>23</v>
      </c>
    </row>
    <row r="279" spans="1:4" x14ac:dyDescent="0.4">
      <c r="A279" s="32" t="s">
        <v>1066</v>
      </c>
      <c r="B279" s="32">
        <v>62009</v>
      </c>
      <c r="C279" s="32">
        <v>4.6800000000000001E-3</v>
      </c>
      <c r="D279" s="32">
        <v>16</v>
      </c>
    </row>
    <row r="280" spans="1:4" x14ac:dyDescent="0.4">
      <c r="A280" s="32" t="s">
        <v>1067</v>
      </c>
      <c r="B280" s="32">
        <v>62209</v>
      </c>
      <c r="C280" s="32">
        <v>7.43E-3</v>
      </c>
      <c r="D280" s="32">
        <v>24</v>
      </c>
    </row>
    <row r="281" spans="1:4" x14ac:dyDescent="0.4">
      <c r="A281" s="32" t="s">
        <v>1068</v>
      </c>
      <c r="B281" s="32">
        <v>62409</v>
      </c>
      <c r="C281" s="32">
        <v>1.039E-2</v>
      </c>
      <c r="D281" s="32">
        <v>31</v>
      </c>
    </row>
    <row r="282" spans="1:4" x14ac:dyDescent="0.4">
      <c r="A282" s="32" t="s">
        <v>1069</v>
      </c>
      <c r="B282" s="32">
        <v>63146</v>
      </c>
      <c r="C282" s="32">
        <v>1.2829999999999999E-2</v>
      </c>
      <c r="D282" s="32">
        <v>40</v>
      </c>
    </row>
    <row r="283" spans="1:4" x14ac:dyDescent="0.4">
      <c r="A283" s="32" t="s">
        <v>1070</v>
      </c>
      <c r="B283" s="32">
        <v>63348</v>
      </c>
      <c r="C283" s="32">
        <v>1.38E-2</v>
      </c>
      <c r="D283" s="32">
        <v>42</v>
      </c>
    </row>
    <row r="284" spans="1:4" x14ac:dyDescent="0.4">
      <c r="A284" s="32" t="s">
        <v>1071</v>
      </c>
      <c r="B284" s="32">
        <v>63564</v>
      </c>
      <c r="C284" s="32">
        <v>1.09E-2</v>
      </c>
      <c r="D284" s="32">
        <v>31</v>
      </c>
    </row>
    <row r="285" spans="1:4" x14ac:dyDescent="0.4">
      <c r="A285" s="32" t="s">
        <v>1072</v>
      </c>
      <c r="B285" s="32">
        <v>63786</v>
      </c>
      <c r="C285" s="32">
        <v>9.0799999999999995E-3</v>
      </c>
      <c r="D285" s="32">
        <v>24</v>
      </c>
    </row>
    <row r="286" spans="1:4" x14ac:dyDescent="0.4">
      <c r="A286" s="32" t="s">
        <v>1073</v>
      </c>
      <c r="B286" s="32">
        <v>63986</v>
      </c>
      <c r="C286" s="32">
        <v>8.5400000000000007E-3</v>
      </c>
      <c r="D286" s="32">
        <v>20</v>
      </c>
    </row>
    <row r="287" spans="1:4" x14ac:dyDescent="0.4">
      <c r="A287" s="32" t="s">
        <v>1074</v>
      </c>
      <c r="B287" s="32">
        <v>64186</v>
      </c>
      <c r="C287" s="32">
        <v>1.4840000000000001E-2</v>
      </c>
      <c r="D287" s="32">
        <v>39</v>
      </c>
    </row>
    <row r="288" spans="1:4" x14ac:dyDescent="0.4">
      <c r="A288" s="32" t="s">
        <v>1075</v>
      </c>
      <c r="B288" s="32">
        <v>64387</v>
      </c>
      <c r="C288" s="32">
        <v>1.728E-2</v>
      </c>
      <c r="D288" s="32">
        <v>48</v>
      </c>
    </row>
    <row r="289" spans="1:4" x14ac:dyDescent="0.4">
      <c r="A289" s="32" t="s">
        <v>1076</v>
      </c>
      <c r="B289" s="32">
        <v>64618</v>
      </c>
      <c r="C289" s="32">
        <v>1.915E-2</v>
      </c>
      <c r="D289" s="32">
        <v>54</v>
      </c>
    </row>
    <row r="290" spans="1:4" x14ac:dyDescent="0.4">
      <c r="A290" s="32" t="s">
        <v>1077</v>
      </c>
      <c r="B290" s="32">
        <v>64942</v>
      </c>
      <c r="C290" s="32">
        <v>1.3140000000000001E-2</v>
      </c>
      <c r="D290" s="32">
        <v>40</v>
      </c>
    </row>
    <row r="291" spans="1:4" x14ac:dyDescent="0.4">
      <c r="A291" s="32" t="s">
        <v>1078</v>
      </c>
      <c r="B291" s="32">
        <v>65142</v>
      </c>
      <c r="C291" s="32">
        <v>1.3339999999999999E-2</v>
      </c>
      <c r="D291" s="32">
        <v>39</v>
      </c>
    </row>
    <row r="292" spans="1:4" x14ac:dyDescent="0.4">
      <c r="A292" s="32" t="s">
        <v>1079</v>
      </c>
      <c r="B292" s="32">
        <v>65342</v>
      </c>
      <c r="C292" s="32">
        <v>8.8100000000000001E-3</v>
      </c>
      <c r="D292" s="32">
        <v>29</v>
      </c>
    </row>
    <row r="293" spans="1:4" x14ac:dyDescent="0.4">
      <c r="A293" s="32" t="s">
        <v>1080</v>
      </c>
      <c r="B293" s="32">
        <v>65542</v>
      </c>
      <c r="C293" s="32">
        <v>8.2100000000000003E-3</v>
      </c>
      <c r="D293" s="32">
        <v>29</v>
      </c>
    </row>
    <row r="294" spans="1:4" x14ac:dyDescent="0.4">
      <c r="A294" s="32" t="s">
        <v>1081</v>
      </c>
      <c r="B294" s="32">
        <v>65742</v>
      </c>
      <c r="C294" s="32">
        <v>7.2899999999999996E-3</v>
      </c>
      <c r="D294" s="32">
        <v>27</v>
      </c>
    </row>
    <row r="295" spans="1:4" x14ac:dyDescent="0.4">
      <c r="A295" s="32" t="s">
        <v>1082</v>
      </c>
      <c r="B295" s="32">
        <v>65966</v>
      </c>
      <c r="C295" s="32">
        <v>6.9800000000000001E-3</v>
      </c>
      <c r="D295" s="32">
        <v>27</v>
      </c>
    </row>
    <row r="296" spans="1:4" x14ac:dyDescent="0.4">
      <c r="A296" s="32" t="s">
        <v>1083</v>
      </c>
      <c r="B296" s="32">
        <v>66166</v>
      </c>
      <c r="C296" s="32">
        <v>6.1999999999999998E-3</v>
      </c>
      <c r="D296" s="32">
        <v>22</v>
      </c>
    </row>
    <row r="297" spans="1:4" x14ac:dyDescent="0.4">
      <c r="A297" s="32" t="s">
        <v>1084</v>
      </c>
      <c r="B297" s="32">
        <v>66366</v>
      </c>
      <c r="C297" s="32">
        <v>4.13E-3</v>
      </c>
      <c r="D297" s="32">
        <v>19</v>
      </c>
    </row>
    <row r="298" spans="1:4" x14ac:dyDescent="0.4">
      <c r="A298" s="32" t="s">
        <v>1085</v>
      </c>
      <c r="B298" s="32">
        <v>66566</v>
      </c>
      <c r="C298" s="32">
        <v>5.4999999999999997E-3</v>
      </c>
      <c r="D298" s="32">
        <v>22</v>
      </c>
    </row>
    <row r="299" spans="1:4" x14ac:dyDescent="0.4">
      <c r="A299" s="32" t="s">
        <v>1086</v>
      </c>
      <c r="B299" s="32">
        <v>66766</v>
      </c>
      <c r="C299" s="32">
        <v>1.0189999999999999E-2</v>
      </c>
      <c r="D299" s="32">
        <v>39</v>
      </c>
    </row>
    <row r="300" spans="1:4" x14ac:dyDescent="0.4">
      <c r="A300" s="32" t="s">
        <v>1087</v>
      </c>
      <c r="B300" s="32">
        <v>66989</v>
      </c>
      <c r="C300" s="32">
        <v>2.7529999999999999E-2</v>
      </c>
      <c r="D300" s="32">
        <v>60</v>
      </c>
    </row>
    <row r="301" spans="1:4" x14ac:dyDescent="0.4">
      <c r="A301" s="32" t="s">
        <v>1088</v>
      </c>
      <c r="B301" s="32">
        <v>67231</v>
      </c>
      <c r="C301" s="32">
        <v>3.7879999999999997E-2</v>
      </c>
      <c r="D301" s="32">
        <v>91</v>
      </c>
    </row>
    <row r="302" spans="1:4" x14ac:dyDescent="0.4">
      <c r="A302" s="32" t="s">
        <v>1089</v>
      </c>
      <c r="B302" s="32">
        <v>67493</v>
      </c>
      <c r="C302" s="32">
        <v>3.5110000000000002E-2</v>
      </c>
      <c r="D302" s="32">
        <v>79</v>
      </c>
    </row>
    <row r="303" spans="1:4" x14ac:dyDescent="0.4">
      <c r="A303" s="32" t="s">
        <v>1090</v>
      </c>
      <c r="B303" s="32">
        <v>67759</v>
      </c>
      <c r="C303" s="32">
        <v>1.83E-2</v>
      </c>
      <c r="D303" s="32">
        <v>56</v>
      </c>
    </row>
    <row r="304" spans="1:4" x14ac:dyDescent="0.4">
      <c r="A304" s="32" t="s">
        <v>1091</v>
      </c>
      <c r="B304" s="32">
        <v>67969</v>
      </c>
      <c r="C304" s="32">
        <v>9.6200000000000001E-3</v>
      </c>
      <c r="D304" s="32">
        <v>30</v>
      </c>
    </row>
    <row r="305" spans="1:4" x14ac:dyDescent="0.4">
      <c r="A305" s="32" t="s">
        <v>1092</v>
      </c>
      <c r="B305" s="32">
        <v>68170</v>
      </c>
      <c r="C305" s="32">
        <v>6.4700000000000001E-3</v>
      </c>
      <c r="D305" s="32">
        <v>20</v>
      </c>
    </row>
    <row r="306" spans="1:4" x14ac:dyDescent="0.4">
      <c r="A306" s="32" t="s">
        <v>1093</v>
      </c>
      <c r="B306" s="32">
        <v>68370</v>
      </c>
      <c r="C306" s="32">
        <v>4.8300000000000001E-3</v>
      </c>
      <c r="D306" s="32">
        <v>16</v>
      </c>
    </row>
    <row r="307" spans="1:4" x14ac:dyDescent="0.4">
      <c r="A307" s="32" t="s">
        <v>1094</v>
      </c>
      <c r="B307" s="32">
        <v>68570</v>
      </c>
      <c r="C307" s="32">
        <v>2.6800000000000001E-3</v>
      </c>
      <c r="D307" s="32">
        <v>10</v>
      </c>
    </row>
    <row r="308" spans="1:4" x14ac:dyDescent="0.4">
      <c r="A308" s="32" t="s">
        <v>1095</v>
      </c>
      <c r="B308" s="32">
        <v>68770</v>
      </c>
      <c r="C308" s="32">
        <v>8.8000000000000005E-3</v>
      </c>
      <c r="D308" s="32">
        <v>31</v>
      </c>
    </row>
    <row r="309" spans="1:4" x14ac:dyDescent="0.4">
      <c r="A309" s="32" t="s">
        <v>1096</v>
      </c>
      <c r="B309" s="32">
        <v>68975</v>
      </c>
      <c r="C309" s="32">
        <v>1.6060000000000001E-2</v>
      </c>
      <c r="D309" s="32">
        <v>50</v>
      </c>
    </row>
    <row r="310" spans="1:4" x14ac:dyDescent="0.4">
      <c r="A310" s="32" t="s">
        <v>1097</v>
      </c>
      <c r="B310" s="32">
        <v>69188</v>
      </c>
      <c r="C310" s="32">
        <v>2.418E-2</v>
      </c>
      <c r="D310" s="32">
        <v>79</v>
      </c>
    </row>
    <row r="311" spans="1:4" x14ac:dyDescent="0.4">
      <c r="A311" s="32" t="s">
        <v>1098</v>
      </c>
      <c r="B311" s="32">
        <v>69461</v>
      </c>
      <c r="C311" s="32">
        <v>2.01E-2</v>
      </c>
      <c r="D311" s="32">
        <v>64</v>
      </c>
    </row>
    <row r="312" spans="1:4" x14ac:dyDescent="0.4">
      <c r="A312" s="32" t="s">
        <v>1099</v>
      </c>
      <c r="B312" s="32">
        <v>69663</v>
      </c>
      <c r="C312" s="32">
        <v>1.617E-2</v>
      </c>
      <c r="D312" s="32">
        <v>58</v>
      </c>
    </row>
    <row r="313" spans="1:4" x14ac:dyDescent="0.4">
      <c r="A313" s="32" t="s">
        <v>1100</v>
      </c>
      <c r="B313" s="32">
        <v>69866</v>
      </c>
      <c r="C313" s="32">
        <v>1.124E-2</v>
      </c>
      <c r="D313" s="32">
        <v>40</v>
      </c>
    </row>
    <row r="314" spans="1:4" x14ac:dyDescent="0.4">
      <c r="A314" s="32" t="s">
        <v>1101</v>
      </c>
      <c r="B314" s="32">
        <v>70068</v>
      </c>
      <c r="C314" s="32">
        <v>1.367E-2</v>
      </c>
      <c r="D314" s="32">
        <v>48</v>
      </c>
    </row>
    <row r="315" spans="1:4" x14ac:dyDescent="0.4">
      <c r="A315" s="32" t="s">
        <v>1102</v>
      </c>
      <c r="B315" s="32">
        <v>70285</v>
      </c>
      <c r="C315" s="32">
        <v>1.2449999999999999E-2</v>
      </c>
      <c r="D315" s="32">
        <v>41</v>
      </c>
    </row>
    <row r="316" spans="1:4" x14ac:dyDescent="0.4">
      <c r="A316" s="32" t="s">
        <v>1103</v>
      </c>
      <c r="B316" s="32">
        <v>70503</v>
      </c>
      <c r="C316" s="32">
        <v>1.069E-2</v>
      </c>
      <c r="D316" s="32">
        <v>34</v>
      </c>
    </row>
    <row r="317" spans="1:4" x14ac:dyDescent="0.4">
      <c r="A317" s="32" t="s">
        <v>1104</v>
      </c>
      <c r="B317" s="32">
        <v>70728</v>
      </c>
      <c r="C317" s="32">
        <v>1.282E-2</v>
      </c>
      <c r="D317" s="32">
        <v>39</v>
      </c>
    </row>
    <row r="318" spans="1:4" x14ac:dyDescent="0.4">
      <c r="A318" s="32" t="s">
        <v>1105</v>
      </c>
      <c r="B318" s="32">
        <v>70934</v>
      </c>
      <c r="C318" s="32">
        <v>1.813E-2</v>
      </c>
      <c r="D318" s="32">
        <v>49</v>
      </c>
    </row>
    <row r="319" spans="1:4" x14ac:dyDescent="0.4">
      <c r="A319" s="32" t="s">
        <v>1106</v>
      </c>
      <c r="B319" s="32">
        <v>71180</v>
      </c>
      <c r="C319" s="32">
        <v>1.7319999999999999E-2</v>
      </c>
      <c r="D319" s="32">
        <v>48</v>
      </c>
    </row>
    <row r="320" spans="1:4" x14ac:dyDescent="0.4">
      <c r="A320" s="32" t="s">
        <v>1107</v>
      </c>
      <c r="B320" s="32">
        <v>71395</v>
      </c>
      <c r="C320" s="32">
        <v>1.325E-2</v>
      </c>
      <c r="D320" s="32">
        <v>39</v>
      </c>
    </row>
    <row r="321" spans="1:4" x14ac:dyDescent="0.4">
      <c r="A321" s="32" t="s">
        <v>1108</v>
      </c>
      <c r="B321" s="32">
        <v>71595</v>
      </c>
      <c r="C321" s="32">
        <v>7.9500000000000005E-3</v>
      </c>
      <c r="D321" s="32">
        <v>29</v>
      </c>
    </row>
    <row r="322" spans="1:4" x14ac:dyDescent="0.4">
      <c r="A322" s="32" t="s">
        <v>1109</v>
      </c>
      <c r="B322" s="32">
        <v>71809</v>
      </c>
      <c r="C322" s="32">
        <v>6.7299999999999999E-3</v>
      </c>
      <c r="D322" s="32">
        <v>24</v>
      </c>
    </row>
    <row r="323" spans="1:4" x14ac:dyDescent="0.4">
      <c r="A323" s="32" t="s">
        <v>1110</v>
      </c>
      <c r="B323" s="32">
        <v>72009</v>
      </c>
      <c r="C323" s="32">
        <v>1.2999999999999999E-2</v>
      </c>
      <c r="D323" s="32">
        <v>37</v>
      </c>
    </row>
    <row r="324" spans="1:4" x14ac:dyDescent="0.4">
      <c r="A324" s="32" t="s">
        <v>1111</v>
      </c>
      <c r="B324" s="32">
        <v>72226</v>
      </c>
      <c r="C324" s="32">
        <v>1.32E-2</v>
      </c>
      <c r="D324" s="32">
        <v>37</v>
      </c>
    </row>
    <row r="325" spans="1:4" x14ac:dyDescent="0.4">
      <c r="A325" s="32" t="s">
        <v>1112</v>
      </c>
      <c r="B325" s="32">
        <v>72433</v>
      </c>
      <c r="C325" s="32">
        <v>1.435E-2</v>
      </c>
      <c r="D325" s="32">
        <v>38</v>
      </c>
    </row>
    <row r="326" spans="1:4" x14ac:dyDescent="0.4">
      <c r="A326" s="32" t="s">
        <v>1113</v>
      </c>
      <c r="B326" s="32">
        <v>72633</v>
      </c>
      <c r="C326" s="32">
        <v>1.077E-2</v>
      </c>
      <c r="D326" s="32">
        <v>30</v>
      </c>
    </row>
    <row r="327" spans="1:4" x14ac:dyDescent="0.4">
      <c r="A327" s="32" t="s">
        <v>1114</v>
      </c>
      <c r="B327" s="32">
        <v>72840</v>
      </c>
      <c r="C327" s="32">
        <v>1.225E-2</v>
      </c>
      <c r="D327" s="32">
        <v>32</v>
      </c>
    </row>
    <row r="328" spans="1:4" x14ac:dyDescent="0.4">
      <c r="A328" s="32" t="s">
        <v>1115</v>
      </c>
      <c r="B328" s="32">
        <v>73047</v>
      </c>
      <c r="C328" s="32">
        <v>1.5129999999999999E-2</v>
      </c>
      <c r="D328" s="32">
        <v>42</v>
      </c>
    </row>
    <row r="329" spans="1:4" x14ac:dyDescent="0.4">
      <c r="A329" s="32" t="s">
        <v>1116</v>
      </c>
      <c r="B329" s="32">
        <v>73252</v>
      </c>
      <c r="C329" s="32">
        <v>1.18E-2</v>
      </c>
      <c r="D329" s="32">
        <v>36</v>
      </c>
    </row>
    <row r="330" spans="1:4" x14ac:dyDescent="0.4">
      <c r="A330" s="32" t="s">
        <v>1117</v>
      </c>
      <c r="B330" s="32">
        <v>73453</v>
      </c>
      <c r="C330" s="32">
        <v>1.188E-2</v>
      </c>
      <c r="D330" s="32">
        <v>44</v>
      </c>
    </row>
    <row r="331" spans="1:4" x14ac:dyDescent="0.4">
      <c r="A331" s="32" t="s">
        <v>1118</v>
      </c>
      <c r="B331" s="32">
        <v>73653</v>
      </c>
      <c r="C331" s="32">
        <v>7.9000000000000008E-3</v>
      </c>
      <c r="D331" s="32">
        <v>32</v>
      </c>
    </row>
    <row r="332" spans="1:4" x14ac:dyDescent="0.4">
      <c r="A332" s="32" t="s">
        <v>1119</v>
      </c>
      <c r="B332" s="32">
        <v>73865</v>
      </c>
      <c r="C332" s="32">
        <v>1.048E-2</v>
      </c>
      <c r="D332" s="32">
        <v>42</v>
      </c>
    </row>
    <row r="333" spans="1:4" x14ac:dyDescent="0.4">
      <c r="A333" s="32" t="s">
        <v>1120</v>
      </c>
      <c r="B333" s="32">
        <v>74081</v>
      </c>
      <c r="C333" s="32">
        <v>1.078E-2</v>
      </c>
      <c r="D333" s="32">
        <v>40</v>
      </c>
    </row>
    <row r="334" spans="1:4" x14ac:dyDescent="0.4">
      <c r="A334" s="32" t="s">
        <v>1121</v>
      </c>
      <c r="B334" s="32">
        <v>74302</v>
      </c>
      <c r="C334" s="32">
        <v>1.149E-2</v>
      </c>
      <c r="D334" s="32">
        <v>45</v>
      </c>
    </row>
    <row r="335" spans="1:4" x14ac:dyDescent="0.4">
      <c r="A335" s="32" t="s">
        <v>1122</v>
      </c>
      <c r="B335" s="32">
        <v>74530</v>
      </c>
      <c r="C335" s="32">
        <v>6.9100000000000003E-3</v>
      </c>
      <c r="D335" s="32">
        <v>27</v>
      </c>
    </row>
    <row r="336" spans="1:4" x14ac:dyDescent="0.4">
      <c r="A336" s="32" t="s">
        <v>1123</v>
      </c>
      <c r="B336" s="32">
        <v>74733</v>
      </c>
      <c r="C336" s="32">
        <v>4.5100000000000001E-3</v>
      </c>
      <c r="D336" s="32">
        <v>17</v>
      </c>
    </row>
    <row r="337" spans="1:4" x14ac:dyDescent="0.4">
      <c r="A337" s="32" t="s">
        <v>1124</v>
      </c>
      <c r="B337" s="32">
        <v>74933</v>
      </c>
      <c r="C337" s="32">
        <v>5.0099999999999997E-3</v>
      </c>
      <c r="D337" s="32">
        <v>17</v>
      </c>
    </row>
    <row r="338" spans="1:4" x14ac:dyDescent="0.4">
      <c r="A338" s="32" t="s">
        <v>1125</v>
      </c>
      <c r="B338" s="32">
        <v>75189</v>
      </c>
      <c r="C338" s="32">
        <v>1.095E-2</v>
      </c>
      <c r="D338" s="32">
        <v>31</v>
      </c>
    </row>
    <row r="339" spans="1:4" x14ac:dyDescent="0.4">
      <c r="A339" s="32" t="s">
        <v>1126</v>
      </c>
      <c r="B339" s="32">
        <v>75396</v>
      </c>
      <c r="C339" s="32">
        <v>1.312E-2</v>
      </c>
      <c r="D339" s="32">
        <v>40</v>
      </c>
    </row>
    <row r="340" spans="1:4" x14ac:dyDescent="0.4">
      <c r="A340" s="32" t="s">
        <v>1127</v>
      </c>
      <c r="B340" s="32">
        <v>75610</v>
      </c>
      <c r="C340" s="32">
        <v>1.627E-2</v>
      </c>
      <c r="D340" s="32">
        <v>47</v>
      </c>
    </row>
    <row r="341" spans="1:4" x14ac:dyDescent="0.4">
      <c r="A341" s="32" t="s">
        <v>1128</v>
      </c>
      <c r="B341" s="32">
        <v>75810</v>
      </c>
      <c r="C341" s="32">
        <v>1.5740000000000001E-2</v>
      </c>
      <c r="D341" s="32">
        <v>47</v>
      </c>
    </row>
    <row r="342" spans="1:4" x14ac:dyDescent="0.4">
      <c r="A342" s="32" t="s">
        <v>1129</v>
      </c>
      <c r="B342" s="32">
        <v>76057</v>
      </c>
      <c r="C342" s="32">
        <v>1.3259999999999999E-2</v>
      </c>
      <c r="D342" s="32">
        <v>42</v>
      </c>
    </row>
    <row r="343" spans="1:4" x14ac:dyDescent="0.4">
      <c r="A343" s="32" t="s">
        <v>1130</v>
      </c>
      <c r="B343" s="32">
        <v>76280</v>
      </c>
      <c r="C343" s="32">
        <v>8.6700000000000006E-3</v>
      </c>
      <c r="D343" s="32">
        <v>30</v>
      </c>
    </row>
    <row r="344" spans="1:4" x14ac:dyDescent="0.4">
      <c r="A344" s="32" t="s">
        <v>1131</v>
      </c>
      <c r="B344" s="32">
        <v>76480</v>
      </c>
      <c r="C344" s="32">
        <v>6.6E-3</v>
      </c>
      <c r="D344" s="32">
        <v>24</v>
      </c>
    </row>
    <row r="345" spans="1:4" x14ac:dyDescent="0.4">
      <c r="A345" s="32" t="s">
        <v>1132</v>
      </c>
      <c r="B345" s="32">
        <v>76680</v>
      </c>
      <c r="C345" s="32">
        <v>6.9499999999999996E-3</v>
      </c>
      <c r="D345" s="32">
        <v>21</v>
      </c>
    </row>
    <row r="346" spans="1:4" x14ac:dyDescent="0.4">
      <c r="A346" s="32" t="s">
        <v>1133</v>
      </c>
      <c r="B346" s="32">
        <v>76880</v>
      </c>
      <c r="C346" s="32">
        <v>6.6400000000000001E-3</v>
      </c>
      <c r="D346" s="32">
        <v>21</v>
      </c>
    </row>
    <row r="347" spans="1:4" x14ac:dyDescent="0.4">
      <c r="A347" s="32" t="s">
        <v>1134</v>
      </c>
      <c r="B347" s="32">
        <v>77080</v>
      </c>
      <c r="C347" s="32">
        <v>5.4200000000000003E-3</v>
      </c>
      <c r="D347" s="32">
        <v>19</v>
      </c>
    </row>
    <row r="348" spans="1:4" x14ac:dyDescent="0.4">
      <c r="A348" s="32" t="s">
        <v>1135</v>
      </c>
      <c r="B348" s="32">
        <v>77280</v>
      </c>
      <c r="C348" s="32">
        <v>4.4600000000000004E-3</v>
      </c>
      <c r="D348" s="32">
        <v>17</v>
      </c>
    </row>
    <row r="349" spans="1:4" x14ac:dyDescent="0.4">
      <c r="A349" s="32" t="s">
        <v>1136</v>
      </c>
      <c r="B349" s="32">
        <v>77480</v>
      </c>
      <c r="C349" s="32">
        <v>4.0800000000000003E-3</v>
      </c>
      <c r="D349" s="32">
        <v>15</v>
      </c>
    </row>
    <row r="350" spans="1:4" x14ac:dyDescent="0.4">
      <c r="A350" s="32" t="s">
        <v>1137</v>
      </c>
      <c r="B350" s="32">
        <v>77680</v>
      </c>
      <c r="C350" s="32">
        <v>5.62E-3</v>
      </c>
      <c r="D350" s="32">
        <v>20</v>
      </c>
    </row>
    <row r="351" spans="1:4" x14ac:dyDescent="0.4">
      <c r="A351" s="32" t="s">
        <v>1138</v>
      </c>
      <c r="B351" s="32">
        <v>77887</v>
      </c>
      <c r="C351" s="32">
        <v>1.0160000000000001E-2</v>
      </c>
      <c r="D351" s="32">
        <v>30</v>
      </c>
    </row>
    <row r="352" spans="1:4" x14ac:dyDescent="0.4">
      <c r="A352" s="32" t="s">
        <v>1139</v>
      </c>
      <c r="B352" s="32">
        <v>78112</v>
      </c>
      <c r="C352" s="32">
        <v>1.102E-2</v>
      </c>
      <c r="D352" s="32">
        <v>33</v>
      </c>
    </row>
    <row r="353" spans="1:4" x14ac:dyDescent="0.4">
      <c r="A353" s="32" t="s">
        <v>1140</v>
      </c>
      <c r="B353" s="32">
        <v>78312</v>
      </c>
      <c r="C353" s="32">
        <v>1.1129999999999999E-2</v>
      </c>
      <c r="D353" s="32">
        <v>33</v>
      </c>
    </row>
    <row r="354" spans="1:4" x14ac:dyDescent="0.4">
      <c r="A354" s="32" t="s">
        <v>1141</v>
      </c>
      <c r="B354" s="32">
        <v>78512</v>
      </c>
      <c r="C354" s="32">
        <v>9.8399999999999998E-3</v>
      </c>
      <c r="D354" s="32">
        <v>32</v>
      </c>
    </row>
    <row r="355" spans="1:4" x14ac:dyDescent="0.4">
      <c r="A355" s="32" t="s">
        <v>1142</v>
      </c>
      <c r="B355" s="32">
        <v>78713</v>
      </c>
      <c r="C355" s="32">
        <v>1.4489999999999999E-2</v>
      </c>
      <c r="D355" s="32">
        <v>45</v>
      </c>
    </row>
    <row r="356" spans="1:4" x14ac:dyDescent="0.4">
      <c r="A356" s="32" t="s">
        <v>1143</v>
      </c>
      <c r="B356" s="32">
        <v>78914</v>
      </c>
      <c r="C356" s="32">
        <v>1.2749999999999999E-2</v>
      </c>
      <c r="D356" s="32">
        <v>40</v>
      </c>
    </row>
    <row r="357" spans="1:4" x14ac:dyDescent="0.4">
      <c r="A357" s="32" t="s">
        <v>1144</v>
      </c>
      <c r="B357" s="32">
        <v>79123</v>
      </c>
      <c r="C357" s="32">
        <v>1.669E-2</v>
      </c>
      <c r="D357" s="32">
        <v>48</v>
      </c>
    </row>
    <row r="358" spans="1:4" x14ac:dyDescent="0.4">
      <c r="A358" s="32" t="s">
        <v>1145</v>
      </c>
      <c r="B358" s="32">
        <v>79336</v>
      </c>
      <c r="C358" s="32">
        <v>1.167E-2</v>
      </c>
      <c r="D358" s="32">
        <v>33</v>
      </c>
    </row>
    <row r="359" spans="1:4" x14ac:dyDescent="0.4">
      <c r="A359" s="32" t="s">
        <v>1146</v>
      </c>
      <c r="B359" s="32">
        <v>79551</v>
      </c>
      <c r="C359" s="32">
        <v>1.0540000000000001E-2</v>
      </c>
      <c r="D359" s="32">
        <v>29</v>
      </c>
    </row>
    <row r="360" spans="1:4" x14ac:dyDescent="0.4">
      <c r="A360" s="32" t="s">
        <v>1147</v>
      </c>
      <c r="B360" s="32">
        <v>79751</v>
      </c>
      <c r="C360" s="32">
        <v>3.6900000000000001E-3</v>
      </c>
      <c r="D360" s="32">
        <v>12</v>
      </c>
    </row>
    <row r="361" spans="1:4" x14ac:dyDescent="0.4">
      <c r="A361" s="32" t="s">
        <v>1148</v>
      </c>
      <c r="B361" s="32">
        <v>79951</v>
      </c>
      <c r="C361" s="32">
        <v>5.13E-3</v>
      </c>
      <c r="D361" s="32">
        <v>16</v>
      </c>
    </row>
    <row r="362" spans="1:4" x14ac:dyDescent="0.4">
      <c r="A362" s="32" t="s">
        <v>1149</v>
      </c>
      <c r="B362" s="32">
        <v>80157</v>
      </c>
      <c r="C362" s="32">
        <v>8.8000000000000005E-3</v>
      </c>
      <c r="D362" s="32">
        <v>26</v>
      </c>
    </row>
    <row r="363" spans="1:4" x14ac:dyDescent="0.4">
      <c r="A363" s="32" t="s">
        <v>1150</v>
      </c>
      <c r="B363" s="32">
        <v>80357</v>
      </c>
      <c r="C363" s="32">
        <v>1.507E-2</v>
      </c>
      <c r="D363" s="32">
        <v>43</v>
      </c>
    </row>
    <row r="364" spans="1:4" x14ac:dyDescent="0.4">
      <c r="A364" s="32" t="s">
        <v>1151</v>
      </c>
      <c r="B364" s="32">
        <v>80586</v>
      </c>
      <c r="C364" s="32">
        <v>1.6109999999999999E-2</v>
      </c>
      <c r="D364" s="32">
        <v>48</v>
      </c>
    </row>
    <row r="365" spans="1:4" x14ac:dyDescent="0.4">
      <c r="A365" s="32" t="s">
        <v>1152</v>
      </c>
      <c r="B365" s="32">
        <v>80850</v>
      </c>
      <c r="C365" s="32">
        <v>1.306E-2</v>
      </c>
      <c r="D365" s="32">
        <v>40</v>
      </c>
    </row>
    <row r="366" spans="1:4" x14ac:dyDescent="0.4">
      <c r="A366" s="32" t="s">
        <v>1153</v>
      </c>
      <c r="B366" s="32">
        <v>81067</v>
      </c>
      <c r="C366" s="32">
        <v>7.2899999999999996E-3</v>
      </c>
      <c r="D366" s="32">
        <v>25</v>
      </c>
    </row>
    <row r="367" spans="1:4" x14ac:dyDescent="0.4">
      <c r="A367" s="32" t="s">
        <v>1154</v>
      </c>
      <c r="B367" s="32">
        <v>81267</v>
      </c>
      <c r="C367" s="32">
        <v>5.5599999999999998E-3</v>
      </c>
      <c r="D367" s="32">
        <v>18</v>
      </c>
    </row>
    <row r="368" spans="1:4" x14ac:dyDescent="0.4">
      <c r="A368" s="32" t="s">
        <v>1155</v>
      </c>
      <c r="B368" s="32">
        <v>81467</v>
      </c>
      <c r="C368" s="32">
        <v>8.2900000000000005E-3</v>
      </c>
      <c r="D368" s="32">
        <v>28</v>
      </c>
    </row>
    <row r="369" spans="1:4" x14ac:dyDescent="0.4">
      <c r="A369" s="32" t="s">
        <v>1156</v>
      </c>
      <c r="B369" s="32">
        <v>81672</v>
      </c>
      <c r="C369" s="32">
        <v>9.6500000000000006E-3</v>
      </c>
      <c r="D369" s="32">
        <v>32</v>
      </c>
    </row>
    <row r="370" spans="1:4" x14ac:dyDescent="0.4">
      <c r="A370" s="32" t="s">
        <v>1157</v>
      </c>
      <c r="B370" s="32">
        <v>81877</v>
      </c>
      <c r="C370" s="32">
        <v>1.2370000000000001E-2</v>
      </c>
      <c r="D370" s="32">
        <v>43</v>
      </c>
    </row>
    <row r="371" spans="1:4" x14ac:dyDescent="0.4">
      <c r="A371" s="32" t="s">
        <v>1158</v>
      </c>
      <c r="B371" s="32">
        <v>82114</v>
      </c>
      <c r="C371" s="32">
        <v>1.01E-2</v>
      </c>
      <c r="D371" s="32">
        <v>38</v>
      </c>
    </row>
    <row r="372" spans="1:4" x14ac:dyDescent="0.4">
      <c r="A372" s="32" t="s">
        <v>1159</v>
      </c>
      <c r="B372" s="32">
        <v>82314</v>
      </c>
      <c r="C372" s="32">
        <v>1.059E-2</v>
      </c>
      <c r="D372" s="32">
        <v>37</v>
      </c>
    </row>
    <row r="373" spans="1:4" x14ac:dyDescent="0.4">
      <c r="A373" s="32" t="s">
        <v>1160</v>
      </c>
      <c r="B373" s="32">
        <v>82514</v>
      </c>
      <c r="C373" s="32">
        <v>1.3339999999999999E-2</v>
      </c>
      <c r="D373" s="32">
        <v>42</v>
      </c>
    </row>
    <row r="374" spans="1:4" x14ac:dyDescent="0.4">
      <c r="A374" s="32" t="s">
        <v>1161</v>
      </c>
      <c r="B374" s="32">
        <v>82714</v>
      </c>
      <c r="C374" s="32">
        <v>1.4019999999999999E-2</v>
      </c>
      <c r="D374" s="32">
        <v>37</v>
      </c>
    </row>
    <row r="375" spans="1:4" x14ac:dyDescent="0.4">
      <c r="A375" s="32" t="s">
        <v>1162</v>
      </c>
      <c r="B375" s="32">
        <v>82914</v>
      </c>
      <c r="C375" s="32">
        <v>1.1339999999999999E-2</v>
      </c>
      <c r="D375" s="32">
        <v>32</v>
      </c>
    </row>
    <row r="376" spans="1:4" x14ac:dyDescent="0.4">
      <c r="A376" s="32" t="s">
        <v>1163</v>
      </c>
      <c r="B376" s="32">
        <v>83114</v>
      </c>
      <c r="C376" s="32">
        <v>7.6899999999999998E-3</v>
      </c>
      <c r="D376" s="32">
        <v>23</v>
      </c>
    </row>
    <row r="377" spans="1:4" x14ac:dyDescent="0.4">
      <c r="A377" s="32" t="s">
        <v>1164</v>
      </c>
      <c r="B377" s="32">
        <v>83314</v>
      </c>
      <c r="C377" s="32">
        <v>9.6200000000000001E-3</v>
      </c>
      <c r="D377" s="32">
        <v>28</v>
      </c>
    </row>
    <row r="378" spans="1:4" x14ac:dyDescent="0.4">
      <c r="A378" s="32" t="s">
        <v>1165</v>
      </c>
      <c r="B378" s="32">
        <v>83515</v>
      </c>
      <c r="C378" s="32">
        <v>1.01E-2</v>
      </c>
      <c r="D378" s="32">
        <v>29</v>
      </c>
    </row>
    <row r="379" spans="1:4" x14ac:dyDescent="0.4">
      <c r="A379" s="32" t="s">
        <v>1166</v>
      </c>
      <c r="B379" s="32">
        <v>83716</v>
      </c>
      <c r="C379" s="32">
        <v>1.125E-2</v>
      </c>
      <c r="D379" s="32">
        <v>31</v>
      </c>
    </row>
    <row r="380" spans="1:4" x14ac:dyDescent="0.4">
      <c r="A380" s="32" t="s">
        <v>1167</v>
      </c>
      <c r="B380" s="32">
        <v>83921</v>
      </c>
      <c r="C380" s="32">
        <v>9.9799999999999993E-3</v>
      </c>
      <c r="D380" s="32">
        <v>30</v>
      </c>
    </row>
    <row r="381" spans="1:4" x14ac:dyDescent="0.4">
      <c r="A381" s="32" t="s">
        <v>1168</v>
      </c>
      <c r="B381" s="32">
        <v>84126</v>
      </c>
      <c r="C381" s="32">
        <v>1.174E-2</v>
      </c>
      <c r="D381" s="32">
        <v>35</v>
      </c>
    </row>
    <row r="382" spans="1:4" x14ac:dyDescent="0.4">
      <c r="A382" s="32" t="s">
        <v>1169</v>
      </c>
      <c r="B382" s="32">
        <v>84326</v>
      </c>
      <c r="C382" s="32">
        <v>1.2160000000000001E-2</v>
      </c>
      <c r="D382" s="32">
        <v>36</v>
      </c>
    </row>
    <row r="383" spans="1:4" x14ac:dyDescent="0.4">
      <c r="A383" s="32" t="s">
        <v>1170</v>
      </c>
      <c r="B383" s="32">
        <v>84555</v>
      </c>
      <c r="C383" s="32">
        <v>9.9299999999999996E-3</v>
      </c>
      <c r="D383" s="32">
        <v>31</v>
      </c>
    </row>
    <row r="384" spans="1:4" x14ac:dyDescent="0.4">
      <c r="A384" s="32" t="s">
        <v>1171</v>
      </c>
      <c r="B384" s="32">
        <v>84755</v>
      </c>
      <c r="C384" s="32">
        <v>1.34E-2</v>
      </c>
      <c r="D384" s="32">
        <v>38</v>
      </c>
    </row>
    <row r="385" spans="1:4" x14ac:dyDescent="0.4">
      <c r="A385" s="32" t="s">
        <v>1172</v>
      </c>
      <c r="B385" s="32">
        <v>84958</v>
      </c>
      <c r="C385" s="32">
        <v>8.9200000000000008E-3</v>
      </c>
      <c r="D385" s="32">
        <v>25</v>
      </c>
    </row>
    <row r="386" spans="1:4" x14ac:dyDescent="0.4">
      <c r="A386" s="32" t="s">
        <v>1173</v>
      </c>
      <c r="B386" s="32">
        <v>85158</v>
      </c>
      <c r="C386" s="32">
        <v>8.7399999999999995E-3</v>
      </c>
      <c r="D386" s="32">
        <v>24</v>
      </c>
    </row>
    <row r="387" spans="1:4" x14ac:dyDescent="0.4">
      <c r="A387" s="32" t="s">
        <v>1174</v>
      </c>
      <c r="B387" s="32">
        <v>85358</v>
      </c>
      <c r="C387" s="32">
        <v>5.8100000000000001E-3</v>
      </c>
      <c r="D387" s="32">
        <v>23</v>
      </c>
    </row>
    <row r="388" spans="1:4" x14ac:dyDescent="0.4">
      <c r="A388" s="32" t="s">
        <v>1175</v>
      </c>
      <c r="B388" s="32">
        <v>85601</v>
      </c>
      <c r="C388" s="32">
        <v>1.0030000000000001E-2</v>
      </c>
      <c r="D388" s="32">
        <v>35</v>
      </c>
    </row>
    <row r="389" spans="1:4" x14ac:dyDescent="0.4">
      <c r="A389" s="32" t="s">
        <v>1176</v>
      </c>
      <c r="B389" s="32">
        <v>85801</v>
      </c>
      <c r="C389" s="32">
        <v>1.366E-2</v>
      </c>
      <c r="D389" s="32">
        <v>48</v>
      </c>
    </row>
    <row r="390" spans="1:4" x14ac:dyDescent="0.4">
      <c r="A390" s="32" t="s">
        <v>1177</v>
      </c>
      <c r="B390" s="32">
        <v>86010</v>
      </c>
      <c r="C390" s="32">
        <v>1.3129999999999999E-2</v>
      </c>
      <c r="D390" s="32">
        <v>44</v>
      </c>
    </row>
    <row r="391" spans="1:4" x14ac:dyDescent="0.4">
      <c r="A391" s="32" t="s">
        <v>1178</v>
      </c>
      <c r="B391" s="32">
        <v>86225</v>
      </c>
      <c r="C391" s="32">
        <v>1.095E-2</v>
      </c>
      <c r="D391" s="32">
        <v>37</v>
      </c>
    </row>
    <row r="392" spans="1:4" x14ac:dyDescent="0.4">
      <c r="A392" s="32" t="s">
        <v>1179</v>
      </c>
      <c r="B392" s="32">
        <v>86504</v>
      </c>
      <c r="C392" s="32">
        <v>9.9000000000000008E-3</v>
      </c>
      <c r="D392" s="32">
        <v>31</v>
      </c>
    </row>
    <row r="393" spans="1:4" x14ac:dyDescent="0.4">
      <c r="A393" s="32" t="s">
        <v>1180</v>
      </c>
      <c r="B393" s="32">
        <v>86704</v>
      </c>
      <c r="C393" s="32">
        <v>1.145E-2</v>
      </c>
      <c r="D393" s="32">
        <v>33</v>
      </c>
    </row>
    <row r="394" spans="1:4" x14ac:dyDescent="0.4">
      <c r="A394" s="32" t="s">
        <v>1181</v>
      </c>
      <c r="B394" s="32">
        <v>86904</v>
      </c>
      <c r="C394" s="32">
        <v>1.294E-2</v>
      </c>
      <c r="D394" s="32">
        <v>41</v>
      </c>
    </row>
    <row r="395" spans="1:4" x14ac:dyDescent="0.4">
      <c r="A395" s="32" t="s">
        <v>1182</v>
      </c>
      <c r="B395" s="32">
        <v>87104</v>
      </c>
      <c r="C395" s="32">
        <v>1.3979999999999999E-2</v>
      </c>
      <c r="D395" s="32">
        <v>45</v>
      </c>
    </row>
    <row r="396" spans="1:4" x14ac:dyDescent="0.4">
      <c r="A396" s="32" t="s">
        <v>1183</v>
      </c>
      <c r="B396" s="32">
        <v>87304</v>
      </c>
      <c r="C396" s="32">
        <v>1.242E-2</v>
      </c>
      <c r="D396" s="32">
        <v>42</v>
      </c>
    </row>
    <row r="397" spans="1:4" x14ac:dyDescent="0.4">
      <c r="A397" s="32" t="s">
        <v>1184</v>
      </c>
      <c r="B397" s="32">
        <v>87504</v>
      </c>
      <c r="C397" s="32">
        <v>1.0449999999999999E-2</v>
      </c>
      <c r="D397" s="32">
        <v>33</v>
      </c>
    </row>
    <row r="398" spans="1:4" x14ac:dyDescent="0.4">
      <c r="A398" s="32" t="s">
        <v>1185</v>
      </c>
      <c r="B398" s="32">
        <v>87709</v>
      </c>
      <c r="C398" s="32">
        <v>7.2199999999999999E-3</v>
      </c>
      <c r="D398" s="32">
        <v>26</v>
      </c>
    </row>
    <row r="399" spans="1:4" x14ac:dyDescent="0.4">
      <c r="A399" s="32" t="s">
        <v>1186</v>
      </c>
      <c r="B399" s="32">
        <v>87909</v>
      </c>
      <c r="C399" s="32">
        <v>3.9399999999999999E-3</v>
      </c>
      <c r="D399" s="32">
        <v>15</v>
      </c>
    </row>
    <row r="400" spans="1:4" x14ac:dyDescent="0.4">
      <c r="A400" s="32" t="s">
        <v>1187</v>
      </c>
      <c r="B400" s="32">
        <v>88113</v>
      </c>
      <c r="C400" s="32">
        <v>2.0300000000000001E-3</v>
      </c>
      <c r="D400" s="32">
        <v>10</v>
      </c>
    </row>
    <row r="401" spans="1:4" x14ac:dyDescent="0.4">
      <c r="A401" s="32" t="s">
        <v>1188</v>
      </c>
      <c r="B401" s="32">
        <v>88313</v>
      </c>
      <c r="C401" s="32">
        <v>3.6999999999999999E-4</v>
      </c>
      <c r="D401" s="32">
        <v>2</v>
      </c>
    </row>
    <row r="402" spans="1:4" x14ac:dyDescent="0.4">
      <c r="A402" s="32" t="s">
        <v>1189</v>
      </c>
      <c r="B402" s="32">
        <v>88513</v>
      </c>
      <c r="C402" s="32">
        <v>2.4299999999999999E-3</v>
      </c>
      <c r="D402" s="32">
        <v>5</v>
      </c>
    </row>
    <row r="403" spans="1:4" x14ac:dyDescent="0.4">
      <c r="A403" s="32" t="s">
        <v>1190</v>
      </c>
      <c r="B403" s="32">
        <v>88713</v>
      </c>
      <c r="C403" s="32">
        <v>2.2399999999999998E-3</v>
      </c>
      <c r="D403" s="32">
        <v>4</v>
      </c>
    </row>
    <row r="404" spans="1:4" x14ac:dyDescent="0.4">
      <c r="A404" s="32" t="s">
        <v>1191</v>
      </c>
      <c r="B404" s="32">
        <v>88914</v>
      </c>
      <c r="C404" s="32">
        <v>2.2399999999999998E-3</v>
      </c>
      <c r="D404" s="32">
        <v>4</v>
      </c>
    </row>
    <row r="405" spans="1:4" x14ac:dyDescent="0.4">
      <c r="A405" s="32" t="s">
        <v>1192</v>
      </c>
      <c r="B405" s="32">
        <v>89114</v>
      </c>
      <c r="C405" s="32">
        <v>1.9000000000000001E-4</v>
      </c>
      <c r="D405" s="32">
        <v>1</v>
      </c>
    </row>
    <row r="406" spans="1:4" x14ac:dyDescent="0.4">
      <c r="A406" s="32" t="s">
        <v>1193</v>
      </c>
      <c r="B406" s="32">
        <v>89314</v>
      </c>
      <c r="C406" s="32">
        <v>1.9000000000000001E-4</v>
      </c>
      <c r="D406" s="32">
        <v>1</v>
      </c>
    </row>
    <row r="407" spans="1:4" x14ac:dyDescent="0.4">
      <c r="A407" s="32" t="s">
        <v>1194</v>
      </c>
      <c r="B407" s="32">
        <v>89514</v>
      </c>
      <c r="C407" s="32">
        <v>3.6999999999999999E-4</v>
      </c>
      <c r="D407" s="32">
        <v>2</v>
      </c>
    </row>
    <row r="408" spans="1:4" x14ac:dyDescent="0.4">
      <c r="A408" s="32" t="s">
        <v>1195</v>
      </c>
      <c r="B408" s="32">
        <v>89714</v>
      </c>
      <c r="C408" s="32">
        <v>3.6999999999999999E-4</v>
      </c>
      <c r="D408" s="32">
        <v>2</v>
      </c>
    </row>
    <row r="409" spans="1:4" x14ac:dyDescent="0.4">
      <c r="A409" s="32" t="s">
        <v>1196</v>
      </c>
      <c r="B409" s="32">
        <v>89914</v>
      </c>
      <c r="C409" s="32">
        <v>1.15E-3</v>
      </c>
      <c r="D409" s="32">
        <v>3</v>
      </c>
    </row>
    <row r="410" spans="1:4" x14ac:dyDescent="0.4">
      <c r="A410" s="32" t="s">
        <v>1197</v>
      </c>
      <c r="B410" s="32">
        <v>90126</v>
      </c>
      <c r="C410" s="32">
        <v>3.2699999999999999E-3</v>
      </c>
      <c r="D410" s="32">
        <v>6</v>
      </c>
    </row>
    <row r="411" spans="1:4" x14ac:dyDescent="0.4">
      <c r="A411" s="32" t="s">
        <v>1198</v>
      </c>
      <c r="B411" s="32">
        <v>90326</v>
      </c>
      <c r="C411" s="32">
        <v>3.2699999999999999E-3</v>
      </c>
      <c r="D411" s="32">
        <v>6</v>
      </c>
    </row>
    <row r="412" spans="1:4" x14ac:dyDescent="0.4">
      <c r="A412" s="32" t="s">
        <v>1199</v>
      </c>
      <c r="B412" s="32">
        <v>90526</v>
      </c>
      <c r="C412" s="32">
        <v>3.0400000000000002E-3</v>
      </c>
      <c r="D412" s="32">
        <v>8</v>
      </c>
    </row>
    <row r="413" spans="1:4" x14ac:dyDescent="0.4">
      <c r="A413" s="32" t="s">
        <v>1200</v>
      </c>
      <c r="B413" s="32">
        <v>90726</v>
      </c>
      <c r="C413" s="32">
        <v>1.2999999999999999E-3</v>
      </c>
      <c r="D413" s="32">
        <v>7</v>
      </c>
    </row>
    <row r="414" spans="1:4" x14ac:dyDescent="0.4">
      <c r="A414" s="32" t="s">
        <v>1201</v>
      </c>
      <c r="B414" s="32">
        <v>90938</v>
      </c>
      <c r="C414" s="32">
        <v>1.2999999999999999E-3</v>
      </c>
      <c r="D414" s="32">
        <v>7</v>
      </c>
    </row>
    <row r="415" spans="1:4" x14ac:dyDescent="0.4">
      <c r="A415" s="32" t="s">
        <v>1202</v>
      </c>
      <c r="B415" s="32">
        <v>91138</v>
      </c>
      <c r="C415" s="32">
        <v>9.3000000000000005E-4</v>
      </c>
      <c r="D415" s="32">
        <v>5</v>
      </c>
    </row>
    <row r="416" spans="1:4" x14ac:dyDescent="0.4">
      <c r="A416" s="32" t="s">
        <v>1203</v>
      </c>
      <c r="B416" s="32">
        <v>91344</v>
      </c>
      <c r="C416" s="32">
        <v>1.09E-3</v>
      </c>
      <c r="D416" s="32">
        <v>5</v>
      </c>
    </row>
    <row r="417" spans="1:4" x14ac:dyDescent="0.4">
      <c r="A417" s="32" t="s">
        <v>1204</v>
      </c>
      <c r="B417" s="32">
        <v>91544</v>
      </c>
      <c r="C417" s="32">
        <v>1.09E-3</v>
      </c>
      <c r="D417" s="32">
        <v>5</v>
      </c>
    </row>
    <row r="418" spans="1:4" x14ac:dyDescent="0.4">
      <c r="A418" s="32" t="s">
        <v>1205</v>
      </c>
      <c r="B418" s="32">
        <v>91744</v>
      </c>
      <c r="C418" s="32">
        <v>1.2700000000000001E-3</v>
      </c>
      <c r="D418" s="32">
        <v>6</v>
      </c>
    </row>
    <row r="419" spans="1:4" x14ac:dyDescent="0.4">
      <c r="A419" s="32" t="s">
        <v>1206</v>
      </c>
      <c r="B419" s="32">
        <v>91944</v>
      </c>
      <c r="C419" s="32">
        <v>1.4499999999999999E-3</v>
      </c>
      <c r="D419" s="32">
        <v>5</v>
      </c>
    </row>
    <row r="420" spans="1:4" x14ac:dyDescent="0.4">
      <c r="A420" s="32" t="s">
        <v>1207</v>
      </c>
      <c r="B420" s="32">
        <v>92498</v>
      </c>
      <c r="C420" s="32">
        <v>2.2399999999999998E-3</v>
      </c>
      <c r="D420" s="32">
        <v>6</v>
      </c>
    </row>
    <row r="421" spans="1:4" x14ac:dyDescent="0.4">
      <c r="A421" s="32" t="s">
        <v>1208</v>
      </c>
      <c r="B421" s="32">
        <v>92698</v>
      </c>
      <c r="C421" s="32">
        <v>4.1099999999999999E-3</v>
      </c>
      <c r="D421" s="32">
        <v>10</v>
      </c>
    </row>
    <row r="422" spans="1:4" x14ac:dyDescent="0.4">
      <c r="A422" s="32" t="s">
        <v>1209</v>
      </c>
      <c r="B422" s="32">
        <v>92907</v>
      </c>
      <c r="C422" s="32">
        <v>3.7000000000000002E-3</v>
      </c>
      <c r="D422" s="32">
        <v>9</v>
      </c>
    </row>
    <row r="423" spans="1:4" x14ac:dyDescent="0.4">
      <c r="A423" s="32" t="s">
        <v>1210</v>
      </c>
      <c r="B423" s="32">
        <v>93107</v>
      </c>
      <c r="C423" s="32">
        <v>3.2799999999999999E-3</v>
      </c>
      <c r="D423" s="32">
        <v>10</v>
      </c>
    </row>
    <row r="424" spans="1:4" x14ac:dyDescent="0.4">
      <c r="A424" s="32" t="s">
        <v>1211</v>
      </c>
      <c r="B424" s="32">
        <v>93307</v>
      </c>
      <c r="C424" s="32">
        <v>1.23E-3</v>
      </c>
      <c r="D424" s="32">
        <v>5</v>
      </c>
    </row>
    <row r="425" spans="1:4" x14ac:dyDescent="0.4">
      <c r="A425" s="32" t="s">
        <v>1212</v>
      </c>
      <c r="B425" s="32">
        <v>93507</v>
      </c>
      <c r="C425" s="32">
        <v>1.1100000000000001E-3</v>
      </c>
      <c r="D425" s="32">
        <v>6</v>
      </c>
    </row>
    <row r="426" spans="1:4" x14ac:dyDescent="0.4">
      <c r="A426" s="32" t="s">
        <v>1213</v>
      </c>
      <c r="B426" s="32">
        <v>93707</v>
      </c>
      <c r="C426" s="32">
        <v>1.2700000000000001E-3</v>
      </c>
      <c r="D426" s="32">
        <v>6</v>
      </c>
    </row>
    <row r="427" spans="1:4" x14ac:dyDescent="0.4">
      <c r="A427" s="32" t="s">
        <v>1214</v>
      </c>
      <c r="B427" s="32">
        <v>93907</v>
      </c>
      <c r="C427" s="32">
        <v>1.2700000000000001E-3</v>
      </c>
      <c r="D427" s="32">
        <v>6</v>
      </c>
    </row>
    <row r="428" spans="1:4" x14ac:dyDescent="0.4">
      <c r="A428" s="32" t="s">
        <v>1215</v>
      </c>
      <c r="B428" s="32">
        <v>94107</v>
      </c>
      <c r="C428" s="32">
        <v>1.6199999999999999E-3</v>
      </c>
      <c r="D428" s="32">
        <v>7</v>
      </c>
    </row>
    <row r="429" spans="1:4" x14ac:dyDescent="0.4">
      <c r="A429" s="32" t="s">
        <v>1216</v>
      </c>
      <c r="B429" s="32">
        <v>94307</v>
      </c>
      <c r="C429" s="32">
        <v>1.09E-3</v>
      </c>
      <c r="D429" s="32">
        <v>5</v>
      </c>
    </row>
    <row r="430" spans="1:4" x14ac:dyDescent="0.4">
      <c r="A430" s="32" t="s">
        <v>1217</v>
      </c>
      <c r="B430" s="32">
        <v>94516</v>
      </c>
      <c r="C430" s="32">
        <v>1.9599999999999999E-3</v>
      </c>
      <c r="D430" s="32">
        <v>6</v>
      </c>
    </row>
    <row r="431" spans="1:4" x14ac:dyDescent="0.4">
      <c r="A431" s="32" t="s">
        <v>1218</v>
      </c>
      <c r="B431" s="32">
        <v>94716</v>
      </c>
      <c r="C431" s="32">
        <v>1.4300000000000001E-3</v>
      </c>
      <c r="D431" s="32">
        <v>4</v>
      </c>
    </row>
    <row r="432" spans="1:4" x14ac:dyDescent="0.4">
      <c r="A432" s="32" t="s">
        <v>1219</v>
      </c>
      <c r="B432" s="32">
        <v>94916</v>
      </c>
      <c r="C432" s="32">
        <v>2.3999999999999998E-3</v>
      </c>
      <c r="D432" s="32">
        <v>6</v>
      </c>
    </row>
    <row r="433" spans="1:4" x14ac:dyDescent="0.4">
      <c r="A433" s="32" t="s">
        <v>1220</v>
      </c>
      <c r="B433" s="32">
        <v>95116</v>
      </c>
      <c r="C433" s="32">
        <v>1.5299999999999999E-3</v>
      </c>
      <c r="D433" s="32">
        <v>5</v>
      </c>
    </row>
    <row r="434" spans="1:4" x14ac:dyDescent="0.4">
      <c r="A434" s="32" t="s">
        <v>1221</v>
      </c>
      <c r="B434" s="32">
        <v>95316</v>
      </c>
      <c r="C434" s="32">
        <v>2.2699999999999999E-3</v>
      </c>
      <c r="D434" s="32">
        <v>9</v>
      </c>
    </row>
    <row r="435" spans="1:4" x14ac:dyDescent="0.4">
      <c r="A435" s="32" t="s">
        <v>1222</v>
      </c>
      <c r="B435" s="32">
        <v>95516</v>
      </c>
      <c r="C435" s="32">
        <v>1.2999999999999999E-3</v>
      </c>
      <c r="D435" s="32">
        <v>7</v>
      </c>
    </row>
    <row r="436" spans="1:4" x14ac:dyDescent="0.4">
      <c r="A436" s="32" t="s">
        <v>1223</v>
      </c>
      <c r="B436" s="32">
        <v>95716</v>
      </c>
      <c r="C436" s="32">
        <v>1.1100000000000001E-3</v>
      </c>
      <c r="D436" s="32">
        <v>6</v>
      </c>
    </row>
    <row r="437" spans="1:4" x14ac:dyDescent="0.4">
      <c r="A437" s="32" t="s">
        <v>1224</v>
      </c>
      <c r="B437" s="32">
        <v>95916</v>
      </c>
      <c r="C437" s="32">
        <v>5.2999999999999998E-4</v>
      </c>
      <c r="D437" s="32">
        <v>2</v>
      </c>
    </row>
    <row r="438" spans="1:4" x14ac:dyDescent="0.4">
      <c r="A438" s="32" t="s">
        <v>1225</v>
      </c>
      <c r="B438" s="32">
        <v>96116</v>
      </c>
      <c r="C438" s="32">
        <v>3.5E-4</v>
      </c>
      <c r="D438" s="32">
        <v>1</v>
      </c>
    </row>
    <row r="439" spans="1:4" x14ac:dyDescent="0.4">
      <c r="A439" s="32" t="s">
        <v>1226</v>
      </c>
      <c r="B439" s="32">
        <v>96340</v>
      </c>
      <c r="C439" s="32">
        <v>3.5E-4</v>
      </c>
      <c r="D439" s="32">
        <v>1</v>
      </c>
    </row>
    <row r="440" spans="1:4" x14ac:dyDescent="0.4">
      <c r="A440" s="32" t="s">
        <v>1227</v>
      </c>
      <c r="B440" s="32">
        <v>96549</v>
      </c>
      <c r="C440" s="32">
        <v>1.9000000000000001E-4</v>
      </c>
      <c r="D440" s="32">
        <v>1</v>
      </c>
    </row>
    <row r="441" spans="1:4" x14ac:dyDescent="0.4">
      <c r="A441" s="32" t="s">
        <v>1228</v>
      </c>
      <c r="B441" s="32">
        <v>96749</v>
      </c>
      <c r="C441" s="32">
        <v>1.9000000000000001E-4</v>
      </c>
      <c r="D441" s="32">
        <v>1</v>
      </c>
    </row>
    <row r="442" spans="1:4" x14ac:dyDescent="0.4">
      <c r="A442" s="32" t="s">
        <v>1229</v>
      </c>
      <c r="B442" s="32">
        <v>96949</v>
      </c>
      <c r="C442" s="32">
        <v>6.9999999999999999E-4</v>
      </c>
      <c r="D442" s="32">
        <v>2</v>
      </c>
    </row>
    <row r="443" spans="1:4" x14ac:dyDescent="0.4">
      <c r="A443" s="32" t="s">
        <v>1230</v>
      </c>
      <c r="B443" s="32">
        <v>97162</v>
      </c>
      <c r="C443" s="32">
        <v>5.1000000000000004E-4</v>
      </c>
      <c r="D443" s="32">
        <v>1</v>
      </c>
    </row>
    <row r="444" spans="1:4" x14ac:dyDescent="0.4">
      <c r="A444" s="32" t="s">
        <v>1231</v>
      </c>
      <c r="B444" s="32">
        <v>97368</v>
      </c>
      <c r="C444" s="32">
        <v>6.9999999999999999E-4</v>
      </c>
      <c r="D444" s="32">
        <v>2</v>
      </c>
    </row>
    <row r="445" spans="1:4" x14ac:dyDescent="0.4">
      <c r="A445" s="32" t="s">
        <v>1232</v>
      </c>
      <c r="B445" s="32">
        <v>97568</v>
      </c>
      <c r="C445" s="32">
        <v>1.9000000000000001E-4</v>
      </c>
      <c r="D445" s="32">
        <v>1</v>
      </c>
    </row>
    <row r="446" spans="1:4" x14ac:dyDescent="0.4">
      <c r="A446" s="32" t="s">
        <v>1233</v>
      </c>
      <c r="B446" s="32">
        <v>97768</v>
      </c>
      <c r="C446" s="32">
        <v>1.57E-3</v>
      </c>
      <c r="D446" s="32">
        <v>4</v>
      </c>
    </row>
    <row r="447" spans="1:4" x14ac:dyDescent="0.4">
      <c r="A447" s="32" t="s">
        <v>1234</v>
      </c>
      <c r="B447" s="32">
        <v>97968</v>
      </c>
      <c r="C447" s="32">
        <v>2.1700000000000001E-3</v>
      </c>
      <c r="D447" s="32">
        <v>4</v>
      </c>
    </row>
    <row r="448" spans="1:4" x14ac:dyDescent="0.4">
      <c r="A448" s="32" t="s">
        <v>1235</v>
      </c>
      <c r="B448" s="32">
        <v>98169</v>
      </c>
      <c r="C448" s="32">
        <v>2.3500000000000001E-3</v>
      </c>
      <c r="D448" s="32">
        <v>5</v>
      </c>
    </row>
    <row r="449" spans="1:4" x14ac:dyDescent="0.4">
      <c r="A449" s="32" t="s">
        <v>1236</v>
      </c>
      <c r="B449" s="32">
        <v>98369</v>
      </c>
      <c r="C449" s="32">
        <v>1.15E-3</v>
      </c>
      <c r="D449" s="32">
        <v>3</v>
      </c>
    </row>
    <row r="450" spans="1:4" x14ac:dyDescent="0.4">
      <c r="A450" s="32" t="s">
        <v>1237</v>
      </c>
      <c r="B450" s="32">
        <v>98569</v>
      </c>
      <c r="C450" s="32">
        <v>7.3999999999999999E-4</v>
      </c>
      <c r="D450" s="32">
        <v>4</v>
      </c>
    </row>
    <row r="451" spans="1:4" x14ac:dyDescent="0.4">
      <c r="A451" s="32" t="s">
        <v>1238</v>
      </c>
      <c r="B451" s="32">
        <v>98769</v>
      </c>
      <c r="C451" s="32">
        <v>3.6099999999999999E-3</v>
      </c>
      <c r="D451" s="32">
        <v>8</v>
      </c>
    </row>
    <row r="452" spans="1:4" x14ac:dyDescent="0.4">
      <c r="A452" s="32" t="s">
        <v>1239</v>
      </c>
      <c r="B452" s="32">
        <v>98969</v>
      </c>
      <c r="C452" s="32">
        <v>4.28E-3</v>
      </c>
      <c r="D452" s="32">
        <v>10</v>
      </c>
    </row>
    <row r="453" spans="1:4" x14ac:dyDescent="0.4">
      <c r="A453" s="32" t="s">
        <v>1240</v>
      </c>
      <c r="B453" s="32">
        <v>99178</v>
      </c>
      <c r="C453" s="32">
        <v>4.2599999999999999E-3</v>
      </c>
      <c r="D453" s="32">
        <v>9</v>
      </c>
    </row>
    <row r="454" spans="1:4" x14ac:dyDescent="0.4">
      <c r="A454" s="32" t="s">
        <v>1241</v>
      </c>
      <c r="B454" s="32">
        <v>99378</v>
      </c>
      <c r="C454" s="32">
        <v>1.99E-3</v>
      </c>
      <c r="D454" s="32">
        <v>5</v>
      </c>
    </row>
    <row r="455" spans="1:4" x14ac:dyDescent="0.4">
      <c r="A455" s="32" t="s">
        <v>1242</v>
      </c>
      <c r="B455" s="32">
        <v>99578</v>
      </c>
      <c r="C455" s="32">
        <v>1.32E-3</v>
      </c>
      <c r="D455" s="32">
        <v>3</v>
      </c>
    </row>
    <row r="456" spans="1:4" x14ac:dyDescent="0.4">
      <c r="A456" s="32" t="s">
        <v>1243</v>
      </c>
      <c r="B456" s="32">
        <v>99778</v>
      </c>
      <c r="C456" s="32">
        <v>9.7000000000000005E-4</v>
      </c>
      <c r="D456" s="32">
        <v>2</v>
      </c>
    </row>
    <row r="457" spans="1:4" x14ac:dyDescent="0.4">
      <c r="A457" s="32" t="s">
        <v>1244</v>
      </c>
      <c r="B457" s="32">
        <v>99978</v>
      </c>
      <c r="C457" s="32">
        <v>3.6999999999999999E-4</v>
      </c>
      <c r="D457" s="32">
        <v>2</v>
      </c>
    </row>
    <row r="458" spans="1:4" x14ac:dyDescent="0.4">
      <c r="A458" s="32" t="s">
        <v>1245</v>
      </c>
      <c r="B458" s="32">
        <v>100178</v>
      </c>
      <c r="C458" s="32">
        <v>1.9000000000000001E-4</v>
      </c>
      <c r="D458" s="32">
        <v>1</v>
      </c>
    </row>
    <row r="459" spans="1:4" x14ac:dyDescent="0.4">
      <c r="A459" s="32" t="s">
        <v>1246</v>
      </c>
      <c r="B459" s="32">
        <v>100378</v>
      </c>
      <c r="C459" s="32">
        <v>3.6999999999999999E-4</v>
      </c>
      <c r="D459" s="32">
        <v>2</v>
      </c>
    </row>
    <row r="460" spans="1:4" x14ac:dyDescent="0.4">
      <c r="A460" s="32" t="s">
        <v>1247</v>
      </c>
      <c r="B460" s="32">
        <v>100578</v>
      </c>
      <c r="C460" s="32">
        <v>1.9000000000000001E-4</v>
      </c>
      <c r="D460" s="32">
        <v>1</v>
      </c>
    </row>
    <row r="461" spans="1:4" x14ac:dyDescent="0.4">
      <c r="A461" s="32" t="s">
        <v>1248</v>
      </c>
      <c r="B461" s="32">
        <v>100778</v>
      </c>
      <c r="C461" s="32">
        <v>5.2999999999999998E-4</v>
      </c>
      <c r="D461" s="32">
        <v>2</v>
      </c>
    </row>
    <row r="462" spans="1:4" x14ac:dyDescent="0.4">
      <c r="A462" s="32" t="s">
        <v>1249</v>
      </c>
      <c r="B462" s="32">
        <v>100978</v>
      </c>
      <c r="C462" s="32">
        <v>5.2999999999999998E-4</v>
      </c>
      <c r="D462" s="32">
        <v>2</v>
      </c>
    </row>
    <row r="463" spans="1:4" x14ac:dyDescent="0.4">
      <c r="A463" s="32" t="s">
        <v>1250</v>
      </c>
      <c r="B463" s="32">
        <v>101178</v>
      </c>
      <c r="C463" s="32">
        <v>7.2000000000000005E-4</v>
      </c>
      <c r="D463" s="32">
        <v>3</v>
      </c>
    </row>
    <row r="464" spans="1:4" x14ac:dyDescent="0.4">
      <c r="A464" s="32" t="s">
        <v>1251</v>
      </c>
      <c r="B464" s="32">
        <v>101378</v>
      </c>
      <c r="C464" s="32">
        <v>5.5999999999999995E-4</v>
      </c>
      <c r="D464" s="32">
        <v>3</v>
      </c>
    </row>
    <row r="465" spans="1:4" x14ac:dyDescent="0.4">
      <c r="A465" s="32" t="s">
        <v>1252</v>
      </c>
      <c r="B465" s="32">
        <v>101578</v>
      </c>
      <c r="C465" s="32">
        <v>5.5999999999999995E-4</v>
      </c>
      <c r="D465" s="32">
        <v>3</v>
      </c>
    </row>
    <row r="466" spans="1:4" x14ac:dyDescent="0.4">
      <c r="A466" s="32" t="s">
        <v>1253</v>
      </c>
      <c r="B466" s="32">
        <v>101778</v>
      </c>
      <c r="C466" s="32">
        <v>5.5999999999999995E-4</v>
      </c>
      <c r="D466" s="32">
        <v>3</v>
      </c>
    </row>
    <row r="467" spans="1:4" x14ac:dyDescent="0.4">
      <c r="A467" s="32" t="s">
        <v>1254</v>
      </c>
      <c r="B467" s="32">
        <v>101978</v>
      </c>
      <c r="C467" s="32">
        <v>2.0799999999999998E-3</v>
      </c>
      <c r="D467" s="32">
        <v>8</v>
      </c>
    </row>
    <row r="468" spans="1:4" x14ac:dyDescent="0.4">
      <c r="A468" s="32" t="s">
        <v>1255</v>
      </c>
      <c r="B468" s="32">
        <v>102207</v>
      </c>
      <c r="C468" s="32">
        <v>5.3600000000000002E-3</v>
      </c>
      <c r="D468" s="32">
        <v>15</v>
      </c>
    </row>
    <row r="469" spans="1:4" x14ac:dyDescent="0.4">
      <c r="A469" s="32" t="s">
        <v>1256</v>
      </c>
      <c r="B469" s="32">
        <v>102418</v>
      </c>
      <c r="C469" s="32">
        <v>6.0099999999999997E-3</v>
      </c>
      <c r="D469" s="32">
        <v>16</v>
      </c>
    </row>
    <row r="470" spans="1:4" x14ac:dyDescent="0.4">
      <c r="A470" s="32" t="s">
        <v>1257</v>
      </c>
      <c r="B470" s="32">
        <v>102618</v>
      </c>
      <c r="C470" s="32">
        <v>5.0099999999999997E-3</v>
      </c>
      <c r="D470" s="32">
        <v>11</v>
      </c>
    </row>
    <row r="471" spans="1:4" x14ac:dyDescent="0.4">
      <c r="A471" s="32" t="s">
        <v>1258</v>
      </c>
      <c r="B471" s="32">
        <v>102828</v>
      </c>
      <c r="C471" s="32">
        <v>2.0799999999999998E-3</v>
      </c>
      <c r="D471" s="32">
        <v>5</v>
      </c>
    </row>
    <row r="472" spans="1:4" x14ac:dyDescent="0.4">
      <c r="A472" s="32" t="s">
        <v>1259</v>
      </c>
      <c r="B472" s="32">
        <v>103028</v>
      </c>
      <c r="C472" s="32">
        <v>1.6100000000000001E-3</v>
      </c>
      <c r="D472" s="32">
        <v>5</v>
      </c>
    </row>
    <row r="473" spans="1:4" x14ac:dyDescent="0.4">
      <c r="A473" s="32" t="s">
        <v>1260</v>
      </c>
      <c r="B473" s="32">
        <v>103245</v>
      </c>
      <c r="C473" s="32">
        <v>1.7799999999999999E-3</v>
      </c>
      <c r="D473" s="32">
        <v>5</v>
      </c>
    </row>
    <row r="474" spans="1:4" x14ac:dyDescent="0.4">
      <c r="A474" s="32" t="s">
        <v>1261</v>
      </c>
      <c r="B474" s="32">
        <v>103451</v>
      </c>
      <c r="C474" s="32">
        <v>2.2899999999999999E-3</v>
      </c>
      <c r="D474" s="32">
        <v>7</v>
      </c>
    </row>
    <row r="475" spans="1:4" x14ac:dyDescent="0.4">
      <c r="A475" s="32" t="s">
        <v>1262</v>
      </c>
      <c r="B475" s="32">
        <v>103657</v>
      </c>
      <c r="C475" s="32">
        <v>1.92E-3</v>
      </c>
      <c r="D475" s="32">
        <v>5</v>
      </c>
    </row>
    <row r="476" spans="1:4" x14ac:dyDescent="0.4">
      <c r="A476" s="32" t="s">
        <v>1263</v>
      </c>
      <c r="B476" s="32">
        <v>103857</v>
      </c>
      <c r="C476" s="32">
        <v>1.0499999999999999E-3</v>
      </c>
      <c r="D476" s="32">
        <v>4</v>
      </c>
    </row>
    <row r="477" spans="1:4" x14ac:dyDescent="0.4">
      <c r="A477" s="32" t="s">
        <v>1264</v>
      </c>
      <c r="B477" s="32">
        <v>104057</v>
      </c>
      <c r="C477" s="32">
        <v>0</v>
      </c>
      <c r="D477" s="32">
        <v>0</v>
      </c>
    </row>
    <row r="478" spans="1:4" x14ac:dyDescent="0.4">
      <c r="A478" s="32" t="s">
        <v>1265</v>
      </c>
      <c r="B478" s="32">
        <v>104257</v>
      </c>
      <c r="C478" s="32">
        <v>0</v>
      </c>
      <c r="D478" s="32">
        <v>0</v>
      </c>
    </row>
    <row r="479" spans="1:4" x14ac:dyDescent="0.4">
      <c r="A479" s="32" t="s">
        <v>1266</v>
      </c>
      <c r="B479" s="32">
        <v>104457</v>
      </c>
      <c r="C479" s="32">
        <v>1.9000000000000001E-4</v>
      </c>
      <c r="D479" s="32">
        <v>1</v>
      </c>
    </row>
    <row r="480" spans="1:4" x14ac:dyDescent="0.4">
      <c r="A480" s="32" t="s">
        <v>1267</v>
      </c>
      <c r="B480" s="32">
        <v>104657</v>
      </c>
      <c r="C480" s="32">
        <v>1.9000000000000001E-4</v>
      </c>
      <c r="D480" s="32">
        <v>1</v>
      </c>
    </row>
    <row r="481" spans="1:4" x14ac:dyDescent="0.4">
      <c r="A481" s="32" t="s">
        <v>1268</v>
      </c>
      <c r="B481" s="32">
        <v>104857</v>
      </c>
      <c r="C481" s="32">
        <v>1.9000000000000001E-4</v>
      </c>
      <c r="D481" s="32">
        <v>1</v>
      </c>
    </row>
    <row r="482" spans="1:4" x14ac:dyDescent="0.4">
      <c r="A482" s="32" t="s">
        <v>1269</v>
      </c>
      <c r="B482" s="32">
        <v>105057</v>
      </c>
      <c r="C482" s="32">
        <v>3.6999999999999999E-4</v>
      </c>
      <c r="D482" s="32">
        <v>2</v>
      </c>
    </row>
    <row r="483" spans="1:4" x14ac:dyDescent="0.4">
      <c r="A483" s="32" t="s">
        <v>1270</v>
      </c>
      <c r="B483" s="32">
        <v>105257</v>
      </c>
      <c r="C483" s="32">
        <v>1.08E-3</v>
      </c>
      <c r="D483" s="32">
        <v>3</v>
      </c>
    </row>
    <row r="484" spans="1:4" x14ac:dyDescent="0.4">
      <c r="A484" s="32" t="s">
        <v>1271</v>
      </c>
      <c r="B484" s="32">
        <v>105457</v>
      </c>
      <c r="C484" s="32">
        <v>1.08E-3</v>
      </c>
      <c r="D484" s="32">
        <v>3</v>
      </c>
    </row>
    <row r="485" spans="1:4" x14ac:dyDescent="0.4">
      <c r="A485" s="32" t="s">
        <v>1272</v>
      </c>
      <c r="B485" s="32">
        <v>105665</v>
      </c>
      <c r="C485" s="32">
        <v>7.1000000000000002E-4</v>
      </c>
      <c r="D485" s="32">
        <v>1</v>
      </c>
    </row>
    <row r="486" spans="1:4" x14ac:dyDescent="0.4">
      <c r="A486" s="32" t="s">
        <v>1273</v>
      </c>
      <c r="B486" s="32">
        <v>105866</v>
      </c>
      <c r="C486" s="32">
        <v>1.2199999999999999E-3</v>
      </c>
      <c r="D486" s="32">
        <v>4</v>
      </c>
    </row>
    <row r="487" spans="1:4" x14ac:dyDescent="0.4">
      <c r="A487" s="32" t="s">
        <v>1274</v>
      </c>
      <c r="B487" s="32">
        <v>106069</v>
      </c>
      <c r="C487" s="32">
        <v>2.3700000000000001E-3</v>
      </c>
      <c r="D487" s="32">
        <v>7</v>
      </c>
    </row>
    <row r="488" spans="1:4" x14ac:dyDescent="0.4">
      <c r="A488" s="32" t="s">
        <v>1275</v>
      </c>
      <c r="B488" s="32">
        <v>106269</v>
      </c>
      <c r="C488" s="32">
        <v>3.2399999999999998E-3</v>
      </c>
      <c r="D488" s="32">
        <v>10</v>
      </c>
    </row>
    <row r="489" spans="1:4" x14ac:dyDescent="0.4">
      <c r="A489" s="32" t="s">
        <v>1276</v>
      </c>
      <c r="B489" s="32">
        <v>106475</v>
      </c>
      <c r="C489" s="32">
        <v>2.8500000000000001E-3</v>
      </c>
      <c r="D489" s="32">
        <v>7</v>
      </c>
    </row>
    <row r="490" spans="1:4" x14ac:dyDescent="0.4">
      <c r="A490" s="32" t="s">
        <v>1277</v>
      </c>
      <c r="B490" s="32">
        <v>106675</v>
      </c>
      <c r="C490" s="32">
        <v>1.6999999999999999E-3</v>
      </c>
      <c r="D490" s="32">
        <v>4</v>
      </c>
    </row>
    <row r="491" spans="1:4" x14ac:dyDescent="0.4">
      <c r="A491" s="32" t="s">
        <v>1278</v>
      </c>
      <c r="B491" s="32">
        <v>106875</v>
      </c>
      <c r="C491" s="32">
        <v>1.5499999999999999E-3</v>
      </c>
      <c r="D491" s="32">
        <v>2</v>
      </c>
    </row>
    <row r="492" spans="1:4" x14ac:dyDescent="0.4">
      <c r="A492" s="32" t="s">
        <v>1279</v>
      </c>
      <c r="B492" s="32">
        <v>107080</v>
      </c>
      <c r="C492" s="32">
        <v>8.8999999999999995E-4</v>
      </c>
      <c r="D492" s="32">
        <v>2</v>
      </c>
    </row>
    <row r="493" spans="1:4" x14ac:dyDescent="0.4">
      <c r="A493" s="32" t="s">
        <v>1280</v>
      </c>
      <c r="B493" s="32">
        <v>107288</v>
      </c>
      <c r="C493" s="32">
        <v>1.8600000000000001E-3</v>
      </c>
      <c r="D493" s="32">
        <v>4</v>
      </c>
    </row>
    <row r="494" spans="1:4" x14ac:dyDescent="0.4">
      <c r="A494" s="32" t="s">
        <v>1281</v>
      </c>
      <c r="B494" s="32">
        <v>107490</v>
      </c>
      <c r="C494" s="32">
        <v>1.5299999999999999E-3</v>
      </c>
      <c r="D494" s="32">
        <v>5</v>
      </c>
    </row>
    <row r="495" spans="1:4" x14ac:dyDescent="0.4">
      <c r="A495" s="32" t="s">
        <v>1282</v>
      </c>
      <c r="B495" s="32">
        <v>107690</v>
      </c>
      <c r="C495" s="32">
        <v>1.7099999999999999E-3</v>
      </c>
      <c r="D495" s="32">
        <v>6</v>
      </c>
    </row>
    <row r="496" spans="1:4" x14ac:dyDescent="0.4">
      <c r="A496" s="32" t="s">
        <v>1283</v>
      </c>
      <c r="B496" s="32">
        <v>107913</v>
      </c>
      <c r="C496" s="32">
        <v>7.3999999999999999E-4</v>
      </c>
      <c r="D496" s="32">
        <v>4</v>
      </c>
    </row>
    <row r="497" spans="1:4" x14ac:dyDescent="0.4">
      <c r="A497" s="32" t="s">
        <v>1284</v>
      </c>
      <c r="B497" s="32">
        <v>108113</v>
      </c>
      <c r="C497" s="32">
        <v>3.6999999999999999E-4</v>
      </c>
      <c r="D497" s="32">
        <v>2</v>
      </c>
    </row>
    <row r="498" spans="1:4" x14ac:dyDescent="0.4">
      <c r="A498" s="32" t="s">
        <v>1285</v>
      </c>
      <c r="B498" s="32">
        <v>108313</v>
      </c>
      <c r="C498" s="32">
        <v>0</v>
      </c>
      <c r="D498" s="32">
        <v>0</v>
      </c>
    </row>
    <row r="499" spans="1:4" x14ac:dyDescent="0.4">
      <c r="A499" s="32" t="s">
        <v>1286</v>
      </c>
      <c r="B499" s="32">
        <v>108513</v>
      </c>
      <c r="C499" s="32">
        <v>0</v>
      </c>
      <c r="D499" s="32">
        <v>0</v>
      </c>
    </row>
    <row r="500" spans="1:4" x14ac:dyDescent="0.4">
      <c r="A500" s="32" t="s">
        <v>1287</v>
      </c>
      <c r="B500" s="32">
        <v>108713</v>
      </c>
      <c r="C500" s="32">
        <v>0</v>
      </c>
      <c r="D500" s="32">
        <v>0</v>
      </c>
    </row>
    <row r="501" spans="1:4" x14ac:dyDescent="0.4">
      <c r="A501" s="32" t="s">
        <v>1288</v>
      </c>
      <c r="B501" s="32">
        <v>108913</v>
      </c>
      <c r="C501" s="32">
        <v>0</v>
      </c>
      <c r="D501" s="32">
        <v>0</v>
      </c>
    </row>
    <row r="502" spans="1:4" x14ac:dyDescent="0.4">
      <c r="A502" s="32" t="s">
        <v>1289</v>
      </c>
      <c r="B502" s="32">
        <v>109113</v>
      </c>
      <c r="C502" s="32">
        <v>1.83E-3</v>
      </c>
      <c r="D502" s="32">
        <v>5</v>
      </c>
    </row>
    <row r="503" spans="1:4" x14ac:dyDescent="0.4">
      <c r="A503" s="32" t="s">
        <v>1290</v>
      </c>
      <c r="B503" s="32">
        <v>109314</v>
      </c>
      <c r="C503" s="32">
        <v>1.83E-3</v>
      </c>
      <c r="D503" s="32">
        <v>5</v>
      </c>
    </row>
    <row r="504" spans="1:4" x14ac:dyDescent="0.4">
      <c r="A504" s="32" t="s">
        <v>1291</v>
      </c>
      <c r="B504" s="32">
        <v>109514</v>
      </c>
      <c r="C504" s="32">
        <v>1.83E-3</v>
      </c>
      <c r="D504" s="32">
        <v>5</v>
      </c>
    </row>
    <row r="505" spans="1:4" x14ac:dyDescent="0.4">
      <c r="A505" s="32" t="s">
        <v>1292</v>
      </c>
      <c r="B505" s="32">
        <v>109714</v>
      </c>
      <c r="C505" s="32">
        <v>3.6999999999999999E-4</v>
      </c>
      <c r="D505" s="32">
        <v>2</v>
      </c>
    </row>
    <row r="506" spans="1:4" x14ac:dyDescent="0.4">
      <c r="A506" s="32" t="s">
        <v>1293</v>
      </c>
      <c r="B506" s="32">
        <v>109914</v>
      </c>
      <c r="C506" s="32">
        <v>3.6999999999999999E-4</v>
      </c>
      <c r="D506" s="32">
        <v>2</v>
      </c>
    </row>
    <row r="507" spans="1:4" x14ac:dyDescent="0.4">
      <c r="A507" s="32" t="s">
        <v>1294</v>
      </c>
      <c r="B507" s="32">
        <v>110114</v>
      </c>
      <c r="C507" s="32">
        <v>5.5999999999999995E-4</v>
      </c>
      <c r="D507" s="32">
        <v>3</v>
      </c>
    </row>
    <row r="508" spans="1:4" x14ac:dyDescent="0.4">
      <c r="A508" s="32" t="s">
        <v>1295</v>
      </c>
      <c r="B508" s="32">
        <v>110314</v>
      </c>
      <c r="C508" s="32">
        <v>1.9000000000000001E-4</v>
      </c>
      <c r="D508" s="32">
        <v>1</v>
      </c>
    </row>
    <row r="509" spans="1:4" x14ac:dyDescent="0.4">
      <c r="A509" s="32" t="s">
        <v>1296</v>
      </c>
      <c r="B509" s="32">
        <v>110514</v>
      </c>
      <c r="C509" s="32">
        <v>5.5999999999999995E-4</v>
      </c>
      <c r="D509" s="32">
        <v>3</v>
      </c>
    </row>
    <row r="510" spans="1:4" x14ac:dyDescent="0.4">
      <c r="A510" s="32" t="s">
        <v>1297</v>
      </c>
      <c r="B510" s="32">
        <v>110714</v>
      </c>
      <c r="C510" s="32">
        <v>7.3999999999999999E-4</v>
      </c>
      <c r="D510" s="32">
        <v>4</v>
      </c>
    </row>
    <row r="511" spans="1:4" x14ac:dyDescent="0.4">
      <c r="A511" s="32" t="s">
        <v>1298</v>
      </c>
      <c r="B511" s="32">
        <v>110914</v>
      </c>
      <c r="C511" s="32">
        <v>1.6000000000000001E-3</v>
      </c>
      <c r="D511" s="32">
        <v>7</v>
      </c>
    </row>
    <row r="512" spans="1:4" x14ac:dyDescent="0.4">
      <c r="A512" s="32" t="s">
        <v>1299</v>
      </c>
      <c r="B512" s="32">
        <v>111114</v>
      </c>
      <c r="C512" s="32">
        <v>1.42E-3</v>
      </c>
      <c r="D512" s="32">
        <v>6</v>
      </c>
    </row>
    <row r="513" spans="1:4" x14ac:dyDescent="0.4">
      <c r="A513" s="32" t="s">
        <v>1300</v>
      </c>
      <c r="B513" s="32">
        <v>111334</v>
      </c>
      <c r="C513" s="32">
        <v>4.5599999999999998E-3</v>
      </c>
      <c r="D513" s="32">
        <v>11</v>
      </c>
    </row>
    <row r="514" spans="1:4" x14ac:dyDescent="0.4">
      <c r="A514" s="32" t="s">
        <v>1301</v>
      </c>
      <c r="B514" s="32">
        <v>111539</v>
      </c>
      <c r="C514" s="32">
        <v>6.7999999999999996E-3</v>
      </c>
      <c r="D514" s="32">
        <v>13</v>
      </c>
    </row>
    <row r="515" spans="1:4" x14ac:dyDescent="0.4">
      <c r="A515" s="32" t="s">
        <v>1302</v>
      </c>
      <c r="B515" s="32">
        <v>111758</v>
      </c>
      <c r="C515" s="32">
        <v>6.7999999999999996E-3</v>
      </c>
      <c r="D515" s="32">
        <v>13</v>
      </c>
    </row>
    <row r="516" spans="1:4" x14ac:dyDescent="0.4">
      <c r="A516" s="32" t="s">
        <v>1303</v>
      </c>
      <c r="B516" s="32">
        <v>111979</v>
      </c>
      <c r="C516" s="32">
        <v>6.4900000000000001E-3</v>
      </c>
      <c r="D516" s="32">
        <v>11</v>
      </c>
    </row>
    <row r="517" spans="1:4" x14ac:dyDescent="0.4">
      <c r="A517" s="32" t="s">
        <v>1304</v>
      </c>
      <c r="B517" s="32">
        <v>112179</v>
      </c>
      <c r="C517" s="32">
        <v>4.6499999999999996E-3</v>
      </c>
      <c r="D517" s="32">
        <v>9</v>
      </c>
    </row>
    <row r="518" spans="1:4" x14ac:dyDescent="0.4">
      <c r="A518" s="32" t="s">
        <v>1305</v>
      </c>
      <c r="B518" s="32">
        <v>112387</v>
      </c>
      <c r="C518" s="32">
        <v>4.6499999999999996E-3</v>
      </c>
      <c r="D518" s="32">
        <v>9</v>
      </c>
    </row>
    <row r="519" spans="1:4" x14ac:dyDescent="0.4">
      <c r="A519" s="32" t="s">
        <v>1306</v>
      </c>
      <c r="B519" s="32">
        <v>112587</v>
      </c>
      <c r="C519" s="32">
        <v>3.0699999999999998E-3</v>
      </c>
      <c r="D519" s="32">
        <v>10</v>
      </c>
    </row>
    <row r="520" spans="1:4" x14ac:dyDescent="0.4">
      <c r="A520" s="32" t="s">
        <v>1307</v>
      </c>
      <c r="B520" s="32">
        <v>112787</v>
      </c>
      <c r="C520" s="32">
        <v>5.2199999999999998E-3</v>
      </c>
      <c r="D520" s="32">
        <v>20</v>
      </c>
    </row>
    <row r="521" spans="1:4" x14ac:dyDescent="0.4">
      <c r="A521" s="32" t="s">
        <v>1308</v>
      </c>
      <c r="B521" s="32">
        <v>112987</v>
      </c>
      <c r="C521" s="32">
        <v>2.8049999999999999E-2</v>
      </c>
      <c r="D521" s="32">
        <v>95</v>
      </c>
    </row>
    <row r="522" spans="1:4" x14ac:dyDescent="0.4">
      <c r="A522" s="32" t="s">
        <v>1309</v>
      </c>
      <c r="B522" s="32">
        <v>113199</v>
      </c>
      <c r="C522" s="32">
        <v>3.968E-2</v>
      </c>
      <c r="D522" s="32">
        <v>125</v>
      </c>
    </row>
    <row r="523" spans="1:4" x14ac:dyDescent="0.4">
      <c r="A523" s="32" t="s">
        <v>1310</v>
      </c>
      <c r="B523" s="32">
        <v>113455</v>
      </c>
      <c r="C523" s="32">
        <v>4.8419999999999998E-2</v>
      </c>
      <c r="D523" s="32">
        <v>146</v>
      </c>
    </row>
    <row r="524" spans="1:4" x14ac:dyDescent="0.4">
      <c r="A524" s="32" t="s">
        <v>1311</v>
      </c>
      <c r="B524" s="32">
        <v>113659</v>
      </c>
      <c r="C524" s="32">
        <v>3.4000000000000002E-2</v>
      </c>
      <c r="D524" s="32">
        <v>95</v>
      </c>
    </row>
    <row r="525" spans="1:4" x14ac:dyDescent="0.4">
      <c r="A525" s="32" t="s">
        <v>1312</v>
      </c>
      <c r="B525" s="32">
        <v>113865</v>
      </c>
      <c r="C525" s="32">
        <v>2.8459999999999999E-2</v>
      </c>
      <c r="D525" s="32">
        <v>79</v>
      </c>
    </row>
    <row r="526" spans="1:4" x14ac:dyDescent="0.4">
      <c r="A526" s="32" t="s">
        <v>1313</v>
      </c>
      <c r="B526" s="32">
        <v>114066</v>
      </c>
      <c r="C526" s="32">
        <v>2.1700000000000001E-2</v>
      </c>
      <c r="D526" s="32">
        <v>57</v>
      </c>
    </row>
    <row r="527" spans="1:4" x14ac:dyDescent="0.4">
      <c r="A527" s="32" t="s">
        <v>1314</v>
      </c>
      <c r="B527" s="32">
        <v>114266</v>
      </c>
      <c r="C527" s="32">
        <v>1.7100000000000001E-2</v>
      </c>
      <c r="D527" s="32">
        <v>45</v>
      </c>
    </row>
    <row r="528" spans="1:4" x14ac:dyDescent="0.4">
      <c r="A528" s="32" t="s">
        <v>1315</v>
      </c>
      <c r="B528" s="32">
        <v>114466</v>
      </c>
      <c r="C528" s="32">
        <v>1.371E-2</v>
      </c>
      <c r="D528" s="32">
        <v>39</v>
      </c>
    </row>
    <row r="529" spans="1:4" x14ac:dyDescent="0.4">
      <c r="A529" s="32" t="s">
        <v>1316</v>
      </c>
      <c r="B529" s="32">
        <v>114710</v>
      </c>
      <c r="C529" s="32">
        <v>1.418E-2</v>
      </c>
      <c r="D529" s="32">
        <v>41</v>
      </c>
    </row>
    <row r="530" spans="1:4" x14ac:dyDescent="0.4">
      <c r="A530" s="32" t="s">
        <v>1317</v>
      </c>
      <c r="B530" s="32">
        <v>114910</v>
      </c>
      <c r="C530" s="32">
        <v>1.371E-2</v>
      </c>
      <c r="D530" s="32">
        <v>38</v>
      </c>
    </row>
    <row r="531" spans="1:4" x14ac:dyDescent="0.4">
      <c r="A531" s="32" t="s">
        <v>1318</v>
      </c>
      <c r="B531" s="32">
        <v>115110</v>
      </c>
      <c r="C531" s="32">
        <v>1.2699999999999999E-2</v>
      </c>
      <c r="D531" s="32">
        <v>37</v>
      </c>
    </row>
    <row r="532" spans="1:4" x14ac:dyDescent="0.4">
      <c r="A532" s="32" t="s">
        <v>1319</v>
      </c>
      <c r="B532" s="32">
        <v>115310</v>
      </c>
      <c r="C532" s="32">
        <v>1.4630000000000001E-2</v>
      </c>
      <c r="D532" s="32">
        <v>43</v>
      </c>
    </row>
    <row r="533" spans="1:4" x14ac:dyDescent="0.4">
      <c r="A533" s="32" t="s">
        <v>1320</v>
      </c>
      <c r="B533" s="32">
        <v>115512</v>
      </c>
      <c r="C533" s="32">
        <v>1.7479999999999999E-2</v>
      </c>
      <c r="D533" s="32">
        <v>56</v>
      </c>
    </row>
    <row r="534" spans="1:4" x14ac:dyDescent="0.4">
      <c r="A534" s="32" t="s">
        <v>1321</v>
      </c>
      <c r="B534" s="32">
        <v>115733</v>
      </c>
      <c r="C534" s="32">
        <v>0.02</v>
      </c>
      <c r="D534" s="32">
        <v>61</v>
      </c>
    </row>
    <row r="535" spans="1:4" x14ac:dyDescent="0.4">
      <c r="A535" s="32" t="s">
        <v>1322</v>
      </c>
      <c r="B535" s="32">
        <v>116132</v>
      </c>
      <c r="C535" s="32">
        <v>2.4279999999999999E-2</v>
      </c>
      <c r="D535" s="32">
        <v>79</v>
      </c>
    </row>
    <row r="536" spans="1:4" x14ac:dyDescent="0.4">
      <c r="A536" s="32" t="s">
        <v>1323</v>
      </c>
      <c r="B536" s="32">
        <v>116549</v>
      </c>
      <c r="C536" s="32">
        <v>2.759E-2</v>
      </c>
      <c r="D536" s="32">
        <v>77</v>
      </c>
    </row>
    <row r="537" spans="1:4" x14ac:dyDescent="0.4">
      <c r="A537" s="32" t="s">
        <v>1324</v>
      </c>
      <c r="B537" s="32">
        <v>116757</v>
      </c>
      <c r="C537" s="32">
        <v>2.596E-2</v>
      </c>
      <c r="D537" s="32">
        <v>70</v>
      </c>
    </row>
    <row r="538" spans="1:4" x14ac:dyDescent="0.4">
      <c r="A538" s="32" t="s">
        <v>1325</v>
      </c>
      <c r="B538" s="32">
        <v>117002</v>
      </c>
      <c r="C538" s="32">
        <v>2.1579999999999998E-2</v>
      </c>
      <c r="D538" s="32">
        <v>51</v>
      </c>
    </row>
    <row r="539" spans="1:4" x14ac:dyDescent="0.4">
      <c r="A539" s="32" t="s">
        <v>1326</v>
      </c>
      <c r="B539" s="32">
        <v>117202</v>
      </c>
      <c r="C539" s="32">
        <v>1.8489999999999999E-2</v>
      </c>
      <c r="D539" s="32">
        <v>49</v>
      </c>
    </row>
    <row r="540" spans="1:4" x14ac:dyDescent="0.4">
      <c r="A540" s="32" t="s">
        <v>1327</v>
      </c>
      <c r="B540" s="32">
        <v>117402</v>
      </c>
      <c r="C540" s="32">
        <v>1.6879999999999999E-2</v>
      </c>
      <c r="D540" s="32">
        <v>47</v>
      </c>
    </row>
    <row r="541" spans="1:4" x14ac:dyDescent="0.4">
      <c r="A541" s="32" t="s">
        <v>1328</v>
      </c>
      <c r="B541" s="32">
        <v>117602</v>
      </c>
      <c r="C541" s="32">
        <v>1.721E-2</v>
      </c>
      <c r="D541" s="32">
        <v>46</v>
      </c>
    </row>
    <row r="542" spans="1:4" x14ac:dyDescent="0.4">
      <c r="A542" s="32" t="s">
        <v>1329</v>
      </c>
      <c r="B542" s="32">
        <v>117802</v>
      </c>
      <c r="C542" s="32">
        <v>2.699E-2</v>
      </c>
      <c r="D542" s="32">
        <v>68</v>
      </c>
    </row>
    <row r="543" spans="1:4" x14ac:dyDescent="0.4">
      <c r="A543" s="32" t="s">
        <v>1330</v>
      </c>
      <c r="B543" s="32">
        <v>118028</v>
      </c>
      <c r="C543" s="32">
        <v>2.6679999999999999E-2</v>
      </c>
      <c r="D543" s="32">
        <v>68</v>
      </c>
    </row>
    <row r="544" spans="1:4" x14ac:dyDescent="0.4">
      <c r="A544" s="32" t="s">
        <v>1331</v>
      </c>
      <c r="B544" s="32">
        <v>118246</v>
      </c>
      <c r="C544" s="32">
        <v>2.0899999999999998E-2</v>
      </c>
      <c r="D544" s="32">
        <v>62</v>
      </c>
    </row>
    <row r="545" spans="1:4" x14ac:dyDescent="0.4">
      <c r="A545" s="32" t="s">
        <v>1332</v>
      </c>
      <c r="B545" s="32">
        <v>118446</v>
      </c>
      <c r="C545" s="32">
        <v>6.6600000000000001E-3</v>
      </c>
      <c r="D545" s="32">
        <v>30</v>
      </c>
    </row>
    <row r="546" spans="1:4" x14ac:dyDescent="0.4">
      <c r="A546" s="32" t="s">
        <v>1333</v>
      </c>
      <c r="B546" s="32">
        <v>118646</v>
      </c>
      <c r="C546" s="32">
        <v>5.5199999999999997E-3</v>
      </c>
      <c r="D546" s="32">
        <v>25</v>
      </c>
    </row>
    <row r="547" spans="1:4" x14ac:dyDescent="0.4">
      <c r="A547" s="32" t="s">
        <v>1334</v>
      </c>
      <c r="B547" s="32">
        <v>118846</v>
      </c>
      <c r="C547" s="32">
        <v>6.7600000000000004E-3</v>
      </c>
      <c r="D547" s="32">
        <v>28</v>
      </c>
    </row>
    <row r="548" spans="1:4" x14ac:dyDescent="0.4">
      <c r="A548" s="32" t="s">
        <v>1335</v>
      </c>
      <c r="B548" s="32">
        <v>119046</v>
      </c>
      <c r="C548" s="32">
        <v>9.5300000000000003E-3</v>
      </c>
      <c r="D548" s="32">
        <v>32</v>
      </c>
    </row>
    <row r="549" spans="1:4" x14ac:dyDescent="0.4">
      <c r="A549" s="32" t="s">
        <v>1336</v>
      </c>
      <c r="B549" s="32">
        <v>119249</v>
      </c>
      <c r="C549" s="32">
        <v>1.4919999999999999E-2</v>
      </c>
      <c r="D549" s="32">
        <v>49</v>
      </c>
    </row>
    <row r="550" spans="1:4" x14ac:dyDescent="0.4">
      <c r="A550" s="32" t="s">
        <v>1337</v>
      </c>
      <c r="B550" s="32">
        <v>119473</v>
      </c>
      <c r="C550" s="32">
        <v>1.491E-2</v>
      </c>
      <c r="D550" s="32">
        <v>43</v>
      </c>
    </row>
    <row r="551" spans="1:4" x14ac:dyDescent="0.4">
      <c r="A551" s="32" t="s">
        <v>1338</v>
      </c>
      <c r="B551" s="32">
        <v>119683</v>
      </c>
      <c r="C551" s="32">
        <v>1.3220000000000001E-2</v>
      </c>
      <c r="D551" s="32">
        <v>40</v>
      </c>
    </row>
    <row r="552" spans="1:4" x14ac:dyDescent="0.4">
      <c r="A552" s="32" t="s">
        <v>1339</v>
      </c>
      <c r="B552" s="32">
        <v>119892</v>
      </c>
      <c r="C552" s="32">
        <v>1.338E-2</v>
      </c>
      <c r="D552" s="32">
        <v>37</v>
      </c>
    </row>
    <row r="553" spans="1:4" x14ac:dyDescent="0.4">
      <c r="A553" s="32" t="s">
        <v>1340</v>
      </c>
      <c r="B553" s="32">
        <v>120092</v>
      </c>
      <c r="C553" s="32">
        <v>1.538E-2</v>
      </c>
      <c r="D553" s="32">
        <v>39</v>
      </c>
    </row>
    <row r="554" spans="1:4" x14ac:dyDescent="0.4">
      <c r="A554" s="32" t="s">
        <v>1341</v>
      </c>
      <c r="B554" s="32">
        <v>120312</v>
      </c>
      <c r="C554" s="32">
        <v>1.3429999999999999E-2</v>
      </c>
      <c r="D554" s="32">
        <v>34</v>
      </c>
    </row>
    <row r="555" spans="1:4" x14ac:dyDescent="0.4">
      <c r="A555" s="32" t="s">
        <v>1342</v>
      </c>
      <c r="B555" s="32">
        <v>120512</v>
      </c>
      <c r="C555" s="32">
        <v>1.397E-2</v>
      </c>
      <c r="D555" s="32">
        <v>38</v>
      </c>
    </row>
    <row r="556" spans="1:4" x14ac:dyDescent="0.4">
      <c r="A556" s="32" t="s">
        <v>1343</v>
      </c>
      <c r="B556" s="32">
        <v>120742</v>
      </c>
      <c r="C556" s="32">
        <v>1.1129999999999999E-2</v>
      </c>
      <c r="D556" s="32">
        <v>38</v>
      </c>
    </row>
    <row r="557" spans="1:4" x14ac:dyDescent="0.4">
      <c r="A557" s="32" t="s">
        <v>1344</v>
      </c>
      <c r="B557" s="32">
        <v>120947</v>
      </c>
      <c r="C557" s="32">
        <v>1.235E-2</v>
      </c>
      <c r="D557" s="32">
        <v>42</v>
      </c>
    </row>
    <row r="558" spans="1:4" x14ac:dyDescent="0.4">
      <c r="A558" s="32" t="s">
        <v>1345</v>
      </c>
      <c r="B558" s="32">
        <v>121147</v>
      </c>
      <c r="C558" s="32">
        <v>1.255E-2</v>
      </c>
      <c r="D558" s="32">
        <v>41</v>
      </c>
    </row>
    <row r="559" spans="1:4" x14ac:dyDescent="0.4">
      <c r="A559" s="32" t="s">
        <v>1346</v>
      </c>
      <c r="B559" s="32">
        <v>121348</v>
      </c>
      <c r="C559" s="32">
        <v>2.0049999999999998E-2</v>
      </c>
      <c r="D559" s="32">
        <v>59</v>
      </c>
    </row>
    <row r="560" spans="1:4" x14ac:dyDescent="0.4">
      <c r="A560" s="32" t="s">
        <v>1347</v>
      </c>
      <c r="B560" s="32">
        <v>121603</v>
      </c>
      <c r="C560" s="32">
        <v>2.0570000000000001E-2</v>
      </c>
      <c r="D560" s="32">
        <v>59</v>
      </c>
    </row>
    <row r="561" spans="1:4" x14ac:dyDescent="0.4">
      <c r="A561" s="32" t="s">
        <v>1348</v>
      </c>
      <c r="B561" s="32">
        <v>121806</v>
      </c>
      <c r="C561" s="32">
        <v>1.5630000000000002E-2</v>
      </c>
      <c r="D561" s="32">
        <v>45</v>
      </c>
    </row>
    <row r="562" spans="1:4" x14ac:dyDescent="0.4">
      <c r="A562" s="32" t="s">
        <v>1349</v>
      </c>
      <c r="B562" s="32">
        <v>122006</v>
      </c>
      <c r="C562" s="32">
        <v>8.6300000000000005E-3</v>
      </c>
      <c r="D562" s="32">
        <v>31</v>
      </c>
    </row>
    <row r="563" spans="1:4" x14ac:dyDescent="0.4">
      <c r="A563" s="32" t="s">
        <v>1350</v>
      </c>
      <c r="B563" s="32">
        <v>122206</v>
      </c>
      <c r="C563" s="32">
        <v>6.8599999999999998E-3</v>
      </c>
      <c r="D563" s="32">
        <v>27</v>
      </c>
    </row>
    <row r="564" spans="1:4" x14ac:dyDescent="0.4">
      <c r="A564" s="32" t="s">
        <v>1351</v>
      </c>
      <c r="B564" s="32">
        <v>122413</v>
      </c>
      <c r="C564" s="32">
        <v>7.5199999999999998E-3</v>
      </c>
      <c r="D564" s="32">
        <v>25</v>
      </c>
    </row>
    <row r="565" spans="1:4" x14ac:dyDescent="0.4">
      <c r="A565" s="32" t="s">
        <v>1352</v>
      </c>
      <c r="B565" s="32">
        <v>122613</v>
      </c>
      <c r="C565" s="32">
        <v>6.6600000000000001E-3</v>
      </c>
      <c r="D565" s="32">
        <v>19</v>
      </c>
    </row>
    <row r="566" spans="1:4" x14ac:dyDescent="0.4">
      <c r="A566" s="32" t="s">
        <v>1353</v>
      </c>
      <c r="B566" s="32">
        <v>122813</v>
      </c>
      <c r="C566" s="32">
        <v>1.4250000000000001E-2</v>
      </c>
      <c r="D566" s="32">
        <v>37</v>
      </c>
    </row>
    <row r="567" spans="1:4" x14ac:dyDescent="0.4">
      <c r="A567" s="32" t="s">
        <v>1354</v>
      </c>
      <c r="B567" s="32">
        <v>123018</v>
      </c>
      <c r="C567" s="32">
        <v>1.7670000000000002E-2</v>
      </c>
      <c r="D567" s="32">
        <v>50</v>
      </c>
    </row>
    <row r="568" spans="1:4" x14ac:dyDescent="0.4">
      <c r="A568" s="32" t="s">
        <v>1355</v>
      </c>
      <c r="B568" s="32">
        <v>123275</v>
      </c>
      <c r="C568" s="32">
        <v>1.924E-2</v>
      </c>
      <c r="D568" s="32">
        <v>55</v>
      </c>
    </row>
    <row r="569" spans="1:4" x14ac:dyDescent="0.4">
      <c r="A569" s="32" t="s">
        <v>1356</v>
      </c>
      <c r="B569" s="32">
        <v>123483</v>
      </c>
      <c r="C569" s="32">
        <v>1.7330000000000002E-2</v>
      </c>
      <c r="D569" s="32">
        <v>52</v>
      </c>
    </row>
    <row r="570" spans="1:4" x14ac:dyDescent="0.4">
      <c r="A570" s="32" t="s">
        <v>1357</v>
      </c>
      <c r="B570" s="32">
        <v>123716</v>
      </c>
      <c r="C570" s="32">
        <v>1.392E-2</v>
      </c>
      <c r="D570" s="32">
        <v>45</v>
      </c>
    </row>
    <row r="571" spans="1:4" x14ac:dyDescent="0.4">
      <c r="A571" s="32" t="s">
        <v>1358</v>
      </c>
      <c r="B571" s="32">
        <v>123921</v>
      </c>
      <c r="C571" s="32">
        <v>1.443E-2</v>
      </c>
      <c r="D571" s="32">
        <v>45</v>
      </c>
    </row>
    <row r="572" spans="1:4" x14ac:dyDescent="0.4">
      <c r="A572" s="32" t="s">
        <v>1359</v>
      </c>
      <c r="B572" s="32">
        <v>124121</v>
      </c>
      <c r="C572" s="32">
        <v>9.8499999999999994E-3</v>
      </c>
      <c r="D572" s="32">
        <v>35</v>
      </c>
    </row>
    <row r="573" spans="1:4" x14ac:dyDescent="0.4">
      <c r="A573" s="32" t="s">
        <v>1360</v>
      </c>
      <c r="B573" s="32">
        <v>124321</v>
      </c>
      <c r="C573" s="32">
        <v>9.7599999999999996E-3</v>
      </c>
      <c r="D573" s="32">
        <v>30</v>
      </c>
    </row>
    <row r="574" spans="1:4" x14ac:dyDescent="0.4">
      <c r="A574" s="32" t="s">
        <v>1361</v>
      </c>
      <c r="B574" s="32">
        <v>124521</v>
      </c>
      <c r="C574" s="32">
        <v>1.102E-2</v>
      </c>
      <c r="D574" s="32">
        <v>31</v>
      </c>
    </row>
    <row r="575" spans="1:4" x14ac:dyDescent="0.4">
      <c r="A575" s="32" t="s">
        <v>1362</v>
      </c>
      <c r="B575" s="32">
        <v>124721</v>
      </c>
      <c r="C575" s="32">
        <v>1.307E-2</v>
      </c>
      <c r="D575" s="32">
        <v>33</v>
      </c>
    </row>
    <row r="576" spans="1:4" x14ac:dyDescent="0.4">
      <c r="A576" s="32" t="s">
        <v>1363</v>
      </c>
      <c r="B576" s="32">
        <v>124921</v>
      </c>
      <c r="C576" s="32">
        <v>1.196E-2</v>
      </c>
      <c r="D576" s="32">
        <v>33</v>
      </c>
    </row>
    <row r="577" spans="1:4" x14ac:dyDescent="0.4">
      <c r="A577" s="32" t="s">
        <v>1364</v>
      </c>
      <c r="B577" s="32">
        <v>125121</v>
      </c>
      <c r="C577" s="32">
        <v>8.3700000000000007E-3</v>
      </c>
      <c r="D577" s="32">
        <v>27</v>
      </c>
    </row>
    <row r="578" spans="1:4" x14ac:dyDescent="0.4">
      <c r="A578" s="32" t="s">
        <v>1365</v>
      </c>
      <c r="B578" s="32">
        <v>125321</v>
      </c>
      <c r="C578" s="32">
        <v>6.3699999999999998E-3</v>
      </c>
      <c r="D578" s="32">
        <v>27</v>
      </c>
    </row>
    <row r="579" spans="1:4" x14ac:dyDescent="0.4">
      <c r="A579" s="32" t="s">
        <v>1366</v>
      </c>
      <c r="B579" s="32">
        <v>125521</v>
      </c>
      <c r="C579" s="32">
        <v>9.5099999999999994E-3</v>
      </c>
      <c r="D579" s="32">
        <v>38</v>
      </c>
    </row>
    <row r="580" spans="1:4" x14ac:dyDescent="0.4">
      <c r="A580" s="32" t="s">
        <v>1367</v>
      </c>
      <c r="B580" s="32">
        <v>125731</v>
      </c>
      <c r="C580" s="32">
        <v>1.363E-2</v>
      </c>
      <c r="D580" s="32">
        <v>47</v>
      </c>
    </row>
    <row r="581" spans="1:4" x14ac:dyDescent="0.4">
      <c r="A581" s="32" t="s">
        <v>1368</v>
      </c>
      <c r="B581" s="32">
        <v>125931</v>
      </c>
      <c r="C581" s="32">
        <v>1.7170000000000001E-2</v>
      </c>
      <c r="D581" s="32">
        <v>56</v>
      </c>
    </row>
    <row r="582" spans="1:4" x14ac:dyDescent="0.4">
      <c r="A582" s="32" t="s">
        <v>1369</v>
      </c>
      <c r="B582" s="32">
        <v>126242</v>
      </c>
      <c r="C582" s="32">
        <v>1.7059999999999999E-2</v>
      </c>
      <c r="D582" s="32">
        <v>56</v>
      </c>
    </row>
    <row r="583" spans="1:4" x14ac:dyDescent="0.4">
      <c r="A583" s="32" t="s">
        <v>1370</v>
      </c>
      <c r="B583" s="32">
        <v>126442</v>
      </c>
      <c r="C583" s="32">
        <v>2.2440000000000002E-2</v>
      </c>
      <c r="D583" s="32">
        <v>70</v>
      </c>
    </row>
    <row r="584" spans="1:4" x14ac:dyDescent="0.4">
      <c r="A584" s="32" t="s">
        <v>1371</v>
      </c>
      <c r="B584" s="32">
        <v>126666</v>
      </c>
      <c r="C584" s="32">
        <v>2.1239999999999998E-2</v>
      </c>
      <c r="D584" s="32">
        <v>65</v>
      </c>
    </row>
    <row r="585" spans="1:4" x14ac:dyDescent="0.4">
      <c r="A585" s="32" t="s">
        <v>1372</v>
      </c>
      <c r="B585" s="32">
        <v>126866</v>
      </c>
      <c r="C585" s="32">
        <v>2.503E-2</v>
      </c>
      <c r="D585" s="32">
        <v>69</v>
      </c>
    </row>
    <row r="586" spans="1:4" x14ac:dyDescent="0.4">
      <c r="A586" s="32" t="s">
        <v>1373</v>
      </c>
      <c r="B586" s="32">
        <v>127066</v>
      </c>
      <c r="C586" s="32">
        <v>2.0070000000000001E-2</v>
      </c>
      <c r="D586" s="32">
        <v>55</v>
      </c>
    </row>
    <row r="587" spans="1:4" x14ac:dyDescent="0.4">
      <c r="A587" s="32" t="s">
        <v>1374</v>
      </c>
      <c r="B587" s="32">
        <v>127275</v>
      </c>
      <c r="C587" s="32">
        <v>2.2110000000000001E-2</v>
      </c>
      <c r="D587" s="32">
        <v>65</v>
      </c>
    </row>
    <row r="588" spans="1:4" x14ac:dyDescent="0.4">
      <c r="A588" s="32" t="s">
        <v>1375</v>
      </c>
      <c r="B588" s="32">
        <v>127481</v>
      </c>
      <c r="C588" s="32">
        <v>2.3359999999999999E-2</v>
      </c>
      <c r="D588" s="32">
        <v>79</v>
      </c>
    </row>
    <row r="589" spans="1:4" x14ac:dyDescent="0.4">
      <c r="A589" s="32" t="s">
        <v>1376</v>
      </c>
      <c r="B589" s="32">
        <v>127705</v>
      </c>
      <c r="C589" s="32">
        <v>2.2669999999999999E-2</v>
      </c>
      <c r="D589" s="32">
        <v>80</v>
      </c>
    </row>
    <row r="590" spans="1:4" x14ac:dyDescent="0.4">
      <c r="A590" s="32" t="s">
        <v>1377</v>
      </c>
      <c r="B590" s="32">
        <v>127911</v>
      </c>
      <c r="C590" s="32">
        <v>2.3689999999999999E-2</v>
      </c>
      <c r="D590" s="32">
        <v>74</v>
      </c>
    </row>
    <row r="591" spans="1:4" x14ac:dyDescent="0.4">
      <c r="A591" s="32" t="s">
        <v>1378</v>
      </c>
      <c r="B591" s="32">
        <v>128111</v>
      </c>
      <c r="C591" s="32">
        <v>2.29E-2</v>
      </c>
      <c r="D591" s="32">
        <v>68</v>
      </c>
    </row>
    <row r="592" spans="1:4" x14ac:dyDescent="0.4">
      <c r="A592" s="32" t="s">
        <v>1379</v>
      </c>
      <c r="B592" s="32">
        <v>128326</v>
      </c>
      <c r="C592" s="32">
        <v>2.8420000000000001E-2</v>
      </c>
      <c r="D592" s="32">
        <v>80</v>
      </c>
    </row>
    <row r="593" spans="1:4" x14ac:dyDescent="0.4">
      <c r="A593" s="32" t="s">
        <v>1380</v>
      </c>
      <c r="B593" s="32">
        <v>128526</v>
      </c>
      <c r="C593" s="32">
        <v>2.7459999999999998E-2</v>
      </c>
      <c r="D593" s="32">
        <v>80</v>
      </c>
    </row>
    <row r="594" spans="1:4" x14ac:dyDescent="0.4">
      <c r="A594" s="32" t="s">
        <v>1381</v>
      </c>
      <c r="B594" s="32">
        <v>128726</v>
      </c>
      <c r="C594" s="32">
        <v>3.0620000000000001E-2</v>
      </c>
      <c r="D594" s="32">
        <v>83</v>
      </c>
    </row>
    <row r="595" spans="1:4" x14ac:dyDescent="0.4">
      <c r="A595" s="32" t="s">
        <v>1382</v>
      </c>
      <c r="B595" s="32">
        <v>128932</v>
      </c>
      <c r="C595" s="32">
        <v>2.5590000000000002E-2</v>
      </c>
      <c r="D595" s="32">
        <v>65</v>
      </c>
    </row>
    <row r="596" spans="1:4" x14ac:dyDescent="0.4">
      <c r="A596" s="32" t="s">
        <v>1383</v>
      </c>
      <c r="B596" s="32">
        <v>129132</v>
      </c>
      <c r="C596" s="32">
        <v>2.3990000000000001E-2</v>
      </c>
      <c r="D596" s="32">
        <v>63</v>
      </c>
    </row>
    <row r="597" spans="1:4" x14ac:dyDescent="0.4">
      <c r="A597" s="32" t="s">
        <v>1384</v>
      </c>
      <c r="B597" s="32">
        <v>129332</v>
      </c>
      <c r="C597" s="32">
        <v>2.6120000000000001E-2</v>
      </c>
      <c r="D597" s="32">
        <v>68</v>
      </c>
    </row>
    <row r="598" spans="1:4" x14ac:dyDescent="0.4">
      <c r="A598" s="32" t="s">
        <v>1385</v>
      </c>
      <c r="B598" s="32">
        <v>129541</v>
      </c>
      <c r="C598" s="32">
        <v>2.6849999999999999E-2</v>
      </c>
      <c r="D598" s="32">
        <v>75</v>
      </c>
    </row>
    <row r="599" spans="1:4" x14ac:dyDescent="0.4">
      <c r="A599" s="32" t="s">
        <v>1386</v>
      </c>
      <c r="B599" s="32">
        <v>129771</v>
      </c>
      <c r="C599" s="32">
        <v>3.2899999999999999E-2</v>
      </c>
      <c r="D599" s="32">
        <v>91</v>
      </c>
    </row>
    <row r="600" spans="1:4" x14ac:dyDescent="0.4">
      <c r="A600" s="32" t="s">
        <v>1387</v>
      </c>
      <c r="B600" s="32">
        <v>129971</v>
      </c>
      <c r="C600" s="32">
        <v>3.1789999999999999E-2</v>
      </c>
      <c r="D600" s="32">
        <v>89</v>
      </c>
    </row>
    <row r="601" spans="1:4" x14ac:dyDescent="0.4">
      <c r="A601" s="32" t="s">
        <v>1388</v>
      </c>
      <c r="B601" s="32">
        <v>130264</v>
      </c>
      <c r="C601" s="32">
        <v>3.3989999999999999E-2</v>
      </c>
      <c r="D601" s="32">
        <v>95</v>
      </c>
    </row>
    <row r="602" spans="1:4" x14ac:dyDescent="0.4">
      <c r="A602" s="32" t="s">
        <v>1389</v>
      </c>
      <c r="B602" s="32">
        <v>130464</v>
      </c>
      <c r="C602" s="32">
        <v>3.424E-2</v>
      </c>
      <c r="D602" s="32">
        <v>93</v>
      </c>
    </row>
    <row r="603" spans="1:4" x14ac:dyDescent="0.4">
      <c r="A603" s="32" t="s">
        <v>1390</v>
      </c>
      <c r="B603" s="32">
        <v>130673</v>
      </c>
      <c r="C603" s="32">
        <v>4.1759999999999999E-2</v>
      </c>
      <c r="D603" s="32">
        <v>119</v>
      </c>
    </row>
    <row r="604" spans="1:4" x14ac:dyDescent="0.4">
      <c r="A604" s="32" t="s">
        <v>1391</v>
      </c>
      <c r="B604" s="32">
        <v>130894</v>
      </c>
      <c r="C604" s="32">
        <v>4.5609999999999998E-2</v>
      </c>
      <c r="D604" s="32">
        <v>122</v>
      </c>
    </row>
    <row r="605" spans="1:4" x14ac:dyDescent="0.4">
      <c r="A605" s="32" t="s">
        <v>1392</v>
      </c>
      <c r="B605" s="32">
        <v>131131</v>
      </c>
      <c r="C605" s="32">
        <v>3.6049999999999999E-2</v>
      </c>
      <c r="D605" s="32">
        <v>99</v>
      </c>
    </row>
    <row r="606" spans="1:4" x14ac:dyDescent="0.4">
      <c r="A606" s="32" t="s">
        <v>1393</v>
      </c>
      <c r="B606" s="32">
        <v>131331</v>
      </c>
      <c r="C606" s="32">
        <v>1.6549999999999999E-2</v>
      </c>
      <c r="D606" s="32">
        <v>43</v>
      </c>
    </row>
    <row r="607" spans="1:4" x14ac:dyDescent="0.4">
      <c r="A607" s="32" t="s">
        <v>1394</v>
      </c>
      <c r="B607" s="32">
        <v>131531</v>
      </c>
      <c r="C607" s="32">
        <v>4.4900000000000001E-3</v>
      </c>
      <c r="D607" s="32">
        <v>16</v>
      </c>
    </row>
    <row r="608" spans="1:4" x14ac:dyDescent="0.4">
      <c r="A608" s="32" t="s">
        <v>1395</v>
      </c>
      <c r="B608" s="32">
        <v>131731</v>
      </c>
      <c r="C608" s="32">
        <v>4.4799999999999996E-3</v>
      </c>
      <c r="D608" s="32">
        <v>11</v>
      </c>
    </row>
    <row r="609" spans="1:4" x14ac:dyDescent="0.4">
      <c r="A609" s="32" t="s">
        <v>1396</v>
      </c>
      <c r="B609" s="32">
        <v>131939</v>
      </c>
      <c r="C609" s="32">
        <v>4.6499999999999996E-3</v>
      </c>
      <c r="D609" s="32">
        <v>9</v>
      </c>
    </row>
    <row r="610" spans="1:4" x14ac:dyDescent="0.4">
      <c r="A610" s="32" t="s">
        <v>1397</v>
      </c>
      <c r="B610" s="32">
        <v>132139</v>
      </c>
      <c r="C610" s="32">
        <v>3.9500000000000004E-3</v>
      </c>
      <c r="D610" s="32">
        <v>9</v>
      </c>
    </row>
    <row r="611" spans="1:4" x14ac:dyDescent="0.4">
      <c r="A611" s="32" t="s">
        <v>1398</v>
      </c>
      <c r="B611" s="32">
        <v>132350</v>
      </c>
      <c r="C611" s="32">
        <v>7.8899999999999994E-3</v>
      </c>
      <c r="D611" s="32">
        <v>15</v>
      </c>
    </row>
    <row r="612" spans="1:4" x14ac:dyDescent="0.4">
      <c r="A612" s="32" t="s">
        <v>1399</v>
      </c>
      <c r="B612" s="32">
        <v>132568</v>
      </c>
      <c r="C612" s="32">
        <v>7.1000000000000004E-3</v>
      </c>
      <c r="D612" s="32">
        <v>13</v>
      </c>
    </row>
    <row r="613" spans="1:4" x14ac:dyDescent="0.4">
      <c r="A613" s="32" t="s">
        <v>1400</v>
      </c>
      <c r="B613" s="32">
        <v>132784</v>
      </c>
      <c r="C613" s="32">
        <v>7.5900000000000004E-3</v>
      </c>
      <c r="D613" s="32">
        <v>14</v>
      </c>
    </row>
    <row r="614" spans="1:4" x14ac:dyDescent="0.4">
      <c r="A614" s="32" t="s">
        <v>1401</v>
      </c>
      <c r="B614" s="32">
        <v>132994</v>
      </c>
      <c r="C614" s="32">
        <v>1.8799999999999999E-3</v>
      </c>
      <c r="D614" s="32">
        <v>5</v>
      </c>
    </row>
    <row r="615" spans="1:4" x14ac:dyDescent="0.4">
      <c r="A615" s="32" t="s">
        <v>1402</v>
      </c>
      <c r="B615" s="32">
        <v>133204</v>
      </c>
      <c r="C615" s="32">
        <v>1.42E-3</v>
      </c>
      <c r="D615" s="32">
        <v>6</v>
      </c>
    </row>
    <row r="616" spans="1:4" x14ac:dyDescent="0.4">
      <c r="A616" s="32" t="s">
        <v>1403</v>
      </c>
      <c r="B616" s="32">
        <v>133404</v>
      </c>
      <c r="C616" s="32">
        <v>9.3000000000000005E-4</v>
      </c>
      <c r="D616" s="32">
        <v>5</v>
      </c>
    </row>
    <row r="617" spans="1:4" x14ac:dyDescent="0.4">
      <c r="A617" s="32" t="s">
        <v>1404</v>
      </c>
      <c r="B617" s="32">
        <v>133604</v>
      </c>
      <c r="C617" s="32">
        <v>9.3000000000000005E-4</v>
      </c>
      <c r="D617" s="32">
        <v>5</v>
      </c>
    </row>
    <row r="618" spans="1:4" x14ac:dyDescent="0.4">
      <c r="A618" s="32" t="s">
        <v>1405</v>
      </c>
      <c r="B618" s="32">
        <v>133804</v>
      </c>
      <c r="C618" s="32">
        <v>5.5999999999999995E-4</v>
      </c>
      <c r="D618" s="32">
        <v>3</v>
      </c>
    </row>
    <row r="619" spans="1:4" x14ac:dyDescent="0.4">
      <c r="A619" s="32" t="s">
        <v>1406</v>
      </c>
      <c r="B619" s="32">
        <v>134004</v>
      </c>
      <c r="C619" s="32">
        <v>1.9000000000000001E-4</v>
      </c>
      <c r="D619" s="32">
        <v>1</v>
      </c>
    </row>
    <row r="620" spans="1:4" x14ac:dyDescent="0.4">
      <c r="A620" s="32" t="s">
        <v>1407</v>
      </c>
      <c r="B620" s="32">
        <v>134204</v>
      </c>
      <c r="C620" s="32">
        <v>3.6999999999999999E-4</v>
      </c>
      <c r="D620" s="32">
        <v>2</v>
      </c>
    </row>
    <row r="621" spans="1:4" x14ac:dyDescent="0.4">
      <c r="A621" s="32" t="s">
        <v>1408</v>
      </c>
      <c r="B621" s="32">
        <v>134404</v>
      </c>
      <c r="C621" s="32">
        <v>3.6999999999999999E-4</v>
      </c>
      <c r="D621" s="32">
        <v>2</v>
      </c>
    </row>
    <row r="622" spans="1:4" x14ac:dyDescent="0.4">
      <c r="A622" s="32" t="s">
        <v>1409</v>
      </c>
      <c r="B622" s="32">
        <v>134604</v>
      </c>
      <c r="C622" s="32">
        <v>8.5999999999999998E-4</v>
      </c>
      <c r="D622" s="32">
        <v>3</v>
      </c>
    </row>
    <row r="623" spans="1:4" x14ac:dyDescent="0.4">
      <c r="A623" s="32" t="s">
        <v>1410</v>
      </c>
      <c r="B623" s="32">
        <v>134804</v>
      </c>
      <c r="C623" s="32">
        <v>1.83E-3</v>
      </c>
      <c r="D623" s="32">
        <v>5</v>
      </c>
    </row>
    <row r="624" spans="1:4" x14ac:dyDescent="0.4">
      <c r="A624" s="32" t="s">
        <v>1411</v>
      </c>
      <c r="B624" s="32">
        <v>135004</v>
      </c>
      <c r="C624" s="32">
        <v>1.83E-3</v>
      </c>
      <c r="D624" s="32">
        <v>5</v>
      </c>
    </row>
    <row r="625" spans="1:4" x14ac:dyDescent="0.4">
      <c r="A625" s="32" t="s">
        <v>1412</v>
      </c>
      <c r="B625" s="32">
        <v>135205</v>
      </c>
      <c r="C625" s="32">
        <v>1.34E-3</v>
      </c>
      <c r="D625" s="32">
        <v>4</v>
      </c>
    </row>
    <row r="626" spans="1:4" x14ac:dyDescent="0.4">
      <c r="A626" s="32" t="s">
        <v>1413</v>
      </c>
      <c r="B626" s="32">
        <v>135405</v>
      </c>
      <c r="C626" s="32">
        <v>0</v>
      </c>
      <c r="D626" s="32">
        <v>0</v>
      </c>
    </row>
    <row r="627" spans="1:4" x14ac:dyDescent="0.4">
      <c r="A627" s="32" t="s">
        <v>1414</v>
      </c>
      <c r="B627" s="32">
        <v>135605</v>
      </c>
      <c r="C627" s="32">
        <v>0</v>
      </c>
      <c r="D627" s="32">
        <v>0</v>
      </c>
    </row>
    <row r="628" spans="1:4" x14ac:dyDescent="0.4">
      <c r="A628" s="32" t="s">
        <v>1415</v>
      </c>
      <c r="B628" s="32">
        <v>135805</v>
      </c>
      <c r="C628" s="32">
        <v>0</v>
      </c>
      <c r="D628" s="32">
        <v>0</v>
      </c>
    </row>
    <row r="629" spans="1:4" x14ac:dyDescent="0.4">
      <c r="A629" s="32" t="s">
        <v>1416</v>
      </c>
      <c r="B629" s="32">
        <v>136005</v>
      </c>
      <c r="C629" s="32">
        <v>0</v>
      </c>
      <c r="D629" s="32">
        <v>0</v>
      </c>
    </row>
    <row r="630" spans="1:4" x14ac:dyDescent="0.4">
      <c r="A630" s="32" t="s">
        <v>1417</v>
      </c>
      <c r="B630" s="32">
        <v>136205</v>
      </c>
      <c r="C630" s="32">
        <v>3.6999999999999999E-4</v>
      </c>
      <c r="D630" s="32">
        <v>2</v>
      </c>
    </row>
    <row r="631" spans="1:4" x14ac:dyDescent="0.4">
      <c r="A631" s="32" t="s">
        <v>1418</v>
      </c>
      <c r="B631" s="32">
        <v>136405</v>
      </c>
      <c r="C631" s="32">
        <v>1.7099999999999999E-3</v>
      </c>
      <c r="D631" s="32">
        <v>6</v>
      </c>
    </row>
    <row r="632" spans="1:4" x14ac:dyDescent="0.4">
      <c r="A632" s="32" t="s">
        <v>1419</v>
      </c>
      <c r="B632" s="32">
        <v>136628</v>
      </c>
      <c r="C632" s="32">
        <v>1.9E-3</v>
      </c>
      <c r="D632" s="32">
        <v>7</v>
      </c>
    </row>
    <row r="633" spans="1:4" x14ac:dyDescent="0.4">
      <c r="A633" s="32" t="s">
        <v>1420</v>
      </c>
      <c r="B633" s="32">
        <v>136828</v>
      </c>
      <c r="C633" s="32">
        <v>3.2000000000000002E-3</v>
      </c>
      <c r="D633" s="32">
        <v>8</v>
      </c>
    </row>
    <row r="634" spans="1:4" x14ac:dyDescent="0.4">
      <c r="A634" s="32" t="s">
        <v>1421</v>
      </c>
      <c r="B634" s="32">
        <v>137038</v>
      </c>
      <c r="C634" s="32">
        <v>1.8600000000000001E-3</v>
      </c>
      <c r="D634" s="32">
        <v>4</v>
      </c>
    </row>
    <row r="635" spans="1:4" x14ac:dyDescent="0.4">
      <c r="A635" s="32" t="s">
        <v>1422</v>
      </c>
      <c r="B635" s="32">
        <v>137243</v>
      </c>
      <c r="C635" s="32">
        <v>1.6800000000000001E-3</v>
      </c>
      <c r="D635" s="32">
        <v>3</v>
      </c>
    </row>
    <row r="636" spans="1:4" x14ac:dyDescent="0.4">
      <c r="A636" s="32" t="s">
        <v>1423</v>
      </c>
      <c r="B636" s="32">
        <v>137443</v>
      </c>
      <c r="C636" s="32">
        <v>1.0200000000000001E-3</v>
      </c>
      <c r="D636" s="32">
        <v>2</v>
      </c>
    </row>
    <row r="637" spans="1:4" x14ac:dyDescent="0.4">
      <c r="A637" s="32" t="s">
        <v>1424</v>
      </c>
      <c r="B637" s="32">
        <v>137643</v>
      </c>
      <c r="C637" s="32">
        <v>1.6999999999999999E-3</v>
      </c>
      <c r="D637" s="32">
        <v>4</v>
      </c>
    </row>
    <row r="638" spans="1:4" x14ac:dyDescent="0.4">
      <c r="A638" s="32" t="s">
        <v>1425</v>
      </c>
      <c r="B638" s="32">
        <v>137849</v>
      </c>
      <c r="C638" s="32">
        <v>3.2100000000000002E-3</v>
      </c>
      <c r="D638" s="32">
        <v>8</v>
      </c>
    </row>
    <row r="639" spans="1:4" x14ac:dyDescent="0.4">
      <c r="A639" s="32" t="s">
        <v>1426</v>
      </c>
      <c r="B639" s="32">
        <v>138049</v>
      </c>
      <c r="C639" s="32">
        <v>2.8600000000000001E-3</v>
      </c>
      <c r="D639" s="32">
        <v>8</v>
      </c>
    </row>
    <row r="640" spans="1:4" x14ac:dyDescent="0.4">
      <c r="A640" s="32" t="s">
        <v>1427</v>
      </c>
      <c r="B640" s="32">
        <v>138253</v>
      </c>
      <c r="C640" s="32">
        <v>2.1900000000000001E-3</v>
      </c>
      <c r="D640" s="32">
        <v>6</v>
      </c>
    </row>
    <row r="641" spans="1:4" x14ac:dyDescent="0.4">
      <c r="A641" s="32" t="s">
        <v>1428</v>
      </c>
      <c r="B641" s="32">
        <v>138454</v>
      </c>
      <c r="C641" s="32">
        <v>1.3799999999999999E-3</v>
      </c>
      <c r="D641" s="32">
        <v>3</v>
      </c>
    </row>
    <row r="642" spans="1:4" x14ac:dyDescent="0.4">
      <c r="A642" s="32" t="s">
        <v>1429</v>
      </c>
      <c r="B642" s="32">
        <v>138654</v>
      </c>
      <c r="C642" s="32">
        <v>8.8999999999999995E-4</v>
      </c>
      <c r="D642" s="32">
        <v>2</v>
      </c>
    </row>
    <row r="643" spans="1:4" x14ac:dyDescent="0.4">
      <c r="A643" s="32" t="s">
        <v>1430</v>
      </c>
      <c r="B643" s="32">
        <v>138862</v>
      </c>
      <c r="C643" s="32">
        <v>1.08E-3</v>
      </c>
      <c r="D643" s="32">
        <v>3</v>
      </c>
    </row>
    <row r="644" spans="1:4" x14ac:dyDescent="0.4">
      <c r="A644" s="32" t="s">
        <v>1431</v>
      </c>
      <c r="B644" s="32">
        <v>139062</v>
      </c>
      <c r="C644" s="32">
        <v>3.6999999999999999E-4</v>
      </c>
      <c r="D644" s="32">
        <v>2</v>
      </c>
    </row>
    <row r="645" spans="1:4" x14ac:dyDescent="0.4">
      <c r="A645" s="32" t="s">
        <v>1432</v>
      </c>
      <c r="B645" s="32">
        <v>139262</v>
      </c>
      <c r="C645" s="32">
        <v>1.9000000000000001E-4</v>
      </c>
      <c r="D645" s="32">
        <v>1</v>
      </c>
    </row>
    <row r="646" spans="1:4" x14ac:dyDescent="0.4">
      <c r="A646" s="32" t="s">
        <v>1433</v>
      </c>
      <c r="B646" s="32">
        <v>139462</v>
      </c>
      <c r="C646" s="32">
        <v>1.9000000000000001E-4</v>
      </c>
      <c r="D646" s="32">
        <v>1</v>
      </c>
    </row>
    <row r="647" spans="1:4" x14ac:dyDescent="0.4">
      <c r="A647" s="32" t="s">
        <v>1434</v>
      </c>
      <c r="B647" s="32">
        <v>139662</v>
      </c>
      <c r="C647" s="32">
        <v>1.9000000000000001E-4</v>
      </c>
      <c r="D647" s="32">
        <v>1</v>
      </c>
    </row>
    <row r="648" spans="1:4" x14ac:dyDescent="0.4">
      <c r="A648" s="32" t="s">
        <v>1435</v>
      </c>
      <c r="B648" s="32">
        <v>139862</v>
      </c>
      <c r="C648" s="32">
        <v>1.9000000000000001E-4</v>
      </c>
      <c r="D648" s="32">
        <v>1</v>
      </c>
    </row>
    <row r="649" spans="1:4" x14ac:dyDescent="0.4">
      <c r="A649" s="32" t="s">
        <v>1436</v>
      </c>
      <c r="B649" s="32">
        <v>140062</v>
      </c>
      <c r="C649" s="32">
        <v>0</v>
      </c>
      <c r="D649" s="32">
        <v>0</v>
      </c>
    </row>
    <row r="650" spans="1:4" x14ac:dyDescent="0.4">
      <c r="A650" s="32" t="s">
        <v>1437</v>
      </c>
      <c r="B650" s="32">
        <v>140262</v>
      </c>
      <c r="C650" s="32">
        <v>5.5999999999999995E-4</v>
      </c>
      <c r="D650" s="32">
        <v>3</v>
      </c>
    </row>
    <row r="651" spans="1:4" x14ac:dyDescent="0.4">
      <c r="A651" s="32" t="s">
        <v>1438</v>
      </c>
      <c r="B651" s="32">
        <v>140462</v>
      </c>
      <c r="C651" s="32">
        <v>1.92E-3</v>
      </c>
      <c r="D651" s="32">
        <v>5</v>
      </c>
    </row>
    <row r="652" spans="1:4" x14ac:dyDescent="0.4">
      <c r="A652" s="32" t="s">
        <v>1439</v>
      </c>
      <c r="B652" s="32">
        <v>140668</v>
      </c>
      <c r="C652" s="32">
        <v>1.92E-3</v>
      </c>
      <c r="D652" s="32">
        <v>5</v>
      </c>
    </row>
    <row r="653" spans="1:4" x14ac:dyDescent="0.4">
      <c r="A653" s="32" t="s">
        <v>1440</v>
      </c>
      <c r="B653" s="32">
        <v>140868</v>
      </c>
      <c r="C653" s="32">
        <v>2.0799999999999998E-3</v>
      </c>
      <c r="D653" s="32">
        <v>5</v>
      </c>
    </row>
    <row r="654" spans="1:4" x14ac:dyDescent="0.4">
      <c r="A654" s="32" t="s">
        <v>1441</v>
      </c>
      <c r="B654" s="32">
        <v>141085</v>
      </c>
      <c r="C654" s="32">
        <v>8.9999999999999998E-4</v>
      </c>
      <c r="D654" s="32">
        <v>4</v>
      </c>
    </row>
    <row r="655" spans="1:4" x14ac:dyDescent="0.4">
      <c r="A655" s="32" t="s">
        <v>1442</v>
      </c>
      <c r="B655" s="32">
        <v>141291</v>
      </c>
      <c r="C655" s="32">
        <v>1.6100000000000001E-3</v>
      </c>
      <c r="D655" s="32">
        <v>5</v>
      </c>
    </row>
    <row r="656" spans="1:4" x14ac:dyDescent="0.4">
      <c r="A656" s="32" t="s">
        <v>1443</v>
      </c>
      <c r="B656" s="32">
        <v>141501</v>
      </c>
      <c r="C656" s="32">
        <v>1.73E-3</v>
      </c>
      <c r="D656" s="32">
        <v>4</v>
      </c>
    </row>
    <row r="657" spans="1:4" x14ac:dyDescent="0.4">
      <c r="A657" s="32" t="s">
        <v>1444</v>
      </c>
      <c r="B657" s="32">
        <v>141701</v>
      </c>
      <c r="C657" s="32">
        <v>6.8399999999999997E-3</v>
      </c>
      <c r="D657" s="32">
        <v>16</v>
      </c>
    </row>
    <row r="658" spans="1:4" x14ac:dyDescent="0.4">
      <c r="A658" s="32" t="s">
        <v>1445</v>
      </c>
      <c r="B658" s="32">
        <v>141902</v>
      </c>
      <c r="C658" s="32">
        <v>6.6899999999999998E-3</v>
      </c>
      <c r="D658" s="32">
        <v>18</v>
      </c>
    </row>
    <row r="659" spans="1:4" x14ac:dyDescent="0.4">
      <c r="A659" s="32" t="s">
        <v>1446</v>
      </c>
      <c r="B659" s="32">
        <v>142131</v>
      </c>
      <c r="C659" s="32">
        <v>5.8500000000000002E-3</v>
      </c>
      <c r="D659" s="32">
        <v>16</v>
      </c>
    </row>
    <row r="660" spans="1:4" x14ac:dyDescent="0.4">
      <c r="A660" s="32" t="s">
        <v>1447</v>
      </c>
      <c r="B660" s="32">
        <v>142341</v>
      </c>
      <c r="C660" s="32">
        <v>7.3999999999999999E-4</v>
      </c>
      <c r="D660" s="32">
        <v>4</v>
      </c>
    </row>
    <row r="661" spans="1:4" x14ac:dyDescent="0.4">
      <c r="A661" s="32" t="s">
        <v>1448</v>
      </c>
      <c r="B661" s="32">
        <v>142541</v>
      </c>
      <c r="C661" s="32">
        <v>5.5999999999999995E-4</v>
      </c>
      <c r="D661" s="32">
        <v>3</v>
      </c>
    </row>
    <row r="662" spans="1:4" x14ac:dyDescent="0.4">
      <c r="A662" s="32" t="s">
        <v>1449</v>
      </c>
      <c r="B662" s="32">
        <v>142741</v>
      </c>
      <c r="C662" s="32">
        <v>5.5999999999999995E-4</v>
      </c>
      <c r="D662" s="32">
        <v>3</v>
      </c>
    </row>
    <row r="663" spans="1:4" x14ac:dyDescent="0.4">
      <c r="A663" s="32" t="s">
        <v>1450</v>
      </c>
      <c r="B663" s="32">
        <v>142941</v>
      </c>
      <c r="C663" s="32">
        <v>5.5999999999999995E-4</v>
      </c>
      <c r="D663" s="32">
        <v>3</v>
      </c>
    </row>
    <row r="664" spans="1:4" x14ac:dyDescent="0.4">
      <c r="A664" s="32" t="s">
        <v>1451</v>
      </c>
      <c r="B664" s="32">
        <v>143141</v>
      </c>
      <c r="C664" s="32">
        <v>5.2999999999999998E-4</v>
      </c>
      <c r="D664" s="32">
        <v>2</v>
      </c>
    </row>
    <row r="665" spans="1:4" x14ac:dyDescent="0.4">
      <c r="A665" s="32" t="s">
        <v>1452</v>
      </c>
      <c r="B665" s="32">
        <v>143341</v>
      </c>
      <c r="C665" s="32">
        <v>5.2999999999999998E-4</v>
      </c>
      <c r="D665" s="32">
        <v>2</v>
      </c>
    </row>
    <row r="666" spans="1:4" x14ac:dyDescent="0.4">
      <c r="A666" s="32" t="s">
        <v>1453</v>
      </c>
      <c r="B666" s="32">
        <v>143541</v>
      </c>
      <c r="C666" s="32">
        <v>5.2999999999999998E-4</v>
      </c>
      <c r="D666" s="32">
        <v>2</v>
      </c>
    </row>
    <row r="667" spans="1:4" x14ac:dyDescent="0.4">
      <c r="A667" s="32" t="s">
        <v>1454</v>
      </c>
      <c r="B667" s="32">
        <v>143741</v>
      </c>
      <c r="C667" s="32">
        <v>1.9000000000000001E-4</v>
      </c>
      <c r="D667" s="32">
        <v>1</v>
      </c>
    </row>
    <row r="668" spans="1:4" x14ac:dyDescent="0.4">
      <c r="A668" s="32" t="s">
        <v>1455</v>
      </c>
      <c r="B668" s="32">
        <v>143941</v>
      </c>
      <c r="C668" s="32">
        <v>3.6999999999999999E-4</v>
      </c>
      <c r="D668" s="32">
        <v>2</v>
      </c>
    </row>
    <row r="669" spans="1:4" x14ac:dyDescent="0.4">
      <c r="A669" s="32" t="s">
        <v>1456</v>
      </c>
      <c r="B669" s="32">
        <v>144141</v>
      </c>
      <c r="C669" s="32">
        <v>1.9000000000000001E-4</v>
      </c>
      <c r="D669" s="32">
        <v>1</v>
      </c>
    </row>
    <row r="670" spans="1:4" x14ac:dyDescent="0.4">
      <c r="A670" s="32" t="s">
        <v>1457</v>
      </c>
      <c r="B670" s="32">
        <v>144341</v>
      </c>
      <c r="C670" s="32">
        <v>3.6999999999999999E-4</v>
      </c>
      <c r="D670" s="32">
        <v>2</v>
      </c>
    </row>
    <row r="671" spans="1:4" x14ac:dyDescent="0.4">
      <c r="A671" s="32" t="s">
        <v>1458</v>
      </c>
      <c r="B671" s="32">
        <v>144541</v>
      </c>
      <c r="C671" s="32">
        <v>1.32E-3</v>
      </c>
      <c r="D671" s="32">
        <v>3</v>
      </c>
    </row>
    <row r="672" spans="1:4" x14ac:dyDescent="0.4">
      <c r="A672" s="32" t="s">
        <v>1459</v>
      </c>
      <c r="B672" s="32">
        <v>144741</v>
      </c>
      <c r="C672" s="32">
        <v>1.32E-3</v>
      </c>
      <c r="D672" s="32">
        <v>3</v>
      </c>
    </row>
    <row r="673" spans="1:4" x14ac:dyDescent="0.4">
      <c r="A673" s="32" t="s">
        <v>1460</v>
      </c>
      <c r="B673" s="32">
        <v>144941</v>
      </c>
      <c r="C673" s="32">
        <v>1.99E-3</v>
      </c>
      <c r="D673" s="32">
        <v>5</v>
      </c>
    </row>
    <row r="674" spans="1:4" x14ac:dyDescent="0.4">
      <c r="A674" s="32" t="s">
        <v>1461</v>
      </c>
      <c r="B674" s="32">
        <v>145150</v>
      </c>
      <c r="C674" s="32">
        <v>3.9100000000000003E-3</v>
      </c>
      <c r="D674" s="32">
        <v>8</v>
      </c>
    </row>
    <row r="675" spans="1:4" x14ac:dyDescent="0.4">
      <c r="A675" s="32" t="s">
        <v>1462</v>
      </c>
      <c r="B675" s="32">
        <v>145350</v>
      </c>
      <c r="C675" s="32">
        <v>4.28E-3</v>
      </c>
      <c r="D675" s="32">
        <v>10</v>
      </c>
    </row>
    <row r="676" spans="1:4" x14ac:dyDescent="0.4">
      <c r="A676" s="32" t="s">
        <v>1463</v>
      </c>
      <c r="B676" s="32">
        <v>145550</v>
      </c>
      <c r="C676" s="32">
        <v>3.6099999999999999E-3</v>
      </c>
      <c r="D676" s="32">
        <v>8</v>
      </c>
    </row>
    <row r="677" spans="1:4" x14ac:dyDescent="0.4">
      <c r="A677" s="32" t="s">
        <v>1464</v>
      </c>
      <c r="B677" s="32">
        <v>145750</v>
      </c>
      <c r="C677" s="32">
        <v>7.3999999999999999E-4</v>
      </c>
      <c r="D677" s="32">
        <v>4</v>
      </c>
    </row>
    <row r="678" spans="1:4" x14ac:dyDescent="0.4">
      <c r="A678" s="32" t="s">
        <v>1465</v>
      </c>
      <c r="B678" s="32">
        <v>145950</v>
      </c>
      <c r="C678" s="32">
        <v>1.15E-3</v>
      </c>
      <c r="D678" s="32">
        <v>3</v>
      </c>
    </row>
    <row r="679" spans="1:4" x14ac:dyDescent="0.4">
      <c r="A679" s="32" t="s">
        <v>1466</v>
      </c>
      <c r="B679" s="32">
        <v>146150</v>
      </c>
      <c r="C679" s="32">
        <v>2.3500000000000001E-3</v>
      </c>
      <c r="D679" s="32">
        <v>5</v>
      </c>
    </row>
    <row r="680" spans="1:4" x14ac:dyDescent="0.4">
      <c r="A680" s="32" t="s">
        <v>1467</v>
      </c>
      <c r="B680" s="32">
        <v>146351</v>
      </c>
      <c r="C680" s="32">
        <v>2.1700000000000001E-3</v>
      </c>
      <c r="D680" s="32">
        <v>4</v>
      </c>
    </row>
    <row r="681" spans="1:4" x14ac:dyDescent="0.4">
      <c r="A681" s="32" t="s">
        <v>1468</v>
      </c>
      <c r="B681" s="32">
        <v>146551</v>
      </c>
      <c r="C681" s="32">
        <v>1.57E-3</v>
      </c>
      <c r="D681" s="32">
        <v>4</v>
      </c>
    </row>
    <row r="682" spans="1:4" x14ac:dyDescent="0.4">
      <c r="A682" s="32" t="s">
        <v>1469</v>
      </c>
      <c r="B682" s="32">
        <v>146751</v>
      </c>
      <c r="C682" s="32">
        <v>2.2699999999999999E-3</v>
      </c>
      <c r="D682" s="32">
        <v>4</v>
      </c>
    </row>
    <row r="683" spans="1:4" x14ac:dyDescent="0.4">
      <c r="A683" s="32" t="s">
        <v>1470</v>
      </c>
      <c r="B683" s="32">
        <v>146951</v>
      </c>
      <c r="C683" s="32">
        <v>2.2699999999999999E-3</v>
      </c>
      <c r="D683" s="32">
        <v>4</v>
      </c>
    </row>
    <row r="684" spans="1:4" x14ac:dyDescent="0.4">
      <c r="A684" s="32" t="s">
        <v>1471</v>
      </c>
      <c r="B684" s="32">
        <v>147161</v>
      </c>
      <c r="C684" s="32">
        <v>2.2699999999999999E-3</v>
      </c>
      <c r="D684" s="32">
        <v>4</v>
      </c>
    </row>
    <row r="685" spans="1:4" x14ac:dyDescent="0.4">
      <c r="A685" s="32" t="s">
        <v>1472</v>
      </c>
      <c r="B685" s="32">
        <v>147369</v>
      </c>
      <c r="C685" s="32">
        <v>1.9000000000000001E-4</v>
      </c>
      <c r="D685" s="32">
        <v>1</v>
      </c>
    </row>
    <row r="686" spans="1:4" x14ac:dyDescent="0.4">
      <c r="A686" s="32" t="s">
        <v>1473</v>
      </c>
      <c r="B686" s="32">
        <v>147569</v>
      </c>
      <c r="C686" s="32">
        <v>1.9000000000000001E-4</v>
      </c>
      <c r="D686" s="32">
        <v>1</v>
      </c>
    </row>
    <row r="687" spans="1:4" x14ac:dyDescent="0.4">
      <c r="A687" s="32" t="s">
        <v>1474</v>
      </c>
      <c r="B687" s="32">
        <v>147769</v>
      </c>
      <c r="C687" s="32">
        <v>0</v>
      </c>
      <c r="D687" s="32">
        <v>0</v>
      </c>
    </row>
    <row r="688" spans="1:4" x14ac:dyDescent="0.4">
      <c r="A688" s="32" t="s">
        <v>1475</v>
      </c>
      <c r="B688" s="32">
        <v>147978</v>
      </c>
      <c r="C688" s="32">
        <v>3.5E-4</v>
      </c>
      <c r="D688" s="32">
        <v>1</v>
      </c>
    </row>
    <row r="689" spans="1:4" x14ac:dyDescent="0.4">
      <c r="A689" s="32" t="s">
        <v>1476</v>
      </c>
      <c r="B689" s="32">
        <v>148199</v>
      </c>
      <c r="C689" s="32">
        <v>3.5E-4</v>
      </c>
      <c r="D689" s="32">
        <v>1</v>
      </c>
    </row>
    <row r="690" spans="1:4" x14ac:dyDescent="0.4">
      <c r="A690" s="32" t="s">
        <v>1477</v>
      </c>
      <c r="B690" s="32">
        <v>148399</v>
      </c>
      <c r="C690" s="32">
        <v>1.09E-3</v>
      </c>
      <c r="D690" s="32">
        <v>5</v>
      </c>
    </row>
    <row r="691" spans="1:4" x14ac:dyDescent="0.4">
      <c r="A691" s="32" t="s">
        <v>1478</v>
      </c>
      <c r="B691" s="32">
        <v>148599</v>
      </c>
      <c r="C691" s="32">
        <v>1.1100000000000001E-3</v>
      </c>
      <c r="D691" s="32">
        <v>6</v>
      </c>
    </row>
    <row r="692" spans="1:4" x14ac:dyDescent="0.4">
      <c r="A692" s="32" t="s">
        <v>1479</v>
      </c>
      <c r="B692" s="32">
        <v>148799</v>
      </c>
      <c r="C692" s="32">
        <v>2.0799999999999998E-3</v>
      </c>
      <c r="D692" s="32">
        <v>8</v>
      </c>
    </row>
    <row r="693" spans="1:4" x14ac:dyDescent="0.4">
      <c r="A693" s="32" t="s">
        <v>1480</v>
      </c>
      <c r="B693" s="32">
        <v>148999</v>
      </c>
      <c r="C693" s="32">
        <v>1.9E-3</v>
      </c>
      <c r="D693" s="32">
        <v>7</v>
      </c>
    </row>
    <row r="694" spans="1:4" x14ac:dyDescent="0.4">
      <c r="A694" s="32" t="s">
        <v>1481</v>
      </c>
      <c r="B694" s="32">
        <v>149199</v>
      </c>
      <c r="C694" s="32">
        <v>1.7099999999999999E-3</v>
      </c>
      <c r="D694" s="32">
        <v>6</v>
      </c>
    </row>
    <row r="695" spans="1:4" x14ac:dyDescent="0.4">
      <c r="A695" s="32" t="s">
        <v>1482</v>
      </c>
      <c r="B695" s="32">
        <v>149399</v>
      </c>
      <c r="C695" s="32">
        <v>1.8E-3</v>
      </c>
      <c r="D695" s="32">
        <v>6</v>
      </c>
    </row>
    <row r="696" spans="1:4" x14ac:dyDescent="0.4">
      <c r="A696" s="32" t="s">
        <v>1483</v>
      </c>
      <c r="B696" s="32">
        <v>149599</v>
      </c>
      <c r="C696" s="32">
        <v>1.7799999999999999E-3</v>
      </c>
      <c r="D696" s="32">
        <v>5</v>
      </c>
    </row>
    <row r="697" spans="1:4" x14ac:dyDescent="0.4">
      <c r="A697" s="32" t="s">
        <v>1484</v>
      </c>
      <c r="B697" s="32">
        <v>149799</v>
      </c>
      <c r="C697" s="32">
        <v>1.7799999999999999E-3</v>
      </c>
      <c r="D697" s="32">
        <v>5</v>
      </c>
    </row>
    <row r="698" spans="1:4" x14ac:dyDescent="0.4">
      <c r="A698" s="32" t="s">
        <v>1485</v>
      </c>
      <c r="B698" s="32">
        <v>150008</v>
      </c>
      <c r="C698" s="32">
        <v>1.25E-3</v>
      </c>
      <c r="D698" s="32">
        <v>5</v>
      </c>
    </row>
    <row r="699" spans="1:4" x14ac:dyDescent="0.4">
      <c r="A699" s="32" t="s">
        <v>1486</v>
      </c>
      <c r="B699" s="32">
        <v>150208</v>
      </c>
      <c r="C699" s="32">
        <v>1.09E-3</v>
      </c>
      <c r="D699" s="32">
        <v>5</v>
      </c>
    </row>
    <row r="700" spans="1:4" x14ac:dyDescent="0.4">
      <c r="A700" s="32" t="s">
        <v>1487</v>
      </c>
      <c r="B700" s="32">
        <v>150408</v>
      </c>
      <c r="C700" s="32">
        <v>1.2700000000000001E-3</v>
      </c>
      <c r="D700" s="32">
        <v>6</v>
      </c>
    </row>
    <row r="701" spans="1:4" x14ac:dyDescent="0.4">
      <c r="A701" s="32" t="s">
        <v>1488</v>
      </c>
      <c r="B701" s="32">
        <v>150608</v>
      </c>
      <c r="C701" s="32">
        <v>1.1100000000000001E-3</v>
      </c>
      <c r="D701" s="32">
        <v>6</v>
      </c>
    </row>
    <row r="702" spans="1:4" x14ac:dyDescent="0.4">
      <c r="A702" s="32" t="s">
        <v>1489</v>
      </c>
      <c r="B702" s="32">
        <v>150808</v>
      </c>
      <c r="C702" s="32">
        <v>1.1100000000000001E-3</v>
      </c>
      <c r="D702" s="32">
        <v>6</v>
      </c>
    </row>
    <row r="703" spans="1:4" x14ac:dyDescent="0.4">
      <c r="A703" s="32" t="s">
        <v>1490</v>
      </c>
      <c r="B703" s="32">
        <v>151008</v>
      </c>
      <c r="C703" s="32">
        <v>1.7899999999999999E-3</v>
      </c>
      <c r="D703" s="32">
        <v>8</v>
      </c>
    </row>
    <row r="704" spans="1:4" x14ac:dyDescent="0.4">
      <c r="A704" s="32" t="s">
        <v>1491</v>
      </c>
      <c r="B704" s="32">
        <v>151208</v>
      </c>
      <c r="C704" s="32">
        <v>3.0899999999999999E-3</v>
      </c>
      <c r="D704" s="32">
        <v>9</v>
      </c>
    </row>
    <row r="705" spans="1:4" x14ac:dyDescent="0.4">
      <c r="A705" s="32" t="s">
        <v>1492</v>
      </c>
      <c r="B705" s="32">
        <v>151417</v>
      </c>
      <c r="C705" s="32">
        <v>3.7000000000000002E-3</v>
      </c>
      <c r="D705" s="32">
        <v>9</v>
      </c>
    </row>
    <row r="706" spans="1:4" x14ac:dyDescent="0.4">
      <c r="A706" s="32" t="s">
        <v>1493</v>
      </c>
      <c r="B706" s="32">
        <v>151617</v>
      </c>
      <c r="C706" s="32">
        <v>3.7399999999999998E-3</v>
      </c>
      <c r="D706" s="32">
        <v>8</v>
      </c>
    </row>
    <row r="707" spans="1:4" x14ac:dyDescent="0.4">
      <c r="A707" s="32" t="s">
        <v>1494</v>
      </c>
      <c r="B707" s="32">
        <v>152171</v>
      </c>
      <c r="C707" s="32">
        <v>2.2399999999999998E-3</v>
      </c>
      <c r="D707" s="32">
        <v>6</v>
      </c>
    </row>
    <row r="708" spans="1:4" x14ac:dyDescent="0.4">
      <c r="A708" s="32" t="s">
        <v>1495</v>
      </c>
      <c r="B708" s="32">
        <v>152371</v>
      </c>
      <c r="C708" s="32">
        <v>1.6299999999999999E-3</v>
      </c>
      <c r="D708" s="32">
        <v>6</v>
      </c>
    </row>
    <row r="709" spans="1:4" x14ac:dyDescent="0.4">
      <c r="A709" s="32" t="s">
        <v>1496</v>
      </c>
      <c r="B709" s="32">
        <v>152571</v>
      </c>
      <c r="C709" s="32">
        <v>1.09E-3</v>
      </c>
      <c r="D709" s="32">
        <v>5</v>
      </c>
    </row>
    <row r="710" spans="1:4" x14ac:dyDescent="0.4">
      <c r="A710" s="32" t="s">
        <v>1497</v>
      </c>
      <c r="B710" s="32">
        <v>152771</v>
      </c>
      <c r="C710" s="32">
        <v>1.09E-3</v>
      </c>
      <c r="D710" s="32">
        <v>5</v>
      </c>
    </row>
    <row r="711" spans="1:4" x14ac:dyDescent="0.4">
      <c r="A711" s="32" t="s">
        <v>1498</v>
      </c>
      <c r="B711" s="32">
        <v>152977</v>
      </c>
      <c r="C711" s="32">
        <v>1.09E-3</v>
      </c>
      <c r="D711" s="32">
        <v>5</v>
      </c>
    </row>
    <row r="712" spans="1:4" x14ac:dyDescent="0.4">
      <c r="A712" s="32" t="s">
        <v>1499</v>
      </c>
      <c r="B712" s="32">
        <v>153177</v>
      </c>
      <c r="C712" s="32">
        <v>9.3000000000000005E-4</v>
      </c>
      <c r="D712" s="32">
        <v>5</v>
      </c>
    </row>
    <row r="713" spans="1:4" x14ac:dyDescent="0.4">
      <c r="A713" s="32" t="s">
        <v>1500</v>
      </c>
      <c r="B713" s="32">
        <v>153389</v>
      </c>
      <c r="C713" s="32">
        <v>1.2999999999999999E-3</v>
      </c>
      <c r="D713" s="32">
        <v>7</v>
      </c>
    </row>
    <row r="714" spans="1:4" x14ac:dyDescent="0.4">
      <c r="A714" s="32" t="s">
        <v>1501</v>
      </c>
      <c r="B714" s="32">
        <v>153589</v>
      </c>
      <c r="C714" s="32">
        <v>1.1100000000000001E-3</v>
      </c>
      <c r="D714" s="32">
        <v>6</v>
      </c>
    </row>
    <row r="715" spans="1:4" x14ac:dyDescent="0.4">
      <c r="A715" s="32" t="s">
        <v>1502</v>
      </c>
      <c r="B715" s="32">
        <v>153789</v>
      </c>
      <c r="C715" s="32">
        <v>3.0400000000000002E-3</v>
      </c>
      <c r="D715" s="32">
        <v>8</v>
      </c>
    </row>
    <row r="716" spans="1:4" x14ac:dyDescent="0.4">
      <c r="A716" s="32" t="s">
        <v>1503</v>
      </c>
      <c r="B716" s="32">
        <v>153989</v>
      </c>
      <c r="C716" s="32">
        <v>3.2699999999999999E-3</v>
      </c>
      <c r="D716" s="32">
        <v>6</v>
      </c>
    </row>
    <row r="717" spans="1:4" x14ac:dyDescent="0.4">
      <c r="A717" s="32" t="s">
        <v>1504</v>
      </c>
      <c r="B717" s="32">
        <v>154201</v>
      </c>
      <c r="C717" s="32">
        <v>3.4499999999999999E-3</v>
      </c>
      <c r="D717" s="32">
        <v>7</v>
      </c>
    </row>
    <row r="718" spans="1:4" x14ac:dyDescent="0.4">
      <c r="A718" s="32" t="s">
        <v>1505</v>
      </c>
      <c r="B718" s="32">
        <v>154401</v>
      </c>
      <c r="C718" s="32">
        <v>1.15E-3</v>
      </c>
      <c r="D718" s="32">
        <v>3</v>
      </c>
    </row>
    <row r="719" spans="1:4" x14ac:dyDescent="0.4">
      <c r="A719" s="32" t="s">
        <v>1506</v>
      </c>
      <c r="B719" s="32">
        <v>154601</v>
      </c>
      <c r="C719" s="32">
        <v>3.6999999999999999E-4</v>
      </c>
      <c r="D719" s="32">
        <v>2</v>
      </c>
    </row>
    <row r="720" spans="1:4" x14ac:dyDescent="0.4">
      <c r="A720" s="32" t="s">
        <v>1507</v>
      </c>
      <c r="B720" s="32">
        <v>154801</v>
      </c>
      <c r="C720" s="32">
        <v>1.9000000000000001E-4</v>
      </c>
      <c r="D720" s="32">
        <v>1</v>
      </c>
    </row>
    <row r="721" spans="1:4" x14ac:dyDescent="0.4">
      <c r="A721" s="32" t="s">
        <v>1508</v>
      </c>
      <c r="B721" s="32">
        <v>155001</v>
      </c>
      <c r="C721" s="32">
        <v>1.9000000000000001E-4</v>
      </c>
      <c r="D721" s="32">
        <v>1</v>
      </c>
    </row>
    <row r="722" spans="1:4" x14ac:dyDescent="0.4">
      <c r="A722" s="32" t="s">
        <v>1509</v>
      </c>
      <c r="B722" s="32">
        <v>155201</v>
      </c>
      <c r="C722" s="32">
        <v>1.15E-3</v>
      </c>
      <c r="D722" s="32">
        <v>3</v>
      </c>
    </row>
    <row r="723" spans="1:4" x14ac:dyDescent="0.4">
      <c r="A723" s="32" t="s">
        <v>1510</v>
      </c>
      <c r="B723" s="32">
        <v>155401</v>
      </c>
      <c r="C723" s="32">
        <v>2.2399999999999998E-3</v>
      </c>
      <c r="D723" s="32">
        <v>4</v>
      </c>
    </row>
    <row r="724" spans="1:4" x14ac:dyDescent="0.4">
      <c r="A724" s="32" t="s">
        <v>1511</v>
      </c>
      <c r="B724" s="32">
        <v>155602</v>
      </c>
      <c r="C724" s="32">
        <v>2.2399999999999998E-3</v>
      </c>
      <c r="D724" s="32">
        <v>4</v>
      </c>
    </row>
    <row r="725" spans="1:4" x14ac:dyDescent="0.4">
      <c r="A725" s="32" t="s">
        <v>1512</v>
      </c>
      <c r="B725" s="32">
        <v>155802</v>
      </c>
      <c r="C725" s="32">
        <v>1.4599999999999999E-3</v>
      </c>
      <c r="D725" s="32">
        <v>3</v>
      </c>
    </row>
    <row r="726" spans="1:4" x14ac:dyDescent="0.4">
      <c r="A726" s="32" t="s">
        <v>1513</v>
      </c>
      <c r="B726" s="32">
        <v>156002</v>
      </c>
      <c r="C726" s="32">
        <v>9.3000000000000005E-4</v>
      </c>
      <c r="D726" s="32">
        <v>5</v>
      </c>
    </row>
    <row r="727" spans="1:4" ht="18" thickBot="1" x14ac:dyDescent="0.45">
      <c r="A727" s="62" t="s">
        <v>1514</v>
      </c>
      <c r="B727" s="62">
        <v>156133</v>
      </c>
      <c r="C727" s="62">
        <v>1.4400000000000001E-3</v>
      </c>
      <c r="D727" s="62">
        <v>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061CC-BC15-4C81-9FF9-D7AF68894200}">
  <dimension ref="A2:J762"/>
  <sheetViews>
    <sheetView zoomScale="98" workbookViewId="0">
      <selection activeCell="H5" sqref="H5"/>
    </sheetView>
  </sheetViews>
  <sheetFormatPr defaultRowHeight="17.649999999999999" x14ac:dyDescent="0.4"/>
  <cols>
    <col min="1" max="1" width="9.06640625" style="32"/>
    <col min="2" max="2" width="25.3984375" style="32" customWidth="1"/>
    <col min="3" max="3" width="9.06640625" style="1"/>
    <col min="4" max="4" width="12.6640625" style="1" customWidth="1"/>
    <col min="5" max="5" width="10.46484375" style="1" customWidth="1"/>
    <col min="6" max="8" width="9.06640625" style="1"/>
    <col min="9" max="9" width="31.59765625" style="32" customWidth="1"/>
    <col min="10" max="10" width="30.1328125" style="32" customWidth="1"/>
    <col min="11" max="16384" width="9.06640625" style="32"/>
  </cols>
  <sheetData>
    <row r="2" spans="1:10" ht="18" thickBot="1" x14ac:dyDescent="0.45">
      <c r="A2" s="59" t="s">
        <v>2427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18.399999999999999" thickTop="1" thickBot="1" x14ac:dyDescent="0.45">
      <c r="A3" s="33" t="s">
        <v>284</v>
      </c>
      <c r="B3" s="33" t="s">
        <v>198</v>
      </c>
      <c r="C3" s="69" t="s">
        <v>285</v>
      </c>
      <c r="D3" s="69" t="s">
        <v>286</v>
      </c>
      <c r="E3" s="69" t="s">
        <v>287</v>
      </c>
      <c r="F3" s="69" t="s">
        <v>288</v>
      </c>
      <c r="G3" s="69" t="s">
        <v>289</v>
      </c>
      <c r="H3" s="69" t="s">
        <v>290</v>
      </c>
      <c r="I3" s="33" t="s">
        <v>291</v>
      </c>
      <c r="J3" s="33" t="s">
        <v>292</v>
      </c>
    </row>
    <row r="4" spans="1:10" ht="18" thickTop="1" x14ac:dyDescent="0.4">
      <c r="A4" s="32" t="s">
        <v>205</v>
      </c>
      <c r="B4" s="17" t="s">
        <v>570</v>
      </c>
      <c r="C4" s="1">
        <v>1</v>
      </c>
      <c r="D4" s="1" t="s">
        <v>293</v>
      </c>
      <c r="E4" s="1" t="s">
        <v>294</v>
      </c>
      <c r="F4" s="1">
        <v>10</v>
      </c>
      <c r="G4" s="1">
        <v>5490</v>
      </c>
      <c r="H4" s="1">
        <v>5499</v>
      </c>
      <c r="I4" s="32" t="s">
        <v>295</v>
      </c>
      <c r="J4" s="32" t="s">
        <v>296</v>
      </c>
    </row>
    <row r="5" spans="1:10" x14ac:dyDescent="0.4">
      <c r="A5" s="32" t="s">
        <v>205</v>
      </c>
      <c r="B5" s="17" t="s">
        <v>570</v>
      </c>
      <c r="C5" s="1">
        <v>2</v>
      </c>
      <c r="D5" s="1" t="s">
        <v>297</v>
      </c>
      <c r="E5" s="1" t="s">
        <v>298</v>
      </c>
      <c r="F5" s="1">
        <v>12</v>
      </c>
      <c r="G5" s="1">
        <v>7763</v>
      </c>
      <c r="H5" s="1">
        <v>7774</v>
      </c>
      <c r="I5" s="32" t="s">
        <v>299</v>
      </c>
      <c r="J5" s="32" t="s">
        <v>296</v>
      </c>
    </row>
    <row r="6" spans="1:10" x14ac:dyDescent="0.4">
      <c r="A6" s="32" t="s">
        <v>205</v>
      </c>
      <c r="B6" s="17" t="s">
        <v>570</v>
      </c>
      <c r="C6" s="1">
        <v>3</v>
      </c>
      <c r="D6" s="1" t="s">
        <v>300</v>
      </c>
      <c r="E6" s="1" t="s">
        <v>301</v>
      </c>
      <c r="F6" s="1">
        <v>10</v>
      </c>
      <c r="G6" s="1">
        <v>8631</v>
      </c>
      <c r="H6" s="1">
        <v>8640</v>
      </c>
      <c r="I6" s="32" t="s">
        <v>302</v>
      </c>
      <c r="J6" s="32" t="s">
        <v>296</v>
      </c>
    </row>
    <row r="7" spans="1:10" x14ac:dyDescent="0.4">
      <c r="A7" s="32" t="s">
        <v>205</v>
      </c>
      <c r="B7" s="17" t="s">
        <v>570</v>
      </c>
      <c r="C7" s="1">
        <v>4</v>
      </c>
      <c r="D7" s="1" t="s">
        <v>293</v>
      </c>
      <c r="E7" s="1" t="s">
        <v>294</v>
      </c>
      <c r="F7" s="1">
        <v>10</v>
      </c>
      <c r="G7" s="1">
        <v>8827</v>
      </c>
      <c r="H7" s="1">
        <v>8836</v>
      </c>
      <c r="I7" s="32" t="s">
        <v>303</v>
      </c>
      <c r="J7" s="32" t="s">
        <v>296</v>
      </c>
    </row>
    <row r="8" spans="1:10" x14ac:dyDescent="0.4">
      <c r="A8" s="32" t="s">
        <v>205</v>
      </c>
      <c r="B8" s="17" t="s">
        <v>570</v>
      </c>
      <c r="C8" s="1">
        <v>5</v>
      </c>
      <c r="D8" s="1" t="s">
        <v>304</v>
      </c>
      <c r="E8" s="1" t="s">
        <v>305</v>
      </c>
      <c r="F8" s="1">
        <v>12</v>
      </c>
      <c r="G8" s="1">
        <v>11543</v>
      </c>
      <c r="H8" s="1">
        <v>11554</v>
      </c>
      <c r="I8" s="32" t="s">
        <v>306</v>
      </c>
      <c r="J8" s="32" t="s">
        <v>296</v>
      </c>
    </row>
    <row r="9" spans="1:10" x14ac:dyDescent="0.4">
      <c r="A9" s="32" t="s">
        <v>205</v>
      </c>
      <c r="B9" s="17" t="s">
        <v>570</v>
      </c>
      <c r="C9" s="1">
        <v>6</v>
      </c>
      <c r="D9" s="1" t="s">
        <v>300</v>
      </c>
      <c r="E9" s="1" t="s">
        <v>307</v>
      </c>
      <c r="F9" s="1">
        <v>11</v>
      </c>
      <c r="G9" s="1">
        <v>13444</v>
      </c>
      <c r="H9" s="1">
        <v>13454</v>
      </c>
      <c r="I9" s="32" t="s">
        <v>308</v>
      </c>
      <c r="J9" s="32" t="s">
        <v>296</v>
      </c>
    </row>
    <row r="10" spans="1:10" x14ac:dyDescent="0.4">
      <c r="A10" s="32" t="s">
        <v>205</v>
      </c>
      <c r="B10" s="17" t="s">
        <v>570</v>
      </c>
      <c r="C10" s="1">
        <v>7</v>
      </c>
      <c r="D10" s="1" t="s">
        <v>300</v>
      </c>
      <c r="E10" s="1" t="s">
        <v>307</v>
      </c>
      <c r="F10" s="1">
        <v>11</v>
      </c>
      <c r="G10" s="1">
        <v>19048</v>
      </c>
      <c r="H10" s="1">
        <v>19058</v>
      </c>
      <c r="I10" s="32" t="s">
        <v>309</v>
      </c>
      <c r="J10" s="32" t="s">
        <v>296</v>
      </c>
    </row>
    <row r="11" spans="1:10" x14ac:dyDescent="0.4">
      <c r="A11" s="32" t="s">
        <v>205</v>
      </c>
      <c r="B11" s="17" t="s">
        <v>570</v>
      </c>
      <c r="C11" s="1">
        <v>8</v>
      </c>
      <c r="D11" s="1" t="s">
        <v>293</v>
      </c>
      <c r="E11" s="1" t="s">
        <v>310</v>
      </c>
      <c r="F11" s="1">
        <v>10</v>
      </c>
      <c r="G11" s="1">
        <v>20421</v>
      </c>
      <c r="H11" s="1">
        <v>20430</v>
      </c>
      <c r="I11" s="32" t="s">
        <v>309</v>
      </c>
      <c r="J11" s="32" t="s">
        <v>296</v>
      </c>
    </row>
    <row r="12" spans="1:10" x14ac:dyDescent="0.4">
      <c r="A12" s="32" t="s">
        <v>205</v>
      </c>
      <c r="B12" s="17" t="s">
        <v>570</v>
      </c>
      <c r="C12" s="1">
        <v>9</v>
      </c>
      <c r="D12" s="1" t="s">
        <v>300</v>
      </c>
      <c r="E12" s="1" t="s">
        <v>301</v>
      </c>
      <c r="F12" s="1">
        <v>10</v>
      </c>
      <c r="G12" s="1">
        <v>27736</v>
      </c>
      <c r="H12" s="1">
        <v>27745</v>
      </c>
      <c r="I12" s="32" t="s">
        <v>311</v>
      </c>
      <c r="J12" s="32" t="s">
        <v>296</v>
      </c>
    </row>
    <row r="13" spans="1:10" x14ac:dyDescent="0.4">
      <c r="A13" s="32" t="s">
        <v>205</v>
      </c>
      <c r="B13" s="17" t="s">
        <v>570</v>
      </c>
      <c r="C13" s="1">
        <v>10</v>
      </c>
      <c r="D13" s="1" t="s">
        <v>300</v>
      </c>
      <c r="E13" s="1" t="s">
        <v>301</v>
      </c>
      <c r="F13" s="1">
        <v>10</v>
      </c>
      <c r="G13" s="1">
        <v>27796</v>
      </c>
      <c r="H13" s="1">
        <v>27805</v>
      </c>
      <c r="I13" s="32" t="s">
        <v>311</v>
      </c>
      <c r="J13" s="32" t="s">
        <v>296</v>
      </c>
    </row>
    <row r="14" spans="1:10" x14ac:dyDescent="0.4">
      <c r="A14" s="32" t="s">
        <v>205</v>
      </c>
      <c r="B14" s="17" t="s">
        <v>570</v>
      </c>
      <c r="C14" s="1">
        <v>11</v>
      </c>
      <c r="D14" s="1" t="s">
        <v>300</v>
      </c>
      <c r="E14" s="1" t="s">
        <v>312</v>
      </c>
      <c r="F14" s="1">
        <v>12</v>
      </c>
      <c r="G14" s="1">
        <v>29807</v>
      </c>
      <c r="H14" s="1">
        <v>29818</v>
      </c>
      <c r="I14" s="32" t="s">
        <v>313</v>
      </c>
      <c r="J14" s="32" t="s">
        <v>296</v>
      </c>
    </row>
    <row r="15" spans="1:10" x14ac:dyDescent="0.4">
      <c r="A15" s="32" t="s">
        <v>205</v>
      </c>
      <c r="B15" s="17" t="s">
        <v>570</v>
      </c>
      <c r="C15" s="1">
        <v>12</v>
      </c>
      <c r="D15" s="1" t="s">
        <v>304</v>
      </c>
      <c r="E15" s="1" t="s">
        <v>314</v>
      </c>
      <c r="F15" s="1">
        <v>12</v>
      </c>
      <c r="G15" s="1">
        <v>32749</v>
      </c>
      <c r="H15" s="1">
        <v>32760</v>
      </c>
      <c r="I15" s="32" t="s">
        <v>315</v>
      </c>
      <c r="J15" s="32" t="s">
        <v>296</v>
      </c>
    </row>
    <row r="16" spans="1:10" x14ac:dyDescent="0.4">
      <c r="A16" s="32" t="s">
        <v>205</v>
      </c>
      <c r="B16" s="17" t="s">
        <v>570</v>
      </c>
      <c r="C16" s="1">
        <v>13</v>
      </c>
      <c r="D16" s="1" t="s">
        <v>297</v>
      </c>
      <c r="E16" s="1" t="s">
        <v>316</v>
      </c>
      <c r="F16" s="1">
        <v>12</v>
      </c>
      <c r="G16" s="1">
        <v>35782</v>
      </c>
      <c r="H16" s="1">
        <v>35793</v>
      </c>
      <c r="I16" s="32" t="s">
        <v>317</v>
      </c>
      <c r="J16" s="32" t="s">
        <v>296</v>
      </c>
    </row>
    <row r="17" spans="1:10" x14ac:dyDescent="0.4">
      <c r="A17" s="32" t="s">
        <v>205</v>
      </c>
      <c r="B17" s="17" t="s">
        <v>570</v>
      </c>
      <c r="C17" s="1">
        <v>14</v>
      </c>
      <c r="D17" s="1" t="s">
        <v>300</v>
      </c>
      <c r="E17" s="1" t="s">
        <v>318</v>
      </c>
      <c r="F17" s="1">
        <v>10</v>
      </c>
      <c r="G17" s="1">
        <v>37157</v>
      </c>
      <c r="H17" s="1">
        <v>37166</v>
      </c>
      <c r="I17" s="32" t="s">
        <v>319</v>
      </c>
      <c r="J17" s="32" t="s">
        <v>296</v>
      </c>
    </row>
    <row r="18" spans="1:10" x14ac:dyDescent="0.4">
      <c r="A18" s="32" t="s">
        <v>205</v>
      </c>
      <c r="B18" s="17" t="s">
        <v>570</v>
      </c>
      <c r="C18" s="1">
        <v>15</v>
      </c>
      <c r="D18" s="1" t="s">
        <v>300</v>
      </c>
      <c r="E18" s="1" t="s">
        <v>320</v>
      </c>
      <c r="F18" s="1">
        <v>13</v>
      </c>
      <c r="G18" s="1">
        <v>42811</v>
      </c>
      <c r="H18" s="1">
        <v>42823</v>
      </c>
      <c r="I18" s="32" t="s">
        <v>321</v>
      </c>
      <c r="J18" s="32" t="s">
        <v>296</v>
      </c>
    </row>
    <row r="19" spans="1:10" x14ac:dyDescent="0.4">
      <c r="A19" s="32" t="s">
        <v>205</v>
      </c>
      <c r="B19" s="17" t="s">
        <v>570</v>
      </c>
      <c r="C19" s="1">
        <v>16</v>
      </c>
      <c r="D19" s="1" t="s">
        <v>293</v>
      </c>
      <c r="E19" s="1" t="s">
        <v>322</v>
      </c>
      <c r="F19" s="1">
        <v>12</v>
      </c>
      <c r="G19" s="1">
        <v>42979</v>
      </c>
      <c r="H19" s="1">
        <v>42990</v>
      </c>
      <c r="I19" s="32" t="s">
        <v>321</v>
      </c>
      <c r="J19" s="32" t="s">
        <v>296</v>
      </c>
    </row>
    <row r="20" spans="1:10" x14ac:dyDescent="0.4">
      <c r="A20" s="32" t="s">
        <v>205</v>
      </c>
      <c r="B20" s="17" t="s">
        <v>570</v>
      </c>
      <c r="C20" s="1">
        <v>17</v>
      </c>
      <c r="D20" s="1" t="s">
        <v>300</v>
      </c>
      <c r="E20" s="1" t="s">
        <v>323</v>
      </c>
      <c r="F20" s="1">
        <v>11</v>
      </c>
      <c r="G20" s="1">
        <v>44819</v>
      </c>
      <c r="H20" s="1">
        <v>44829</v>
      </c>
      <c r="I20" s="32" t="s">
        <v>324</v>
      </c>
      <c r="J20" s="32" t="s">
        <v>296</v>
      </c>
    </row>
    <row r="21" spans="1:10" x14ac:dyDescent="0.4">
      <c r="A21" s="32" t="s">
        <v>205</v>
      </c>
      <c r="B21" s="17" t="s">
        <v>570</v>
      </c>
      <c r="C21" s="1">
        <v>18</v>
      </c>
      <c r="D21" s="1" t="s">
        <v>300</v>
      </c>
      <c r="E21" s="1" t="s">
        <v>320</v>
      </c>
      <c r="F21" s="1">
        <v>13</v>
      </c>
      <c r="G21" s="1">
        <v>45074</v>
      </c>
      <c r="H21" s="1">
        <v>45086</v>
      </c>
      <c r="I21" s="32" t="s">
        <v>325</v>
      </c>
      <c r="J21" s="32" t="s">
        <v>296</v>
      </c>
    </row>
    <row r="22" spans="1:10" x14ac:dyDescent="0.4">
      <c r="A22" s="32" t="s">
        <v>205</v>
      </c>
      <c r="B22" s="17" t="s">
        <v>570</v>
      </c>
      <c r="C22" s="1">
        <v>19</v>
      </c>
      <c r="D22" s="1" t="s">
        <v>300</v>
      </c>
      <c r="E22" s="1" t="s">
        <v>326</v>
      </c>
      <c r="F22" s="1">
        <v>10</v>
      </c>
      <c r="G22" s="1">
        <v>46871</v>
      </c>
      <c r="H22" s="1">
        <v>46880</v>
      </c>
      <c r="I22" s="32" t="s">
        <v>327</v>
      </c>
      <c r="J22" s="32" t="s">
        <v>296</v>
      </c>
    </row>
    <row r="23" spans="1:10" x14ac:dyDescent="0.4">
      <c r="A23" s="32" t="s">
        <v>205</v>
      </c>
      <c r="B23" s="17" t="s">
        <v>570</v>
      </c>
      <c r="C23" s="1">
        <v>20</v>
      </c>
      <c r="D23" s="1" t="s">
        <v>293</v>
      </c>
      <c r="E23" s="1" t="s">
        <v>294</v>
      </c>
      <c r="F23" s="1">
        <v>10</v>
      </c>
      <c r="G23" s="1">
        <v>46979</v>
      </c>
      <c r="H23" s="1">
        <v>46988</v>
      </c>
      <c r="I23" s="32" t="s">
        <v>327</v>
      </c>
      <c r="J23" s="32" t="s">
        <v>296</v>
      </c>
    </row>
    <row r="24" spans="1:10" x14ac:dyDescent="0.4">
      <c r="A24" s="32" t="s">
        <v>205</v>
      </c>
      <c r="B24" s="17" t="s">
        <v>570</v>
      </c>
      <c r="C24" s="1">
        <v>21</v>
      </c>
      <c r="D24" s="1" t="s">
        <v>300</v>
      </c>
      <c r="E24" s="1" t="s">
        <v>301</v>
      </c>
      <c r="F24" s="1">
        <v>10</v>
      </c>
      <c r="G24" s="1">
        <v>47638</v>
      </c>
      <c r="H24" s="1">
        <v>47647</v>
      </c>
      <c r="I24" s="32" t="s">
        <v>328</v>
      </c>
      <c r="J24" s="32" t="s">
        <v>296</v>
      </c>
    </row>
    <row r="25" spans="1:10" x14ac:dyDescent="0.4">
      <c r="A25" s="32" t="s">
        <v>205</v>
      </c>
      <c r="B25" s="17" t="s">
        <v>570</v>
      </c>
      <c r="C25" s="1">
        <v>22</v>
      </c>
      <c r="D25" s="1" t="s">
        <v>304</v>
      </c>
      <c r="E25" s="1" t="s">
        <v>329</v>
      </c>
      <c r="F25" s="1">
        <v>12</v>
      </c>
      <c r="G25" s="1">
        <v>49031</v>
      </c>
      <c r="H25" s="1">
        <v>49042</v>
      </c>
      <c r="I25" s="32" t="s">
        <v>330</v>
      </c>
      <c r="J25" s="32" t="s">
        <v>296</v>
      </c>
    </row>
    <row r="26" spans="1:10" x14ac:dyDescent="0.4">
      <c r="A26" s="32" t="s">
        <v>205</v>
      </c>
      <c r="B26" s="17" t="s">
        <v>570</v>
      </c>
      <c r="C26" s="1">
        <v>23</v>
      </c>
      <c r="D26" s="1" t="s">
        <v>297</v>
      </c>
      <c r="E26" s="1" t="s">
        <v>331</v>
      </c>
      <c r="F26" s="1">
        <v>12</v>
      </c>
      <c r="G26" s="1">
        <v>55196</v>
      </c>
      <c r="H26" s="1">
        <v>55207</v>
      </c>
      <c r="I26" s="32" t="s">
        <v>332</v>
      </c>
      <c r="J26" s="32" t="s">
        <v>296</v>
      </c>
    </row>
    <row r="27" spans="1:10" x14ac:dyDescent="0.4">
      <c r="A27" s="32" t="s">
        <v>205</v>
      </c>
      <c r="B27" s="17" t="s">
        <v>570</v>
      </c>
      <c r="C27" s="1">
        <v>24</v>
      </c>
      <c r="D27" s="1" t="s">
        <v>300</v>
      </c>
      <c r="E27" s="1" t="s">
        <v>326</v>
      </c>
      <c r="F27" s="1">
        <v>10</v>
      </c>
      <c r="G27" s="1">
        <v>64448</v>
      </c>
      <c r="H27" s="1">
        <v>64457</v>
      </c>
      <c r="I27" s="32" t="s">
        <v>333</v>
      </c>
      <c r="J27" s="32" t="s">
        <v>296</v>
      </c>
    </row>
    <row r="28" spans="1:10" x14ac:dyDescent="0.4">
      <c r="A28" s="32" t="s">
        <v>205</v>
      </c>
      <c r="B28" s="17" t="s">
        <v>570</v>
      </c>
      <c r="C28" s="1">
        <v>25</v>
      </c>
      <c r="D28" s="1" t="s">
        <v>300</v>
      </c>
      <c r="E28" s="1" t="s">
        <v>334</v>
      </c>
      <c r="F28" s="1">
        <v>13</v>
      </c>
      <c r="G28" s="1">
        <v>69803</v>
      </c>
      <c r="H28" s="1">
        <v>69815</v>
      </c>
      <c r="I28" s="32" t="s">
        <v>335</v>
      </c>
      <c r="J28" s="32" t="s">
        <v>296</v>
      </c>
    </row>
    <row r="29" spans="1:10" x14ac:dyDescent="0.4">
      <c r="A29" s="32" t="s">
        <v>205</v>
      </c>
      <c r="B29" s="17" t="s">
        <v>570</v>
      </c>
      <c r="C29" s="1">
        <v>26</v>
      </c>
      <c r="D29" s="1" t="s">
        <v>300</v>
      </c>
      <c r="E29" s="1" t="s">
        <v>301</v>
      </c>
      <c r="F29" s="1">
        <v>10</v>
      </c>
      <c r="G29" s="1">
        <v>69871</v>
      </c>
      <c r="H29" s="1">
        <v>69880</v>
      </c>
      <c r="I29" s="32" t="s">
        <v>335</v>
      </c>
      <c r="J29" s="32" t="s">
        <v>296</v>
      </c>
    </row>
    <row r="30" spans="1:10" x14ac:dyDescent="0.4">
      <c r="A30" s="32" t="s">
        <v>205</v>
      </c>
      <c r="B30" s="17" t="s">
        <v>570</v>
      </c>
      <c r="C30" s="1">
        <v>27</v>
      </c>
      <c r="D30" s="1" t="s">
        <v>300</v>
      </c>
      <c r="E30" s="1" t="s">
        <v>301</v>
      </c>
      <c r="F30" s="1">
        <v>10</v>
      </c>
      <c r="G30" s="1">
        <v>71894</v>
      </c>
      <c r="H30" s="1">
        <v>71903</v>
      </c>
      <c r="I30" s="32" t="s">
        <v>336</v>
      </c>
      <c r="J30" s="32" t="s">
        <v>296</v>
      </c>
    </row>
    <row r="31" spans="1:10" x14ac:dyDescent="0.4">
      <c r="A31" s="32" t="s">
        <v>205</v>
      </c>
      <c r="B31" s="17" t="s">
        <v>570</v>
      </c>
      <c r="C31" s="1">
        <v>28</v>
      </c>
      <c r="D31" s="1" t="s">
        <v>300</v>
      </c>
      <c r="E31" s="1" t="s">
        <v>326</v>
      </c>
      <c r="F31" s="1">
        <v>10</v>
      </c>
      <c r="G31" s="1">
        <v>78709</v>
      </c>
      <c r="H31" s="1">
        <v>78718</v>
      </c>
      <c r="I31" s="32" t="s">
        <v>337</v>
      </c>
      <c r="J31" s="32" t="s">
        <v>296</v>
      </c>
    </row>
    <row r="32" spans="1:10" x14ac:dyDescent="0.4">
      <c r="A32" s="32" t="s">
        <v>205</v>
      </c>
      <c r="B32" s="17" t="s">
        <v>570</v>
      </c>
      <c r="C32" s="1">
        <v>29</v>
      </c>
      <c r="D32" s="1" t="s">
        <v>300</v>
      </c>
      <c r="E32" s="1" t="s">
        <v>326</v>
      </c>
      <c r="F32" s="1">
        <v>10</v>
      </c>
      <c r="G32" s="1">
        <v>80605</v>
      </c>
      <c r="H32" s="1">
        <v>80614</v>
      </c>
      <c r="I32" s="32" t="s">
        <v>338</v>
      </c>
      <c r="J32" s="32" t="s">
        <v>296</v>
      </c>
    </row>
    <row r="33" spans="1:10" x14ac:dyDescent="0.4">
      <c r="A33" s="32" t="s">
        <v>205</v>
      </c>
      <c r="B33" s="17" t="s">
        <v>570</v>
      </c>
      <c r="C33" s="1">
        <v>30</v>
      </c>
      <c r="D33" s="1" t="s">
        <v>304</v>
      </c>
      <c r="E33" s="1" t="s">
        <v>339</v>
      </c>
      <c r="F33" s="1">
        <v>16</v>
      </c>
      <c r="G33" s="1">
        <v>82725</v>
      </c>
      <c r="H33" s="1">
        <v>82740</v>
      </c>
      <c r="I33" s="32" t="s">
        <v>340</v>
      </c>
      <c r="J33" s="32" t="s">
        <v>296</v>
      </c>
    </row>
    <row r="34" spans="1:10" x14ac:dyDescent="0.4">
      <c r="A34" s="32" t="s">
        <v>205</v>
      </c>
      <c r="B34" s="17" t="s">
        <v>570</v>
      </c>
      <c r="C34" s="1">
        <v>31</v>
      </c>
      <c r="D34" s="1" t="s">
        <v>300</v>
      </c>
      <c r="E34" s="1" t="s">
        <v>341</v>
      </c>
      <c r="F34" s="1">
        <v>10</v>
      </c>
      <c r="G34" s="1">
        <v>103921</v>
      </c>
      <c r="H34" s="1">
        <v>103930</v>
      </c>
      <c r="I34" s="32" t="s">
        <v>342</v>
      </c>
      <c r="J34" s="32" t="s">
        <v>343</v>
      </c>
    </row>
    <row r="35" spans="1:10" x14ac:dyDescent="0.4">
      <c r="A35" s="32" t="s">
        <v>205</v>
      </c>
      <c r="B35" s="17" t="s">
        <v>570</v>
      </c>
      <c r="C35" s="1">
        <v>32</v>
      </c>
      <c r="D35" s="1" t="s">
        <v>300</v>
      </c>
      <c r="E35" s="1" t="s">
        <v>301</v>
      </c>
      <c r="F35" s="1">
        <v>10</v>
      </c>
      <c r="G35" s="1">
        <v>112851</v>
      </c>
      <c r="H35" s="1">
        <v>112860</v>
      </c>
      <c r="I35" s="32" t="s">
        <v>344</v>
      </c>
      <c r="J35" s="32" t="s">
        <v>345</v>
      </c>
    </row>
    <row r="36" spans="1:10" x14ac:dyDescent="0.4">
      <c r="A36" s="32" t="s">
        <v>205</v>
      </c>
      <c r="B36" s="17" t="s">
        <v>570</v>
      </c>
      <c r="C36" s="1">
        <v>33</v>
      </c>
      <c r="D36" s="1" t="s">
        <v>304</v>
      </c>
      <c r="E36" s="1" t="s">
        <v>346</v>
      </c>
      <c r="F36" s="1">
        <v>12</v>
      </c>
      <c r="G36" s="1">
        <v>114706</v>
      </c>
      <c r="H36" s="1">
        <v>114717</v>
      </c>
      <c r="I36" s="32" t="s">
        <v>347</v>
      </c>
      <c r="J36" s="32" t="s">
        <v>345</v>
      </c>
    </row>
    <row r="37" spans="1:10" x14ac:dyDescent="0.4">
      <c r="A37" s="32" t="s">
        <v>205</v>
      </c>
      <c r="B37" s="17" t="s">
        <v>570</v>
      </c>
      <c r="C37" s="1">
        <v>34</v>
      </c>
      <c r="D37" s="1" t="s">
        <v>348</v>
      </c>
      <c r="E37" s="1" t="s">
        <v>349</v>
      </c>
      <c r="F37" s="1">
        <v>15</v>
      </c>
      <c r="G37" s="1">
        <v>116553</v>
      </c>
      <c r="H37" s="1">
        <v>116567</v>
      </c>
      <c r="I37" s="32" t="s">
        <v>350</v>
      </c>
      <c r="J37" s="32" t="s">
        <v>345</v>
      </c>
    </row>
    <row r="38" spans="1:10" x14ac:dyDescent="0.4">
      <c r="A38" s="32" t="s">
        <v>205</v>
      </c>
      <c r="B38" s="17" t="s">
        <v>570</v>
      </c>
      <c r="C38" s="1">
        <v>35</v>
      </c>
      <c r="D38" s="1" t="s">
        <v>297</v>
      </c>
      <c r="E38" s="1" t="s">
        <v>351</v>
      </c>
      <c r="F38" s="1">
        <v>12</v>
      </c>
      <c r="G38" s="1">
        <v>122334</v>
      </c>
      <c r="H38" s="1">
        <v>122345</v>
      </c>
      <c r="I38" s="32" t="s">
        <v>352</v>
      </c>
      <c r="J38" s="32" t="s">
        <v>345</v>
      </c>
    </row>
    <row r="39" spans="1:10" x14ac:dyDescent="0.4">
      <c r="A39" s="32" t="s">
        <v>205</v>
      </c>
      <c r="B39" s="17" t="s">
        <v>570</v>
      </c>
      <c r="C39" s="1">
        <v>36</v>
      </c>
      <c r="D39" s="1" t="s">
        <v>304</v>
      </c>
      <c r="E39" s="1" t="s">
        <v>353</v>
      </c>
      <c r="F39" s="1">
        <v>12</v>
      </c>
      <c r="G39" s="1">
        <v>122428</v>
      </c>
      <c r="H39" s="1">
        <v>122439</v>
      </c>
      <c r="I39" s="32" t="s">
        <v>352</v>
      </c>
      <c r="J39" s="32" t="s">
        <v>345</v>
      </c>
    </row>
    <row r="40" spans="1:10" x14ac:dyDescent="0.4">
      <c r="A40" s="32" t="s">
        <v>205</v>
      </c>
      <c r="B40" s="17" t="s">
        <v>570</v>
      </c>
      <c r="C40" s="1">
        <v>37</v>
      </c>
      <c r="D40" s="1" t="s">
        <v>293</v>
      </c>
      <c r="E40" s="1" t="s">
        <v>354</v>
      </c>
      <c r="F40" s="1">
        <v>12</v>
      </c>
      <c r="G40" s="1">
        <v>122519</v>
      </c>
      <c r="H40" s="1">
        <v>122530</v>
      </c>
      <c r="I40" s="32" t="s">
        <v>352</v>
      </c>
      <c r="J40" s="32" t="s">
        <v>345</v>
      </c>
    </row>
    <row r="41" spans="1:10" x14ac:dyDescent="0.4">
      <c r="A41" s="32" t="s">
        <v>205</v>
      </c>
      <c r="B41" s="17" t="s">
        <v>570</v>
      </c>
      <c r="C41" s="1">
        <v>38</v>
      </c>
      <c r="D41" s="1" t="s">
        <v>300</v>
      </c>
      <c r="E41" s="1" t="s">
        <v>318</v>
      </c>
      <c r="F41" s="1">
        <v>10</v>
      </c>
      <c r="G41" s="1">
        <v>133170</v>
      </c>
      <c r="H41" s="1">
        <v>133179</v>
      </c>
      <c r="I41" s="32" t="s">
        <v>355</v>
      </c>
      <c r="J41" s="32" t="s">
        <v>356</v>
      </c>
    </row>
    <row r="42" spans="1:10" x14ac:dyDescent="0.4">
      <c r="A42" s="32" t="s">
        <v>209</v>
      </c>
      <c r="B42" s="17" t="s">
        <v>571</v>
      </c>
      <c r="C42" s="1">
        <v>1</v>
      </c>
      <c r="D42" s="1" t="s">
        <v>297</v>
      </c>
      <c r="E42" s="1" t="s">
        <v>351</v>
      </c>
      <c r="F42" s="1">
        <v>12</v>
      </c>
      <c r="G42" s="1">
        <v>2867</v>
      </c>
      <c r="H42" s="1">
        <v>2878</v>
      </c>
      <c r="I42" s="32" t="s">
        <v>357</v>
      </c>
      <c r="J42" s="32" t="s">
        <v>296</v>
      </c>
    </row>
    <row r="43" spans="1:10" x14ac:dyDescent="0.4">
      <c r="A43" s="32" t="s">
        <v>209</v>
      </c>
      <c r="B43" s="17" t="s">
        <v>571</v>
      </c>
      <c r="C43" s="1">
        <v>2</v>
      </c>
      <c r="D43" s="1" t="s">
        <v>293</v>
      </c>
      <c r="E43" s="1" t="s">
        <v>294</v>
      </c>
      <c r="F43" s="1">
        <v>10</v>
      </c>
      <c r="G43" s="1">
        <v>5456</v>
      </c>
      <c r="H43" s="1">
        <v>5465</v>
      </c>
      <c r="I43" s="32" t="s">
        <v>295</v>
      </c>
      <c r="J43" s="32" t="s">
        <v>296</v>
      </c>
    </row>
    <row r="44" spans="1:10" x14ac:dyDescent="0.4">
      <c r="A44" s="32" t="s">
        <v>209</v>
      </c>
      <c r="B44" s="17" t="s">
        <v>571</v>
      </c>
      <c r="C44" s="1">
        <v>3</v>
      </c>
      <c r="D44" s="1" t="s">
        <v>297</v>
      </c>
      <c r="E44" s="1" t="s">
        <v>298</v>
      </c>
      <c r="F44" s="1">
        <v>12</v>
      </c>
      <c r="G44" s="1">
        <v>7709</v>
      </c>
      <c r="H44" s="1">
        <v>7720</v>
      </c>
      <c r="I44" s="32" t="s">
        <v>299</v>
      </c>
      <c r="J44" s="32" t="s">
        <v>296</v>
      </c>
    </row>
    <row r="45" spans="1:10" x14ac:dyDescent="0.4">
      <c r="A45" s="32" t="s">
        <v>209</v>
      </c>
      <c r="B45" s="17" t="s">
        <v>571</v>
      </c>
      <c r="C45" s="1">
        <v>4</v>
      </c>
      <c r="D45" s="1" t="s">
        <v>300</v>
      </c>
      <c r="E45" s="1" t="s">
        <v>326</v>
      </c>
      <c r="F45" s="1">
        <v>10</v>
      </c>
      <c r="G45" s="1">
        <v>8344</v>
      </c>
      <c r="H45" s="1">
        <v>8353</v>
      </c>
      <c r="I45" s="32" t="s">
        <v>358</v>
      </c>
      <c r="J45" s="32" t="s">
        <v>296</v>
      </c>
    </row>
    <row r="46" spans="1:10" x14ac:dyDescent="0.4">
      <c r="A46" s="32" t="s">
        <v>209</v>
      </c>
      <c r="B46" s="17" t="s">
        <v>571</v>
      </c>
      <c r="C46" s="1">
        <v>5</v>
      </c>
      <c r="D46" s="1" t="s">
        <v>300</v>
      </c>
      <c r="E46" s="1" t="s">
        <v>301</v>
      </c>
      <c r="F46" s="1">
        <v>10</v>
      </c>
      <c r="G46" s="1">
        <v>8578</v>
      </c>
      <c r="H46" s="1">
        <v>8587</v>
      </c>
      <c r="I46" s="32" t="s">
        <v>302</v>
      </c>
      <c r="J46" s="32" t="s">
        <v>296</v>
      </c>
    </row>
    <row r="47" spans="1:10" x14ac:dyDescent="0.4">
      <c r="A47" s="32" t="s">
        <v>209</v>
      </c>
      <c r="B47" s="17" t="s">
        <v>571</v>
      </c>
      <c r="C47" s="1">
        <v>6</v>
      </c>
      <c r="D47" s="1" t="s">
        <v>293</v>
      </c>
      <c r="E47" s="1" t="s">
        <v>294</v>
      </c>
      <c r="F47" s="1">
        <v>10</v>
      </c>
      <c r="G47" s="1">
        <v>8774</v>
      </c>
      <c r="H47" s="1">
        <v>8783</v>
      </c>
      <c r="I47" s="32" t="s">
        <v>303</v>
      </c>
      <c r="J47" s="32" t="s">
        <v>296</v>
      </c>
    </row>
    <row r="48" spans="1:10" x14ac:dyDescent="0.4">
      <c r="A48" s="32" t="s">
        <v>209</v>
      </c>
      <c r="B48" s="17" t="s">
        <v>571</v>
      </c>
      <c r="C48" s="1">
        <v>7</v>
      </c>
      <c r="D48" s="1" t="s">
        <v>304</v>
      </c>
      <c r="E48" s="1" t="s">
        <v>305</v>
      </c>
      <c r="F48" s="1">
        <v>12</v>
      </c>
      <c r="G48" s="1">
        <v>11493</v>
      </c>
      <c r="H48" s="1">
        <v>11504</v>
      </c>
      <c r="I48" s="32" t="s">
        <v>306</v>
      </c>
      <c r="J48" s="32" t="s">
        <v>296</v>
      </c>
    </row>
    <row r="49" spans="1:10" x14ac:dyDescent="0.4">
      <c r="A49" s="32" t="s">
        <v>209</v>
      </c>
      <c r="B49" s="17" t="s">
        <v>571</v>
      </c>
      <c r="C49" s="1">
        <v>8</v>
      </c>
      <c r="D49" s="1" t="s">
        <v>300</v>
      </c>
      <c r="E49" s="1" t="s">
        <v>359</v>
      </c>
      <c r="F49" s="1">
        <v>15</v>
      </c>
      <c r="G49" s="1">
        <v>13403</v>
      </c>
      <c r="H49" s="1">
        <v>13417</v>
      </c>
      <c r="I49" s="32" t="s">
        <v>308</v>
      </c>
      <c r="J49" s="32" t="s">
        <v>296</v>
      </c>
    </row>
    <row r="50" spans="1:10" x14ac:dyDescent="0.4">
      <c r="A50" s="32" t="s">
        <v>209</v>
      </c>
      <c r="B50" s="17" t="s">
        <v>571</v>
      </c>
      <c r="C50" s="1">
        <v>9</v>
      </c>
      <c r="D50" s="1" t="s">
        <v>300</v>
      </c>
      <c r="E50" s="1" t="s">
        <v>307</v>
      </c>
      <c r="F50" s="1">
        <v>11</v>
      </c>
      <c r="G50" s="1">
        <v>19011</v>
      </c>
      <c r="H50" s="1">
        <v>19021</v>
      </c>
      <c r="I50" s="32" t="s">
        <v>309</v>
      </c>
      <c r="J50" s="32" t="s">
        <v>296</v>
      </c>
    </row>
    <row r="51" spans="1:10" x14ac:dyDescent="0.4">
      <c r="A51" s="32" t="s">
        <v>209</v>
      </c>
      <c r="B51" s="17" t="s">
        <v>571</v>
      </c>
      <c r="C51" s="1">
        <v>10</v>
      </c>
      <c r="D51" s="1" t="s">
        <v>293</v>
      </c>
      <c r="E51" s="1" t="s">
        <v>310</v>
      </c>
      <c r="F51" s="1">
        <v>10</v>
      </c>
      <c r="G51" s="1">
        <v>20384</v>
      </c>
      <c r="H51" s="1">
        <v>20393</v>
      </c>
      <c r="I51" s="32" t="s">
        <v>309</v>
      </c>
      <c r="J51" s="32" t="s">
        <v>296</v>
      </c>
    </row>
    <row r="52" spans="1:10" x14ac:dyDescent="0.4">
      <c r="A52" s="32" t="s">
        <v>209</v>
      </c>
      <c r="B52" s="17" t="s">
        <v>571</v>
      </c>
      <c r="C52" s="1">
        <v>11</v>
      </c>
      <c r="D52" s="1" t="s">
        <v>300</v>
      </c>
      <c r="E52" s="1" t="s">
        <v>318</v>
      </c>
      <c r="F52" s="1">
        <v>10</v>
      </c>
      <c r="G52" s="1">
        <v>22950</v>
      </c>
      <c r="H52" s="1">
        <v>22959</v>
      </c>
      <c r="I52" s="32" t="s">
        <v>360</v>
      </c>
      <c r="J52" s="32" t="s">
        <v>296</v>
      </c>
    </row>
    <row r="53" spans="1:10" x14ac:dyDescent="0.4">
      <c r="A53" s="32" t="s">
        <v>209</v>
      </c>
      <c r="B53" s="17" t="s">
        <v>571</v>
      </c>
      <c r="C53" s="1">
        <v>12</v>
      </c>
      <c r="D53" s="1" t="s">
        <v>300</v>
      </c>
      <c r="E53" s="1" t="s">
        <v>301</v>
      </c>
      <c r="F53" s="1">
        <v>10</v>
      </c>
      <c r="G53" s="1">
        <v>27700</v>
      </c>
      <c r="H53" s="1">
        <v>27709</v>
      </c>
      <c r="I53" s="32" t="s">
        <v>311</v>
      </c>
      <c r="J53" s="32" t="s">
        <v>296</v>
      </c>
    </row>
    <row r="54" spans="1:10" x14ac:dyDescent="0.4">
      <c r="A54" s="32" t="s">
        <v>209</v>
      </c>
      <c r="B54" s="17" t="s">
        <v>571</v>
      </c>
      <c r="C54" s="1">
        <v>13</v>
      </c>
      <c r="D54" s="1" t="s">
        <v>300</v>
      </c>
      <c r="E54" s="1" t="s">
        <v>301</v>
      </c>
      <c r="F54" s="1">
        <v>10</v>
      </c>
      <c r="G54" s="1">
        <v>27760</v>
      </c>
      <c r="H54" s="1">
        <v>27769</v>
      </c>
      <c r="I54" s="32" t="s">
        <v>311</v>
      </c>
      <c r="J54" s="32" t="s">
        <v>296</v>
      </c>
    </row>
    <row r="55" spans="1:10" x14ac:dyDescent="0.4">
      <c r="A55" s="32" t="s">
        <v>209</v>
      </c>
      <c r="B55" s="17" t="s">
        <v>571</v>
      </c>
      <c r="C55" s="1">
        <v>14</v>
      </c>
      <c r="D55" s="1" t="s">
        <v>300</v>
      </c>
      <c r="E55" s="1" t="s">
        <v>326</v>
      </c>
      <c r="F55" s="1">
        <v>10</v>
      </c>
      <c r="G55" s="1">
        <v>32492</v>
      </c>
      <c r="H55" s="1">
        <v>32501</v>
      </c>
      <c r="I55" s="32" t="s">
        <v>315</v>
      </c>
      <c r="J55" s="32" t="s">
        <v>296</v>
      </c>
    </row>
    <row r="56" spans="1:10" x14ac:dyDescent="0.4">
      <c r="A56" s="32" t="s">
        <v>209</v>
      </c>
      <c r="B56" s="17" t="s">
        <v>571</v>
      </c>
      <c r="C56" s="1">
        <v>15</v>
      </c>
      <c r="D56" s="1" t="s">
        <v>304</v>
      </c>
      <c r="E56" s="1" t="s">
        <v>314</v>
      </c>
      <c r="F56" s="1">
        <v>12</v>
      </c>
      <c r="G56" s="1">
        <v>32686</v>
      </c>
      <c r="H56" s="1">
        <v>32697</v>
      </c>
      <c r="I56" s="32" t="s">
        <v>315</v>
      </c>
      <c r="J56" s="32" t="s">
        <v>296</v>
      </c>
    </row>
    <row r="57" spans="1:10" x14ac:dyDescent="0.4">
      <c r="A57" s="32" t="s">
        <v>209</v>
      </c>
      <c r="B57" s="17" t="s">
        <v>571</v>
      </c>
      <c r="C57" s="1">
        <v>16</v>
      </c>
      <c r="D57" s="1" t="s">
        <v>297</v>
      </c>
      <c r="E57" s="1" t="s">
        <v>316</v>
      </c>
      <c r="F57" s="1">
        <v>12</v>
      </c>
      <c r="G57" s="1">
        <v>35721</v>
      </c>
      <c r="H57" s="1">
        <v>35732</v>
      </c>
      <c r="I57" s="32" t="s">
        <v>317</v>
      </c>
      <c r="J57" s="32" t="s">
        <v>296</v>
      </c>
    </row>
    <row r="58" spans="1:10" x14ac:dyDescent="0.4">
      <c r="A58" s="32" t="s">
        <v>209</v>
      </c>
      <c r="B58" s="17" t="s">
        <v>571</v>
      </c>
      <c r="C58" s="1">
        <v>17</v>
      </c>
      <c r="D58" s="1" t="s">
        <v>300</v>
      </c>
      <c r="E58" s="1" t="s">
        <v>318</v>
      </c>
      <c r="F58" s="1">
        <v>10</v>
      </c>
      <c r="G58" s="1">
        <v>37097</v>
      </c>
      <c r="H58" s="1">
        <v>37106</v>
      </c>
      <c r="I58" s="32" t="s">
        <v>319</v>
      </c>
      <c r="J58" s="32" t="s">
        <v>296</v>
      </c>
    </row>
    <row r="59" spans="1:10" x14ac:dyDescent="0.4">
      <c r="A59" s="32" t="s">
        <v>209</v>
      </c>
      <c r="B59" s="17" t="s">
        <v>571</v>
      </c>
      <c r="C59" s="1">
        <v>18</v>
      </c>
      <c r="D59" s="1" t="s">
        <v>300</v>
      </c>
      <c r="E59" s="1" t="s">
        <v>320</v>
      </c>
      <c r="F59" s="1">
        <v>13</v>
      </c>
      <c r="G59" s="1">
        <v>42749</v>
      </c>
      <c r="H59" s="1">
        <v>42761</v>
      </c>
      <c r="I59" s="32" t="s">
        <v>321</v>
      </c>
      <c r="J59" s="32" t="s">
        <v>296</v>
      </c>
    </row>
    <row r="60" spans="1:10" x14ac:dyDescent="0.4">
      <c r="A60" s="32" t="s">
        <v>209</v>
      </c>
      <c r="B60" s="17" t="s">
        <v>571</v>
      </c>
      <c r="C60" s="1">
        <v>19</v>
      </c>
      <c r="D60" s="1" t="s">
        <v>293</v>
      </c>
      <c r="E60" s="1" t="s">
        <v>322</v>
      </c>
      <c r="F60" s="1">
        <v>12</v>
      </c>
      <c r="G60" s="1">
        <v>42917</v>
      </c>
      <c r="H60" s="1">
        <v>42928</v>
      </c>
      <c r="I60" s="32" t="s">
        <v>321</v>
      </c>
      <c r="J60" s="32" t="s">
        <v>296</v>
      </c>
    </row>
    <row r="61" spans="1:10" x14ac:dyDescent="0.4">
      <c r="A61" s="32" t="s">
        <v>209</v>
      </c>
      <c r="B61" s="17" t="s">
        <v>571</v>
      </c>
      <c r="C61" s="1">
        <v>20</v>
      </c>
      <c r="D61" s="1" t="s">
        <v>300</v>
      </c>
      <c r="E61" s="1" t="s">
        <v>301</v>
      </c>
      <c r="F61" s="1">
        <v>10</v>
      </c>
      <c r="G61" s="1">
        <v>44757</v>
      </c>
      <c r="H61" s="1">
        <v>44766</v>
      </c>
      <c r="I61" s="32" t="s">
        <v>324</v>
      </c>
      <c r="J61" s="32" t="s">
        <v>296</v>
      </c>
    </row>
    <row r="62" spans="1:10" x14ac:dyDescent="0.4">
      <c r="A62" s="32" t="s">
        <v>209</v>
      </c>
      <c r="B62" s="17" t="s">
        <v>571</v>
      </c>
      <c r="C62" s="1">
        <v>21</v>
      </c>
      <c r="D62" s="1" t="s">
        <v>300</v>
      </c>
      <c r="E62" s="1" t="s">
        <v>301</v>
      </c>
      <c r="F62" s="1">
        <v>10</v>
      </c>
      <c r="G62" s="1">
        <v>45011</v>
      </c>
      <c r="H62" s="1">
        <v>45020</v>
      </c>
      <c r="I62" s="32" t="s">
        <v>325</v>
      </c>
      <c r="J62" s="32" t="s">
        <v>296</v>
      </c>
    </row>
    <row r="63" spans="1:10" x14ac:dyDescent="0.4">
      <c r="A63" s="32" t="s">
        <v>209</v>
      </c>
      <c r="B63" s="17" t="s">
        <v>571</v>
      </c>
      <c r="C63" s="1">
        <v>22</v>
      </c>
      <c r="D63" s="1" t="s">
        <v>293</v>
      </c>
      <c r="E63" s="1" t="s">
        <v>294</v>
      </c>
      <c r="F63" s="1">
        <v>10</v>
      </c>
      <c r="G63" s="1">
        <v>46912</v>
      </c>
      <c r="H63" s="1">
        <v>46921</v>
      </c>
      <c r="I63" s="32" t="s">
        <v>327</v>
      </c>
      <c r="J63" s="32" t="s">
        <v>296</v>
      </c>
    </row>
    <row r="64" spans="1:10" x14ac:dyDescent="0.4">
      <c r="A64" s="32" t="s">
        <v>209</v>
      </c>
      <c r="B64" s="17" t="s">
        <v>571</v>
      </c>
      <c r="C64" s="1">
        <v>23</v>
      </c>
      <c r="D64" s="1" t="s">
        <v>300</v>
      </c>
      <c r="E64" s="1" t="s">
        <v>301</v>
      </c>
      <c r="F64" s="1">
        <v>10</v>
      </c>
      <c r="G64" s="1">
        <v>47558</v>
      </c>
      <c r="H64" s="1">
        <v>47567</v>
      </c>
      <c r="I64" s="32" t="s">
        <v>328</v>
      </c>
      <c r="J64" s="32" t="s">
        <v>296</v>
      </c>
    </row>
    <row r="65" spans="1:10" x14ac:dyDescent="0.4">
      <c r="A65" s="32" t="s">
        <v>209</v>
      </c>
      <c r="B65" s="17" t="s">
        <v>571</v>
      </c>
      <c r="C65" s="1">
        <v>24</v>
      </c>
      <c r="D65" s="1" t="s">
        <v>300</v>
      </c>
      <c r="E65" s="1" t="s">
        <v>301</v>
      </c>
      <c r="F65" s="1">
        <v>10</v>
      </c>
      <c r="G65" s="1">
        <v>48216</v>
      </c>
      <c r="H65" s="1">
        <v>48225</v>
      </c>
      <c r="I65" s="32" t="s">
        <v>361</v>
      </c>
      <c r="J65" s="32" t="s">
        <v>296</v>
      </c>
    </row>
    <row r="66" spans="1:10" x14ac:dyDescent="0.4">
      <c r="A66" s="32" t="s">
        <v>209</v>
      </c>
      <c r="B66" s="17" t="s">
        <v>571</v>
      </c>
      <c r="C66" s="1">
        <v>25</v>
      </c>
      <c r="D66" s="1" t="s">
        <v>304</v>
      </c>
      <c r="E66" s="1" t="s">
        <v>329</v>
      </c>
      <c r="F66" s="1">
        <v>12</v>
      </c>
      <c r="G66" s="1">
        <v>48945</v>
      </c>
      <c r="H66" s="1">
        <v>48956</v>
      </c>
      <c r="I66" s="32" t="s">
        <v>330</v>
      </c>
      <c r="J66" s="32" t="s">
        <v>296</v>
      </c>
    </row>
    <row r="67" spans="1:10" x14ac:dyDescent="0.4">
      <c r="A67" s="32" t="s">
        <v>209</v>
      </c>
      <c r="B67" s="17" t="s">
        <v>571</v>
      </c>
      <c r="C67" s="1">
        <v>26</v>
      </c>
      <c r="D67" s="1" t="s">
        <v>297</v>
      </c>
      <c r="E67" s="1" t="s">
        <v>331</v>
      </c>
      <c r="F67" s="1">
        <v>12</v>
      </c>
      <c r="G67" s="1">
        <v>55110</v>
      </c>
      <c r="H67" s="1">
        <v>55121</v>
      </c>
      <c r="I67" s="32" t="s">
        <v>332</v>
      </c>
      <c r="J67" s="32" t="s">
        <v>296</v>
      </c>
    </row>
    <row r="68" spans="1:10" x14ac:dyDescent="0.4">
      <c r="A68" s="32" t="s">
        <v>209</v>
      </c>
      <c r="B68" s="17" t="s">
        <v>571</v>
      </c>
      <c r="C68" s="1">
        <v>27</v>
      </c>
      <c r="D68" s="1" t="s">
        <v>300</v>
      </c>
      <c r="E68" s="1" t="s">
        <v>301</v>
      </c>
      <c r="F68" s="1">
        <v>10</v>
      </c>
      <c r="G68" s="1">
        <v>69075</v>
      </c>
      <c r="H68" s="1">
        <v>69084</v>
      </c>
      <c r="I68" s="32" t="s">
        <v>362</v>
      </c>
      <c r="J68" s="32" t="s">
        <v>296</v>
      </c>
    </row>
    <row r="69" spans="1:10" x14ac:dyDescent="0.4">
      <c r="A69" s="32" t="s">
        <v>209</v>
      </c>
      <c r="B69" s="17" t="s">
        <v>571</v>
      </c>
      <c r="C69" s="1">
        <v>28</v>
      </c>
      <c r="D69" s="1" t="s">
        <v>300</v>
      </c>
      <c r="E69" s="1" t="s">
        <v>334</v>
      </c>
      <c r="F69" s="1">
        <v>13</v>
      </c>
      <c r="G69" s="1">
        <v>69738</v>
      </c>
      <c r="H69" s="1">
        <v>69750</v>
      </c>
      <c r="I69" s="32" t="s">
        <v>335</v>
      </c>
      <c r="J69" s="32" t="s">
        <v>296</v>
      </c>
    </row>
    <row r="70" spans="1:10" x14ac:dyDescent="0.4">
      <c r="A70" s="32" t="s">
        <v>209</v>
      </c>
      <c r="B70" s="17" t="s">
        <v>571</v>
      </c>
      <c r="C70" s="1">
        <v>29</v>
      </c>
      <c r="D70" s="1" t="s">
        <v>300</v>
      </c>
      <c r="E70" s="1" t="s">
        <v>326</v>
      </c>
      <c r="F70" s="1">
        <v>10</v>
      </c>
      <c r="G70" s="1">
        <v>70107</v>
      </c>
      <c r="H70" s="1">
        <v>70116</v>
      </c>
      <c r="I70" s="32" t="s">
        <v>335</v>
      </c>
      <c r="J70" s="32" t="s">
        <v>296</v>
      </c>
    </row>
    <row r="71" spans="1:10" x14ac:dyDescent="0.4">
      <c r="A71" s="32" t="s">
        <v>209</v>
      </c>
      <c r="B71" s="17" t="s">
        <v>571</v>
      </c>
      <c r="C71" s="1">
        <v>30</v>
      </c>
      <c r="D71" s="1" t="s">
        <v>300</v>
      </c>
      <c r="E71" s="1" t="s">
        <v>323</v>
      </c>
      <c r="F71" s="1">
        <v>11</v>
      </c>
      <c r="G71" s="1">
        <v>71822</v>
      </c>
      <c r="H71" s="1">
        <v>71832</v>
      </c>
      <c r="I71" s="32" t="s">
        <v>363</v>
      </c>
      <c r="J71" s="32" t="s">
        <v>296</v>
      </c>
    </row>
    <row r="72" spans="1:10" x14ac:dyDescent="0.4">
      <c r="A72" s="32" t="s">
        <v>209</v>
      </c>
      <c r="B72" s="17" t="s">
        <v>571</v>
      </c>
      <c r="C72" s="1">
        <v>31</v>
      </c>
      <c r="D72" s="1" t="s">
        <v>300</v>
      </c>
      <c r="E72" s="1" t="s">
        <v>326</v>
      </c>
      <c r="F72" s="1">
        <v>10</v>
      </c>
      <c r="G72" s="1">
        <v>75724</v>
      </c>
      <c r="H72" s="1">
        <v>75733</v>
      </c>
      <c r="I72" s="32" t="s">
        <v>364</v>
      </c>
      <c r="J72" s="32" t="s">
        <v>296</v>
      </c>
    </row>
    <row r="73" spans="1:10" x14ac:dyDescent="0.4">
      <c r="A73" s="32" t="s">
        <v>209</v>
      </c>
      <c r="B73" s="17" t="s">
        <v>571</v>
      </c>
      <c r="C73" s="1">
        <v>32</v>
      </c>
      <c r="D73" s="1" t="s">
        <v>300</v>
      </c>
      <c r="E73" s="1" t="s">
        <v>326</v>
      </c>
      <c r="F73" s="1">
        <v>10</v>
      </c>
      <c r="G73" s="1">
        <v>76133</v>
      </c>
      <c r="H73" s="1">
        <v>76142</v>
      </c>
      <c r="I73" s="32" t="s">
        <v>364</v>
      </c>
      <c r="J73" s="32" t="s">
        <v>296</v>
      </c>
    </row>
    <row r="74" spans="1:10" x14ac:dyDescent="0.4">
      <c r="A74" s="32" t="s">
        <v>209</v>
      </c>
      <c r="B74" s="17" t="s">
        <v>571</v>
      </c>
      <c r="C74" s="1">
        <v>33</v>
      </c>
      <c r="D74" s="1" t="s">
        <v>300</v>
      </c>
      <c r="E74" s="1" t="s">
        <v>326</v>
      </c>
      <c r="F74" s="1">
        <v>10</v>
      </c>
      <c r="G74" s="1">
        <v>78632</v>
      </c>
      <c r="H74" s="1">
        <v>78641</v>
      </c>
      <c r="I74" s="32" t="s">
        <v>337</v>
      </c>
      <c r="J74" s="32" t="s">
        <v>296</v>
      </c>
    </row>
    <row r="75" spans="1:10" x14ac:dyDescent="0.4">
      <c r="A75" s="32" t="s">
        <v>209</v>
      </c>
      <c r="B75" s="17" t="s">
        <v>571</v>
      </c>
      <c r="C75" s="1">
        <v>34</v>
      </c>
      <c r="D75" s="1" t="s">
        <v>300</v>
      </c>
      <c r="E75" s="1" t="s">
        <v>326</v>
      </c>
      <c r="F75" s="1">
        <v>10</v>
      </c>
      <c r="G75" s="1">
        <v>80521</v>
      </c>
      <c r="H75" s="1">
        <v>80530</v>
      </c>
      <c r="I75" s="32" t="s">
        <v>338</v>
      </c>
      <c r="J75" s="32" t="s">
        <v>296</v>
      </c>
    </row>
    <row r="76" spans="1:10" x14ac:dyDescent="0.4">
      <c r="A76" s="32" t="s">
        <v>209</v>
      </c>
      <c r="B76" s="17" t="s">
        <v>571</v>
      </c>
      <c r="C76" s="1">
        <v>35</v>
      </c>
      <c r="D76" s="1" t="s">
        <v>300</v>
      </c>
      <c r="E76" s="1" t="s">
        <v>365</v>
      </c>
      <c r="F76" s="1">
        <v>14</v>
      </c>
      <c r="G76" s="1">
        <v>81039</v>
      </c>
      <c r="H76" s="1">
        <v>81052</v>
      </c>
      <c r="I76" s="32" t="s">
        <v>366</v>
      </c>
      <c r="J76" s="32" t="s">
        <v>296</v>
      </c>
    </row>
    <row r="77" spans="1:10" x14ac:dyDescent="0.4">
      <c r="A77" s="32" t="s">
        <v>209</v>
      </c>
      <c r="B77" s="17" t="s">
        <v>571</v>
      </c>
      <c r="C77" s="1">
        <v>36</v>
      </c>
      <c r="D77" s="1" t="s">
        <v>304</v>
      </c>
      <c r="E77" s="1" t="s">
        <v>339</v>
      </c>
      <c r="F77" s="1">
        <v>16</v>
      </c>
      <c r="G77" s="1">
        <v>82652</v>
      </c>
      <c r="H77" s="1">
        <v>82667</v>
      </c>
      <c r="I77" s="32" t="s">
        <v>340</v>
      </c>
      <c r="J77" s="32" t="s">
        <v>296</v>
      </c>
    </row>
    <row r="78" spans="1:10" x14ac:dyDescent="0.4">
      <c r="A78" s="32" t="s">
        <v>209</v>
      </c>
      <c r="B78" s="17" t="s">
        <v>571</v>
      </c>
      <c r="C78" s="1">
        <v>37</v>
      </c>
      <c r="D78" s="1" t="s">
        <v>300</v>
      </c>
      <c r="E78" s="1" t="s">
        <v>367</v>
      </c>
      <c r="F78" s="1">
        <v>14</v>
      </c>
      <c r="G78" s="1">
        <v>103843</v>
      </c>
      <c r="H78" s="1">
        <v>103856</v>
      </c>
      <c r="I78" s="32" t="s">
        <v>342</v>
      </c>
      <c r="J78" s="32" t="s">
        <v>343</v>
      </c>
    </row>
    <row r="79" spans="1:10" x14ac:dyDescent="0.4">
      <c r="A79" s="32" t="s">
        <v>209</v>
      </c>
      <c r="B79" s="17" t="s">
        <v>571</v>
      </c>
      <c r="C79" s="1">
        <v>38</v>
      </c>
      <c r="D79" s="1" t="s">
        <v>304</v>
      </c>
      <c r="E79" s="1" t="s">
        <v>346</v>
      </c>
      <c r="F79" s="1">
        <v>12</v>
      </c>
      <c r="G79" s="1">
        <v>114631</v>
      </c>
      <c r="H79" s="1">
        <v>114642</v>
      </c>
      <c r="I79" s="32" t="s">
        <v>347</v>
      </c>
      <c r="J79" s="32" t="s">
        <v>345</v>
      </c>
    </row>
    <row r="80" spans="1:10" x14ac:dyDescent="0.4">
      <c r="A80" s="32" t="s">
        <v>209</v>
      </c>
      <c r="B80" s="17" t="s">
        <v>571</v>
      </c>
      <c r="C80" s="1">
        <v>39</v>
      </c>
      <c r="D80" s="1" t="s">
        <v>304</v>
      </c>
      <c r="E80" s="1" t="s">
        <v>368</v>
      </c>
      <c r="F80" s="1">
        <v>12</v>
      </c>
      <c r="G80" s="1">
        <v>117875</v>
      </c>
      <c r="H80" s="1">
        <v>117886</v>
      </c>
      <c r="I80" s="32" t="s">
        <v>369</v>
      </c>
      <c r="J80" s="32" t="s">
        <v>345</v>
      </c>
    </row>
    <row r="81" spans="1:10" x14ac:dyDescent="0.4">
      <c r="A81" s="32" t="s">
        <v>209</v>
      </c>
      <c r="B81" s="17" t="s">
        <v>571</v>
      </c>
      <c r="C81" s="1">
        <v>40</v>
      </c>
      <c r="D81" s="1" t="s">
        <v>297</v>
      </c>
      <c r="E81" s="1" t="s">
        <v>351</v>
      </c>
      <c r="F81" s="1">
        <v>12</v>
      </c>
      <c r="G81" s="1">
        <v>122261</v>
      </c>
      <c r="H81" s="1">
        <v>122272</v>
      </c>
      <c r="I81" s="32" t="s">
        <v>370</v>
      </c>
      <c r="J81" s="32" t="s">
        <v>345</v>
      </c>
    </row>
    <row r="82" spans="1:10" x14ac:dyDescent="0.4">
      <c r="A82" s="32" t="s">
        <v>209</v>
      </c>
      <c r="B82" s="17" t="s">
        <v>571</v>
      </c>
      <c r="C82" s="1">
        <v>41</v>
      </c>
      <c r="D82" s="1" t="s">
        <v>304</v>
      </c>
      <c r="E82" s="1" t="s">
        <v>353</v>
      </c>
      <c r="F82" s="1">
        <v>12</v>
      </c>
      <c r="G82" s="1">
        <v>122355</v>
      </c>
      <c r="H82" s="1">
        <v>122366</v>
      </c>
      <c r="I82" s="32" t="s">
        <v>352</v>
      </c>
      <c r="J82" s="32" t="s">
        <v>345</v>
      </c>
    </row>
    <row r="83" spans="1:10" x14ac:dyDescent="0.4">
      <c r="A83" s="32" t="s">
        <v>209</v>
      </c>
      <c r="B83" s="17" t="s">
        <v>571</v>
      </c>
      <c r="C83" s="1">
        <v>42</v>
      </c>
      <c r="D83" s="1" t="s">
        <v>300</v>
      </c>
      <c r="E83" s="1" t="s">
        <v>371</v>
      </c>
      <c r="F83" s="1">
        <v>14</v>
      </c>
      <c r="G83" s="1">
        <v>133090</v>
      </c>
      <c r="H83" s="1">
        <v>133103</v>
      </c>
      <c r="I83" s="32" t="s">
        <v>355</v>
      </c>
      <c r="J83" s="32" t="s">
        <v>356</v>
      </c>
    </row>
    <row r="84" spans="1:10" x14ac:dyDescent="0.4">
      <c r="A84" s="32" t="s">
        <v>6</v>
      </c>
      <c r="B84" s="17" t="s">
        <v>572</v>
      </c>
      <c r="C84" s="1">
        <v>1</v>
      </c>
      <c r="D84" s="1" t="s">
        <v>300</v>
      </c>
      <c r="E84" s="1" t="s">
        <v>326</v>
      </c>
      <c r="F84" s="1">
        <v>10</v>
      </c>
      <c r="G84" s="1">
        <v>105</v>
      </c>
      <c r="H84" s="1">
        <v>114</v>
      </c>
      <c r="I84" s="32" t="s">
        <v>372</v>
      </c>
      <c r="J84" s="32" t="s">
        <v>296</v>
      </c>
    </row>
    <row r="85" spans="1:10" x14ac:dyDescent="0.4">
      <c r="A85" s="32" t="s">
        <v>6</v>
      </c>
      <c r="B85" s="17" t="s">
        <v>572</v>
      </c>
      <c r="C85" s="1">
        <v>2</v>
      </c>
      <c r="D85" s="1" t="s">
        <v>293</v>
      </c>
      <c r="E85" s="1" t="s">
        <v>373</v>
      </c>
      <c r="F85" s="1">
        <v>16</v>
      </c>
      <c r="G85" s="1">
        <v>5496</v>
      </c>
      <c r="H85" s="1">
        <v>5511</v>
      </c>
      <c r="I85" s="32" t="s">
        <v>295</v>
      </c>
      <c r="J85" s="32" t="s">
        <v>296</v>
      </c>
    </row>
    <row r="86" spans="1:10" x14ac:dyDescent="0.4">
      <c r="A86" s="32" t="s">
        <v>6</v>
      </c>
      <c r="B86" s="17" t="s">
        <v>572</v>
      </c>
      <c r="C86" s="1">
        <v>3</v>
      </c>
      <c r="D86" s="1" t="s">
        <v>300</v>
      </c>
      <c r="E86" s="1" t="s">
        <v>323</v>
      </c>
      <c r="F86" s="1">
        <v>11</v>
      </c>
      <c r="G86" s="1">
        <v>6869</v>
      </c>
      <c r="H86" s="1">
        <v>6879</v>
      </c>
      <c r="I86" s="32" t="s">
        <v>374</v>
      </c>
      <c r="J86" s="32" t="s">
        <v>296</v>
      </c>
    </row>
    <row r="87" spans="1:10" x14ac:dyDescent="0.4">
      <c r="A87" s="32" t="s">
        <v>6</v>
      </c>
      <c r="B87" s="17" t="s">
        <v>572</v>
      </c>
      <c r="C87" s="1">
        <v>4</v>
      </c>
      <c r="D87" s="1" t="s">
        <v>297</v>
      </c>
      <c r="E87" s="1" t="s">
        <v>298</v>
      </c>
      <c r="F87" s="1">
        <v>12</v>
      </c>
      <c r="G87" s="1">
        <v>7737</v>
      </c>
      <c r="H87" s="1">
        <v>7748</v>
      </c>
      <c r="I87" s="32" t="s">
        <v>299</v>
      </c>
      <c r="J87" s="32" t="s">
        <v>296</v>
      </c>
    </row>
    <row r="88" spans="1:10" x14ac:dyDescent="0.4">
      <c r="A88" s="32" t="s">
        <v>6</v>
      </c>
      <c r="B88" s="17" t="s">
        <v>572</v>
      </c>
      <c r="C88" s="1">
        <v>5</v>
      </c>
      <c r="D88" s="1" t="s">
        <v>300</v>
      </c>
      <c r="E88" s="1" t="s">
        <v>301</v>
      </c>
      <c r="F88" s="1">
        <v>10</v>
      </c>
      <c r="G88" s="1">
        <v>8081</v>
      </c>
      <c r="H88" s="1">
        <v>8090</v>
      </c>
      <c r="I88" s="32" t="s">
        <v>358</v>
      </c>
      <c r="J88" s="32" t="s">
        <v>296</v>
      </c>
    </row>
    <row r="89" spans="1:10" x14ac:dyDescent="0.4">
      <c r="A89" s="32" t="s">
        <v>6</v>
      </c>
      <c r="B89" s="17" t="s">
        <v>572</v>
      </c>
      <c r="C89" s="1">
        <v>6</v>
      </c>
      <c r="D89" s="1" t="s">
        <v>300</v>
      </c>
      <c r="E89" s="1" t="s">
        <v>323</v>
      </c>
      <c r="F89" s="1">
        <v>11</v>
      </c>
      <c r="G89" s="1">
        <v>8588</v>
      </c>
      <c r="H89" s="1">
        <v>8598</v>
      </c>
      <c r="I89" s="32" t="s">
        <v>302</v>
      </c>
      <c r="J89" s="32" t="s">
        <v>296</v>
      </c>
    </row>
    <row r="90" spans="1:10" x14ac:dyDescent="0.4">
      <c r="A90" s="32" t="s">
        <v>6</v>
      </c>
      <c r="B90" s="17" t="s">
        <v>572</v>
      </c>
      <c r="C90" s="1">
        <v>7</v>
      </c>
      <c r="D90" s="1" t="s">
        <v>293</v>
      </c>
      <c r="E90" s="1" t="s">
        <v>294</v>
      </c>
      <c r="F90" s="1">
        <v>10</v>
      </c>
      <c r="G90" s="1">
        <v>8785</v>
      </c>
      <c r="H90" s="1">
        <v>8794</v>
      </c>
      <c r="I90" s="32" t="s">
        <v>303</v>
      </c>
      <c r="J90" s="32" t="s">
        <v>296</v>
      </c>
    </row>
    <row r="91" spans="1:10" x14ac:dyDescent="0.4">
      <c r="A91" s="32" t="s">
        <v>6</v>
      </c>
      <c r="B91" s="17" t="s">
        <v>572</v>
      </c>
      <c r="C91" s="1">
        <v>8</v>
      </c>
      <c r="D91" s="1" t="s">
        <v>300</v>
      </c>
      <c r="E91" s="1" t="s">
        <v>307</v>
      </c>
      <c r="F91" s="1">
        <v>11</v>
      </c>
      <c r="G91" s="1">
        <v>18985</v>
      </c>
      <c r="H91" s="1">
        <v>18995</v>
      </c>
      <c r="I91" s="32" t="s">
        <v>309</v>
      </c>
      <c r="J91" s="32" t="s">
        <v>296</v>
      </c>
    </row>
    <row r="92" spans="1:10" x14ac:dyDescent="0.4">
      <c r="A92" s="32" t="s">
        <v>6</v>
      </c>
      <c r="B92" s="17" t="s">
        <v>572</v>
      </c>
      <c r="C92" s="1">
        <v>9</v>
      </c>
      <c r="D92" s="1" t="s">
        <v>293</v>
      </c>
      <c r="E92" s="1" t="s">
        <v>310</v>
      </c>
      <c r="F92" s="1">
        <v>10</v>
      </c>
      <c r="G92" s="1">
        <v>20358</v>
      </c>
      <c r="H92" s="1">
        <v>20367</v>
      </c>
      <c r="I92" s="32" t="s">
        <v>309</v>
      </c>
      <c r="J92" s="32" t="s">
        <v>296</v>
      </c>
    </row>
    <row r="93" spans="1:10" x14ac:dyDescent="0.4">
      <c r="A93" s="32" t="s">
        <v>6</v>
      </c>
      <c r="B93" s="17" t="s">
        <v>572</v>
      </c>
      <c r="C93" s="1">
        <v>10</v>
      </c>
      <c r="D93" s="1" t="s">
        <v>300</v>
      </c>
      <c r="E93" s="1" t="s">
        <v>326</v>
      </c>
      <c r="F93" s="1">
        <v>10</v>
      </c>
      <c r="G93" s="1">
        <v>27825</v>
      </c>
      <c r="H93" s="1">
        <v>27834</v>
      </c>
      <c r="I93" s="32" t="s">
        <v>311</v>
      </c>
      <c r="J93" s="32" t="s">
        <v>296</v>
      </c>
    </row>
    <row r="94" spans="1:10" x14ac:dyDescent="0.4">
      <c r="A94" s="32" t="s">
        <v>6</v>
      </c>
      <c r="B94" s="17" t="s">
        <v>572</v>
      </c>
      <c r="C94" s="1">
        <v>11</v>
      </c>
      <c r="D94" s="1" t="s">
        <v>300</v>
      </c>
      <c r="E94" s="1" t="s">
        <v>326</v>
      </c>
      <c r="F94" s="1">
        <v>10</v>
      </c>
      <c r="G94" s="1">
        <v>32109</v>
      </c>
      <c r="H94" s="1">
        <v>32118</v>
      </c>
      <c r="I94" s="32" t="s">
        <v>315</v>
      </c>
      <c r="J94" s="32" t="s">
        <v>296</v>
      </c>
    </row>
    <row r="95" spans="1:10" x14ac:dyDescent="0.4">
      <c r="A95" s="32" t="s">
        <v>6</v>
      </c>
      <c r="B95" s="17" t="s">
        <v>572</v>
      </c>
      <c r="C95" s="1">
        <v>12</v>
      </c>
      <c r="D95" s="1" t="s">
        <v>304</v>
      </c>
      <c r="E95" s="1" t="s">
        <v>314</v>
      </c>
      <c r="F95" s="1">
        <v>12</v>
      </c>
      <c r="G95" s="1">
        <v>32631</v>
      </c>
      <c r="H95" s="1">
        <v>32642</v>
      </c>
      <c r="I95" s="32" t="s">
        <v>315</v>
      </c>
      <c r="J95" s="32" t="s">
        <v>296</v>
      </c>
    </row>
    <row r="96" spans="1:10" x14ac:dyDescent="0.4">
      <c r="A96" s="32" t="s">
        <v>6</v>
      </c>
      <c r="B96" s="17" t="s">
        <v>572</v>
      </c>
      <c r="C96" s="1">
        <v>13</v>
      </c>
      <c r="D96" s="1" t="s">
        <v>297</v>
      </c>
      <c r="E96" s="1" t="s">
        <v>316</v>
      </c>
      <c r="F96" s="1">
        <v>12</v>
      </c>
      <c r="G96" s="1">
        <v>35651</v>
      </c>
      <c r="H96" s="1">
        <v>35662</v>
      </c>
      <c r="I96" s="32" t="s">
        <v>317</v>
      </c>
      <c r="J96" s="32" t="s">
        <v>296</v>
      </c>
    </row>
    <row r="97" spans="1:10" x14ac:dyDescent="0.4">
      <c r="A97" s="32" t="s">
        <v>6</v>
      </c>
      <c r="B97" s="17" t="s">
        <v>572</v>
      </c>
      <c r="C97" s="1">
        <v>14</v>
      </c>
      <c r="D97" s="1" t="s">
        <v>300</v>
      </c>
      <c r="E97" s="1" t="s">
        <v>326</v>
      </c>
      <c r="F97" s="1">
        <v>10</v>
      </c>
      <c r="G97" s="1">
        <v>35863</v>
      </c>
      <c r="H97" s="1">
        <v>35872</v>
      </c>
      <c r="I97" s="32" t="s">
        <v>375</v>
      </c>
      <c r="J97" s="32" t="s">
        <v>296</v>
      </c>
    </row>
    <row r="98" spans="1:10" x14ac:dyDescent="0.4">
      <c r="A98" s="32" t="s">
        <v>6</v>
      </c>
      <c r="B98" s="17" t="s">
        <v>572</v>
      </c>
      <c r="C98" s="1">
        <v>15</v>
      </c>
      <c r="D98" s="1" t="s">
        <v>300</v>
      </c>
      <c r="E98" s="1" t="s">
        <v>376</v>
      </c>
      <c r="F98" s="1">
        <v>12</v>
      </c>
      <c r="G98" s="1">
        <v>42670</v>
      </c>
      <c r="H98" s="1">
        <v>42681</v>
      </c>
      <c r="I98" s="32" t="s">
        <v>321</v>
      </c>
      <c r="J98" s="32" t="s">
        <v>296</v>
      </c>
    </row>
    <row r="99" spans="1:10" x14ac:dyDescent="0.4">
      <c r="A99" s="32" t="s">
        <v>6</v>
      </c>
      <c r="B99" s="17" t="s">
        <v>572</v>
      </c>
      <c r="C99" s="1">
        <v>16</v>
      </c>
      <c r="D99" s="1" t="s">
        <v>293</v>
      </c>
      <c r="E99" s="1" t="s">
        <v>322</v>
      </c>
      <c r="F99" s="1">
        <v>12</v>
      </c>
      <c r="G99" s="1">
        <v>42864</v>
      </c>
      <c r="H99" s="1">
        <v>42875</v>
      </c>
      <c r="I99" s="32" t="s">
        <v>321</v>
      </c>
      <c r="J99" s="32" t="s">
        <v>296</v>
      </c>
    </row>
    <row r="100" spans="1:10" x14ac:dyDescent="0.4">
      <c r="A100" s="32" t="s">
        <v>6</v>
      </c>
      <c r="B100" s="17" t="s">
        <v>572</v>
      </c>
      <c r="C100" s="1">
        <v>17</v>
      </c>
      <c r="D100" s="1" t="s">
        <v>300</v>
      </c>
      <c r="E100" s="1" t="s">
        <v>326</v>
      </c>
      <c r="F100" s="1">
        <v>10</v>
      </c>
      <c r="G100" s="1">
        <v>46194</v>
      </c>
      <c r="H100" s="1">
        <v>46203</v>
      </c>
      <c r="I100" s="32" t="s">
        <v>327</v>
      </c>
      <c r="J100" s="32" t="s">
        <v>296</v>
      </c>
    </row>
    <row r="101" spans="1:10" x14ac:dyDescent="0.4">
      <c r="A101" s="32" t="s">
        <v>6</v>
      </c>
      <c r="B101" s="17" t="s">
        <v>572</v>
      </c>
      <c r="C101" s="1">
        <v>18</v>
      </c>
      <c r="D101" s="1" t="s">
        <v>293</v>
      </c>
      <c r="E101" s="1" t="s">
        <v>294</v>
      </c>
      <c r="F101" s="1">
        <v>10</v>
      </c>
      <c r="G101" s="1">
        <v>46302</v>
      </c>
      <c r="H101" s="1">
        <v>46311</v>
      </c>
      <c r="I101" s="32" t="s">
        <v>327</v>
      </c>
      <c r="J101" s="32" t="s">
        <v>296</v>
      </c>
    </row>
    <row r="102" spans="1:10" x14ac:dyDescent="0.4">
      <c r="A102" s="32" t="s">
        <v>6</v>
      </c>
      <c r="B102" s="17" t="s">
        <v>572</v>
      </c>
      <c r="C102" s="1">
        <v>19</v>
      </c>
      <c r="D102" s="1" t="s">
        <v>300</v>
      </c>
      <c r="E102" s="1" t="s">
        <v>334</v>
      </c>
      <c r="F102" s="1">
        <v>13</v>
      </c>
      <c r="G102" s="1">
        <v>46781</v>
      </c>
      <c r="H102" s="1">
        <v>46793</v>
      </c>
      <c r="I102" s="32" t="s">
        <v>328</v>
      </c>
      <c r="J102" s="32" t="s">
        <v>296</v>
      </c>
    </row>
    <row r="103" spans="1:10" x14ac:dyDescent="0.4">
      <c r="A103" s="32" t="s">
        <v>6</v>
      </c>
      <c r="B103" s="17" t="s">
        <v>572</v>
      </c>
      <c r="C103" s="1">
        <v>20</v>
      </c>
      <c r="D103" s="1" t="s">
        <v>300</v>
      </c>
      <c r="E103" s="1" t="s">
        <v>377</v>
      </c>
      <c r="F103" s="1">
        <v>14</v>
      </c>
      <c r="G103" s="1">
        <v>46910</v>
      </c>
      <c r="H103" s="1">
        <v>46923</v>
      </c>
      <c r="I103" s="32" t="s">
        <v>328</v>
      </c>
      <c r="J103" s="32" t="s">
        <v>296</v>
      </c>
    </row>
    <row r="104" spans="1:10" x14ac:dyDescent="0.4">
      <c r="A104" s="32" t="s">
        <v>6</v>
      </c>
      <c r="B104" s="17" t="s">
        <v>572</v>
      </c>
      <c r="C104" s="1">
        <v>21</v>
      </c>
      <c r="D104" s="1" t="s">
        <v>300</v>
      </c>
      <c r="E104" s="1" t="s">
        <v>318</v>
      </c>
      <c r="F104" s="1">
        <v>10</v>
      </c>
      <c r="G104" s="1">
        <v>46943</v>
      </c>
      <c r="H104" s="1">
        <v>46952</v>
      </c>
      <c r="I104" s="32" t="s">
        <v>328</v>
      </c>
      <c r="J104" s="32" t="s">
        <v>296</v>
      </c>
    </row>
    <row r="105" spans="1:10" x14ac:dyDescent="0.4">
      <c r="A105" s="32" t="s">
        <v>6</v>
      </c>
      <c r="B105" s="17" t="s">
        <v>572</v>
      </c>
      <c r="C105" s="1">
        <v>22</v>
      </c>
      <c r="D105" s="1" t="s">
        <v>300</v>
      </c>
      <c r="E105" s="1" t="s">
        <v>323</v>
      </c>
      <c r="F105" s="1">
        <v>11</v>
      </c>
      <c r="G105" s="1">
        <v>47570</v>
      </c>
      <c r="H105" s="1">
        <v>47580</v>
      </c>
      <c r="I105" s="32" t="s">
        <v>378</v>
      </c>
      <c r="J105" s="32" t="s">
        <v>296</v>
      </c>
    </row>
    <row r="106" spans="1:10" x14ac:dyDescent="0.4">
      <c r="A106" s="32" t="s">
        <v>6</v>
      </c>
      <c r="B106" s="17" t="s">
        <v>572</v>
      </c>
      <c r="C106" s="1">
        <v>23</v>
      </c>
      <c r="D106" s="1" t="s">
        <v>304</v>
      </c>
      <c r="E106" s="1" t="s">
        <v>329</v>
      </c>
      <c r="F106" s="1">
        <v>12</v>
      </c>
      <c r="G106" s="1">
        <v>48299</v>
      </c>
      <c r="H106" s="1">
        <v>48310</v>
      </c>
      <c r="I106" s="32" t="s">
        <v>330</v>
      </c>
      <c r="J106" s="32" t="s">
        <v>296</v>
      </c>
    </row>
    <row r="107" spans="1:10" x14ac:dyDescent="0.4">
      <c r="A107" s="32" t="s">
        <v>6</v>
      </c>
      <c r="B107" s="17" t="s">
        <v>572</v>
      </c>
      <c r="C107" s="1">
        <v>24</v>
      </c>
      <c r="D107" s="1" t="s">
        <v>300</v>
      </c>
      <c r="E107" s="1" t="s">
        <v>307</v>
      </c>
      <c r="F107" s="1">
        <v>11</v>
      </c>
      <c r="G107" s="1">
        <v>48329</v>
      </c>
      <c r="H107" s="1">
        <v>48339</v>
      </c>
      <c r="I107" s="32" t="s">
        <v>330</v>
      </c>
      <c r="J107" s="32" t="s">
        <v>296</v>
      </c>
    </row>
    <row r="108" spans="1:10" x14ac:dyDescent="0.4">
      <c r="A108" s="32" t="s">
        <v>6</v>
      </c>
      <c r="B108" s="17" t="s">
        <v>572</v>
      </c>
      <c r="C108" s="1">
        <v>25</v>
      </c>
      <c r="D108" s="1" t="s">
        <v>297</v>
      </c>
      <c r="E108" s="1" t="s">
        <v>331</v>
      </c>
      <c r="F108" s="1">
        <v>12</v>
      </c>
      <c r="G108" s="1">
        <v>54468</v>
      </c>
      <c r="H108" s="1">
        <v>54479</v>
      </c>
      <c r="I108" s="32" t="s">
        <v>332</v>
      </c>
      <c r="J108" s="32" t="s">
        <v>296</v>
      </c>
    </row>
    <row r="109" spans="1:10" x14ac:dyDescent="0.4">
      <c r="A109" s="32" t="s">
        <v>6</v>
      </c>
      <c r="B109" s="17" t="s">
        <v>572</v>
      </c>
      <c r="C109" s="1">
        <v>26</v>
      </c>
      <c r="D109" s="1" t="s">
        <v>300</v>
      </c>
      <c r="E109" s="1" t="s">
        <v>301</v>
      </c>
      <c r="F109" s="1">
        <v>10</v>
      </c>
      <c r="G109" s="1">
        <v>57302</v>
      </c>
      <c r="H109" s="1">
        <v>57311</v>
      </c>
      <c r="I109" s="32" t="s">
        <v>379</v>
      </c>
      <c r="J109" s="32" t="s">
        <v>296</v>
      </c>
    </row>
    <row r="110" spans="1:10" x14ac:dyDescent="0.4">
      <c r="A110" s="32" t="s">
        <v>6</v>
      </c>
      <c r="B110" s="17" t="s">
        <v>572</v>
      </c>
      <c r="C110" s="1">
        <v>27</v>
      </c>
      <c r="D110" s="1" t="s">
        <v>297</v>
      </c>
      <c r="E110" s="1" t="s">
        <v>331</v>
      </c>
      <c r="F110" s="1">
        <v>12</v>
      </c>
      <c r="G110" s="1">
        <v>63307</v>
      </c>
      <c r="H110" s="1">
        <v>63318</v>
      </c>
      <c r="I110" s="32" t="s">
        <v>333</v>
      </c>
      <c r="J110" s="32" t="s">
        <v>296</v>
      </c>
    </row>
    <row r="111" spans="1:10" x14ac:dyDescent="0.4">
      <c r="A111" s="32" t="s">
        <v>6</v>
      </c>
      <c r="B111" s="17" t="s">
        <v>572</v>
      </c>
      <c r="C111" s="1">
        <v>28</v>
      </c>
      <c r="D111" s="1" t="s">
        <v>300</v>
      </c>
      <c r="E111" s="1" t="s">
        <v>307</v>
      </c>
      <c r="F111" s="1">
        <v>11</v>
      </c>
      <c r="G111" s="1">
        <v>69010</v>
      </c>
      <c r="H111" s="1">
        <v>69020</v>
      </c>
      <c r="I111" s="32" t="s">
        <v>335</v>
      </c>
      <c r="J111" s="32" t="s">
        <v>296</v>
      </c>
    </row>
    <row r="112" spans="1:10" x14ac:dyDescent="0.4">
      <c r="A112" s="32" t="s">
        <v>6</v>
      </c>
      <c r="B112" s="17" t="s">
        <v>572</v>
      </c>
      <c r="C112" s="1">
        <v>29</v>
      </c>
      <c r="D112" s="1" t="s">
        <v>300</v>
      </c>
      <c r="E112" s="1" t="s">
        <v>301</v>
      </c>
      <c r="F112" s="1">
        <v>10</v>
      </c>
      <c r="G112" s="1">
        <v>73948</v>
      </c>
      <c r="H112" s="1">
        <v>73957</v>
      </c>
      <c r="I112" s="32" t="s">
        <v>380</v>
      </c>
      <c r="J112" s="32" t="s">
        <v>296</v>
      </c>
    </row>
    <row r="113" spans="1:10" x14ac:dyDescent="0.4">
      <c r="A113" s="32" t="s">
        <v>6</v>
      </c>
      <c r="B113" s="17" t="s">
        <v>572</v>
      </c>
      <c r="C113" s="1">
        <v>30</v>
      </c>
      <c r="D113" s="1" t="s">
        <v>300</v>
      </c>
      <c r="E113" s="1" t="s">
        <v>326</v>
      </c>
      <c r="F113" s="1">
        <v>10</v>
      </c>
      <c r="G113" s="1">
        <v>77899</v>
      </c>
      <c r="H113" s="1">
        <v>77908</v>
      </c>
      <c r="I113" s="32" t="s">
        <v>337</v>
      </c>
      <c r="J113" s="32" t="s">
        <v>296</v>
      </c>
    </row>
    <row r="114" spans="1:10" x14ac:dyDescent="0.4">
      <c r="A114" s="32" t="s">
        <v>6</v>
      </c>
      <c r="B114" s="17" t="s">
        <v>572</v>
      </c>
      <c r="C114" s="1">
        <v>31</v>
      </c>
      <c r="D114" s="1" t="s">
        <v>300</v>
      </c>
      <c r="E114" s="1" t="s">
        <v>326</v>
      </c>
      <c r="F114" s="1">
        <v>10</v>
      </c>
      <c r="G114" s="1">
        <v>79796</v>
      </c>
      <c r="H114" s="1">
        <v>79805</v>
      </c>
      <c r="I114" s="32" t="s">
        <v>338</v>
      </c>
      <c r="J114" s="32" t="s">
        <v>296</v>
      </c>
    </row>
    <row r="115" spans="1:10" x14ac:dyDescent="0.4">
      <c r="A115" s="32" t="s">
        <v>6</v>
      </c>
      <c r="B115" s="17" t="s">
        <v>572</v>
      </c>
      <c r="C115" s="1">
        <v>32</v>
      </c>
      <c r="D115" s="1" t="s">
        <v>304</v>
      </c>
      <c r="E115" s="1" t="s">
        <v>339</v>
      </c>
      <c r="F115" s="1">
        <v>16</v>
      </c>
      <c r="G115" s="1">
        <v>81897</v>
      </c>
      <c r="H115" s="1">
        <v>81912</v>
      </c>
      <c r="I115" s="32" t="s">
        <v>340</v>
      </c>
      <c r="J115" s="32" t="s">
        <v>296</v>
      </c>
    </row>
    <row r="116" spans="1:10" x14ac:dyDescent="0.4">
      <c r="A116" s="32" t="s">
        <v>6</v>
      </c>
      <c r="B116" s="17" t="s">
        <v>572</v>
      </c>
      <c r="C116" s="1">
        <v>33</v>
      </c>
      <c r="D116" s="1" t="s">
        <v>300</v>
      </c>
      <c r="E116" s="1" t="s">
        <v>326</v>
      </c>
      <c r="F116" s="1">
        <v>10</v>
      </c>
      <c r="G116" s="1">
        <v>83394</v>
      </c>
      <c r="H116" s="1">
        <v>83403</v>
      </c>
      <c r="I116" s="32" t="s">
        <v>381</v>
      </c>
      <c r="J116" s="32" t="s">
        <v>296</v>
      </c>
    </row>
    <row r="117" spans="1:10" x14ac:dyDescent="0.4">
      <c r="A117" s="32" t="s">
        <v>6</v>
      </c>
      <c r="B117" s="17" t="s">
        <v>572</v>
      </c>
      <c r="C117" s="1">
        <v>34</v>
      </c>
      <c r="D117" s="1" t="s">
        <v>300</v>
      </c>
      <c r="E117" s="1" t="s">
        <v>307</v>
      </c>
      <c r="F117" s="1">
        <v>11</v>
      </c>
      <c r="G117" s="1">
        <v>83768</v>
      </c>
      <c r="H117" s="1">
        <v>83778</v>
      </c>
      <c r="I117" s="32" t="s">
        <v>382</v>
      </c>
      <c r="J117" s="32" t="s">
        <v>343</v>
      </c>
    </row>
    <row r="118" spans="1:10" x14ac:dyDescent="0.4">
      <c r="A118" s="32" t="s">
        <v>6</v>
      </c>
      <c r="B118" s="17" t="s">
        <v>572</v>
      </c>
      <c r="C118" s="1">
        <v>35</v>
      </c>
      <c r="D118" s="1" t="s">
        <v>300</v>
      </c>
      <c r="E118" s="1" t="s">
        <v>383</v>
      </c>
      <c r="F118" s="1">
        <v>13</v>
      </c>
      <c r="G118" s="1">
        <v>102722</v>
      </c>
      <c r="H118" s="1">
        <v>102734</v>
      </c>
      <c r="I118" s="32" t="s">
        <v>342</v>
      </c>
      <c r="J118" s="32" t="s">
        <v>343</v>
      </c>
    </row>
    <row r="119" spans="1:10" x14ac:dyDescent="0.4">
      <c r="A119" s="32" t="s">
        <v>6</v>
      </c>
      <c r="B119" s="17" t="s">
        <v>572</v>
      </c>
      <c r="C119" s="1">
        <v>36</v>
      </c>
      <c r="D119" s="1" t="s">
        <v>300</v>
      </c>
      <c r="E119" s="1" t="s">
        <v>301</v>
      </c>
      <c r="F119" s="1">
        <v>10</v>
      </c>
      <c r="G119" s="1">
        <v>111652</v>
      </c>
      <c r="H119" s="1">
        <v>111661</v>
      </c>
      <c r="I119" s="32" t="s">
        <v>344</v>
      </c>
      <c r="J119" s="32" t="s">
        <v>345</v>
      </c>
    </row>
    <row r="120" spans="1:10" x14ac:dyDescent="0.4">
      <c r="A120" s="32" t="s">
        <v>6</v>
      </c>
      <c r="B120" s="17" t="s">
        <v>572</v>
      </c>
      <c r="C120" s="1">
        <v>37</v>
      </c>
      <c r="D120" s="1" t="s">
        <v>304</v>
      </c>
      <c r="E120" s="1" t="s">
        <v>346</v>
      </c>
      <c r="F120" s="1">
        <v>12</v>
      </c>
      <c r="G120" s="1">
        <v>113495</v>
      </c>
      <c r="H120" s="1">
        <v>113506</v>
      </c>
      <c r="I120" s="32" t="s">
        <v>347</v>
      </c>
      <c r="J120" s="32" t="s">
        <v>345</v>
      </c>
    </row>
    <row r="121" spans="1:10" x14ac:dyDescent="0.4">
      <c r="A121" s="32" t="s">
        <v>6</v>
      </c>
      <c r="B121" s="17" t="s">
        <v>572</v>
      </c>
      <c r="C121" s="1">
        <v>38</v>
      </c>
      <c r="D121" s="1" t="s">
        <v>304</v>
      </c>
      <c r="E121" s="1" t="s">
        <v>368</v>
      </c>
      <c r="F121" s="1">
        <v>12</v>
      </c>
      <c r="G121" s="1">
        <v>116741</v>
      </c>
      <c r="H121" s="1">
        <v>116752</v>
      </c>
      <c r="I121" s="32" t="s">
        <v>369</v>
      </c>
      <c r="J121" s="32" t="s">
        <v>345</v>
      </c>
    </row>
    <row r="122" spans="1:10" x14ac:dyDescent="0.4">
      <c r="A122" s="32" t="s">
        <v>6</v>
      </c>
      <c r="B122" s="17" t="s">
        <v>572</v>
      </c>
      <c r="C122" s="1">
        <v>39</v>
      </c>
      <c r="D122" s="1" t="s">
        <v>297</v>
      </c>
      <c r="E122" s="1" t="s">
        <v>351</v>
      </c>
      <c r="F122" s="1">
        <v>12</v>
      </c>
      <c r="G122" s="1">
        <v>121125</v>
      </c>
      <c r="H122" s="1">
        <v>121136</v>
      </c>
      <c r="I122" s="32" t="s">
        <v>352</v>
      </c>
      <c r="J122" s="32" t="s">
        <v>345</v>
      </c>
    </row>
    <row r="123" spans="1:10" x14ac:dyDescent="0.4">
      <c r="A123" s="32" t="s">
        <v>6</v>
      </c>
      <c r="B123" s="17" t="s">
        <v>572</v>
      </c>
      <c r="C123" s="1">
        <v>40</v>
      </c>
      <c r="D123" s="1" t="s">
        <v>304</v>
      </c>
      <c r="E123" s="1" t="s">
        <v>353</v>
      </c>
      <c r="F123" s="1">
        <v>12</v>
      </c>
      <c r="G123" s="1">
        <v>121219</v>
      </c>
      <c r="H123" s="1">
        <v>121230</v>
      </c>
      <c r="I123" s="32" t="s">
        <v>352</v>
      </c>
      <c r="J123" s="32" t="s">
        <v>345</v>
      </c>
    </row>
    <row r="124" spans="1:10" x14ac:dyDescent="0.4">
      <c r="A124" s="32" t="s">
        <v>6</v>
      </c>
      <c r="B124" s="17" t="s">
        <v>572</v>
      </c>
      <c r="C124" s="1">
        <v>41</v>
      </c>
      <c r="D124" s="1" t="s">
        <v>300</v>
      </c>
      <c r="E124" s="1" t="s">
        <v>384</v>
      </c>
      <c r="F124" s="1">
        <v>13</v>
      </c>
      <c r="G124" s="1">
        <v>131847</v>
      </c>
      <c r="H124" s="1">
        <v>131859</v>
      </c>
      <c r="I124" s="32" t="s">
        <v>355</v>
      </c>
      <c r="J124" s="32" t="s">
        <v>356</v>
      </c>
    </row>
    <row r="125" spans="1:10" x14ac:dyDescent="0.4">
      <c r="A125" s="32" t="s">
        <v>6</v>
      </c>
      <c r="B125" s="17" t="s">
        <v>572</v>
      </c>
      <c r="C125" s="1">
        <v>42</v>
      </c>
      <c r="D125" s="1" t="s">
        <v>300</v>
      </c>
      <c r="E125" s="1" t="s">
        <v>323</v>
      </c>
      <c r="F125" s="1">
        <v>11</v>
      </c>
      <c r="G125" s="1">
        <v>150803</v>
      </c>
      <c r="H125" s="1">
        <v>150813</v>
      </c>
      <c r="I125" s="32" t="s">
        <v>385</v>
      </c>
      <c r="J125" s="32" t="s">
        <v>356</v>
      </c>
    </row>
    <row r="126" spans="1:10" x14ac:dyDescent="0.4">
      <c r="A126" s="32" t="s">
        <v>29</v>
      </c>
      <c r="B126" s="17" t="s">
        <v>736</v>
      </c>
      <c r="C126" s="1">
        <v>1</v>
      </c>
      <c r="D126" s="1" t="s">
        <v>300</v>
      </c>
      <c r="E126" s="1" t="s">
        <v>326</v>
      </c>
      <c r="F126" s="1">
        <v>10</v>
      </c>
      <c r="G126" s="1">
        <v>5932</v>
      </c>
      <c r="H126" s="1">
        <v>5941</v>
      </c>
      <c r="I126" s="32" t="s">
        <v>295</v>
      </c>
      <c r="J126" s="32" t="s">
        <v>296</v>
      </c>
    </row>
    <row r="127" spans="1:10" x14ac:dyDescent="0.4">
      <c r="A127" s="32" t="s">
        <v>29</v>
      </c>
      <c r="B127" s="17" t="s">
        <v>736</v>
      </c>
      <c r="C127" s="1">
        <v>2</v>
      </c>
      <c r="D127" s="1" t="s">
        <v>300</v>
      </c>
      <c r="E127" s="1" t="s">
        <v>318</v>
      </c>
      <c r="F127" s="1">
        <v>10</v>
      </c>
      <c r="G127" s="1">
        <v>6999</v>
      </c>
      <c r="H127" s="1">
        <v>7008</v>
      </c>
      <c r="I127" s="32" t="s">
        <v>374</v>
      </c>
      <c r="J127" s="32" t="s">
        <v>296</v>
      </c>
    </row>
    <row r="128" spans="1:10" x14ac:dyDescent="0.4">
      <c r="A128" s="32" t="s">
        <v>29</v>
      </c>
      <c r="B128" s="17" t="s">
        <v>736</v>
      </c>
      <c r="C128" s="1">
        <v>3</v>
      </c>
      <c r="D128" s="1" t="s">
        <v>297</v>
      </c>
      <c r="E128" s="1" t="s">
        <v>298</v>
      </c>
      <c r="F128" s="1">
        <v>12</v>
      </c>
      <c r="G128" s="1">
        <v>7354</v>
      </c>
      <c r="H128" s="1">
        <v>7365</v>
      </c>
      <c r="I128" s="32" t="s">
        <v>299</v>
      </c>
      <c r="J128" s="32" t="s">
        <v>296</v>
      </c>
    </row>
    <row r="129" spans="1:10" x14ac:dyDescent="0.4">
      <c r="A129" s="32" t="s">
        <v>29</v>
      </c>
      <c r="B129" s="17" t="s">
        <v>736</v>
      </c>
      <c r="C129" s="1">
        <v>4</v>
      </c>
      <c r="D129" s="1" t="s">
        <v>300</v>
      </c>
      <c r="E129" s="1" t="s">
        <v>326</v>
      </c>
      <c r="F129" s="1">
        <v>10</v>
      </c>
      <c r="G129" s="1">
        <v>7988</v>
      </c>
      <c r="H129" s="1">
        <v>7997</v>
      </c>
      <c r="I129" s="32" t="s">
        <v>358</v>
      </c>
      <c r="J129" s="32" t="s">
        <v>296</v>
      </c>
    </row>
    <row r="130" spans="1:10" x14ac:dyDescent="0.4">
      <c r="A130" s="32" t="s">
        <v>29</v>
      </c>
      <c r="B130" s="17" t="s">
        <v>736</v>
      </c>
      <c r="C130" s="1">
        <v>5</v>
      </c>
      <c r="D130" s="1" t="s">
        <v>300</v>
      </c>
      <c r="E130" s="1" t="s">
        <v>301</v>
      </c>
      <c r="F130" s="1">
        <v>10</v>
      </c>
      <c r="G130" s="1">
        <v>8222</v>
      </c>
      <c r="H130" s="1">
        <v>8231</v>
      </c>
      <c r="I130" s="32" t="s">
        <v>302</v>
      </c>
      <c r="J130" s="32" t="s">
        <v>296</v>
      </c>
    </row>
    <row r="131" spans="1:10" x14ac:dyDescent="0.4">
      <c r="A131" s="32" t="s">
        <v>29</v>
      </c>
      <c r="B131" s="17" t="s">
        <v>736</v>
      </c>
      <c r="C131" s="1">
        <v>6</v>
      </c>
      <c r="D131" s="1" t="s">
        <v>293</v>
      </c>
      <c r="E131" s="1" t="s">
        <v>386</v>
      </c>
      <c r="F131" s="1">
        <v>14</v>
      </c>
      <c r="G131" s="1">
        <v>8419</v>
      </c>
      <c r="H131" s="1">
        <v>8432</v>
      </c>
      <c r="I131" s="32" t="s">
        <v>303</v>
      </c>
      <c r="J131" s="32" t="s">
        <v>296</v>
      </c>
    </row>
    <row r="132" spans="1:10" x14ac:dyDescent="0.4">
      <c r="A132" s="32" t="s">
        <v>29</v>
      </c>
      <c r="B132" s="17" t="s">
        <v>736</v>
      </c>
      <c r="C132" s="1">
        <v>7</v>
      </c>
      <c r="D132" s="1" t="s">
        <v>304</v>
      </c>
      <c r="E132" s="1" t="s">
        <v>305</v>
      </c>
      <c r="F132" s="1">
        <v>12</v>
      </c>
      <c r="G132" s="1">
        <v>11143</v>
      </c>
      <c r="H132" s="1">
        <v>11154</v>
      </c>
      <c r="I132" s="32" t="s">
        <v>306</v>
      </c>
      <c r="J132" s="32" t="s">
        <v>296</v>
      </c>
    </row>
    <row r="133" spans="1:10" x14ac:dyDescent="0.4">
      <c r="A133" s="32" t="s">
        <v>29</v>
      </c>
      <c r="B133" s="17" t="s">
        <v>736</v>
      </c>
      <c r="C133" s="1">
        <v>8</v>
      </c>
      <c r="D133" s="1" t="s">
        <v>300</v>
      </c>
      <c r="E133" s="1" t="s">
        <v>326</v>
      </c>
      <c r="F133" s="1">
        <v>10</v>
      </c>
      <c r="G133" s="1">
        <v>12404</v>
      </c>
      <c r="H133" s="1">
        <v>12413</v>
      </c>
      <c r="I133" s="32" t="s">
        <v>387</v>
      </c>
      <c r="J133" s="32" t="s">
        <v>296</v>
      </c>
    </row>
    <row r="134" spans="1:10" x14ac:dyDescent="0.4">
      <c r="A134" s="32" t="s">
        <v>29</v>
      </c>
      <c r="B134" s="17" t="s">
        <v>736</v>
      </c>
      <c r="C134" s="1">
        <v>9</v>
      </c>
      <c r="D134" s="1" t="s">
        <v>300</v>
      </c>
      <c r="E134" s="1" t="s">
        <v>359</v>
      </c>
      <c r="F134" s="1">
        <v>15</v>
      </c>
      <c r="G134" s="1">
        <v>13054</v>
      </c>
      <c r="H134" s="1">
        <v>13068</v>
      </c>
      <c r="I134" s="32" t="s">
        <v>308</v>
      </c>
      <c r="J134" s="32" t="s">
        <v>296</v>
      </c>
    </row>
    <row r="135" spans="1:10" x14ac:dyDescent="0.4">
      <c r="A135" s="32" t="s">
        <v>29</v>
      </c>
      <c r="B135" s="17" t="s">
        <v>736</v>
      </c>
      <c r="C135" s="1">
        <v>10</v>
      </c>
      <c r="D135" s="1" t="s">
        <v>300</v>
      </c>
      <c r="E135" s="1" t="s">
        <v>307</v>
      </c>
      <c r="F135" s="1">
        <v>11</v>
      </c>
      <c r="G135" s="1">
        <v>18642</v>
      </c>
      <c r="H135" s="1">
        <v>18652</v>
      </c>
      <c r="I135" s="32" t="s">
        <v>309</v>
      </c>
      <c r="J135" s="32" t="s">
        <v>296</v>
      </c>
    </row>
    <row r="136" spans="1:10" x14ac:dyDescent="0.4">
      <c r="A136" s="32" t="s">
        <v>29</v>
      </c>
      <c r="B136" s="17" t="s">
        <v>736</v>
      </c>
      <c r="C136" s="1">
        <v>11</v>
      </c>
      <c r="D136" s="1" t="s">
        <v>293</v>
      </c>
      <c r="E136" s="1" t="s">
        <v>310</v>
      </c>
      <c r="F136" s="1">
        <v>10</v>
      </c>
      <c r="G136" s="1">
        <v>20015</v>
      </c>
      <c r="H136" s="1">
        <v>20024</v>
      </c>
      <c r="I136" s="32" t="s">
        <v>309</v>
      </c>
      <c r="J136" s="32" t="s">
        <v>296</v>
      </c>
    </row>
    <row r="137" spans="1:10" x14ac:dyDescent="0.4">
      <c r="A137" s="32" t="s">
        <v>29</v>
      </c>
      <c r="B137" s="17" t="s">
        <v>736</v>
      </c>
      <c r="C137" s="1">
        <v>12</v>
      </c>
      <c r="D137" s="1" t="s">
        <v>300</v>
      </c>
      <c r="E137" s="1" t="s">
        <v>326</v>
      </c>
      <c r="F137" s="1">
        <v>10</v>
      </c>
      <c r="G137" s="1">
        <v>31831</v>
      </c>
      <c r="H137" s="1">
        <v>31840</v>
      </c>
      <c r="I137" s="32" t="s">
        <v>315</v>
      </c>
      <c r="J137" s="32" t="s">
        <v>296</v>
      </c>
    </row>
    <row r="138" spans="1:10" x14ac:dyDescent="0.4">
      <c r="A138" s="32" t="s">
        <v>29</v>
      </c>
      <c r="B138" s="17" t="s">
        <v>736</v>
      </c>
      <c r="C138" s="1">
        <v>13</v>
      </c>
      <c r="D138" s="1" t="s">
        <v>297</v>
      </c>
      <c r="E138" s="1" t="s">
        <v>316</v>
      </c>
      <c r="F138" s="1">
        <v>12</v>
      </c>
      <c r="G138" s="1">
        <v>35433</v>
      </c>
      <c r="H138" s="1">
        <v>35444</v>
      </c>
      <c r="I138" s="32" t="s">
        <v>317</v>
      </c>
      <c r="J138" s="32" t="s">
        <v>296</v>
      </c>
    </row>
    <row r="139" spans="1:10" x14ac:dyDescent="0.4">
      <c r="A139" s="32" t="s">
        <v>29</v>
      </c>
      <c r="B139" s="17" t="s">
        <v>736</v>
      </c>
      <c r="C139" s="1">
        <v>14</v>
      </c>
      <c r="D139" s="1" t="s">
        <v>300</v>
      </c>
      <c r="E139" s="1" t="s">
        <v>326</v>
      </c>
      <c r="F139" s="1">
        <v>10</v>
      </c>
      <c r="G139" s="1">
        <v>35645</v>
      </c>
      <c r="H139" s="1">
        <v>35654</v>
      </c>
      <c r="I139" s="32" t="s">
        <v>375</v>
      </c>
      <c r="J139" s="32" t="s">
        <v>296</v>
      </c>
    </row>
    <row r="140" spans="1:10" x14ac:dyDescent="0.4">
      <c r="A140" s="32" t="s">
        <v>29</v>
      </c>
      <c r="B140" s="17" t="s">
        <v>736</v>
      </c>
      <c r="C140" s="1">
        <v>15</v>
      </c>
      <c r="D140" s="1" t="s">
        <v>300</v>
      </c>
      <c r="E140" s="1" t="s">
        <v>388</v>
      </c>
      <c r="F140" s="1">
        <v>12</v>
      </c>
      <c r="G140" s="1">
        <v>36417</v>
      </c>
      <c r="H140" s="1">
        <v>36428</v>
      </c>
      <c r="I140" s="32" t="s">
        <v>389</v>
      </c>
      <c r="J140" s="32" t="s">
        <v>296</v>
      </c>
    </row>
    <row r="141" spans="1:10" x14ac:dyDescent="0.4">
      <c r="A141" s="32" t="s">
        <v>29</v>
      </c>
      <c r="B141" s="17" t="s">
        <v>736</v>
      </c>
      <c r="C141" s="1">
        <v>16</v>
      </c>
      <c r="D141" s="1" t="s">
        <v>300</v>
      </c>
      <c r="E141" s="1" t="s">
        <v>318</v>
      </c>
      <c r="F141" s="1">
        <v>10</v>
      </c>
      <c r="G141" s="1">
        <v>36803</v>
      </c>
      <c r="H141" s="1">
        <v>36812</v>
      </c>
      <c r="I141" s="32" t="s">
        <v>319</v>
      </c>
      <c r="J141" s="32" t="s">
        <v>296</v>
      </c>
    </row>
    <row r="142" spans="1:10" x14ac:dyDescent="0.4">
      <c r="A142" s="32" t="s">
        <v>29</v>
      </c>
      <c r="B142" s="17" t="s">
        <v>736</v>
      </c>
      <c r="C142" s="1">
        <v>17</v>
      </c>
      <c r="D142" s="1" t="s">
        <v>293</v>
      </c>
      <c r="E142" s="1" t="s">
        <v>390</v>
      </c>
      <c r="F142" s="1">
        <v>14</v>
      </c>
      <c r="G142" s="1">
        <v>42647</v>
      </c>
      <c r="H142" s="1">
        <v>42660</v>
      </c>
      <c r="I142" s="32" t="s">
        <v>321</v>
      </c>
      <c r="J142" s="32" t="s">
        <v>296</v>
      </c>
    </row>
    <row r="143" spans="1:10" x14ac:dyDescent="0.4">
      <c r="A143" s="32" t="s">
        <v>29</v>
      </c>
      <c r="B143" s="17" t="s">
        <v>736</v>
      </c>
      <c r="C143" s="1">
        <v>18</v>
      </c>
      <c r="D143" s="1" t="s">
        <v>300</v>
      </c>
      <c r="E143" s="1" t="s">
        <v>307</v>
      </c>
      <c r="F143" s="1">
        <v>11</v>
      </c>
      <c r="G143" s="1">
        <v>43536</v>
      </c>
      <c r="H143" s="1">
        <v>43546</v>
      </c>
      <c r="I143" s="32" t="s">
        <v>391</v>
      </c>
      <c r="J143" s="32" t="s">
        <v>296</v>
      </c>
    </row>
    <row r="144" spans="1:10" x14ac:dyDescent="0.4">
      <c r="A144" s="32" t="s">
        <v>29</v>
      </c>
      <c r="B144" s="17" t="s">
        <v>736</v>
      </c>
      <c r="C144" s="1">
        <v>19</v>
      </c>
      <c r="D144" s="1" t="s">
        <v>304</v>
      </c>
      <c r="E144" s="1" t="s">
        <v>392</v>
      </c>
      <c r="F144" s="1">
        <v>12</v>
      </c>
      <c r="G144" s="1">
        <v>45275</v>
      </c>
      <c r="H144" s="1">
        <v>45286</v>
      </c>
      <c r="I144" s="32" t="s">
        <v>325</v>
      </c>
      <c r="J144" s="32" t="s">
        <v>296</v>
      </c>
    </row>
    <row r="145" spans="1:10" x14ac:dyDescent="0.4">
      <c r="A145" s="32" t="s">
        <v>29</v>
      </c>
      <c r="B145" s="17" t="s">
        <v>736</v>
      </c>
      <c r="C145" s="1">
        <v>20</v>
      </c>
      <c r="D145" s="1" t="s">
        <v>300</v>
      </c>
      <c r="E145" s="1" t="s">
        <v>312</v>
      </c>
      <c r="F145" s="1">
        <v>12</v>
      </c>
      <c r="G145" s="1">
        <v>46525</v>
      </c>
      <c r="H145" s="1">
        <v>46536</v>
      </c>
      <c r="I145" s="32" t="s">
        <v>327</v>
      </c>
      <c r="J145" s="32" t="s">
        <v>296</v>
      </c>
    </row>
    <row r="146" spans="1:10" x14ac:dyDescent="0.4">
      <c r="A146" s="32" t="s">
        <v>29</v>
      </c>
      <c r="B146" s="17" t="s">
        <v>736</v>
      </c>
      <c r="C146" s="1">
        <v>21</v>
      </c>
      <c r="D146" s="1" t="s">
        <v>293</v>
      </c>
      <c r="E146" s="1" t="s">
        <v>294</v>
      </c>
      <c r="F146" s="1">
        <v>10</v>
      </c>
      <c r="G146" s="1">
        <v>46635</v>
      </c>
      <c r="H146" s="1">
        <v>46644</v>
      </c>
      <c r="I146" s="32" t="s">
        <v>327</v>
      </c>
      <c r="J146" s="32" t="s">
        <v>296</v>
      </c>
    </row>
    <row r="147" spans="1:10" x14ac:dyDescent="0.4">
      <c r="A147" s="32" t="s">
        <v>29</v>
      </c>
      <c r="B147" s="17" t="s">
        <v>736</v>
      </c>
      <c r="C147" s="1">
        <v>22</v>
      </c>
      <c r="D147" s="1" t="s">
        <v>300</v>
      </c>
      <c r="E147" s="1" t="s">
        <v>393</v>
      </c>
      <c r="F147" s="1">
        <v>11</v>
      </c>
      <c r="G147" s="1">
        <v>48177</v>
      </c>
      <c r="H147" s="1">
        <v>48187</v>
      </c>
      <c r="I147" s="32" t="s">
        <v>394</v>
      </c>
      <c r="J147" s="32" t="s">
        <v>296</v>
      </c>
    </row>
    <row r="148" spans="1:10" x14ac:dyDescent="0.4">
      <c r="A148" s="32" t="s">
        <v>29</v>
      </c>
      <c r="B148" s="17" t="s">
        <v>736</v>
      </c>
      <c r="C148" s="1">
        <v>23</v>
      </c>
      <c r="D148" s="1" t="s">
        <v>304</v>
      </c>
      <c r="E148" s="1" t="s">
        <v>329</v>
      </c>
      <c r="F148" s="1">
        <v>12</v>
      </c>
      <c r="G148" s="1">
        <v>48671</v>
      </c>
      <c r="H148" s="1">
        <v>48682</v>
      </c>
      <c r="I148" s="32" t="s">
        <v>330</v>
      </c>
      <c r="J148" s="32" t="s">
        <v>296</v>
      </c>
    </row>
    <row r="149" spans="1:10" x14ac:dyDescent="0.4">
      <c r="A149" s="32" t="s">
        <v>29</v>
      </c>
      <c r="B149" s="17" t="s">
        <v>736</v>
      </c>
      <c r="C149" s="1">
        <v>24</v>
      </c>
      <c r="D149" s="1" t="s">
        <v>297</v>
      </c>
      <c r="E149" s="1" t="s">
        <v>331</v>
      </c>
      <c r="F149" s="1">
        <v>12</v>
      </c>
      <c r="G149" s="1">
        <v>54818</v>
      </c>
      <c r="H149" s="1">
        <v>54829</v>
      </c>
      <c r="I149" s="32" t="s">
        <v>332</v>
      </c>
      <c r="J149" s="32" t="s">
        <v>296</v>
      </c>
    </row>
    <row r="150" spans="1:10" x14ac:dyDescent="0.4">
      <c r="A150" s="32" t="s">
        <v>29</v>
      </c>
      <c r="B150" s="17" t="s">
        <v>736</v>
      </c>
      <c r="C150" s="1">
        <v>25</v>
      </c>
      <c r="D150" s="1" t="s">
        <v>304</v>
      </c>
      <c r="E150" s="1" t="s">
        <v>392</v>
      </c>
      <c r="F150" s="1">
        <v>12</v>
      </c>
      <c r="G150" s="1">
        <v>59807</v>
      </c>
      <c r="H150" s="1">
        <v>59818</v>
      </c>
      <c r="I150" s="32" t="s">
        <v>395</v>
      </c>
      <c r="J150" s="32" t="s">
        <v>296</v>
      </c>
    </row>
    <row r="151" spans="1:10" x14ac:dyDescent="0.4">
      <c r="A151" s="32" t="s">
        <v>29</v>
      </c>
      <c r="B151" s="17" t="s">
        <v>736</v>
      </c>
      <c r="C151" s="1">
        <v>26</v>
      </c>
      <c r="D151" s="1" t="s">
        <v>300</v>
      </c>
      <c r="E151" s="1" t="s">
        <v>301</v>
      </c>
      <c r="F151" s="1">
        <v>10</v>
      </c>
      <c r="G151" s="1">
        <v>64094</v>
      </c>
      <c r="H151" s="1">
        <v>64103</v>
      </c>
      <c r="I151" s="32" t="s">
        <v>333</v>
      </c>
      <c r="J151" s="32" t="s">
        <v>296</v>
      </c>
    </row>
    <row r="152" spans="1:10" x14ac:dyDescent="0.4">
      <c r="A152" s="32" t="s">
        <v>29</v>
      </c>
      <c r="B152" s="17" t="s">
        <v>736</v>
      </c>
      <c r="C152" s="1">
        <v>27</v>
      </c>
      <c r="D152" s="1" t="s">
        <v>300</v>
      </c>
      <c r="E152" s="1" t="s">
        <v>326</v>
      </c>
      <c r="F152" s="1">
        <v>10</v>
      </c>
      <c r="G152" s="1">
        <v>67518</v>
      </c>
      <c r="H152" s="1">
        <v>67527</v>
      </c>
      <c r="I152" s="32" t="s">
        <v>396</v>
      </c>
      <c r="J152" s="32" t="s">
        <v>296</v>
      </c>
    </row>
    <row r="153" spans="1:10" x14ac:dyDescent="0.4">
      <c r="A153" s="32" t="s">
        <v>29</v>
      </c>
      <c r="B153" s="17" t="s">
        <v>736</v>
      </c>
      <c r="C153" s="1">
        <v>28</v>
      </c>
      <c r="D153" s="1" t="s">
        <v>300</v>
      </c>
      <c r="E153" s="1" t="s">
        <v>326</v>
      </c>
      <c r="F153" s="1">
        <v>10</v>
      </c>
      <c r="G153" s="1">
        <v>69734</v>
      </c>
      <c r="H153" s="1">
        <v>69743</v>
      </c>
      <c r="I153" s="32" t="s">
        <v>335</v>
      </c>
      <c r="J153" s="32" t="s">
        <v>296</v>
      </c>
    </row>
    <row r="154" spans="1:10" x14ac:dyDescent="0.4">
      <c r="A154" s="32" t="s">
        <v>29</v>
      </c>
      <c r="B154" s="17" t="s">
        <v>736</v>
      </c>
      <c r="C154" s="1">
        <v>29</v>
      </c>
      <c r="D154" s="1" t="s">
        <v>300</v>
      </c>
      <c r="E154" s="1" t="s">
        <v>326</v>
      </c>
      <c r="F154" s="1">
        <v>10</v>
      </c>
      <c r="G154" s="1">
        <v>75329</v>
      </c>
      <c r="H154" s="1">
        <v>75338</v>
      </c>
      <c r="I154" s="32" t="s">
        <v>364</v>
      </c>
      <c r="J154" s="32" t="s">
        <v>296</v>
      </c>
    </row>
    <row r="155" spans="1:10" x14ac:dyDescent="0.4">
      <c r="A155" s="32" t="s">
        <v>29</v>
      </c>
      <c r="B155" s="17" t="s">
        <v>736</v>
      </c>
      <c r="C155" s="1">
        <v>30</v>
      </c>
      <c r="D155" s="1" t="s">
        <v>300</v>
      </c>
      <c r="E155" s="1" t="s">
        <v>307</v>
      </c>
      <c r="F155" s="1">
        <v>11</v>
      </c>
      <c r="G155" s="1">
        <v>75737</v>
      </c>
      <c r="H155" s="1">
        <v>75747</v>
      </c>
      <c r="I155" s="32" t="s">
        <v>364</v>
      </c>
      <c r="J155" s="32" t="s">
        <v>296</v>
      </c>
    </row>
    <row r="156" spans="1:10" x14ac:dyDescent="0.4">
      <c r="A156" s="32" t="s">
        <v>29</v>
      </c>
      <c r="B156" s="17" t="s">
        <v>736</v>
      </c>
      <c r="C156" s="1">
        <v>31</v>
      </c>
      <c r="D156" s="1" t="s">
        <v>304</v>
      </c>
      <c r="E156" s="1" t="s">
        <v>397</v>
      </c>
      <c r="F156" s="1">
        <v>12</v>
      </c>
      <c r="G156" s="1">
        <v>82234</v>
      </c>
      <c r="H156" s="1">
        <v>82245</v>
      </c>
      <c r="I156" s="32" t="s">
        <v>340</v>
      </c>
      <c r="J156" s="32" t="s">
        <v>296</v>
      </c>
    </row>
    <row r="157" spans="1:10" x14ac:dyDescent="0.4">
      <c r="A157" s="32" t="s">
        <v>29</v>
      </c>
      <c r="B157" s="17" t="s">
        <v>736</v>
      </c>
      <c r="C157" s="1">
        <v>32</v>
      </c>
      <c r="D157" s="1" t="s">
        <v>300</v>
      </c>
      <c r="E157" s="1" t="s">
        <v>307</v>
      </c>
      <c r="F157" s="1">
        <v>11</v>
      </c>
      <c r="G157" s="1">
        <v>102194</v>
      </c>
      <c r="H157" s="1">
        <v>102204</v>
      </c>
      <c r="I157" s="32" t="s">
        <v>398</v>
      </c>
      <c r="J157" s="32" t="s">
        <v>343</v>
      </c>
    </row>
    <row r="158" spans="1:10" x14ac:dyDescent="0.4">
      <c r="A158" s="32" t="s">
        <v>29</v>
      </c>
      <c r="B158" s="17" t="s">
        <v>736</v>
      </c>
      <c r="C158" s="1">
        <v>33</v>
      </c>
      <c r="D158" s="1" t="s">
        <v>300</v>
      </c>
      <c r="E158" s="1" t="s">
        <v>367</v>
      </c>
      <c r="F158" s="1">
        <v>14</v>
      </c>
      <c r="G158" s="1">
        <v>103414</v>
      </c>
      <c r="H158" s="1">
        <v>103427</v>
      </c>
      <c r="I158" s="32" t="s">
        <v>342</v>
      </c>
      <c r="J158" s="32" t="s">
        <v>343</v>
      </c>
    </row>
    <row r="159" spans="1:10" x14ac:dyDescent="0.4">
      <c r="A159" s="32" t="s">
        <v>29</v>
      </c>
      <c r="B159" s="17" t="s">
        <v>736</v>
      </c>
      <c r="C159" s="1">
        <v>34</v>
      </c>
      <c r="D159" s="1" t="s">
        <v>304</v>
      </c>
      <c r="E159" s="1" t="s">
        <v>346</v>
      </c>
      <c r="F159" s="1">
        <v>12</v>
      </c>
      <c r="G159" s="1">
        <v>114041</v>
      </c>
      <c r="H159" s="1">
        <v>114052</v>
      </c>
      <c r="I159" s="32" t="s">
        <v>347</v>
      </c>
      <c r="J159" s="32" t="s">
        <v>345</v>
      </c>
    </row>
    <row r="160" spans="1:10" x14ac:dyDescent="0.4">
      <c r="A160" s="32" t="s">
        <v>29</v>
      </c>
      <c r="B160" s="17" t="s">
        <v>736</v>
      </c>
      <c r="C160" s="1">
        <v>35</v>
      </c>
      <c r="D160" s="1" t="s">
        <v>304</v>
      </c>
      <c r="E160" s="1" t="s">
        <v>368</v>
      </c>
      <c r="F160" s="1">
        <v>12</v>
      </c>
      <c r="G160" s="1">
        <v>117278</v>
      </c>
      <c r="H160" s="1">
        <v>117289</v>
      </c>
      <c r="I160" s="32" t="s">
        <v>369</v>
      </c>
      <c r="J160" s="32" t="s">
        <v>345</v>
      </c>
    </row>
    <row r="161" spans="1:10" x14ac:dyDescent="0.4">
      <c r="A161" s="32" t="s">
        <v>29</v>
      </c>
      <c r="B161" s="17" t="s">
        <v>736</v>
      </c>
      <c r="C161" s="1">
        <v>36</v>
      </c>
      <c r="D161" s="1" t="s">
        <v>297</v>
      </c>
      <c r="E161" s="1" t="s">
        <v>351</v>
      </c>
      <c r="F161" s="1">
        <v>12</v>
      </c>
      <c r="G161" s="1">
        <v>121691</v>
      </c>
      <c r="H161" s="1">
        <v>121702</v>
      </c>
      <c r="I161" s="32" t="s">
        <v>352</v>
      </c>
      <c r="J161" s="32" t="s">
        <v>345</v>
      </c>
    </row>
    <row r="162" spans="1:10" x14ac:dyDescent="0.4">
      <c r="A162" s="32" t="s">
        <v>29</v>
      </c>
      <c r="B162" s="17" t="s">
        <v>736</v>
      </c>
      <c r="C162" s="1">
        <v>37</v>
      </c>
      <c r="D162" s="1" t="s">
        <v>293</v>
      </c>
      <c r="E162" s="1" t="s">
        <v>354</v>
      </c>
      <c r="F162" s="1">
        <v>12</v>
      </c>
      <c r="G162" s="1">
        <v>121804</v>
      </c>
      <c r="H162" s="1">
        <v>121815</v>
      </c>
      <c r="I162" s="32" t="s">
        <v>352</v>
      </c>
      <c r="J162" s="32" t="s">
        <v>345</v>
      </c>
    </row>
    <row r="163" spans="1:10" x14ac:dyDescent="0.4">
      <c r="A163" s="32" t="s">
        <v>29</v>
      </c>
      <c r="B163" s="17" t="s">
        <v>736</v>
      </c>
      <c r="C163" s="1">
        <v>38</v>
      </c>
      <c r="D163" s="1" t="s">
        <v>300</v>
      </c>
      <c r="E163" s="1" t="s">
        <v>371</v>
      </c>
      <c r="F163" s="1">
        <v>14</v>
      </c>
      <c r="G163" s="1">
        <v>132424</v>
      </c>
      <c r="H163" s="1">
        <v>132437</v>
      </c>
      <c r="I163" s="32" t="s">
        <v>355</v>
      </c>
      <c r="J163" s="32" t="s">
        <v>356</v>
      </c>
    </row>
    <row r="164" spans="1:10" x14ac:dyDescent="0.4">
      <c r="A164" s="32" t="s">
        <v>29</v>
      </c>
      <c r="B164" s="17" t="s">
        <v>736</v>
      </c>
      <c r="C164" s="1">
        <v>39</v>
      </c>
      <c r="D164" s="1" t="s">
        <v>300</v>
      </c>
      <c r="E164" s="1" t="s">
        <v>323</v>
      </c>
      <c r="F164" s="1">
        <v>11</v>
      </c>
      <c r="G164" s="1">
        <v>133647</v>
      </c>
      <c r="H164" s="1">
        <v>133657</v>
      </c>
      <c r="I164" s="32" t="s">
        <v>399</v>
      </c>
      <c r="J164" s="32" t="s">
        <v>356</v>
      </c>
    </row>
    <row r="165" spans="1:10" x14ac:dyDescent="0.4">
      <c r="A165" s="32" t="s">
        <v>32</v>
      </c>
      <c r="B165" s="17" t="s">
        <v>573</v>
      </c>
      <c r="C165" s="1">
        <v>1</v>
      </c>
      <c r="D165" s="1" t="s">
        <v>300</v>
      </c>
      <c r="E165" s="1" t="s">
        <v>301</v>
      </c>
      <c r="F165" s="1">
        <v>10</v>
      </c>
      <c r="G165" s="1">
        <v>5084</v>
      </c>
      <c r="H165" s="1">
        <v>5093</v>
      </c>
      <c r="I165" s="32" t="s">
        <v>400</v>
      </c>
      <c r="J165" s="32" t="s">
        <v>296</v>
      </c>
    </row>
    <row r="166" spans="1:10" x14ac:dyDescent="0.4">
      <c r="A166" s="32" t="s">
        <v>32</v>
      </c>
      <c r="B166" s="17" t="s">
        <v>573</v>
      </c>
      <c r="C166" s="1">
        <v>2</v>
      </c>
      <c r="D166" s="1" t="s">
        <v>293</v>
      </c>
      <c r="E166" s="1" t="s">
        <v>294</v>
      </c>
      <c r="F166" s="1">
        <v>10</v>
      </c>
      <c r="G166" s="1">
        <v>5486</v>
      </c>
      <c r="H166" s="1">
        <v>5495</v>
      </c>
      <c r="I166" s="32" t="s">
        <v>295</v>
      </c>
      <c r="J166" s="32" t="s">
        <v>296</v>
      </c>
    </row>
    <row r="167" spans="1:10" x14ac:dyDescent="0.4">
      <c r="A167" s="32" t="s">
        <v>32</v>
      </c>
      <c r="B167" s="17" t="s">
        <v>573</v>
      </c>
      <c r="C167" s="1">
        <v>3</v>
      </c>
      <c r="D167" s="1" t="s">
        <v>297</v>
      </c>
      <c r="E167" s="1" t="s">
        <v>298</v>
      </c>
      <c r="F167" s="1">
        <v>12</v>
      </c>
      <c r="G167" s="1">
        <v>7748</v>
      </c>
      <c r="H167" s="1">
        <v>7759</v>
      </c>
      <c r="I167" s="32" t="s">
        <v>299</v>
      </c>
      <c r="J167" s="32" t="s">
        <v>296</v>
      </c>
    </row>
    <row r="168" spans="1:10" x14ac:dyDescent="0.4">
      <c r="A168" s="32" t="s">
        <v>32</v>
      </c>
      <c r="B168" s="17" t="s">
        <v>573</v>
      </c>
      <c r="C168" s="1">
        <v>4</v>
      </c>
      <c r="D168" s="1" t="s">
        <v>300</v>
      </c>
      <c r="E168" s="1" t="s">
        <v>326</v>
      </c>
      <c r="F168" s="1">
        <v>10</v>
      </c>
      <c r="G168" s="1">
        <v>8364</v>
      </c>
      <c r="H168" s="1">
        <v>8373</v>
      </c>
      <c r="I168" s="32" t="s">
        <v>358</v>
      </c>
      <c r="J168" s="32" t="s">
        <v>296</v>
      </c>
    </row>
    <row r="169" spans="1:10" x14ac:dyDescent="0.4">
      <c r="A169" s="32" t="s">
        <v>32</v>
      </c>
      <c r="B169" s="17" t="s">
        <v>573</v>
      </c>
      <c r="C169" s="1">
        <v>5</v>
      </c>
      <c r="D169" s="1" t="s">
        <v>293</v>
      </c>
      <c r="E169" s="1" t="s">
        <v>294</v>
      </c>
      <c r="F169" s="1">
        <v>10</v>
      </c>
      <c r="G169" s="1">
        <v>8792</v>
      </c>
      <c r="H169" s="1">
        <v>8801</v>
      </c>
      <c r="I169" s="32" t="s">
        <v>303</v>
      </c>
      <c r="J169" s="32" t="s">
        <v>296</v>
      </c>
    </row>
    <row r="170" spans="1:10" x14ac:dyDescent="0.4">
      <c r="A170" s="32" t="s">
        <v>32</v>
      </c>
      <c r="B170" s="17" t="s">
        <v>573</v>
      </c>
      <c r="C170" s="1">
        <v>6</v>
      </c>
      <c r="D170" s="1" t="s">
        <v>300</v>
      </c>
      <c r="E170" s="1" t="s">
        <v>301</v>
      </c>
      <c r="F170" s="1">
        <v>10</v>
      </c>
      <c r="G170" s="1">
        <v>8865</v>
      </c>
      <c r="H170" s="1">
        <v>8874</v>
      </c>
      <c r="I170" s="32" t="s">
        <v>303</v>
      </c>
      <c r="J170" s="32" t="s">
        <v>296</v>
      </c>
    </row>
    <row r="171" spans="1:10" x14ac:dyDescent="0.4">
      <c r="A171" s="32" t="s">
        <v>32</v>
      </c>
      <c r="B171" s="17" t="s">
        <v>573</v>
      </c>
      <c r="C171" s="1">
        <v>7</v>
      </c>
      <c r="D171" s="1" t="s">
        <v>304</v>
      </c>
      <c r="E171" s="1" t="s">
        <v>305</v>
      </c>
      <c r="F171" s="1">
        <v>12</v>
      </c>
      <c r="G171" s="1">
        <v>11512</v>
      </c>
      <c r="H171" s="1">
        <v>11523</v>
      </c>
      <c r="I171" s="32" t="s">
        <v>306</v>
      </c>
      <c r="J171" s="32" t="s">
        <v>296</v>
      </c>
    </row>
    <row r="172" spans="1:10" x14ac:dyDescent="0.4">
      <c r="A172" s="32" t="s">
        <v>32</v>
      </c>
      <c r="B172" s="17" t="s">
        <v>573</v>
      </c>
      <c r="C172" s="1">
        <v>8</v>
      </c>
      <c r="D172" s="1" t="s">
        <v>300</v>
      </c>
      <c r="E172" s="1" t="s">
        <v>334</v>
      </c>
      <c r="F172" s="1">
        <v>13</v>
      </c>
      <c r="G172" s="1">
        <v>13413</v>
      </c>
      <c r="H172" s="1">
        <v>13425</v>
      </c>
      <c r="I172" s="32" t="s">
        <v>308</v>
      </c>
      <c r="J172" s="32" t="s">
        <v>296</v>
      </c>
    </row>
    <row r="173" spans="1:10" x14ac:dyDescent="0.4">
      <c r="A173" s="32" t="s">
        <v>32</v>
      </c>
      <c r="B173" s="17" t="s">
        <v>573</v>
      </c>
      <c r="C173" s="1">
        <v>9</v>
      </c>
      <c r="D173" s="1" t="s">
        <v>300</v>
      </c>
      <c r="E173" s="1" t="s">
        <v>307</v>
      </c>
      <c r="F173" s="1">
        <v>11</v>
      </c>
      <c r="G173" s="1">
        <v>19063</v>
      </c>
      <c r="H173" s="1">
        <v>19073</v>
      </c>
      <c r="I173" s="32" t="s">
        <v>309</v>
      </c>
      <c r="J173" s="32" t="s">
        <v>296</v>
      </c>
    </row>
    <row r="174" spans="1:10" x14ac:dyDescent="0.4">
      <c r="A174" s="32" t="s">
        <v>32</v>
      </c>
      <c r="B174" s="17" t="s">
        <v>573</v>
      </c>
      <c r="C174" s="1">
        <v>10</v>
      </c>
      <c r="D174" s="1" t="s">
        <v>293</v>
      </c>
      <c r="E174" s="1" t="s">
        <v>310</v>
      </c>
      <c r="F174" s="1">
        <v>10</v>
      </c>
      <c r="G174" s="1">
        <v>20436</v>
      </c>
      <c r="H174" s="1">
        <v>20445</v>
      </c>
      <c r="I174" s="32" t="s">
        <v>309</v>
      </c>
      <c r="J174" s="32" t="s">
        <v>296</v>
      </c>
    </row>
    <row r="175" spans="1:10" x14ac:dyDescent="0.4">
      <c r="A175" s="32" t="s">
        <v>32</v>
      </c>
      <c r="B175" s="17" t="s">
        <v>573</v>
      </c>
      <c r="C175" s="1">
        <v>11</v>
      </c>
      <c r="D175" s="1" t="s">
        <v>304</v>
      </c>
      <c r="E175" s="1" t="s">
        <v>401</v>
      </c>
      <c r="F175" s="1">
        <v>12</v>
      </c>
      <c r="G175" s="1">
        <v>30744</v>
      </c>
      <c r="H175" s="1">
        <v>30755</v>
      </c>
      <c r="I175" s="32" t="s">
        <v>402</v>
      </c>
      <c r="J175" s="32" t="s">
        <v>296</v>
      </c>
    </row>
    <row r="176" spans="1:10" x14ac:dyDescent="0.4">
      <c r="A176" s="32" t="s">
        <v>32</v>
      </c>
      <c r="B176" s="17" t="s">
        <v>573</v>
      </c>
      <c r="C176" s="1">
        <v>12</v>
      </c>
      <c r="D176" s="1" t="s">
        <v>304</v>
      </c>
      <c r="E176" s="1" t="s">
        <v>314</v>
      </c>
      <c r="F176" s="1">
        <v>12</v>
      </c>
      <c r="G176" s="1">
        <v>32832</v>
      </c>
      <c r="H176" s="1">
        <v>32843</v>
      </c>
      <c r="I176" s="32" t="s">
        <v>315</v>
      </c>
      <c r="J176" s="32" t="s">
        <v>296</v>
      </c>
    </row>
    <row r="177" spans="1:10" x14ac:dyDescent="0.4">
      <c r="A177" s="32" t="s">
        <v>32</v>
      </c>
      <c r="B177" s="17" t="s">
        <v>573</v>
      </c>
      <c r="C177" s="1">
        <v>13</v>
      </c>
      <c r="D177" s="1" t="s">
        <v>297</v>
      </c>
      <c r="E177" s="1" t="s">
        <v>316</v>
      </c>
      <c r="F177" s="1">
        <v>12</v>
      </c>
      <c r="G177" s="1">
        <v>35866</v>
      </c>
      <c r="H177" s="1">
        <v>35877</v>
      </c>
      <c r="I177" s="32" t="s">
        <v>317</v>
      </c>
      <c r="J177" s="32" t="s">
        <v>296</v>
      </c>
    </row>
    <row r="178" spans="1:10" x14ac:dyDescent="0.4">
      <c r="A178" s="32" t="s">
        <v>32</v>
      </c>
      <c r="B178" s="17" t="s">
        <v>573</v>
      </c>
      <c r="C178" s="1">
        <v>14</v>
      </c>
      <c r="D178" s="1" t="s">
        <v>300</v>
      </c>
      <c r="E178" s="1" t="s">
        <v>301</v>
      </c>
      <c r="F178" s="1">
        <v>10</v>
      </c>
      <c r="G178" s="1">
        <v>42902</v>
      </c>
      <c r="H178" s="1">
        <v>42911</v>
      </c>
      <c r="I178" s="32" t="s">
        <v>321</v>
      </c>
      <c r="J178" s="32" t="s">
        <v>296</v>
      </c>
    </row>
    <row r="179" spans="1:10" x14ac:dyDescent="0.4">
      <c r="A179" s="32" t="s">
        <v>32</v>
      </c>
      <c r="B179" s="17" t="s">
        <v>573</v>
      </c>
      <c r="C179" s="1">
        <v>15</v>
      </c>
      <c r="D179" s="1" t="s">
        <v>293</v>
      </c>
      <c r="E179" s="1" t="s">
        <v>390</v>
      </c>
      <c r="F179" s="1">
        <v>14</v>
      </c>
      <c r="G179" s="1">
        <v>43095</v>
      </c>
      <c r="H179" s="1">
        <v>43108</v>
      </c>
      <c r="I179" s="32" t="s">
        <v>321</v>
      </c>
      <c r="J179" s="32" t="s">
        <v>296</v>
      </c>
    </row>
    <row r="180" spans="1:10" x14ac:dyDescent="0.4">
      <c r="A180" s="32" t="s">
        <v>32</v>
      </c>
      <c r="B180" s="17" t="s">
        <v>573</v>
      </c>
      <c r="C180" s="1">
        <v>16</v>
      </c>
      <c r="D180" s="1" t="s">
        <v>300</v>
      </c>
      <c r="E180" s="1" t="s">
        <v>301</v>
      </c>
      <c r="F180" s="1">
        <v>10</v>
      </c>
      <c r="G180" s="1">
        <v>44914</v>
      </c>
      <c r="H180" s="1">
        <v>44923</v>
      </c>
      <c r="I180" s="32" t="s">
        <v>324</v>
      </c>
      <c r="J180" s="32" t="s">
        <v>296</v>
      </c>
    </row>
    <row r="181" spans="1:10" x14ac:dyDescent="0.4">
      <c r="A181" s="32" t="s">
        <v>32</v>
      </c>
      <c r="B181" s="17" t="s">
        <v>573</v>
      </c>
      <c r="C181" s="1">
        <v>17</v>
      </c>
      <c r="D181" s="1" t="s">
        <v>300</v>
      </c>
      <c r="E181" s="1" t="s">
        <v>301</v>
      </c>
      <c r="F181" s="1">
        <v>10</v>
      </c>
      <c r="G181" s="1">
        <v>45168</v>
      </c>
      <c r="H181" s="1">
        <v>45177</v>
      </c>
      <c r="I181" s="32" t="s">
        <v>325</v>
      </c>
      <c r="J181" s="32" t="s">
        <v>296</v>
      </c>
    </row>
    <row r="182" spans="1:10" x14ac:dyDescent="0.4">
      <c r="A182" s="32" t="s">
        <v>32</v>
      </c>
      <c r="B182" s="17" t="s">
        <v>573</v>
      </c>
      <c r="C182" s="1">
        <v>18</v>
      </c>
      <c r="D182" s="1" t="s">
        <v>300</v>
      </c>
      <c r="E182" s="1" t="s">
        <v>365</v>
      </c>
      <c r="F182" s="1">
        <v>14</v>
      </c>
      <c r="G182" s="1">
        <v>46970</v>
      </c>
      <c r="H182" s="1">
        <v>46983</v>
      </c>
      <c r="I182" s="32" t="s">
        <v>327</v>
      </c>
      <c r="J182" s="32" t="s">
        <v>296</v>
      </c>
    </row>
    <row r="183" spans="1:10" x14ac:dyDescent="0.4">
      <c r="A183" s="32" t="s">
        <v>32</v>
      </c>
      <c r="B183" s="17" t="s">
        <v>573</v>
      </c>
      <c r="C183" s="1">
        <v>19</v>
      </c>
      <c r="D183" s="1" t="s">
        <v>293</v>
      </c>
      <c r="E183" s="1" t="s">
        <v>294</v>
      </c>
      <c r="F183" s="1">
        <v>10</v>
      </c>
      <c r="G183" s="1">
        <v>47082</v>
      </c>
      <c r="H183" s="1">
        <v>47091</v>
      </c>
      <c r="I183" s="32" t="s">
        <v>327</v>
      </c>
      <c r="J183" s="32" t="s">
        <v>296</v>
      </c>
    </row>
    <row r="184" spans="1:10" x14ac:dyDescent="0.4">
      <c r="A184" s="32" t="s">
        <v>32</v>
      </c>
      <c r="B184" s="17" t="s">
        <v>573</v>
      </c>
      <c r="C184" s="1">
        <v>20</v>
      </c>
      <c r="D184" s="1" t="s">
        <v>300</v>
      </c>
      <c r="E184" s="1" t="s">
        <v>301</v>
      </c>
      <c r="F184" s="1">
        <v>10</v>
      </c>
      <c r="G184" s="1">
        <v>47740</v>
      </c>
      <c r="H184" s="1">
        <v>47749</v>
      </c>
      <c r="I184" s="32" t="s">
        <v>328</v>
      </c>
      <c r="J184" s="32" t="s">
        <v>296</v>
      </c>
    </row>
    <row r="185" spans="1:10" x14ac:dyDescent="0.4">
      <c r="A185" s="32" t="s">
        <v>32</v>
      </c>
      <c r="B185" s="17" t="s">
        <v>573</v>
      </c>
      <c r="C185" s="1">
        <v>21</v>
      </c>
      <c r="D185" s="1" t="s">
        <v>300</v>
      </c>
      <c r="E185" s="1" t="s">
        <v>301</v>
      </c>
      <c r="F185" s="1">
        <v>10</v>
      </c>
      <c r="G185" s="1">
        <v>48404</v>
      </c>
      <c r="H185" s="1">
        <v>48413</v>
      </c>
      <c r="I185" s="32" t="s">
        <v>378</v>
      </c>
      <c r="J185" s="32" t="s">
        <v>296</v>
      </c>
    </row>
    <row r="186" spans="1:10" x14ac:dyDescent="0.4">
      <c r="A186" s="32" t="s">
        <v>32</v>
      </c>
      <c r="B186" s="17" t="s">
        <v>573</v>
      </c>
      <c r="C186" s="1">
        <v>22</v>
      </c>
      <c r="D186" s="1" t="s">
        <v>304</v>
      </c>
      <c r="E186" s="1" t="s">
        <v>329</v>
      </c>
      <c r="F186" s="1">
        <v>12</v>
      </c>
      <c r="G186" s="1">
        <v>49132</v>
      </c>
      <c r="H186" s="1">
        <v>49143</v>
      </c>
      <c r="I186" s="32" t="s">
        <v>330</v>
      </c>
      <c r="J186" s="32" t="s">
        <v>296</v>
      </c>
    </row>
    <row r="187" spans="1:10" x14ac:dyDescent="0.4">
      <c r="A187" s="32" t="s">
        <v>32</v>
      </c>
      <c r="B187" s="17" t="s">
        <v>573</v>
      </c>
      <c r="C187" s="1">
        <v>23</v>
      </c>
      <c r="D187" s="1" t="s">
        <v>300</v>
      </c>
      <c r="E187" s="1" t="s">
        <v>312</v>
      </c>
      <c r="F187" s="1">
        <v>12</v>
      </c>
      <c r="G187" s="1">
        <v>49162</v>
      </c>
      <c r="H187" s="1">
        <v>49173</v>
      </c>
      <c r="I187" s="32" t="s">
        <v>330</v>
      </c>
      <c r="J187" s="32" t="s">
        <v>296</v>
      </c>
    </row>
    <row r="188" spans="1:10" x14ac:dyDescent="0.4">
      <c r="A188" s="32" t="s">
        <v>32</v>
      </c>
      <c r="B188" s="17" t="s">
        <v>573</v>
      </c>
      <c r="C188" s="1">
        <v>24</v>
      </c>
      <c r="D188" s="1" t="s">
        <v>300</v>
      </c>
      <c r="E188" s="1" t="s">
        <v>326</v>
      </c>
      <c r="F188" s="1">
        <v>10</v>
      </c>
      <c r="G188" s="1">
        <v>51728</v>
      </c>
      <c r="H188" s="1">
        <v>51737</v>
      </c>
      <c r="I188" s="32" t="s">
        <v>403</v>
      </c>
      <c r="J188" s="32" t="s">
        <v>296</v>
      </c>
    </row>
    <row r="189" spans="1:10" x14ac:dyDescent="0.4">
      <c r="A189" s="32" t="s">
        <v>32</v>
      </c>
      <c r="B189" s="17" t="s">
        <v>573</v>
      </c>
      <c r="C189" s="1">
        <v>25</v>
      </c>
      <c r="D189" s="1" t="s">
        <v>297</v>
      </c>
      <c r="E189" s="1" t="s">
        <v>331</v>
      </c>
      <c r="F189" s="1">
        <v>12</v>
      </c>
      <c r="G189" s="1">
        <v>55295</v>
      </c>
      <c r="H189" s="1">
        <v>55306</v>
      </c>
      <c r="I189" s="32" t="s">
        <v>332</v>
      </c>
      <c r="J189" s="32" t="s">
        <v>296</v>
      </c>
    </row>
    <row r="190" spans="1:10" x14ac:dyDescent="0.4">
      <c r="A190" s="32" t="s">
        <v>32</v>
      </c>
      <c r="B190" s="17" t="s">
        <v>573</v>
      </c>
      <c r="C190" s="1">
        <v>26</v>
      </c>
      <c r="D190" s="1" t="s">
        <v>300</v>
      </c>
      <c r="E190" s="1" t="s">
        <v>301</v>
      </c>
      <c r="F190" s="1">
        <v>10</v>
      </c>
      <c r="G190" s="1">
        <v>69211</v>
      </c>
      <c r="H190" s="1">
        <v>69220</v>
      </c>
      <c r="I190" s="32" t="s">
        <v>362</v>
      </c>
      <c r="J190" s="32" t="s">
        <v>296</v>
      </c>
    </row>
    <row r="191" spans="1:10" x14ac:dyDescent="0.4">
      <c r="A191" s="32" t="s">
        <v>32</v>
      </c>
      <c r="B191" s="17" t="s">
        <v>573</v>
      </c>
      <c r="C191" s="1">
        <v>27</v>
      </c>
      <c r="D191" s="1" t="s">
        <v>300</v>
      </c>
      <c r="E191" s="1" t="s">
        <v>334</v>
      </c>
      <c r="F191" s="1">
        <v>13</v>
      </c>
      <c r="G191" s="1">
        <v>69875</v>
      </c>
      <c r="H191" s="1">
        <v>69887</v>
      </c>
      <c r="I191" s="32" t="s">
        <v>335</v>
      </c>
      <c r="J191" s="32" t="s">
        <v>296</v>
      </c>
    </row>
    <row r="192" spans="1:10" x14ac:dyDescent="0.4">
      <c r="A192" s="32" t="s">
        <v>32</v>
      </c>
      <c r="B192" s="17" t="s">
        <v>573</v>
      </c>
      <c r="C192" s="1">
        <v>28</v>
      </c>
      <c r="D192" s="1" t="s">
        <v>300</v>
      </c>
      <c r="E192" s="1" t="s">
        <v>307</v>
      </c>
      <c r="F192" s="1">
        <v>11</v>
      </c>
      <c r="G192" s="1">
        <v>75881</v>
      </c>
      <c r="H192" s="1">
        <v>75891</v>
      </c>
      <c r="I192" s="32" t="s">
        <v>364</v>
      </c>
      <c r="J192" s="32" t="s">
        <v>296</v>
      </c>
    </row>
    <row r="193" spans="1:10" x14ac:dyDescent="0.4">
      <c r="A193" s="32" t="s">
        <v>32</v>
      </c>
      <c r="B193" s="17" t="s">
        <v>573</v>
      </c>
      <c r="C193" s="1">
        <v>29</v>
      </c>
      <c r="D193" s="1" t="s">
        <v>300</v>
      </c>
      <c r="E193" s="1" t="s">
        <v>326</v>
      </c>
      <c r="F193" s="1">
        <v>10</v>
      </c>
      <c r="G193" s="1">
        <v>76291</v>
      </c>
      <c r="H193" s="1">
        <v>76300</v>
      </c>
      <c r="I193" s="32" t="s">
        <v>364</v>
      </c>
      <c r="J193" s="32" t="s">
        <v>296</v>
      </c>
    </row>
    <row r="194" spans="1:10" x14ac:dyDescent="0.4">
      <c r="A194" s="32" t="s">
        <v>32</v>
      </c>
      <c r="B194" s="17" t="s">
        <v>573</v>
      </c>
      <c r="C194" s="1">
        <v>30</v>
      </c>
      <c r="D194" s="1" t="s">
        <v>300</v>
      </c>
      <c r="E194" s="1" t="s">
        <v>326</v>
      </c>
      <c r="F194" s="1">
        <v>10</v>
      </c>
      <c r="G194" s="1">
        <v>78791</v>
      </c>
      <c r="H194" s="1">
        <v>78800</v>
      </c>
      <c r="I194" s="32" t="s">
        <v>337</v>
      </c>
      <c r="J194" s="32" t="s">
        <v>296</v>
      </c>
    </row>
    <row r="195" spans="1:10" x14ac:dyDescent="0.4">
      <c r="A195" s="32" t="s">
        <v>32</v>
      </c>
      <c r="B195" s="17" t="s">
        <v>573</v>
      </c>
      <c r="C195" s="1">
        <v>31</v>
      </c>
      <c r="D195" s="1" t="s">
        <v>300</v>
      </c>
      <c r="E195" s="1" t="s">
        <v>334</v>
      </c>
      <c r="F195" s="1">
        <v>13</v>
      </c>
      <c r="G195" s="1">
        <v>81216</v>
      </c>
      <c r="H195" s="1">
        <v>81228</v>
      </c>
      <c r="I195" s="32" t="s">
        <v>366</v>
      </c>
      <c r="J195" s="32" t="s">
        <v>296</v>
      </c>
    </row>
    <row r="196" spans="1:10" x14ac:dyDescent="0.4">
      <c r="A196" s="32" t="s">
        <v>32</v>
      </c>
      <c r="B196" s="17" t="s">
        <v>573</v>
      </c>
      <c r="C196" s="1">
        <v>32</v>
      </c>
      <c r="D196" s="1" t="s">
        <v>304</v>
      </c>
      <c r="E196" s="1" t="s">
        <v>339</v>
      </c>
      <c r="F196" s="1">
        <v>16</v>
      </c>
      <c r="G196" s="1">
        <v>82828</v>
      </c>
      <c r="H196" s="1">
        <v>82843</v>
      </c>
      <c r="I196" s="32" t="s">
        <v>340</v>
      </c>
      <c r="J196" s="32" t="s">
        <v>296</v>
      </c>
    </row>
    <row r="197" spans="1:10" x14ac:dyDescent="0.4">
      <c r="A197" s="32" t="s">
        <v>32</v>
      </c>
      <c r="B197" s="17" t="s">
        <v>573</v>
      </c>
      <c r="C197" s="1">
        <v>33</v>
      </c>
      <c r="D197" s="1" t="s">
        <v>300</v>
      </c>
      <c r="E197" s="1" t="s">
        <v>383</v>
      </c>
      <c r="F197" s="1">
        <v>13</v>
      </c>
      <c r="G197" s="1">
        <v>104024</v>
      </c>
      <c r="H197" s="1">
        <v>104036</v>
      </c>
      <c r="I197" s="32" t="s">
        <v>342</v>
      </c>
      <c r="J197" s="32" t="s">
        <v>343</v>
      </c>
    </row>
    <row r="198" spans="1:10" x14ac:dyDescent="0.4">
      <c r="A198" s="32" t="s">
        <v>32</v>
      </c>
      <c r="B198" s="17" t="s">
        <v>573</v>
      </c>
      <c r="C198" s="1">
        <v>34</v>
      </c>
      <c r="D198" s="1" t="s">
        <v>300</v>
      </c>
      <c r="E198" s="1" t="s">
        <v>301</v>
      </c>
      <c r="F198" s="1">
        <v>10</v>
      </c>
      <c r="G198" s="1">
        <v>112937</v>
      </c>
      <c r="H198" s="1">
        <v>112946</v>
      </c>
      <c r="I198" s="32" t="s">
        <v>344</v>
      </c>
      <c r="J198" s="32" t="s">
        <v>345</v>
      </c>
    </row>
    <row r="199" spans="1:10" x14ac:dyDescent="0.4">
      <c r="A199" s="32" t="s">
        <v>32</v>
      </c>
      <c r="B199" s="17" t="s">
        <v>573</v>
      </c>
      <c r="C199" s="1">
        <v>35</v>
      </c>
      <c r="D199" s="1" t="s">
        <v>300</v>
      </c>
      <c r="E199" s="1" t="s">
        <v>301</v>
      </c>
      <c r="F199" s="1">
        <v>10</v>
      </c>
      <c r="G199" s="1">
        <v>113288</v>
      </c>
      <c r="H199" s="1">
        <v>113297</v>
      </c>
      <c r="I199" s="32" t="s">
        <v>404</v>
      </c>
      <c r="J199" s="32" t="s">
        <v>345</v>
      </c>
    </row>
    <row r="200" spans="1:10" x14ac:dyDescent="0.4">
      <c r="A200" s="32" t="s">
        <v>32</v>
      </c>
      <c r="B200" s="17" t="s">
        <v>573</v>
      </c>
      <c r="C200" s="1">
        <v>36</v>
      </c>
      <c r="D200" s="1" t="s">
        <v>304</v>
      </c>
      <c r="E200" s="1" t="s">
        <v>346</v>
      </c>
      <c r="F200" s="1">
        <v>12</v>
      </c>
      <c r="G200" s="1">
        <v>114786</v>
      </c>
      <c r="H200" s="1">
        <v>114797</v>
      </c>
      <c r="I200" s="32" t="s">
        <v>347</v>
      </c>
      <c r="J200" s="32" t="s">
        <v>345</v>
      </c>
    </row>
    <row r="201" spans="1:10" x14ac:dyDescent="0.4">
      <c r="A201" s="32" t="s">
        <v>32</v>
      </c>
      <c r="B201" s="17" t="s">
        <v>573</v>
      </c>
      <c r="C201" s="1">
        <v>37</v>
      </c>
      <c r="D201" s="1" t="s">
        <v>304</v>
      </c>
      <c r="E201" s="1" t="s">
        <v>368</v>
      </c>
      <c r="F201" s="1">
        <v>12</v>
      </c>
      <c r="G201" s="1">
        <v>118013</v>
      </c>
      <c r="H201" s="1">
        <v>118024</v>
      </c>
      <c r="I201" s="32" t="s">
        <v>369</v>
      </c>
      <c r="J201" s="32" t="s">
        <v>345</v>
      </c>
    </row>
    <row r="202" spans="1:10" x14ac:dyDescent="0.4">
      <c r="A202" s="32" t="s">
        <v>32</v>
      </c>
      <c r="B202" s="17" t="s">
        <v>573</v>
      </c>
      <c r="C202" s="1">
        <v>38</v>
      </c>
      <c r="D202" s="1" t="s">
        <v>300</v>
      </c>
      <c r="E202" s="1" t="s">
        <v>326</v>
      </c>
      <c r="F202" s="1">
        <v>10</v>
      </c>
      <c r="G202" s="1">
        <v>119906</v>
      </c>
      <c r="H202" s="1">
        <v>119915</v>
      </c>
      <c r="I202" s="32" t="s">
        <v>405</v>
      </c>
      <c r="J202" s="32" t="s">
        <v>345</v>
      </c>
    </row>
    <row r="203" spans="1:10" x14ac:dyDescent="0.4">
      <c r="A203" s="32" t="s">
        <v>32</v>
      </c>
      <c r="B203" s="17" t="s">
        <v>573</v>
      </c>
      <c r="C203" s="1">
        <v>39</v>
      </c>
      <c r="D203" s="1" t="s">
        <v>297</v>
      </c>
      <c r="E203" s="1" t="s">
        <v>351</v>
      </c>
      <c r="F203" s="1">
        <v>12</v>
      </c>
      <c r="G203" s="1">
        <v>122407</v>
      </c>
      <c r="H203" s="1">
        <v>122418</v>
      </c>
      <c r="I203" s="32" t="s">
        <v>352</v>
      </c>
      <c r="J203" s="32" t="s">
        <v>345</v>
      </c>
    </row>
    <row r="204" spans="1:10" x14ac:dyDescent="0.4">
      <c r="A204" s="32" t="s">
        <v>32</v>
      </c>
      <c r="B204" s="17" t="s">
        <v>573</v>
      </c>
      <c r="C204" s="1">
        <v>40</v>
      </c>
      <c r="D204" s="1" t="s">
        <v>304</v>
      </c>
      <c r="E204" s="1" t="s">
        <v>353</v>
      </c>
      <c r="F204" s="1">
        <v>12</v>
      </c>
      <c r="G204" s="1">
        <v>122493</v>
      </c>
      <c r="H204" s="1">
        <v>122504</v>
      </c>
      <c r="I204" s="32" t="s">
        <v>352</v>
      </c>
      <c r="J204" s="32" t="s">
        <v>345</v>
      </c>
    </row>
    <row r="205" spans="1:10" x14ac:dyDescent="0.4">
      <c r="A205" s="32" t="s">
        <v>32</v>
      </c>
      <c r="B205" s="17" t="s">
        <v>573</v>
      </c>
      <c r="C205" s="1">
        <v>41</v>
      </c>
      <c r="D205" s="1" t="s">
        <v>293</v>
      </c>
      <c r="E205" s="1" t="s">
        <v>294</v>
      </c>
      <c r="F205" s="1">
        <v>10</v>
      </c>
      <c r="G205" s="1">
        <v>122584</v>
      </c>
      <c r="H205" s="1">
        <v>122593</v>
      </c>
      <c r="I205" s="32" t="s">
        <v>352</v>
      </c>
      <c r="J205" s="32" t="s">
        <v>345</v>
      </c>
    </row>
    <row r="206" spans="1:10" x14ac:dyDescent="0.4">
      <c r="A206" s="32" t="s">
        <v>32</v>
      </c>
      <c r="B206" s="17" t="s">
        <v>573</v>
      </c>
      <c r="C206" s="1">
        <v>42</v>
      </c>
      <c r="D206" s="1" t="s">
        <v>300</v>
      </c>
      <c r="E206" s="1" t="s">
        <v>384</v>
      </c>
      <c r="F206" s="1">
        <v>13</v>
      </c>
      <c r="G206" s="1">
        <v>133229</v>
      </c>
      <c r="H206" s="1">
        <v>133241</v>
      </c>
      <c r="I206" s="32" t="s">
        <v>355</v>
      </c>
      <c r="J206" s="32" t="s">
        <v>356</v>
      </c>
    </row>
    <row r="207" spans="1:10" x14ac:dyDescent="0.4">
      <c r="A207" s="32" t="s">
        <v>219</v>
      </c>
      <c r="B207" s="17" t="s">
        <v>574</v>
      </c>
      <c r="C207" s="1">
        <v>1</v>
      </c>
      <c r="D207" s="1" t="s">
        <v>300</v>
      </c>
      <c r="E207" s="1" t="s">
        <v>326</v>
      </c>
      <c r="F207" s="1">
        <v>10</v>
      </c>
      <c r="G207" s="1">
        <v>108</v>
      </c>
      <c r="H207" s="1">
        <v>117</v>
      </c>
      <c r="I207" s="32" t="s">
        <v>372</v>
      </c>
      <c r="J207" s="32" t="s">
        <v>296</v>
      </c>
    </row>
    <row r="208" spans="1:10" x14ac:dyDescent="0.4">
      <c r="A208" s="32" t="s">
        <v>219</v>
      </c>
      <c r="B208" s="17" t="s">
        <v>574</v>
      </c>
      <c r="C208" s="1">
        <v>2</v>
      </c>
      <c r="D208" s="1" t="s">
        <v>300</v>
      </c>
      <c r="E208" s="1" t="s">
        <v>301</v>
      </c>
      <c r="F208" s="1">
        <v>10</v>
      </c>
      <c r="G208" s="1">
        <v>4429</v>
      </c>
      <c r="H208" s="1">
        <v>4438</v>
      </c>
      <c r="I208" s="32" t="s">
        <v>400</v>
      </c>
      <c r="J208" s="32" t="s">
        <v>296</v>
      </c>
    </row>
    <row r="209" spans="1:10" x14ac:dyDescent="0.4">
      <c r="A209" s="32" t="s">
        <v>219</v>
      </c>
      <c r="B209" s="17" t="s">
        <v>574</v>
      </c>
      <c r="C209" s="1">
        <v>3</v>
      </c>
      <c r="D209" s="1" t="s">
        <v>300</v>
      </c>
      <c r="E209" s="1" t="s">
        <v>323</v>
      </c>
      <c r="F209" s="1">
        <v>11</v>
      </c>
      <c r="G209" s="1">
        <v>5118</v>
      </c>
      <c r="H209" s="1">
        <v>5128</v>
      </c>
      <c r="I209" s="32" t="s">
        <v>400</v>
      </c>
      <c r="J209" s="32" t="s">
        <v>296</v>
      </c>
    </row>
    <row r="210" spans="1:10" x14ac:dyDescent="0.4">
      <c r="A210" s="32" t="s">
        <v>219</v>
      </c>
      <c r="B210" s="17" t="s">
        <v>574</v>
      </c>
      <c r="C210" s="1">
        <v>4</v>
      </c>
      <c r="D210" s="1" t="s">
        <v>293</v>
      </c>
      <c r="E210" s="1" t="s">
        <v>354</v>
      </c>
      <c r="F210" s="1">
        <v>12</v>
      </c>
      <c r="G210" s="1">
        <v>5541</v>
      </c>
      <c r="H210" s="1">
        <v>5552</v>
      </c>
      <c r="I210" s="32" t="s">
        <v>295</v>
      </c>
      <c r="J210" s="32" t="s">
        <v>296</v>
      </c>
    </row>
    <row r="211" spans="1:10" x14ac:dyDescent="0.4">
      <c r="A211" s="32" t="s">
        <v>219</v>
      </c>
      <c r="B211" s="17" t="s">
        <v>574</v>
      </c>
      <c r="C211" s="1">
        <v>5</v>
      </c>
      <c r="D211" s="1" t="s">
        <v>300</v>
      </c>
      <c r="E211" s="1" t="s">
        <v>326</v>
      </c>
      <c r="F211" s="1">
        <v>10</v>
      </c>
      <c r="G211" s="1">
        <v>5610</v>
      </c>
      <c r="H211" s="1">
        <v>5619</v>
      </c>
      <c r="I211" s="32" t="s">
        <v>295</v>
      </c>
      <c r="J211" s="32" t="s">
        <v>296</v>
      </c>
    </row>
    <row r="212" spans="1:10" x14ac:dyDescent="0.4">
      <c r="A212" s="32" t="s">
        <v>219</v>
      </c>
      <c r="B212" s="17" t="s">
        <v>574</v>
      </c>
      <c r="C212" s="1">
        <v>6</v>
      </c>
      <c r="D212" s="1" t="s">
        <v>304</v>
      </c>
      <c r="E212" s="1" t="s">
        <v>346</v>
      </c>
      <c r="F212" s="1">
        <v>12</v>
      </c>
      <c r="G212" s="1">
        <v>6832</v>
      </c>
      <c r="H212" s="1">
        <v>6843</v>
      </c>
      <c r="I212" s="32" t="s">
        <v>374</v>
      </c>
      <c r="J212" s="32" t="s">
        <v>296</v>
      </c>
    </row>
    <row r="213" spans="1:10" x14ac:dyDescent="0.4">
      <c r="A213" s="32" t="s">
        <v>219</v>
      </c>
      <c r="B213" s="17" t="s">
        <v>574</v>
      </c>
      <c r="C213" s="1">
        <v>7</v>
      </c>
      <c r="D213" s="1" t="s">
        <v>297</v>
      </c>
      <c r="E213" s="1" t="s">
        <v>298</v>
      </c>
      <c r="F213" s="1">
        <v>12</v>
      </c>
      <c r="G213" s="1">
        <v>7785</v>
      </c>
      <c r="H213" s="1">
        <v>7796</v>
      </c>
      <c r="I213" s="32" t="s">
        <v>299</v>
      </c>
      <c r="J213" s="32" t="s">
        <v>296</v>
      </c>
    </row>
    <row r="214" spans="1:10" x14ac:dyDescent="0.4">
      <c r="A214" s="32" t="s">
        <v>219</v>
      </c>
      <c r="B214" s="17" t="s">
        <v>574</v>
      </c>
      <c r="C214" s="1">
        <v>8</v>
      </c>
      <c r="D214" s="1" t="s">
        <v>300</v>
      </c>
      <c r="E214" s="1" t="s">
        <v>301</v>
      </c>
      <c r="F214" s="1">
        <v>10</v>
      </c>
      <c r="G214" s="1">
        <v>8651</v>
      </c>
      <c r="H214" s="1">
        <v>8660</v>
      </c>
      <c r="I214" s="32" t="s">
        <v>302</v>
      </c>
      <c r="J214" s="32" t="s">
        <v>296</v>
      </c>
    </row>
    <row r="215" spans="1:10" x14ac:dyDescent="0.4">
      <c r="A215" s="32" t="s">
        <v>219</v>
      </c>
      <c r="B215" s="17" t="s">
        <v>574</v>
      </c>
      <c r="C215" s="1">
        <v>9</v>
      </c>
      <c r="D215" s="1" t="s">
        <v>293</v>
      </c>
      <c r="E215" s="1" t="s">
        <v>354</v>
      </c>
      <c r="F215" s="1">
        <v>12</v>
      </c>
      <c r="G215" s="1">
        <v>8837</v>
      </c>
      <c r="H215" s="1">
        <v>8848</v>
      </c>
      <c r="I215" s="32" t="s">
        <v>303</v>
      </c>
      <c r="J215" s="32" t="s">
        <v>296</v>
      </c>
    </row>
    <row r="216" spans="1:10" x14ac:dyDescent="0.4">
      <c r="A216" s="32" t="s">
        <v>219</v>
      </c>
      <c r="B216" s="17" t="s">
        <v>574</v>
      </c>
      <c r="C216" s="1">
        <v>10</v>
      </c>
      <c r="D216" s="1" t="s">
        <v>300</v>
      </c>
      <c r="E216" s="1" t="s">
        <v>312</v>
      </c>
      <c r="F216" s="1">
        <v>12</v>
      </c>
      <c r="G216" s="1">
        <v>9010</v>
      </c>
      <c r="H216" s="1">
        <v>9021</v>
      </c>
      <c r="I216" s="32" t="s">
        <v>303</v>
      </c>
      <c r="J216" s="32" t="s">
        <v>296</v>
      </c>
    </row>
    <row r="217" spans="1:10" x14ac:dyDescent="0.4">
      <c r="A217" s="32" t="s">
        <v>219</v>
      </c>
      <c r="B217" s="17" t="s">
        <v>574</v>
      </c>
      <c r="C217" s="1">
        <v>11</v>
      </c>
      <c r="D217" s="1" t="s">
        <v>300</v>
      </c>
      <c r="E217" s="1" t="s">
        <v>323</v>
      </c>
      <c r="F217" s="1">
        <v>11</v>
      </c>
      <c r="G217" s="1">
        <v>9117</v>
      </c>
      <c r="H217" s="1">
        <v>9127</v>
      </c>
      <c r="I217" s="32" t="s">
        <v>303</v>
      </c>
      <c r="J217" s="32" t="s">
        <v>296</v>
      </c>
    </row>
    <row r="218" spans="1:10" x14ac:dyDescent="0.4">
      <c r="A218" s="32" t="s">
        <v>219</v>
      </c>
      <c r="B218" s="17" t="s">
        <v>574</v>
      </c>
      <c r="C218" s="1">
        <v>12</v>
      </c>
      <c r="D218" s="1" t="s">
        <v>304</v>
      </c>
      <c r="E218" s="1" t="s">
        <v>305</v>
      </c>
      <c r="F218" s="1">
        <v>12</v>
      </c>
      <c r="G218" s="1">
        <v>11547</v>
      </c>
      <c r="H218" s="1">
        <v>11558</v>
      </c>
      <c r="I218" s="32" t="s">
        <v>306</v>
      </c>
      <c r="J218" s="32" t="s">
        <v>296</v>
      </c>
    </row>
    <row r="219" spans="1:10" x14ac:dyDescent="0.4">
      <c r="A219" s="32" t="s">
        <v>219</v>
      </c>
      <c r="B219" s="17" t="s">
        <v>574</v>
      </c>
      <c r="C219" s="1">
        <v>13</v>
      </c>
      <c r="D219" s="1" t="s">
        <v>300</v>
      </c>
      <c r="E219" s="1" t="s">
        <v>323</v>
      </c>
      <c r="F219" s="1">
        <v>11</v>
      </c>
      <c r="G219" s="1">
        <v>12096</v>
      </c>
      <c r="H219" s="1">
        <v>12106</v>
      </c>
      <c r="I219" s="32" t="s">
        <v>406</v>
      </c>
      <c r="J219" s="32" t="s">
        <v>296</v>
      </c>
    </row>
    <row r="220" spans="1:10" x14ac:dyDescent="0.4">
      <c r="A220" s="32" t="s">
        <v>219</v>
      </c>
      <c r="B220" s="17" t="s">
        <v>574</v>
      </c>
      <c r="C220" s="1">
        <v>14</v>
      </c>
      <c r="D220" s="1" t="s">
        <v>300</v>
      </c>
      <c r="E220" s="1" t="s">
        <v>359</v>
      </c>
      <c r="F220" s="1">
        <v>15</v>
      </c>
      <c r="G220" s="1">
        <v>13461</v>
      </c>
      <c r="H220" s="1">
        <v>13475</v>
      </c>
      <c r="I220" s="32" t="s">
        <v>308</v>
      </c>
      <c r="J220" s="32" t="s">
        <v>296</v>
      </c>
    </row>
    <row r="221" spans="1:10" x14ac:dyDescent="0.4">
      <c r="A221" s="32" t="s">
        <v>219</v>
      </c>
      <c r="B221" s="17" t="s">
        <v>574</v>
      </c>
      <c r="C221" s="1">
        <v>15</v>
      </c>
      <c r="D221" s="1" t="s">
        <v>300</v>
      </c>
      <c r="E221" s="1" t="s">
        <v>307</v>
      </c>
      <c r="F221" s="1">
        <v>11</v>
      </c>
      <c r="G221" s="1">
        <v>19061</v>
      </c>
      <c r="H221" s="1">
        <v>19071</v>
      </c>
      <c r="I221" s="32" t="s">
        <v>309</v>
      </c>
      <c r="J221" s="32" t="s">
        <v>296</v>
      </c>
    </row>
    <row r="222" spans="1:10" x14ac:dyDescent="0.4">
      <c r="A222" s="32" t="s">
        <v>219</v>
      </c>
      <c r="B222" s="17" t="s">
        <v>574</v>
      </c>
      <c r="C222" s="1">
        <v>16</v>
      </c>
      <c r="D222" s="1" t="s">
        <v>293</v>
      </c>
      <c r="E222" s="1" t="s">
        <v>310</v>
      </c>
      <c r="F222" s="1">
        <v>10</v>
      </c>
      <c r="G222" s="1">
        <v>20434</v>
      </c>
      <c r="H222" s="1">
        <v>20443</v>
      </c>
      <c r="I222" s="32" t="s">
        <v>309</v>
      </c>
      <c r="J222" s="32" t="s">
        <v>296</v>
      </c>
    </row>
    <row r="223" spans="1:10" x14ac:dyDescent="0.4">
      <c r="A223" s="32" t="s">
        <v>219</v>
      </c>
      <c r="B223" s="17" t="s">
        <v>574</v>
      </c>
      <c r="C223" s="1">
        <v>17</v>
      </c>
      <c r="D223" s="1" t="s">
        <v>300</v>
      </c>
      <c r="E223" s="1" t="s">
        <v>326</v>
      </c>
      <c r="F223" s="1">
        <v>10</v>
      </c>
      <c r="G223" s="1">
        <v>29825</v>
      </c>
      <c r="H223" s="1">
        <v>29834</v>
      </c>
      <c r="I223" s="32" t="s">
        <v>313</v>
      </c>
      <c r="J223" s="32" t="s">
        <v>296</v>
      </c>
    </row>
    <row r="224" spans="1:10" x14ac:dyDescent="0.4">
      <c r="A224" s="32" t="s">
        <v>219</v>
      </c>
      <c r="B224" s="17" t="s">
        <v>574</v>
      </c>
      <c r="C224" s="1">
        <v>18</v>
      </c>
      <c r="D224" s="1" t="s">
        <v>300</v>
      </c>
      <c r="E224" s="1" t="s">
        <v>326</v>
      </c>
      <c r="F224" s="1">
        <v>10</v>
      </c>
      <c r="G224" s="1">
        <v>32197</v>
      </c>
      <c r="H224" s="1">
        <v>32206</v>
      </c>
      <c r="I224" s="32" t="s">
        <v>315</v>
      </c>
      <c r="J224" s="32" t="s">
        <v>296</v>
      </c>
    </row>
    <row r="225" spans="1:10" x14ac:dyDescent="0.4">
      <c r="A225" s="32" t="s">
        <v>219</v>
      </c>
      <c r="B225" s="17" t="s">
        <v>574</v>
      </c>
      <c r="C225" s="1">
        <v>19</v>
      </c>
      <c r="D225" s="1" t="s">
        <v>304</v>
      </c>
      <c r="E225" s="1" t="s">
        <v>314</v>
      </c>
      <c r="F225" s="1">
        <v>12</v>
      </c>
      <c r="G225" s="1">
        <v>32772</v>
      </c>
      <c r="H225" s="1">
        <v>32783</v>
      </c>
      <c r="I225" s="32" t="s">
        <v>315</v>
      </c>
      <c r="J225" s="32" t="s">
        <v>296</v>
      </c>
    </row>
    <row r="226" spans="1:10" x14ac:dyDescent="0.4">
      <c r="A226" s="32" t="s">
        <v>219</v>
      </c>
      <c r="B226" s="17" t="s">
        <v>574</v>
      </c>
      <c r="C226" s="1">
        <v>20</v>
      </c>
      <c r="D226" s="1" t="s">
        <v>297</v>
      </c>
      <c r="E226" s="1" t="s">
        <v>316</v>
      </c>
      <c r="F226" s="1">
        <v>12</v>
      </c>
      <c r="G226" s="1">
        <v>35806</v>
      </c>
      <c r="H226" s="1">
        <v>35817</v>
      </c>
      <c r="I226" s="32" t="s">
        <v>317</v>
      </c>
      <c r="J226" s="32" t="s">
        <v>296</v>
      </c>
    </row>
    <row r="227" spans="1:10" x14ac:dyDescent="0.4">
      <c r="A227" s="32" t="s">
        <v>219</v>
      </c>
      <c r="B227" s="17" t="s">
        <v>574</v>
      </c>
      <c r="C227" s="1">
        <v>21</v>
      </c>
      <c r="D227" s="1" t="s">
        <v>300</v>
      </c>
      <c r="E227" s="1" t="s">
        <v>301</v>
      </c>
      <c r="F227" s="1">
        <v>10</v>
      </c>
      <c r="G227" s="1">
        <v>37861</v>
      </c>
      <c r="H227" s="1">
        <v>37870</v>
      </c>
      <c r="I227" s="32" t="s">
        <v>407</v>
      </c>
      <c r="J227" s="32" t="s">
        <v>296</v>
      </c>
    </row>
    <row r="228" spans="1:10" x14ac:dyDescent="0.4">
      <c r="A228" s="32" t="s">
        <v>219</v>
      </c>
      <c r="B228" s="17" t="s">
        <v>574</v>
      </c>
      <c r="C228" s="1">
        <v>22</v>
      </c>
      <c r="D228" s="1" t="s">
        <v>300</v>
      </c>
      <c r="E228" s="1" t="s">
        <v>377</v>
      </c>
      <c r="F228" s="1">
        <v>14</v>
      </c>
      <c r="G228" s="1">
        <v>42827</v>
      </c>
      <c r="H228" s="1">
        <v>42840</v>
      </c>
      <c r="I228" s="32" t="s">
        <v>321</v>
      </c>
      <c r="J228" s="32" t="s">
        <v>296</v>
      </c>
    </row>
    <row r="229" spans="1:10" x14ac:dyDescent="0.4">
      <c r="A229" s="32" t="s">
        <v>219</v>
      </c>
      <c r="B229" s="17" t="s">
        <v>574</v>
      </c>
      <c r="C229" s="1">
        <v>23</v>
      </c>
      <c r="D229" s="1" t="s">
        <v>300</v>
      </c>
      <c r="E229" s="1" t="s">
        <v>307</v>
      </c>
      <c r="F229" s="1">
        <v>11</v>
      </c>
      <c r="G229" s="1">
        <v>43783</v>
      </c>
      <c r="H229" s="1">
        <v>43793</v>
      </c>
      <c r="I229" s="32" t="s">
        <v>391</v>
      </c>
      <c r="J229" s="32" t="s">
        <v>296</v>
      </c>
    </row>
    <row r="230" spans="1:10" x14ac:dyDescent="0.4">
      <c r="A230" s="32" t="s">
        <v>219</v>
      </c>
      <c r="B230" s="17" t="s">
        <v>574</v>
      </c>
      <c r="C230" s="1">
        <v>24</v>
      </c>
      <c r="D230" s="1" t="s">
        <v>300</v>
      </c>
      <c r="E230" s="1" t="s">
        <v>359</v>
      </c>
      <c r="F230" s="1">
        <v>15</v>
      </c>
      <c r="G230" s="1">
        <v>43912</v>
      </c>
      <c r="H230" s="1">
        <v>43926</v>
      </c>
      <c r="I230" s="32" t="s">
        <v>391</v>
      </c>
      <c r="J230" s="32" t="s">
        <v>296</v>
      </c>
    </row>
    <row r="231" spans="1:10" x14ac:dyDescent="0.4">
      <c r="A231" s="32" t="s">
        <v>219</v>
      </c>
      <c r="B231" s="17" t="s">
        <v>574</v>
      </c>
      <c r="C231" s="1">
        <v>25</v>
      </c>
      <c r="D231" s="1" t="s">
        <v>300</v>
      </c>
      <c r="E231" s="1" t="s">
        <v>376</v>
      </c>
      <c r="F231" s="1">
        <v>12</v>
      </c>
      <c r="G231" s="1">
        <v>44864</v>
      </c>
      <c r="H231" s="1">
        <v>44875</v>
      </c>
      <c r="I231" s="32" t="s">
        <v>324</v>
      </c>
      <c r="J231" s="32" t="s">
        <v>296</v>
      </c>
    </row>
    <row r="232" spans="1:10" x14ac:dyDescent="0.4">
      <c r="A232" s="32" t="s">
        <v>219</v>
      </c>
      <c r="B232" s="17" t="s">
        <v>574</v>
      </c>
      <c r="C232" s="1">
        <v>26</v>
      </c>
      <c r="D232" s="1" t="s">
        <v>300</v>
      </c>
      <c r="E232" s="1" t="s">
        <v>301</v>
      </c>
      <c r="F232" s="1">
        <v>10</v>
      </c>
      <c r="G232" s="1">
        <v>45120</v>
      </c>
      <c r="H232" s="1">
        <v>45129</v>
      </c>
      <c r="I232" s="32" t="s">
        <v>325</v>
      </c>
      <c r="J232" s="32" t="s">
        <v>296</v>
      </c>
    </row>
    <row r="233" spans="1:10" x14ac:dyDescent="0.4">
      <c r="A233" s="32" t="s">
        <v>219</v>
      </c>
      <c r="B233" s="17" t="s">
        <v>574</v>
      </c>
      <c r="C233" s="1">
        <v>27</v>
      </c>
      <c r="D233" s="1" t="s">
        <v>304</v>
      </c>
      <c r="E233" s="1" t="s">
        <v>392</v>
      </c>
      <c r="F233" s="1">
        <v>12</v>
      </c>
      <c r="G233" s="1">
        <v>45641</v>
      </c>
      <c r="H233" s="1">
        <v>45652</v>
      </c>
      <c r="I233" s="32" t="s">
        <v>325</v>
      </c>
      <c r="J233" s="32" t="s">
        <v>296</v>
      </c>
    </row>
    <row r="234" spans="1:10" x14ac:dyDescent="0.4">
      <c r="A234" s="32" t="s">
        <v>219</v>
      </c>
      <c r="B234" s="17" t="s">
        <v>574</v>
      </c>
      <c r="C234" s="1">
        <v>28</v>
      </c>
      <c r="D234" s="1" t="s">
        <v>300</v>
      </c>
      <c r="E234" s="1" t="s">
        <v>307</v>
      </c>
      <c r="F234" s="1">
        <v>11</v>
      </c>
      <c r="G234" s="1">
        <v>45995</v>
      </c>
      <c r="H234" s="1">
        <v>46005</v>
      </c>
      <c r="I234" s="32" t="s">
        <v>408</v>
      </c>
      <c r="J234" s="32" t="s">
        <v>296</v>
      </c>
    </row>
    <row r="235" spans="1:10" x14ac:dyDescent="0.4">
      <c r="A235" s="32" t="s">
        <v>219</v>
      </c>
      <c r="B235" s="17" t="s">
        <v>574</v>
      </c>
      <c r="C235" s="1">
        <v>29</v>
      </c>
      <c r="D235" s="1" t="s">
        <v>300</v>
      </c>
      <c r="E235" s="1" t="s">
        <v>334</v>
      </c>
      <c r="F235" s="1">
        <v>13</v>
      </c>
      <c r="G235" s="1">
        <v>46901</v>
      </c>
      <c r="H235" s="1">
        <v>46913</v>
      </c>
      <c r="I235" s="32" t="s">
        <v>327</v>
      </c>
      <c r="J235" s="32" t="s">
        <v>296</v>
      </c>
    </row>
    <row r="236" spans="1:10" x14ac:dyDescent="0.4">
      <c r="A236" s="32" t="s">
        <v>219</v>
      </c>
      <c r="B236" s="17" t="s">
        <v>574</v>
      </c>
      <c r="C236" s="1">
        <v>30</v>
      </c>
      <c r="D236" s="1" t="s">
        <v>293</v>
      </c>
      <c r="E236" s="1" t="s">
        <v>294</v>
      </c>
      <c r="F236" s="1">
        <v>10</v>
      </c>
      <c r="G236" s="1">
        <v>47012</v>
      </c>
      <c r="H236" s="1">
        <v>47021</v>
      </c>
      <c r="I236" s="32" t="s">
        <v>327</v>
      </c>
      <c r="J236" s="32" t="s">
        <v>296</v>
      </c>
    </row>
    <row r="237" spans="1:10" x14ac:dyDescent="0.4">
      <c r="A237" s="32" t="s">
        <v>219</v>
      </c>
      <c r="B237" s="17" t="s">
        <v>574</v>
      </c>
      <c r="C237" s="1">
        <v>31</v>
      </c>
      <c r="D237" s="1" t="s">
        <v>300</v>
      </c>
      <c r="E237" s="1" t="s">
        <v>301</v>
      </c>
      <c r="F237" s="1">
        <v>10</v>
      </c>
      <c r="G237" s="1">
        <v>47653</v>
      </c>
      <c r="H237" s="1">
        <v>47662</v>
      </c>
      <c r="I237" s="32" t="s">
        <v>328</v>
      </c>
      <c r="J237" s="32" t="s">
        <v>296</v>
      </c>
    </row>
    <row r="238" spans="1:10" x14ac:dyDescent="0.4">
      <c r="A238" s="32" t="s">
        <v>219</v>
      </c>
      <c r="B238" s="17" t="s">
        <v>574</v>
      </c>
      <c r="C238" s="1">
        <v>32</v>
      </c>
      <c r="D238" s="1" t="s">
        <v>304</v>
      </c>
      <c r="E238" s="1" t="s">
        <v>329</v>
      </c>
      <c r="F238" s="1">
        <v>12</v>
      </c>
      <c r="G238" s="1">
        <v>49044</v>
      </c>
      <c r="H238" s="1">
        <v>49055</v>
      </c>
      <c r="I238" s="32" t="s">
        <v>330</v>
      </c>
      <c r="J238" s="32" t="s">
        <v>296</v>
      </c>
    </row>
    <row r="239" spans="1:10" x14ac:dyDescent="0.4">
      <c r="A239" s="32" t="s">
        <v>219</v>
      </c>
      <c r="B239" s="17" t="s">
        <v>574</v>
      </c>
      <c r="C239" s="1">
        <v>33</v>
      </c>
      <c r="D239" s="1" t="s">
        <v>297</v>
      </c>
      <c r="E239" s="1" t="s">
        <v>409</v>
      </c>
      <c r="F239" s="1">
        <v>15</v>
      </c>
      <c r="G239" s="1">
        <v>55221</v>
      </c>
      <c r="H239" s="1">
        <v>55235</v>
      </c>
      <c r="I239" s="32" t="s">
        <v>410</v>
      </c>
      <c r="J239" s="32" t="s">
        <v>296</v>
      </c>
    </row>
    <row r="240" spans="1:10" x14ac:dyDescent="0.4">
      <c r="A240" s="32" t="s">
        <v>219</v>
      </c>
      <c r="B240" s="17" t="s">
        <v>574</v>
      </c>
      <c r="C240" s="1">
        <v>34</v>
      </c>
      <c r="D240" s="1" t="s">
        <v>300</v>
      </c>
      <c r="E240" s="1" t="s">
        <v>307</v>
      </c>
      <c r="F240" s="1">
        <v>11</v>
      </c>
      <c r="G240" s="1">
        <v>69252</v>
      </c>
      <c r="H240" s="1">
        <v>69262</v>
      </c>
      <c r="I240" s="32" t="s">
        <v>335</v>
      </c>
      <c r="J240" s="32" t="s">
        <v>296</v>
      </c>
    </row>
    <row r="241" spans="1:10" x14ac:dyDescent="0.4">
      <c r="A241" s="32" t="s">
        <v>219</v>
      </c>
      <c r="B241" s="17" t="s">
        <v>574</v>
      </c>
      <c r="C241" s="1">
        <v>35</v>
      </c>
      <c r="D241" s="1" t="s">
        <v>300</v>
      </c>
      <c r="E241" s="1" t="s">
        <v>326</v>
      </c>
      <c r="F241" s="1">
        <v>10</v>
      </c>
      <c r="G241" s="1">
        <v>78132</v>
      </c>
      <c r="H241" s="1">
        <v>78141</v>
      </c>
      <c r="I241" s="32" t="s">
        <v>337</v>
      </c>
      <c r="J241" s="32" t="s">
        <v>296</v>
      </c>
    </row>
    <row r="242" spans="1:10" x14ac:dyDescent="0.4">
      <c r="A242" s="32" t="s">
        <v>219</v>
      </c>
      <c r="B242" s="17" t="s">
        <v>574</v>
      </c>
      <c r="C242" s="1">
        <v>36</v>
      </c>
      <c r="D242" s="1" t="s">
        <v>300</v>
      </c>
      <c r="E242" s="1" t="s">
        <v>365</v>
      </c>
      <c r="F242" s="1">
        <v>14</v>
      </c>
      <c r="G242" s="1">
        <v>80549</v>
      </c>
      <c r="H242" s="1">
        <v>80562</v>
      </c>
      <c r="I242" s="32" t="s">
        <v>366</v>
      </c>
      <c r="J242" s="32" t="s">
        <v>296</v>
      </c>
    </row>
    <row r="243" spans="1:10" x14ac:dyDescent="0.4">
      <c r="A243" s="32" t="s">
        <v>219</v>
      </c>
      <c r="B243" s="17" t="s">
        <v>574</v>
      </c>
      <c r="C243" s="1">
        <v>37</v>
      </c>
      <c r="D243" s="1" t="s">
        <v>304</v>
      </c>
      <c r="E243" s="1" t="s">
        <v>339</v>
      </c>
      <c r="F243" s="1">
        <v>16</v>
      </c>
      <c r="G243" s="1">
        <v>82143</v>
      </c>
      <c r="H243" s="1">
        <v>82158</v>
      </c>
      <c r="I243" s="32" t="s">
        <v>340</v>
      </c>
      <c r="J243" s="32" t="s">
        <v>296</v>
      </c>
    </row>
    <row r="244" spans="1:10" x14ac:dyDescent="0.4">
      <c r="A244" s="32" t="s">
        <v>219</v>
      </c>
      <c r="B244" s="17" t="s">
        <v>574</v>
      </c>
      <c r="C244" s="1">
        <v>38</v>
      </c>
      <c r="D244" s="1" t="s">
        <v>300</v>
      </c>
      <c r="E244" s="1" t="s">
        <v>326</v>
      </c>
      <c r="F244" s="1">
        <v>10</v>
      </c>
      <c r="G244" s="1">
        <v>84009</v>
      </c>
      <c r="H244" s="1">
        <v>84018</v>
      </c>
      <c r="I244" s="32" t="s">
        <v>382</v>
      </c>
      <c r="J244" s="32" t="s">
        <v>343</v>
      </c>
    </row>
    <row r="245" spans="1:10" x14ac:dyDescent="0.4">
      <c r="A245" s="32" t="s">
        <v>219</v>
      </c>
      <c r="B245" s="17" t="s">
        <v>574</v>
      </c>
      <c r="C245" s="1">
        <v>39</v>
      </c>
      <c r="D245" s="1" t="s">
        <v>300</v>
      </c>
      <c r="E245" s="1" t="s">
        <v>341</v>
      </c>
      <c r="F245" s="1">
        <v>10</v>
      </c>
      <c r="G245" s="1">
        <v>103333</v>
      </c>
      <c r="H245" s="1">
        <v>103342</v>
      </c>
      <c r="I245" s="32" t="s">
        <v>342</v>
      </c>
      <c r="J245" s="32" t="s">
        <v>343</v>
      </c>
    </row>
    <row r="246" spans="1:10" x14ac:dyDescent="0.4">
      <c r="A246" s="32" t="s">
        <v>219</v>
      </c>
      <c r="B246" s="17" t="s">
        <v>574</v>
      </c>
      <c r="C246" s="1">
        <v>40</v>
      </c>
      <c r="D246" s="1" t="s">
        <v>300</v>
      </c>
      <c r="E246" s="1" t="s">
        <v>301</v>
      </c>
      <c r="F246" s="1">
        <v>10</v>
      </c>
      <c r="G246" s="1">
        <v>111487</v>
      </c>
      <c r="H246" s="1">
        <v>111496</v>
      </c>
      <c r="I246" s="32" t="s">
        <v>411</v>
      </c>
      <c r="J246" s="32" t="s">
        <v>345</v>
      </c>
    </row>
    <row r="247" spans="1:10" x14ac:dyDescent="0.4">
      <c r="A247" s="32" t="s">
        <v>219</v>
      </c>
      <c r="B247" s="17" t="s">
        <v>574</v>
      </c>
      <c r="C247" s="1">
        <v>41</v>
      </c>
      <c r="D247" s="1" t="s">
        <v>300</v>
      </c>
      <c r="E247" s="1" t="s">
        <v>312</v>
      </c>
      <c r="F247" s="1">
        <v>12</v>
      </c>
      <c r="G247" s="1">
        <v>111532</v>
      </c>
      <c r="H247" s="1">
        <v>111543</v>
      </c>
      <c r="I247" s="32" t="s">
        <v>411</v>
      </c>
      <c r="J247" s="32" t="s">
        <v>345</v>
      </c>
    </row>
    <row r="248" spans="1:10" x14ac:dyDescent="0.4">
      <c r="A248" s="32" t="s">
        <v>219</v>
      </c>
      <c r="B248" s="17" t="s">
        <v>574</v>
      </c>
      <c r="C248" s="1">
        <v>42</v>
      </c>
      <c r="D248" s="1" t="s">
        <v>293</v>
      </c>
      <c r="E248" s="1" t="s">
        <v>322</v>
      </c>
      <c r="F248" s="1">
        <v>12</v>
      </c>
      <c r="G248" s="1">
        <v>112269</v>
      </c>
      <c r="H248" s="1">
        <v>112280</v>
      </c>
      <c r="I248" s="32" t="s">
        <v>344</v>
      </c>
      <c r="J248" s="32" t="s">
        <v>345</v>
      </c>
    </row>
    <row r="249" spans="1:10" x14ac:dyDescent="0.4">
      <c r="A249" s="32" t="s">
        <v>219</v>
      </c>
      <c r="B249" s="17" t="s">
        <v>574</v>
      </c>
      <c r="C249" s="1">
        <v>43</v>
      </c>
      <c r="D249" s="1" t="s">
        <v>304</v>
      </c>
      <c r="E249" s="1" t="s">
        <v>346</v>
      </c>
      <c r="F249" s="1">
        <v>12</v>
      </c>
      <c r="G249" s="1">
        <v>114115</v>
      </c>
      <c r="H249" s="1">
        <v>114126</v>
      </c>
      <c r="I249" s="32" t="s">
        <v>347</v>
      </c>
      <c r="J249" s="32" t="s">
        <v>345</v>
      </c>
    </row>
    <row r="250" spans="1:10" x14ac:dyDescent="0.4">
      <c r="A250" s="32" t="s">
        <v>219</v>
      </c>
      <c r="B250" s="17" t="s">
        <v>574</v>
      </c>
      <c r="C250" s="1">
        <v>44</v>
      </c>
      <c r="D250" s="1" t="s">
        <v>300</v>
      </c>
      <c r="E250" s="1" t="s">
        <v>412</v>
      </c>
      <c r="F250" s="1">
        <v>15</v>
      </c>
      <c r="G250" s="1">
        <v>115500</v>
      </c>
      <c r="H250" s="1">
        <v>115514</v>
      </c>
      <c r="I250" s="32" t="s">
        <v>413</v>
      </c>
      <c r="J250" s="32" t="s">
        <v>345</v>
      </c>
    </row>
    <row r="251" spans="1:10" x14ac:dyDescent="0.4">
      <c r="A251" s="32" t="s">
        <v>219</v>
      </c>
      <c r="B251" s="17" t="s">
        <v>574</v>
      </c>
      <c r="C251" s="1">
        <v>45</v>
      </c>
      <c r="D251" s="1" t="s">
        <v>297</v>
      </c>
      <c r="E251" s="1" t="s">
        <v>351</v>
      </c>
      <c r="F251" s="1">
        <v>12</v>
      </c>
      <c r="G251" s="1">
        <v>121749</v>
      </c>
      <c r="H251" s="1">
        <v>121760</v>
      </c>
      <c r="I251" s="32" t="s">
        <v>352</v>
      </c>
      <c r="J251" s="32" t="s">
        <v>345</v>
      </c>
    </row>
    <row r="252" spans="1:10" x14ac:dyDescent="0.4">
      <c r="A252" s="32" t="s">
        <v>219</v>
      </c>
      <c r="B252" s="17" t="s">
        <v>574</v>
      </c>
      <c r="C252" s="1">
        <v>46</v>
      </c>
      <c r="D252" s="1" t="s">
        <v>304</v>
      </c>
      <c r="E252" s="1" t="s">
        <v>353</v>
      </c>
      <c r="F252" s="1">
        <v>12</v>
      </c>
      <c r="G252" s="1">
        <v>121843</v>
      </c>
      <c r="H252" s="1">
        <v>121854</v>
      </c>
      <c r="I252" s="32" t="s">
        <v>352</v>
      </c>
      <c r="J252" s="32" t="s">
        <v>345</v>
      </c>
    </row>
    <row r="253" spans="1:10" x14ac:dyDescent="0.4">
      <c r="A253" s="32" t="s">
        <v>219</v>
      </c>
      <c r="B253" s="17" t="s">
        <v>574</v>
      </c>
      <c r="C253" s="1">
        <v>47</v>
      </c>
      <c r="D253" s="1" t="s">
        <v>293</v>
      </c>
      <c r="E253" s="1" t="s">
        <v>294</v>
      </c>
      <c r="F253" s="1">
        <v>10</v>
      </c>
      <c r="G253" s="1">
        <v>121934</v>
      </c>
      <c r="H253" s="1">
        <v>121943</v>
      </c>
      <c r="I253" s="32" t="s">
        <v>352</v>
      </c>
      <c r="J253" s="32" t="s">
        <v>345</v>
      </c>
    </row>
    <row r="254" spans="1:10" x14ac:dyDescent="0.4">
      <c r="A254" s="32" t="s">
        <v>219</v>
      </c>
      <c r="B254" s="17" t="s">
        <v>574</v>
      </c>
      <c r="C254" s="1">
        <v>48</v>
      </c>
      <c r="D254" s="1" t="s">
        <v>300</v>
      </c>
      <c r="E254" s="1" t="s">
        <v>318</v>
      </c>
      <c r="F254" s="1">
        <v>10</v>
      </c>
      <c r="G254" s="1">
        <v>132610</v>
      </c>
      <c r="H254" s="1">
        <v>132619</v>
      </c>
      <c r="I254" s="32" t="s">
        <v>355</v>
      </c>
      <c r="J254" s="32" t="s">
        <v>356</v>
      </c>
    </row>
    <row r="255" spans="1:10" x14ac:dyDescent="0.4">
      <c r="A255" s="32" t="s">
        <v>219</v>
      </c>
      <c r="B255" s="17" t="s">
        <v>574</v>
      </c>
      <c r="C255" s="1">
        <v>49</v>
      </c>
      <c r="D255" s="1" t="s">
        <v>300</v>
      </c>
      <c r="E255" s="1" t="s">
        <v>301</v>
      </c>
      <c r="F255" s="1">
        <v>10</v>
      </c>
      <c r="G255" s="1">
        <v>151934</v>
      </c>
      <c r="H255" s="1">
        <v>151943</v>
      </c>
      <c r="I255" s="32" t="s">
        <v>385</v>
      </c>
      <c r="J255" s="32" t="s">
        <v>356</v>
      </c>
    </row>
    <row r="256" spans="1:10" x14ac:dyDescent="0.4">
      <c r="A256" s="32" t="s">
        <v>97</v>
      </c>
      <c r="B256" s="17" t="s">
        <v>575</v>
      </c>
      <c r="C256" s="1">
        <v>1</v>
      </c>
      <c r="D256" s="1" t="s">
        <v>300</v>
      </c>
      <c r="E256" s="1" t="s">
        <v>323</v>
      </c>
      <c r="F256" s="1">
        <v>11</v>
      </c>
      <c r="G256" s="1">
        <v>4413</v>
      </c>
      <c r="H256" s="1">
        <v>4423</v>
      </c>
      <c r="I256" s="32" t="s">
        <v>400</v>
      </c>
      <c r="J256" s="32" t="s">
        <v>296</v>
      </c>
    </row>
    <row r="257" spans="1:10" x14ac:dyDescent="0.4">
      <c r="A257" s="32" t="s">
        <v>97</v>
      </c>
      <c r="B257" s="17" t="s">
        <v>575</v>
      </c>
      <c r="C257" s="1">
        <v>2</v>
      </c>
      <c r="D257" s="1" t="s">
        <v>293</v>
      </c>
      <c r="E257" s="1" t="s">
        <v>354</v>
      </c>
      <c r="F257" s="1">
        <v>12</v>
      </c>
      <c r="G257" s="1">
        <v>5517</v>
      </c>
      <c r="H257" s="1">
        <v>5528</v>
      </c>
      <c r="I257" s="32" t="s">
        <v>295</v>
      </c>
      <c r="J257" s="32" t="s">
        <v>296</v>
      </c>
    </row>
    <row r="258" spans="1:10" x14ac:dyDescent="0.4">
      <c r="A258" s="32" t="s">
        <v>97</v>
      </c>
      <c r="B258" s="17" t="s">
        <v>575</v>
      </c>
      <c r="C258" s="1">
        <v>3</v>
      </c>
      <c r="D258" s="1" t="s">
        <v>293</v>
      </c>
      <c r="E258" s="1" t="s">
        <v>386</v>
      </c>
      <c r="F258" s="1">
        <v>14</v>
      </c>
      <c r="G258" s="1">
        <v>5532</v>
      </c>
      <c r="H258" s="1">
        <v>5545</v>
      </c>
      <c r="I258" s="32" t="s">
        <v>295</v>
      </c>
      <c r="J258" s="32" t="s">
        <v>296</v>
      </c>
    </row>
    <row r="259" spans="1:10" x14ac:dyDescent="0.4">
      <c r="A259" s="32" t="s">
        <v>97</v>
      </c>
      <c r="B259" s="17" t="s">
        <v>575</v>
      </c>
      <c r="C259" s="1">
        <v>4</v>
      </c>
      <c r="D259" s="1" t="s">
        <v>300</v>
      </c>
      <c r="E259" s="1" t="s">
        <v>326</v>
      </c>
      <c r="F259" s="1">
        <v>10</v>
      </c>
      <c r="G259" s="1">
        <v>5603</v>
      </c>
      <c r="H259" s="1">
        <v>5612</v>
      </c>
      <c r="I259" s="32" t="s">
        <v>295</v>
      </c>
      <c r="J259" s="32" t="s">
        <v>296</v>
      </c>
    </row>
    <row r="260" spans="1:10" x14ac:dyDescent="0.4">
      <c r="A260" s="32" t="s">
        <v>97</v>
      </c>
      <c r="B260" s="17" t="s">
        <v>575</v>
      </c>
      <c r="C260" s="1">
        <v>5</v>
      </c>
      <c r="D260" s="1" t="s">
        <v>304</v>
      </c>
      <c r="E260" s="1" t="s">
        <v>346</v>
      </c>
      <c r="F260" s="1">
        <v>12</v>
      </c>
      <c r="G260" s="1">
        <v>6824</v>
      </c>
      <c r="H260" s="1">
        <v>6835</v>
      </c>
      <c r="I260" s="32" t="s">
        <v>374</v>
      </c>
      <c r="J260" s="32" t="s">
        <v>296</v>
      </c>
    </row>
    <row r="261" spans="1:10" x14ac:dyDescent="0.4">
      <c r="A261" s="32" t="s">
        <v>97</v>
      </c>
      <c r="B261" s="17" t="s">
        <v>575</v>
      </c>
      <c r="C261" s="1">
        <v>6</v>
      </c>
      <c r="D261" s="1" t="s">
        <v>297</v>
      </c>
      <c r="E261" s="1" t="s">
        <v>298</v>
      </c>
      <c r="F261" s="1">
        <v>12</v>
      </c>
      <c r="G261" s="1">
        <v>7777</v>
      </c>
      <c r="H261" s="1">
        <v>7788</v>
      </c>
      <c r="I261" s="32" t="s">
        <v>299</v>
      </c>
      <c r="J261" s="32" t="s">
        <v>296</v>
      </c>
    </row>
    <row r="262" spans="1:10" x14ac:dyDescent="0.4">
      <c r="A262" s="32" t="s">
        <v>97</v>
      </c>
      <c r="B262" s="17" t="s">
        <v>575</v>
      </c>
      <c r="C262" s="1">
        <v>7</v>
      </c>
      <c r="D262" s="1" t="s">
        <v>293</v>
      </c>
      <c r="E262" s="1" t="s">
        <v>354</v>
      </c>
      <c r="F262" s="1">
        <v>12</v>
      </c>
      <c r="G262" s="1">
        <v>8821</v>
      </c>
      <c r="H262" s="1">
        <v>8832</v>
      </c>
      <c r="I262" s="32" t="s">
        <v>303</v>
      </c>
      <c r="J262" s="32" t="s">
        <v>296</v>
      </c>
    </row>
    <row r="263" spans="1:10" x14ac:dyDescent="0.4">
      <c r="A263" s="32" t="s">
        <v>97</v>
      </c>
      <c r="B263" s="17" t="s">
        <v>575</v>
      </c>
      <c r="C263" s="1">
        <v>8</v>
      </c>
      <c r="D263" s="1" t="s">
        <v>300</v>
      </c>
      <c r="E263" s="1" t="s">
        <v>301</v>
      </c>
      <c r="F263" s="1">
        <v>10</v>
      </c>
      <c r="G263" s="1">
        <v>9104</v>
      </c>
      <c r="H263" s="1">
        <v>9113</v>
      </c>
      <c r="I263" s="32" t="s">
        <v>303</v>
      </c>
      <c r="J263" s="32" t="s">
        <v>296</v>
      </c>
    </row>
    <row r="264" spans="1:10" x14ac:dyDescent="0.4">
      <c r="A264" s="32" t="s">
        <v>97</v>
      </c>
      <c r="B264" s="17" t="s">
        <v>575</v>
      </c>
      <c r="C264" s="1">
        <v>9</v>
      </c>
      <c r="D264" s="1" t="s">
        <v>304</v>
      </c>
      <c r="E264" s="1" t="s">
        <v>305</v>
      </c>
      <c r="F264" s="1">
        <v>12</v>
      </c>
      <c r="G264" s="1">
        <v>11528</v>
      </c>
      <c r="H264" s="1">
        <v>11539</v>
      </c>
      <c r="I264" s="32" t="s">
        <v>306</v>
      </c>
      <c r="J264" s="32" t="s">
        <v>296</v>
      </c>
    </row>
    <row r="265" spans="1:10" x14ac:dyDescent="0.4">
      <c r="A265" s="32" t="s">
        <v>97</v>
      </c>
      <c r="B265" s="17" t="s">
        <v>575</v>
      </c>
      <c r="C265" s="1">
        <v>10</v>
      </c>
      <c r="D265" s="1" t="s">
        <v>300</v>
      </c>
      <c r="E265" s="1" t="s">
        <v>301</v>
      </c>
      <c r="F265" s="1">
        <v>10</v>
      </c>
      <c r="G265" s="1">
        <v>12077</v>
      </c>
      <c r="H265" s="1">
        <v>12086</v>
      </c>
      <c r="I265" s="32" t="s">
        <v>406</v>
      </c>
      <c r="J265" s="32" t="s">
        <v>296</v>
      </c>
    </row>
    <row r="266" spans="1:10" x14ac:dyDescent="0.4">
      <c r="A266" s="32" t="s">
        <v>97</v>
      </c>
      <c r="B266" s="17" t="s">
        <v>575</v>
      </c>
      <c r="C266" s="1">
        <v>11</v>
      </c>
      <c r="D266" s="1" t="s">
        <v>300</v>
      </c>
      <c r="E266" s="1" t="s">
        <v>307</v>
      </c>
      <c r="F266" s="1">
        <v>11</v>
      </c>
      <c r="G266" s="1">
        <v>19040</v>
      </c>
      <c r="H266" s="1">
        <v>19050</v>
      </c>
      <c r="I266" s="32" t="s">
        <v>309</v>
      </c>
      <c r="J266" s="32" t="s">
        <v>296</v>
      </c>
    </row>
    <row r="267" spans="1:10" x14ac:dyDescent="0.4">
      <c r="A267" s="32" t="s">
        <v>97</v>
      </c>
      <c r="B267" s="17" t="s">
        <v>575</v>
      </c>
      <c r="C267" s="1">
        <v>12</v>
      </c>
      <c r="D267" s="1" t="s">
        <v>293</v>
      </c>
      <c r="E267" s="1" t="s">
        <v>310</v>
      </c>
      <c r="F267" s="1">
        <v>10</v>
      </c>
      <c r="G267" s="1">
        <v>20413</v>
      </c>
      <c r="H267" s="1">
        <v>20422</v>
      </c>
      <c r="I267" s="32" t="s">
        <v>309</v>
      </c>
      <c r="J267" s="32" t="s">
        <v>296</v>
      </c>
    </row>
    <row r="268" spans="1:10" x14ac:dyDescent="0.4">
      <c r="A268" s="32" t="s">
        <v>97</v>
      </c>
      <c r="B268" s="17" t="s">
        <v>575</v>
      </c>
      <c r="C268" s="1">
        <v>13</v>
      </c>
      <c r="D268" s="1" t="s">
        <v>300</v>
      </c>
      <c r="E268" s="1" t="s">
        <v>384</v>
      </c>
      <c r="F268" s="1">
        <v>13</v>
      </c>
      <c r="G268" s="1">
        <v>22979</v>
      </c>
      <c r="H268" s="1">
        <v>22991</v>
      </c>
      <c r="I268" s="32" t="s">
        <v>360</v>
      </c>
      <c r="J268" s="32" t="s">
        <v>296</v>
      </c>
    </row>
    <row r="269" spans="1:10" x14ac:dyDescent="0.4">
      <c r="A269" s="32" t="s">
        <v>97</v>
      </c>
      <c r="B269" s="17" t="s">
        <v>575</v>
      </c>
      <c r="C269" s="1">
        <v>14</v>
      </c>
      <c r="D269" s="1" t="s">
        <v>304</v>
      </c>
      <c r="E269" s="1" t="s">
        <v>314</v>
      </c>
      <c r="F269" s="1">
        <v>12</v>
      </c>
      <c r="G269" s="1">
        <v>32735</v>
      </c>
      <c r="H269" s="1">
        <v>32746</v>
      </c>
      <c r="I269" s="32" t="s">
        <v>315</v>
      </c>
      <c r="J269" s="32" t="s">
        <v>296</v>
      </c>
    </row>
    <row r="270" spans="1:10" x14ac:dyDescent="0.4">
      <c r="A270" s="32" t="s">
        <v>97</v>
      </c>
      <c r="B270" s="17" t="s">
        <v>575</v>
      </c>
      <c r="C270" s="1">
        <v>15</v>
      </c>
      <c r="D270" s="1" t="s">
        <v>297</v>
      </c>
      <c r="E270" s="1" t="s">
        <v>316</v>
      </c>
      <c r="F270" s="1">
        <v>12</v>
      </c>
      <c r="G270" s="1">
        <v>35767</v>
      </c>
      <c r="H270" s="1">
        <v>35778</v>
      </c>
      <c r="I270" s="32" t="s">
        <v>317</v>
      </c>
      <c r="J270" s="32" t="s">
        <v>296</v>
      </c>
    </row>
    <row r="271" spans="1:10" x14ac:dyDescent="0.4">
      <c r="A271" s="32" t="s">
        <v>97</v>
      </c>
      <c r="B271" s="17" t="s">
        <v>575</v>
      </c>
      <c r="C271" s="1">
        <v>16</v>
      </c>
      <c r="D271" s="1" t="s">
        <v>300</v>
      </c>
      <c r="E271" s="1" t="s">
        <v>323</v>
      </c>
      <c r="F271" s="1">
        <v>11</v>
      </c>
      <c r="G271" s="1">
        <v>37821</v>
      </c>
      <c r="H271" s="1">
        <v>37831</v>
      </c>
      <c r="I271" s="32" t="s">
        <v>407</v>
      </c>
      <c r="J271" s="32" t="s">
        <v>296</v>
      </c>
    </row>
    <row r="272" spans="1:10" x14ac:dyDescent="0.4">
      <c r="A272" s="32" t="s">
        <v>97</v>
      </c>
      <c r="B272" s="17" t="s">
        <v>575</v>
      </c>
      <c r="C272" s="1">
        <v>17</v>
      </c>
      <c r="D272" s="1" t="s">
        <v>300</v>
      </c>
      <c r="E272" s="1" t="s">
        <v>377</v>
      </c>
      <c r="F272" s="1">
        <v>14</v>
      </c>
      <c r="G272" s="1">
        <v>42783</v>
      </c>
      <c r="H272" s="1">
        <v>42796</v>
      </c>
      <c r="I272" s="32" t="s">
        <v>321</v>
      </c>
      <c r="J272" s="32" t="s">
        <v>296</v>
      </c>
    </row>
    <row r="273" spans="1:10" x14ac:dyDescent="0.4">
      <c r="A273" s="32" t="s">
        <v>97</v>
      </c>
      <c r="B273" s="17" t="s">
        <v>575</v>
      </c>
      <c r="C273" s="1">
        <v>18</v>
      </c>
      <c r="D273" s="1" t="s">
        <v>293</v>
      </c>
      <c r="E273" s="1" t="s">
        <v>310</v>
      </c>
      <c r="F273" s="1">
        <v>10</v>
      </c>
      <c r="G273" s="1">
        <v>42982</v>
      </c>
      <c r="H273" s="1">
        <v>42991</v>
      </c>
      <c r="I273" s="32" t="s">
        <v>321</v>
      </c>
      <c r="J273" s="32" t="s">
        <v>296</v>
      </c>
    </row>
    <row r="274" spans="1:10" x14ac:dyDescent="0.4">
      <c r="A274" s="32" t="s">
        <v>97</v>
      </c>
      <c r="B274" s="17" t="s">
        <v>575</v>
      </c>
      <c r="C274" s="1">
        <v>19</v>
      </c>
      <c r="D274" s="1" t="s">
        <v>300</v>
      </c>
      <c r="E274" s="1" t="s">
        <v>312</v>
      </c>
      <c r="F274" s="1">
        <v>12</v>
      </c>
      <c r="G274" s="1">
        <v>43868</v>
      </c>
      <c r="H274" s="1">
        <v>43879</v>
      </c>
      <c r="I274" s="32" t="s">
        <v>391</v>
      </c>
      <c r="J274" s="32" t="s">
        <v>296</v>
      </c>
    </row>
    <row r="275" spans="1:10" x14ac:dyDescent="0.4">
      <c r="A275" s="32" t="s">
        <v>97</v>
      </c>
      <c r="B275" s="17" t="s">
        <v>575</v>
      </c>
      <c r="C275" s="1">
        <v>20</v>
      </c>
      <c r="D275" s="1" t="s">
        <v>300</v>
      </c>
      <c r="E275" s="1" t="s">
        <v>376</v>
      </c>
      <c r="F275" s="1">
        <v>12</v>
      </c>
      <c r="G275" s="1">
        <v>44817</v>
      </c>
      <c r="H275" s="1">
        <v>44828</v>
      </c>
      <c r="I275" s="32" t="s">
        <v>324</v>
      </c>
      <c r="J275" s="32" t="s">
        <v>296</v>
      </c>
    </row>
    <row r="276" spans="1:10" x14ac:dyDescent="0.4">
      <c r="A276" s="32" t="s">
        <v>97</v>
      </c>
      <c r="B276" s="17" t="s">
        <v>575</v>
      </c>
      <c r="C276" s="1">
        <v>21</v>
      </c>
      <c r="D276" s="1" t="s">
        <v>300</v>
      </c>
      <c r="E276" s="1" t="s">
        <v>377</v>
      </c>
      <c r="F276" s="1">
        <v>14</v>
      </c>
      <c r="G276" s="1">
        <v>45073</v>
      </c>
      <c r="H276" s="1">
        <v>45086</v>
      </c>
      <c r="I276" s="32" t="s">
        <v>325</v>
      </c>
      <c r="J276" s="32" t="s">
        <v>296</v>
      </c>
    </row>
    <row r="277" spans="1:10" x14ac:dyDescent="0.4">
      <c r="A277" s="32" t="s">
        <v>97</v>
      </c>
      <c r="B277" s="17" t="s">
        <v>575</v>
      </c>
      <c r="C277" s="1">
        <v>22</v>
      </c>
      <c r="D277" s="1" t="s">
        <v>304</v>
      </c>
      <c r="E277" s="1" t="s">
        <v>392</v>
      </c>
      <c r="F277" s="1">
        <v>12</v>
      </c>
      <c r="G277" s="1">
        <v>45603</v>
      </c>
      <c r="H277" s="1">
        <v>45614</v>
      </c>
      <c r="I277" s="32" t="s">
        <v>325</v>
      </c>
      <c r="J277" s="32" t="s">
        <v>296</v>
      </c>
    </row>
    <row r="278" spans="1:10" x14ac:dyDescent="0.4">
      <c r="A278" s="32" t="s">
        <v>97</v>
      </c>
      <c r="B278" s="17" t="s">
        <v>575</v>
      </c>
      <c r="C278" s="1">
        <v>23</v>
      </c>
      <c r="D278" s="1" t="s">
        <v>300</v>
      </c>
      <c r="E278" s="1" t="s">
        <v>365</v>
      </c>
      <c r="F278" s="1">
        <v>14</v>
      </c>
      <c r="G278" s="1">
        <v>46861</v>
      </c>
      <c r="H278" s="1">
        <v>46874</v>
      </c>
      <c r="I278" s="32" t="s">
        <v>327</v>
      </c>
      <c r="J278" s="32" t="s">
        <v>296</v>
      </c>
    </row>
    <row r="279" spans="1:10" x14ac:dyDescent="0.4">
      <c r="A279" s="32" t="s">
        <v>97</v>
      </c>
      <c r="B279" s="17" t="s">
        <v>575</v>
      </c>
      <c r="C279" s="1">
        <v>24</v>
      </c>
      <c r="D279" s="1" t="s">
        <v>293</v>
      </c>
      <c r="E279" s="1" t="s">
        <v>294</v>
      </c>
      <c r="F279" s="1">
        <v>10</v>
      </c>
      <c r="G279" s="1">
        <v>46973</v>
      </c>
      <c r="H279" s="1">
        <v>46982</v>
      </c>
      <c r="I279" s="32" t="s">
        <v>327</v>
      </c>
      <c r="J279" s="32" t="s">
        <v>296</v>
      </c>
    </row>
    <row r="280" spans="1:10" x14ac:dyDescent="0.4">
      <c r="A280" s="32" t="s">
        <v>97</v>
      </c>
      <c r="B280" s="17" t="s">
        <v>575</v>
      </c>
      <c r="C280" s="1">
        <v>25</v>
      </c>
      <c r="D280" s="1" t="s">
        <v>300</v>
      </c>
      <c r="E280" s="1" t="s">
        <v>301</v>
      </c>
      <c r="F280" s="1">
        <v>10</v>
      </c>
      <c r="G280" s="1">
        <v>47623</v>
      </c>
      <c r="H280" s="1">
        <v>47632</v>
      </c>
      <c r="I280" s="32" t="s">
        <v>328</v>
      </c>
      <c r="J280" s="32" t="s">
        <v>296</v>
      </c>
    </row>
    <row r="281" spans="1:10" x14ac:dyDescent="0.4">
      <c r="A281" s="32" t="s">
        <v>97</v>
      </c>
      <c r="B281" s="17" t="s">
        <v>575</v>
      </c>
      <c r="C281" s="1">
        <v>26</v>
      </c>
      <c r="D281" s="1" t="s">
        <v>304</v>
      </c>
      <c r="E281" s="1" t="s">
        <v>329</v>
      </c>
      <c r="F281" s="1">
        <v>12</v>
      </c>
      <c r="G281" s="1">
        <v>49006</v>
      </c>
      <c r="H281" s="1">
        <v>49017</v>
      </c>
      <c r="I281" s="32" t="s">
        <v>330</v>
      </c>
      <c r="J281" s="32" t="s">
        <v>296</v>
      </c>
    </row>
    <row r="282" spans="1:10" x14ac:dyDescent="0.4">
      <c r="A282" s="32" t="s">
        <v>97</v>
      </c>
      <c r="B282" s="17" t="s">
        <v>575</v>
      </c>
      <c r="C282" s="1">
        <v>27</v>
      </c>
      <c r="D282" s="1" t="s">
        <v>297</v>
      </c>
      <c r="E282" s="1" t="s">
        <v>415</v>
      </c>
      <c r="F282" s="1">
        <v>12</v>
      </c>
      <c r="G282" s="1">
        <v>52217</v>
      </c>
      <c r="H282" s="1">
        <v>52228</v>
      </c>
      <c r="I282" s="32" t="s">
        <v>416</v>
      </c>
      <c r="J282" s="32" t="s">
        <v>296</v>
      </c>
    </row>
    <row r="283" spans="1:10" x14ac:dyDescent="0.4">
      <c r="A283" s="32" t="s">
        <v>97</v>
      </c>
      <c r="B283" s="17" t="s">
        <v>575</v>
      </c>
      <c r="C283" s="1">
        <v>28</v>
      </c>
      <c r="D283" s="1" t="s">
        <v>297</v>
      </c>
      <c r="E283" s="1" t="s">
        <v>409</v>
      </c>
      <c r="F283" s="1">
        <v>15</v>
      </c>
      <c r="G283" s="1">
        <v>55179</v>
      </c>
      <c r="H283" s="1">
        <v>55193</v>
      </c>
      <c r="I283" s="32" t="s">
        <v>410</v>
      </c>
      <c r="J283" s="32" t="s">
        <v>296</v>
      </c>
    </row>
    <row r="284" spans="1:10" x14ac:dyDescent="0.4">
      <c r="A284" s="32" t="s">
        <v>97</v>
      </c>
      <c r="B284" s="17" t="s">
        <v>575</v>
      </c>
      <c r="C284" s="1">
        <v>29</v>
      </c>
      <c r="D284" s="1" t="s">
        <v>300</v>
      </c>
      <c r="E284" s="1" t="s">
        <v>417</v>
      </c>
      <c r="F284" s="1">
        <v>17</v>
      </c>
      <c r="G284" s="1">
        <v>80531</v>
      </c>
      <c r="H284" s="1">
        <v>80547</v>
      </c>
      <c r="I284" s="32" t="s">
        <v>366</v>
      </c>
      <c r="J284" s="32" t="s">
        <v>296</v>
      </c>
    </row>
    <row r="285" spans="1:10" x14ac:dyDescent="0.4">
      <c r="A285" s="32" t="s">
        <v>97</v>
      </c>
      <c r="B285" s="17" t="s">
        <v>575</v>
      </c>
      <c r="C285" s="1">
        <v>30</v>
      </c>
      <c r="D285" s="1" t="s">
        <v>304</v>
      </c>
      <c r="E285" s="1" t="s">
        <v>339</v>
      </c>
      <c r="F285" s="1">
        <v>16</v>
      </c>
      <c r="G285" s="1">
        <v>82128</v>
      </c>
      <c r="H285" s="1">
        <v>82143</v>
      </c>
      <c r="I285" s="32" t="s">
        <v>340</v>
      </c>
      <c r="J285" s="32" t="s">
        <v>296</v>
      </c>
    </row>
    <row r="286" spans="1:10" x14ac:dyDescent="0.4">
      <c r="A286" s="32" t="s">
        <v>97</v>
      </c>
      <c r="B286" s="17" t="s">
        <v>575</v>
      </c>
      <c r="C286" s="1">
        <v>31</v>
      </c>
      <c r="D286" s="1" t="s">
        <v>300</v>
      </c>
      <c r="E286" s="1" t="s">
        <v>383</v>
      </c>
      <c r="F286" s="1">
        <v>13</v>
      </c>
      <c r="G286" s="1">
        <v>103319</v>
      </c>
      <c r="H286" s="1">
        <v>103331</v>
      </c>
      <c r="I286" s="32" t="s">
        <v>342</v>
      </c>
      <c r="J286" s="32" t="s">
        <v>343</v>
      </c>
    </row>
    <row r="287" spans="1:10" x14ac:dyDescent="0.4">
      <c r="A287" s="32" t="s">
        <v>97</v>
      </c>
      <c r="B287" s="17" t="s">
        <v>575</v>
      </c>
      <c r="C287" s="1">
        <v>32</v>
      </c>
      <c r="D287" s="1" t="s">
        <v>300</v>
      </c>
      <c r="E287" s="1" t="s">
        <v>320</v>
      </c>
      <c r="F287" s="1">
        <v>13</v>
      </c>
      <c r="G287" s="1">
        <v>111477</v>
      </c>
      <c r="H287" s="1">
        <v>111489</v>
      </c>
      <c r="I287" s="32" t="s">
        <v>411</v>
      </c>
      <c r="J287" s="32" t="s">
        <v>345</v>
      </c>
    </row>
    <row r="288" spans="1:10" x14ac:dyDescent="0.4">
      <c r="A288" s="32" t="s">
        <v>97</v>
      </c>
      <c r="B288" s="17" t="s">
        <v>575</v>
      </c>
      <c r="C288" s="1">
        <v>33</v>
      </c>
      <c r="D288" s="1" t="s">
        <v>293</v>
      </c>
      <c r="E288" s="1" t="s">
        <v>294</v>
      </c>
      <c r="F288" s="1">
        <v>10</v>
      </c>
      <c r="G288" s="1">
        <v>112260</v>
      </c>
      <c r="H288" s="1">
        <v>112269</v>
      </c>
      <c r="I288" s="32" t="s">
        <v>344</v>
      </c>
      <c r="J288" s="32" t="s">
        <v>345</v>
      </c>
    </row>
    <row r="289" spans="1:10" x14ac:dyDescent="0.4">
      <c r="A289" s="32" t="s">
        <v>97</v>
      </c>
      <c r="B289" s="17" t="s">
        <v>575</v>
      </c>
      <c r="C289" s="1">
        <v>34</v>
      </c>
      <c r="D289" s="1" t="s">
        <v>300</v>
      </c>
      <c r="E289" s="1" t="s">
        <v>418</v>
      </c>
      <c r="F289" s="1">
        <v>16</v>
      </c>
      <c r="G289" s="1">
        <v>112612</v>
      </c>
      <c r="H289" s="1">
        <v>112627</v>
      </c>
      <c r="I289" s="32" t="s">
        <v>268</v>
      </c>
      <c r="J289" s="32" t="s">
        <v>345</v>
      </c>
    </row>
    <row r="290" spans="1:10" x14ac:dyDescent="0.4">
      <c r="A290" s="32" t="s">
        <v>97</v>
      </c>
      <c r="B290" s="17" t="s">
        <v>575</v>
      </c>
      <c r="C290" s="1">
        <v>35</v>
      </c>
      <c r="D290" s="1" t="s">
        <v>300</v>
      </c>
      <c r="E290" s="1" t="s">
        <v>417</v>
      </c>
      <c r="F290" s="1">
        <v>17</v>
      </c>
      <c r="G290" s="1">
        <v>112694</v>
      </c>
      <c r="H290" s="1">
        <v>112710</v>
      </c>
      <c r="I290" s="32" t="s">
        <v>268</v>
      </c>
      <c r="J290" s="32" t="s">
        <v>345</v>
      </c>
    </row>
    <row r="291" spans="1:10" x14ac:dyDescent="0.4">
      <c r="A291" s="32" t="s">
        <v>97</v>
      </c>
      <c r="B291" s="17" t="s">
        <v>575</v>
      </c>
      <c r="C291" s="1">
        <v>36</v>
      </c>
      <c r="D291" s="1" t="s">
        <v>304</v>
      </c>
      <c r="E291" s="1" t="s">
        <v>346</v>
      </c>
      <c r="F291" s="1">
        <v>12</v>
      </c>
      <c r="G291" s="1">
        <v>114125</v>
      </c>
      <c r="H291" s="1">
        <v>114136</v>
      </c>
      <c r="I291" s="32" t="s">
        <v>347</v>
      </c>
      <c r="J291" s="32" t="s">
        <v>345</v>
      </c>
    </row>
    <row r="292" spans="1:10" x14ac:dyDescent="0.4">
      <c r="A292" s="32" t="s">
        <v>97</v>
      </c>
      <c r="B292" s="17" t="s">
        <v>575</v>
      </c>
      <c r="C292" s="1">
        <v>37</v>
      </c>
      <c r="D292" s="1" t="s">
        <v>300</v>
      </c>
      <c r="E292" s="1" t="s">
        <v>418</v>
      </c>
      <c r="F292" s="1">
        <v>16</v>
      </c>
      <c r="G292" s="1">
        <v>115510</v>
      </c>
      <c r="H292" s="1">
        <v>115525</v>
      </c>
      <c r="I292" s="32" t="s">
        <v>413</v>
      </c>
      <c r="J292" s="32" t="s">
        <v>345</v>
      </c>
    </row>
    <row r="293" spans="1:10" x14ac:dyDescent="0.4">
      <c r="A293" s="32" t="s">
        <v>97</v>
      </c>
      <c r="B293" s="17" t="s">
        <v>575</v>
      </c>
      <c r="C293" s="1">
        <v>38</v>
      </c>
      <c r="D293" s="1" t="s">
        <v>297</v>
      </c>
      <c r="E293" s="1" t="s">
        <v>351</v>
      </c>
      <c r="F293" s="1">
        <v>12</v>
      </c>
      <c r="G293" s="1">
        <v>121755</v>
      </c>
      <c r="H293" s="1">
        <v>121766</v>
      </c>
      <c r="I293" s="32" t="s">
        <v>352</v>
      </c>
      <c r="J293" s="32" t="s">
        <v>345</v>
      </c>
    </row>
    <row r="294" spans="1:10" x14ac:dyDescent="0.4">
      <c r="A294" s="32" t="s">
        <v>97</v>
      </c>
      <c r="B294" s="17" t="s">
        <v>575</v>
      </c>
      <c r="C294" s="1">
        <v>39</v>
      </c>
      <c r="D294" s="1" t="s">
        <v>304</v>
      </c>
      <c r="E294" s="1" t="s">
        <v>353</v>
      </c>
      <c r="F294" s="1">
        <v>12</v>
      </c>
      <c r="G294" s="1">
        <v>121849</v>
      </c>
      <c r="H294" s="1">
        <v>121860</v>
      </c>
      <c r="I294" s="32" t="s">
        <v>352</v>
      </c>
      <c r="J294" s="32" t="s">
        <v>345</v>
      </c>
    </row>
    <row r="295" spans="1:10" x14ac:dyDescent="0.4">
      <c r="A295" s="32" t="s">
        <v>97</v>
      </c>
      <c r="B295" s="17" t="s">
        <v>575</v>
      </c>
      <c r="C295" s="1">
        <v>40</v>
      </c>
      <c r="D295" s="1" t="s">
        <v>300</v>
      </c>
      <c r="E295" s="1" t="s">
        <v>326</v>
      </c>
      <c r="F295" s="1">
        <v>10</v>
      </c>
      <c r="G295" s="1">
        <v>124080</v>
      </c>
      <c r="H295" s="1">
        <v>124089</v>
      </c>
      <c r="I295" s="32" t="s">
        <v>414</v>
      </c>
      <c r="J295" s="32" t="s">
        <v>345</v>
      </c>
    </row>
    <row r="296" spans="1:10" x14ac:dyDescent="0.4">
      <c r="A296" s="32" t="s">
        <v>97</v>
      </c>
      <c r="B296" s="17" t="s">
        <v>575</v>
      </c>
      <c r="C296" s="1">
        <v>41</v>
      </c>
      <c r="D296" s="1" t="s">
        <v>300</v>
      </c>
      <c r="E296" s="1" t="s">
        <v>384</v>
      </c>
      <c r="F296" s="1">
        <v>13</v>
      </c>
      <c r="G296" s="1">
        <v>132608</v>
      </c>
      <c r="H296" s="1">
        <v>132620</v>
      </c>
      <c r="I296" s="32" t="s">
        <v>355</v>
      </c>
      <c r="J296" s="32" t="s">
        <v>356</v>
      </c>
    </row>
    <row r="297" spans="1:10" x14ac:dyDescent="0.4">
      <c r="A297" s="32" t="s">
        <v>623</v>
      </c>
      <c r="B297" s="17" t="s">
        <v>624</v>
      </c>
      <c r="C297" s="1">
        <v>1</v>
      </c>
      <c r="D297" s="1" t="s">
        <v>300</v>
      </c>
      <c r="E297" s="1" t="s">
        <v>301</v>
      </c>
      <c r="F297" s="1">
        <v>10</v>
      </c>
      <c r="G297" s="1">
        <v>5571</v>
      </c>
      <c r="H297" s="1">
        <v>5580</v>
      </c>
      <c r="I297" s="32" t="s">
        <v>295</v>
      </c>
      <c r="J297" s="32" t="s">
        <v>296</v>
      </c>
    </row>
    <row r="298" spans="1:10" x14ac:dyDescent="0.4">
      <c r="A298" s="32" t="s">
        <v>623</v>
      </c>
      <c r="B298" s="17" t="s">
        <v>624</v>
      </c>
      <c r="C298" s="1">
        <v>2</v>
      </c>
      <c r="D298" s="1" t="s">
        <v>300</v>
      </c>
      <c r="E298" s="1" t="s">
        <v>326</v>
      </c>
      <c r="F298" s="1">
        <v>10</v>
      </c>
      <c r="G298" s="1">
        <v>5943</v>
      </c>
      <c r="H298" s="1">
        <v>5952</v>
      </c>
      <c r="I298" s="32" t="s">
        <v>295</v>
      </c>
      <c r="J298" s="32" t="s">
        <v>296</v>
      </c>
    </row>
    <row r="299" spans="1:10" x14ac:dyDescent="0.4">
      <c r="A299" s="32" t="s">
        <v>109</v>
      </c>
      <c r="B299" s="17" t="s">
        <v>624</v>
      </c>
      <c r="C299" s="1">
        <v>3</v>
      </c>
      <c r="D299" s="1" t="s">
        <v>297</v>
      </c>
      <c r="E299" s="1" t="s">
        <v>298</v>
      </c>
      <c r="F299" s="1">
        <v>12</v>
      </c>
      <c r="G299" s="1">
        <v>7730</v>
      </c>
      <c r="H299" s="1">
        <v>7741</v>
      </c>
      <c r="I299" s="32" t="s">
        <v>299</v>
      </c>
      <c r="J299" s="32" t="s">
        <v>296</v>
      </c>
    </row>
    <row r="300" spans="1:10" x14ac:dyDescent="0.4">
      <c r="A300" s="32" t="s">
        <v>109</v>
      </c>
      <c r="B300" s="17" t="s">
        <v>624</v>
      </c>
      <c r="C300" s="1">
        <v>4</v>
      </c>
      <c r="D300" s="1" t="s">
        <v>300</v>
      </c>
      <c r="E300" s="1" t="s">
        <v>307</v>
      </c>
      <c r="F300" s="1">
        <v>11</v>
      </c>
      <c r="G300" s="1">
        <v>8367</v>
      </c>
      <c r="H300" s="1">
        <v>8377</v>
      </c>
      <c r="I300" s="32" t="s">
        <v>358</v>
      </c>
      <c r="J300" s="32" t="s">
        <v>296</v>
      </c>
    </row>
    <row r="301" spans="1:10" x14ac:dyDescent="0.4">
      <c r="A301" s="32" t="s">
        <v>109</v>
      </c>
      <c r="B301" s="17" t="s">
        <v>624</v>
      </c>
      <c r="C301" s="1">
        <v>5</v>
      </c>
      <c r="D301" s="1" t="s">
        <v>300</v>
      </c>
      <c r="E301" s="1" t="s">
        <v>301</v>
      </c>
      <c r="F301" s="1">
        <v>10</v>
      </c>
      <c r="G301" s="1">
        <v>8603</v>
      </c>
      <c r="H301" s="1">
        <v>8612</v>
      </c>
      <c r="I301" s="32" t="s">
        <v>302</v>
      </c>
      <c r="J301" s="32" t="s">
        <v>296</v>
      </c>
    </row>
    <row r="302" spans="1:10" x14ac:dyDescent="0.4">
      <c r="A302" s="32" t="s">
        <v>109</v>
      </c>
      <c r="B302" s="17" t="s">
        <v>624</v>
      </c>
      <c r="C302" s="1">
        <v>6</v>
      </c>
      <c r="D302" s="1" t="s">
        <v>304</v>
      </c>
      <c r="E302" s="1" t="s">
        <v>305</v>
      </c>
      <c r="F302" s="1">
        <v>12</v>
      </c>
      <c r="G302" s="1">
        <v>11506</v>
      </c>
      <c r="H302" s="1">
        <v>11517</v>
      </c>
      <c r="I302" s="32" t="s">
        <v>306</v>
      </c>
      <c r="J302" s="32" t="s">
        <v>296</v>
      </c>
    </row>
    <row r="303" spans="1:10" x14ac:dyDescent="0.4">
      <c r="A303" s="32" t="s">
        <v>109</v>
      </c>
      <c r="B303" s="17" t="s">
        <v>624</v>
      </c>
      <c r="C303" s="1">
        <v>7</v>
      </c>
      <c r="D303" s="1" t="s">
        <v>300</v>
      </c>
      <c r="E303" s="1" t="s">
        <v>307</v>
      </c>
      <c r="F303" s="1">
        <v>11</v>
      </c>
      <c r="G303" s="1">
        <v>13408</v>
      </c>
      <c r="H303" s="1">
        <v>13418</v>
      </c>
      <c r="I303" s="32" t="s">
        <v>308</v>
      </c>
      <c r="J303" s="32" t="s">
        <v>296</v>
      </c>
    </row>
    <row r="304" spans="1:10" x14ac:dyDescent="0.4">
      <c r="A304" s="32" t="s">
        <v>109</v>
      </c>
      <c r="B304" s="17" t="s">
        <v>624</v>
      </c>
      <c r="C304" s="1">
        <v>8</v>
      </c>
      <c r="D304" s="1" t="s">
        <v>304</v>
      </c>
      <c r="E304" s="1" t="s">
        <v>630</v>
      </c>
      <c r="F304" s="1">
        <v>12</v>
      </c>
      <c r="G304" s="1">
        <v>14516</v>
      </c>
      <c r="H304" s="1">
        <v>14527</v>
      </c>
      <c r="I304" s="32" t="s">
        <v>598</v>
      </c>
      <c r="J304" s="32" t="s">
        <v>296</v>
      </c>
    </row>
    <row r="305" spans="1:10" x14ac:dyDescent="0.4">
      <c r="A305" s="32" t="s">
        <v>109</v>
      </c>
      <c r="B305" s="17" t="s">
        <v>624</v>
      </c>
      <c r="C305" s="1">
        <v>9</v>
      </c>
      <c r="D305" s="1" t="s">
        <v>300</v>
      </c>
      <c r="E305" s="1" t="s">
        <v>301</v>
      </c>
      <c r="F305" s="1">
        <v>10</v>
      </c>
      <c r="G305" s="1">
        <v>16745</v>
      </c>
      <c r="H305" s="1">
        <v>16754</v>
      </c>
      <c r="I305" s="32" t="s">
        <v>631</v>
      </c>
      <c r="J305" s="32" t="s">
        <v>296</v>
      </c>
    </row>
    <row r="306" spans="1:10" x14ac:dyDescent="0.4">
      <c r="A306" s="32" t="s">
        <v>109</v>
      </c>
      <c r="B306" s="17" t="s">
        <v>624</v>
      </c>
      <c r="C306" s="1">
        <v>10</v>
      </c>
      <c r="D306" s="1" t="s">
        <v>300</v>
      </c>
      <c r="E306" s="1" t="s">
        <v>326</v>
      </c>
      <c r="F306" s="1">
        <v>10</v>
      </c>
      <c r="G306" s="1">
        <v>17057</v>
      </c>
      <c r="H306" s="1">
        <v>17066</v>
      </c>
      <c r="I306" s="32" t="s">
        <v>309</v>
      </c>
      <c r="J306" s="32" t="s">
        <v>296</v>
      </c>
    </row>
    <row r="307" spans="1:10" x14ac:dyDescent="0.4">
      <c r="A307" s="32" t="s">
        <v>109</v>
      </c>
      <c r="B307" s="17" t="s">
        <v>624</v>
      </c>
      <c r="C307" s="1">
        <v>11</v>
      </c>
      <c r="D307" s="1" t="s">
        <v>300</v>
      </c>
      <c r="E307" s="1" t="s">
        <v>365</v>
      </c>
      <c r="F307" s="1">
        <v>14</v>
      </c>
      <c r="G307" s="1">
        <v>18984</v>
      </c>
      <c r="H307" s="1">
        <v>18997</v>
      </c>
      <c r="I307" s="32" t="s">
        <v>309</v>
      </c>
      <c r="J307" s="32" t="s">
        <v>296</v>
      </c>
    </row>
    <row r="308" spans="1:10" x14ac:dyDescent="0.4">
      <c r="A308" s="32" t="s">
        <v>109</v>
      </c>
      <c r="B308" s="17" t="s">
        <v>624</v>
      </c>
      <c r="C308" s="1">
        <v>12</v>
      </c>
      <c r="D308" s="1" t="s">
        <v>293</v>
      </c>
      <c r="E308" s="1" t="s">
        <v>310</v>
      </c>
      <c r="F308" s="1">
        <v>10</v>
      </c>
      <c r="G308" s="1">
        <v>20360</v>
      </c>
      <c r="H308" s="1">
        <v>20369</v>
      </c>
      <c r="I308" s="32" t="s">
        <v>309</v>
      </c>
      <c r="J308" s="32" t="s">
        <v>296</v>
      </c>
    </row>
    <row r="309" spans="1:10" x14ac:dyDescent="0.4">
      <c r="A309" s="32" t="s">
        <v>109</v>
      </c>
      <c r="B309" s="17" t="s">
        <v>624</v>
      </c>
      <c r="C309" s="1">
        <v>13</v>
      </c>
      <c r="D309" s="1" t="s">
        <v>300</v>
      </c>
      <c r="E309" s="1" t="s">
        <v>326</v>
      </c>
      <c r="F309" s="1">
        <v>10</v>
      </c>
      <c r="G309" s="1">
        <v>29745</v>
      </c>
      <c r="H309" s="1">
        <v>29754</v>
      </c>
      <c r="I309" s="32" t="s">
        <v>313</v>
      </c>
      <c r="J309" s="32" t="s">
        <v>296</v>
      </c>
    </row>
    <row r="310" spans="1:10" x14ac:dyDescent="0.4">
      <c r="A310" s="32" t="s">
        <v>109</v>
      </c>
      <c r="B310" s="17" t="s">
        <v>624</v>
      </c>
      <c r="C310" s="1">
        <v>14</v>
      </c>
      <c r="D310" s="1" t="s">
        <v>300</v>
      </c>
      <c r="E310" s="1" t="s">
        <v>341</v>
      </c>
      <c r="F310" s="1">
        <v>10</v>
      </c>
      <c r="G310" s="1">
        <v>33069</v>
      </c>
      <c r="H310" s="1">
        <v>33078</v>
      </c>
      <c r="I310" s="32" t="s">
        <v>315</v>
      </c>
      <c r="J310" s="32" t="s">
        <v>296</v>
      </c>
    </row>
    <row r="311" spans="1:10" x14ac:dyDescent="0.4">
      <c r="A311" s="32" t="s">
        <v>109</v>
      </c>
      <c r="B311" s="17" t="s">
        <v>624</v>
      </c>
      <c r="C311" s="1">
        <v>15</v>
      </c>
      <c r="D311" s="1" t="s">
        <v>297</v>
      </c>
      <c r="E311" s="1" t="s">
        <v>316</v>
      </c>
      <c r="F311" s="1">
        <v>12</v>
      </c>
      <c r="G311" s="1">
        <v>35704</v>
      </c>
      <c r="H311" s="1">
        <v>35715</v>
      </c>
      <c r="I311" s="32" t="s">
        <v>317</v>
      </c>
      <c r="J311" s="32" t="s">
        <v>296</v>
      </c>
    </row>
    <row r="312" spans="1:10" x14ac:dyDescent="0.4">
      <c r="A312" s="32" t="s">
        <v>109</v>
      </c>
      <c r="B312" s="17" t="s">
        <v>624</v>
      </c>
      <c r="C312" s="1">
        <v>16</v>
      </c>
      <c r="D312" s="1" t="s">
        <v>293</v>
      </c>
      <c r="E312" s="1" t="s">
        <v>310</v>
      </c>
      <c r="F312" s="1">
        <v>10</v>
      </c>
      <c r="G312" s="1">
        <v>42907</v>
      </c>
      <c r="H312" s="1">
        <v>42916</v>
      </c>
      <c r="I312" s="32" t="s">
        <v>321</v>
      </c>
      <c r="J312" s="32" t="s">
        <v>296</v>
      </c>
    </row>
    <row r="313" spans="1:10" x14ac:dyDescent="0.4">
      <c r="A313" s="32" t="s">
        <v>109</v>
      </c>
      <c r="B313" s="17" t="s">
        <v>624</v>
      </c>
      <c r="C313" s="1">
        <v>17</v>
      </c>
      <c r="D313" s="1" t="s">
        <v>300</v>
      </c>
      <c r="E313" s="1" t="s">
        <v>301</v>
      </c>
      <c r="F313" s="1">
        <v>10</v>
      </c>
      <c r="G313" s="1">
        <v>44753</v>
      </c>
      <c r="H313" s="1">
        <v>44762</v>
      </c>
      <c r="I313" s="32" t="s">
        <v>324</v>
      </c>
      <c r="J313" s="32" t="s">
        <v>296</v>
      </c>
    </row>
    <row r="314" spans="1:10" x14ac:dyDescent="0.4">
      <c r="A314" s="32" t="s">
        <v>109</v>
      </c>
      <c r="B314" s="17" t="s">
        <v>624</v>
      </c>
      <c r="C314" s="1">
        <v>18</v>
      </c>
      <c r="D314" s="1" t="s">
        <v>300</v>
      </c>
      <c r="E314" s="1" t="s">
        <v>301</v>
      </c>
      <c r="F314" s="1">
        <v>10</v>
      </c>
      <c r="G314" s="1">
        <v>45007</v>
      </c>
      <c r="H314" s="1">
        <v>45016</v>
      </c>
      <c r="I314" s="32" t="s">
        <v>325</v>
      </c>
      <c r="J314" s="32" t="s">
        <v>296</v>
      </c>
    </row>
    <row r="315" spans="1:10" x14ac:dyDescent="0.4">
      <c r="A315" s="32" t="s">
        <v>109</v>
      </c>
      <c r="B315" s="17" t="s">
        <v>624</v>
      </c>
      <c r="C315" s="1">
        <v>19</v>
      </c>
      <c r="D315" s="1" t="s">
        <v>304</v>
      </c>
      <c r="E315" s="1" t="s">
        <v>392</v>
      </c>
      <c r="F315" s="1">
        <v>12</v>
      </c>
      <c r="G315" s="1">
        <v>45539</v>
      </c>
      <c r="H315" s="1">
        <v>45550</v>
      </c>
      <c r="I315" s="32" t="s">
        <v>325</v>
      </c>
      <c r="J315" s="32" t="s">
        <v>296</v>
      </c>
    </row>
    <row r="316" spans="1:10" x14ac:dyDescent="0.4">
      <c r="A316" s="32" t="s">
        <v>109</v>
      </c>
      <c r="B316" s="17" t="s">
        <v>624</v>
      </c>
      <c r="C316" s="1">
        <v>20</v>
      </c>
      <c r="D316" s="1" t="s">
        <v>300</v>
      </c>
      <c r="E316" s="1" t="s">
        <v>318</v>
      </c>
      <c r="F316" s="1">
        <v>10</v>
      </c>
      <c r="G316" s="1">
        <v>48472</v>
      </c>
      <c r="H316" s="1">
        <v>48481</v>
      </c>
      <c r="I316" s="32" t="s">
        <v>394</v>
      </c>
      <c r="J316" s="32" t="s">
        <v>296</v>
      </c>
    </row>
    <row r="317" spans="1:10" x14ac:dyDescent="0.4">
      <c r="A317" s="32" t="s">
        <v>109</v>
      </c>
      <c r="B317" s="17" t="s">
        <v>624</v>
      </c>
      <c r="C317" s="1">
        <v>21</v>
      </c>
      <c r="D317" s="1" t="s">
        <v>304</v>
      </c>
      <c r="E317" s="1" t="s">
        <v>329</v>
      </c>
      <c r="F317" s="1">
        <v>12</v>
      </c>
      <c r="G317" s="1">
        <v>48967</v>
      </c>
      <c r="H317" s="1">
        <v>48978</v>
      </c>
      <c r="I317" s="32" t="s">
        <v>330</v>
      </c>
      <c r="J317" s="32" t="s">
        <v>296</v>
      </c>
    </row>
    <row r="318" spans="1:10" x14ac:dyDescent="0.4">
      <c r="A318" s="32" t="s">
        <v>109</v>
      </c>
      <c r="B318" s="17" t="s">
        <v>624</v>
      </c>
      <c r="C318" s="1">
        <v>22</v>
      </c>
      <c r="D318" s="1" t="s">
        <v>300</v>
      </c>
      <c r="E318" s="1" t="s">
        <v>365</v>
      </c>
      <c r="F318" s="1">
        <v>14</v>
      </c>
      <c r="G318" s="1">
        <v>48997</v>
      </c>
      <c r="H318" s="1">
        <v>49010</v>
      </c>
      <c r="I318" s="32" t="s">
        <v>330</v>
      </c>
      <c r="J318" s="32" t="s">
        <v>296</v>
      </c>
    </row>
    <row r="319" spans="1:10" x14ac:dyDescent="0.4">
      <c r="A319" s="32" t="s">
        <v>109</v>
      </c>
      <c r="B319" s="17" t="s">
        <v>624</v>
      </c>
      <c r="C319" s="1">
        <v>23</v>
      </c>
      <c r="D319" s="1" t="s">
        <v>297</v>
      </c>
      <c r="E319" s="1" t="s">
        <v>331</v>
      </c>
      <c r="F319" s="1">
        <v>12</v>
      </c>
      <c r="G319" s="1">
        <v>55132</v>
      </c>
      <c r="H319" s="1">
        <v>55143</v>
      </c>
      <c r="I319" s="32" t="s">
        <v>332</v>
      </c>
      <c r="J319" s="32" t="s">
        <v>296</v>
      </c>
    </row>
    <row r="320" spans="1:10" x14ac:dyDescent="0.4">
      <c r="A320" s="32" t="s">
        <v>109</v>
      </c>
      <c r="B320" s="17" t="s">
        <v>624</v>
      </c>
      <c r="C320" s="1">
        <v>24</v>
      </c>
      <c r="D320" s="1" t="s">
        <v>300</v>
      </c>
      <c r="E320" s="1" t="s">
        <v>301</v>
      </c>
      <c r="F320" s="1">
        <v>10</v>
      </c>
      <c r="G320" s="1">
        <v>60178</v>
      </c>
      <c r="H320" s="1">
        <v>60187</v>
      </c>
      <c r="I320" s="32" t="s">
        <v>395</v>
      </c>
      <c r="J320" s="32" t="s">
        <v>296</v>
      </c>
    </row>
    <row r="321" spans="1:10" x14ac:dyDescent="0.4">
      <c r="A321" s="32" t="s">
        <v>109</v>
      </c>
      <c r="B321" s="17" t="s">
        <v>624</v>
      </c>
      <c r="C321" s="1">
        <v>25</v>
      </c>
      <c r="D321" s="1" t="s">
        <v>300</v>
      </c>
      <c r="E321" s="1" t="s">
        <v>326</v>
      </c>
      <c r="F321" s="1">
        <v>10</v>
      </c>
      <c r="G321" s="1">
        <v>64367</v>
      </c>
      <c r="H321" s="1">
        <v>64376</v>
      </c>
      <c r="I321" s="32" t="s">
        <v>333</v>
      </c>
      <c r="J321" s="32" t="s">
        <v>296</v>
      </c>
    </row>
    <row r="322" spans="1:10" x14ac:dyDescent="0.4">
      <c r="A322" s="32" t="s">
        <v>109</v>
      </c>
      <c r="B322" s="17" t="s">
        <v>624</v>
      </c>
      <c r="C322" s="1">
        <v>26</v>
      </c>
      <c r="D322" s="1" t="s">
        <v>300</v>
      </c>
      <c r="E322" s="1" t="s">
        <v>301</v>
      </c>
      <c r="F322" s="1">
        <v>10</v>
      </c>
      <c r="G322" s="1">
        <v>64392</v>
      </c>
      <c r="H322" s="1">
        <v>64401</v>
      </c>
      <c r="I322" s="32" t="s">
        <v>333</v>
      </c>
      <c r="J322" s="32" t="s">
        <v>296</v>
      </c>
    </row>
    <row r="323" spans="1:10" x14ac:dyDescent="0.4">
      <c r="A323" s="32" t="s">
        <v>109</v>
      </c>
      <c r="B323" s="17" t="s">
        <v>624</v>
      </c>
      <c r="C323" s="1">
        <v>27</v>
      </c>
      <c r="D323" s="1" t="s">
        <v>300</v>
      </c>
      <c r="E323" s="1" t="s">
        <v>388</v>
      </c>
      <c r="F323" s="1">
        <v>12</v>
      </c>
      <c r="G323" s="1">
        <v>66014</v>
      </c>
      <c r="H323" s="1">
        <v>66025</v>
      </c>
      <c r="I323" s="32" t="s">
        <v>603</v>
      </c>
      <c r="J323" s="32" t="s">
        <v>296</v>
      </c>
    </row>
    <row r="324" spans="1:10" x14ac:dyDescent="0.4">
      <c r="A324" s="32" t="s">
        <v>109</v>
      </c>
      <c r="B324" s="17" t="s">
        <v>624</v>
      </c>
      <c r="C324" s="1">
        <v>28</v>
      </c>
      <c r="D324" s="1" t="s">
        <v>300</v>
      </c>
      <c r="E324" s="1" t="s">
        <v>301</v>
      </c>
      <c r="F324" s="1">
        <v>10</v>
      </c>
      <c r="G324" s="1">
        <v>68983</v>
      </c>
      <c r="H324" s="1">
        <v>68992</v>
      </c>
      <c r="I324" s="32" t="s">
        <v>362</v>
      </c>
      <c r="J324" s="32" t="s">
        <v>296</v>
      </c>
    </row>
    <row r="325" spans="1:10" x14ac:dyDescent="0.4">
      <c r="A325" s="32" t="s">
        <v>109</v>
      </c>
      <c r="B325" s="17" t="s">
        <v>624</v>
      </c>
      <c r="C325" s="1">
        <v>29</v>
      </c>
      <c r="D325" s="1" t="s">
        <v>300</v>
      </c>
      <c r="E325" s="1" t="s">
        <v>301</v>
      </c>
      <c r="F325" s="1">
        <v>10</v>
      </c>
      <c r="G325" s="1">
        <v>69001</v>
      </c>
      <c r="H325" s="1">
        <v>69010</v>
      </c>
      <c r="I325" s="32" t="s">
        <v>362</v>
      </c>
      <c r="J325" s="32" t="s">
        <v>296</v>
      </c>
    </row>
    <row r="326" spans="1:10" x14ac:dyDescent="0.4">
      <c r="A326" s="32" t="s">
        <v>109</v>
      </c>
      <c r="B326" s="17" t="s">
        <v>624</v>
      </c>
      <c r="C326" s="1">
        <v>30</v>
      </c>
      <c r="D326" s="1" t="s">
        <v>300</v>
      </c>
      <c r="E326" s="1" t="s">
        <v>301</v>
      </c>
      <c r="F326" s="1">
        <v>10</v>
      </c>
      <c r="G326" s="1">
        <v>71267</v>
      </c>
      <c r="H326" s="1">
        <v>71276</v>
      </c>
      <c r="I326" s="32" t="s">
        <v>599</v>
      </c>
      <c r="J326" s="32" t="s">
        <v>296</v>
      </c>
    </row>
    <row r="327" spans="1:10" x14ac:dyDescent="0.4">
      <c r="A327" s="32" t="s">
        <v>109</v>
      </c>
      <c r="B327" s="17" t="s">
        <v>624</v>
      </c>
      <c r="C327" s="1">
        <v>31</v>
      </c>
      <c r="D327" s="1" t="s">
        <v>300</v>
      </c>
      <c r="E327" s="1" t="s">
        <v>301</v>
      </c>
      <c r="F327" s="1">
        <v>10</v>
      </c>
      <c r="G327" s="1">
        <v>75623</v>
      </c>
      <c r="H327" s="1">
        <v>75632</v>
      </c>
      <c r="I327" s="32" t="s">
        <v>364</v>
      </c>
      <c r="J327" s="32" t="s">
        <v>296</v>
      </c>
    </row>
    <row r="328" spans="1:10" x14ac:dyDescent="0.4">
      <c r="A328" s="32" t="s">
        <v>109</v>
      </c>
      <c r="B328" s="17" t="s">
        <v>624</v>
      </c>
      <c r="C328" s="1">
        <v>32</v>
      </c>
      <c r="D328" s="1" t="s">
        <v>300</v>
      </c>
      <c r="E328" s="1" t="s">
        <v>326</v>
      </c>
      <c r="F328" s="1">
        <v>10</v>
      </c>
      <c r="G328" s="1">
        <v>75639</v>
      </c>
      <c r="H328" s="1">
        <v>75648</v>
      </c>
      <c r="I328" s="32" t="s">
        <v>364</v>
      </c>
      <c r="J328" s="32" t="s">
        <v>296</v>
      </c>
    </row>
    <row r="329" spans="1:10" x14ac:dyDescent="0.4">
      <c r="A329" s="32" t="s">
        <v>109</v>
      </c>
      <c r="B329" s="17" t="s">
        <v>624</v>
      </c>
      <c r="C329" s="1">
        <v>33</v>
      </c>
      <c r="D329" s="1" t="s">
        <v>300</v>
      </c>
      <c r="E329" s="1" t="s">
        <v>326</v>
      </c>
      <c r="F329" s="1">
        <v>10</v>
      </c>
      <c r="G329" s="1">
        <v>78542</v>
      </c>
      <c r="H329" s="1">
        <v>78551</v>
      </c>
      <c r="I329" s="32" t="s">
        <v>337</v>
      </c>
      <c r="J329" s="32" t="s">
        <v>296</v>
      </c>
    </row>
    <row r="330" spans="1:10" x14ac:dyDescent="0.4">
      <c r="A330" s="32" t="s">
        <v>109</v>
      </c>
      <c r="B330" s="17" t="s">
        <v>624</v>
      </c>
      <c r="C330" s="1">
        <v>34</v>
      </c>
      <c r="D330" s="1" t="s">
        <v>304</v>
      </c>
      <c r="E330" s="1" t="s">
        <v>397</v>
      </c>
      <c r="F330" s="1">
        <v>12</v>
      </c>
      <c r="G330" s="1">
        <v>82544</v>
      </c>
      <c r="H330" s="1">
        <v>82555</v>
      </c>
      <c r="I330" s="32" t="s">
        <v>340</v>
      </c>
      <c r="J330" s="32" t="s">
        <v>296</v>
      </c>
    </row>
    <row r="331" spans="1:10" x14ac:dyDescent="0.4">
      <c r="A331" s="32" t="s">
        <v>109</v>
      </c>
      <c r="B331" s="17" t="s">
        <v>624</v>
      </c>
      <c r="C331" s="1">
        <v>35</v>
      </c>
      <c r="D331" s="1" t="s">
        <v>300</v>
      </c>
      <c r="E331" s="1" t="s">
        <v>326</v>
      </c>
      <c r="F331" s="1">
        <v>10</v>
      </c>
      <c r="G331" s="1">
        <v>102497</v>
      </c>
      <c r="H331" s="1">
        <v>102506</v>
      </c>
      <c r="I331" s="32" t="s">
        <v>398</v>
      </c>
      <c r="J331" s="32" t="s">
        <v>343</v>
      </c>
    </row>
    <row r="332" spans="1:10" x14ac:dyDescent="0.4">
      <c r="A332" s="32" t="s">
        <v>109</v>
      </c>
      <c r="B332" s="17" t="s">
        <v>624</v>
      </c>
      <c r="C332" s="1">
        <v>36</v>
      </c>
      <c r="D332" s="1" t="s">
        <v>300</v>
      </c>
      <c r="E332" s="1" t="s">
        <v>367</v>
      </c>
      <c r="F332" s="1">
        <v>14</v>
      </c>
      <c r="G332" s="1">
        <v>103716</v>
      </c>
      <c r="H332" s="1">
        <v>103729</v>
      </c>
      <c r="I332" s="32" t="s">
        <v>342</v>
      </c>
      <c r="J332" s="32" t="s">
        <v>343</v>
      </c>
    </row>
    <row r="333" spans="1:10" x14ac:dyDescent="0.4">
      <c r="A333" s="32" t="s">
        <v>109</v>
      </c>
      <c r="B333" s="17" t="s">
        <v>624</v>
      </c>
      <c r="C333" s="1">
        <v>37</v>
      </c>
      <c r="D333" s="1" t="s">
        <v>297</v>
      </c>
      <c r="E333" s="1" t="s">
        <v>351</v>
      </c>
      <c r="F333" s="1">
        <v>12</v>
      </c>
      <c r="G333" s="1">
        <v>112663</v>
      </c>
      <c r="H333" s="1">
        <v>112674</v>
      </c>
      <c r="I333" s="32" t="s">
        <v>344</v>
      </c>
      <c r="J333" s="32" t="s">
        <v>345</v>
      </c>
    </row>
    <row r="334" spans="1:10" x14ac:dyDescent="0.4">
      <c r="A334" s="32" t="s">
        <v>109</v>
      </c>
      <c r="B334" s="17" t="s">
        <v>624</v>
      </c>
      <c r="C334" s="1">
        <v>38</v>
      </c>
      <c r="D334" s="1" t="s">
        <v>304</v>
      </c>
      <c r="E334" s="1" t="s">
        <v>346</v>
      </c>
      <c r="F334" s="1">
        <v>12</v>
      </c>
      <c r="G334" s="1">
        <v>114522</v>
      </c>
      <c r="H334" s="1">
        <v>114533</v>
      </c>
      <c r="I334" s="32" t="s">
        <v>347</v>
      </c>
      <c r="J334" s="32" t="s">
        <v>345</v>
      </c>
    </row>
    <row r="335" spans="1:10" x14ac:dyDescent="0.4">
      <c r="A335" s="32" t="s">
        <v>109</v>
      </c>
      <c r="B335" s="17" t="s">
        <v>624</v>
      </c>
      <c r="C335" s="1">
        <v>39</v>
      </c>
      <c r="D335" s="1" t="s">
        <v>297</v>
      </c>
      <c r="E335" s="1" t="s">
        <v>351</v>
      </c>
      <c r="F335" s="1">
        <v>12</v>
      </c>
      <c r="G335" s="1">
        <v>122163</v>
      </c>
      <c r="H335" s="1">
        <v>122174</v>
      </c>
      <c r="I335" s="32" t="s">
        <v>352</v>
      </c>
      <c r="J335" s="32" t="s">
        <v>345</v>
      </c>
    </row>
    <row r="336" spans="1:10" x14ac:dyDescent="0.4">
      <c r="A336" s="32" t="s">
        <v>109</v>
      </c>
      <c r="B336" s="17" t="s">
        <v>624</v>
      </c>
      <c r="C336" s="1">
        <v>40</v>
      </c>
      <c r="D336" s="1" t="s">
        <v>293</v>
      </c>
      <c r="E336" s="1" t="s">
        <v>354</v>
      </c>
      <c r="F336" s="1">
        <v>12</v>
      </c>
      <c r="G336" s="1">
        <v>122276</v>
      </c>
      <c r="H336" s="1">
        <v>122287</v>
      </c>
      <c r="I336" s="32" t="s">
        <v>352</v>
      </c>
      <c r="J336" s="32" t="s">
        <v>345</v>
      </c>
    </row>
    <row r="337" spans="1:10" x14ac:dyDescent="0.4">
      <c r="A337" s="32" t="s">
        <v>109</v>
      </c>
      <c r="B337" s="17" t="s">
        <v>624</v>
      </c>
      <c r="C337" s="1">
        <v>41</v>
      </c>
      <c r="D337" s="1" t="s">
        <v>300</v>
      </c>
      <c r="E337" s="1" t="s">
        <v>371</v>
      </c>
      <c r="F337" s="1">
        <v>14</v>
      </c>
      <c r="G337" s="1">
        <v>132926</v>
      </c>
      <c r="H337" s="1">
        <v>132939</v>
      </c>
      <c r="I337" s="32" t="s">
        <v>355</v>
      </c>
      <c r="J337" s="32" t="s">
        <v>356</v>
      </c>
    </row>
    <row r="338" spans="1:10" x14ac:dyDescent="0.4">
      <c r="A338" s="32" t="s">
        <v>109</v>
      </c>
      <c r="B338" s="17" t="s">
        <v>624</v>
      </c>
      <c r="C338" s="1">
        <v>42</v>
      </c>
      <c r="D338" s="1" t="s">
        <v>300</v>
      </c>
      <c r="E338" s="1" t="s">
        <v>301</v>
      </c>
      <c r="F338" s="1">
        <v>10</v>
      </c>
      <c r="G338" s="1">
        <v>134149</v>
      </c>
      <c r="H338" s="1">
        <v>134158</v>
      </c>
      <c r="I338" s="32" t="s">
        <v>399</v>
      </c>
      <c r="J338" s="32" t="s">
        <v>356</v>
      </c>
    </row>
    <row r="339" spans="1:10" x14ac:dyDescent="0.4">
      <c r="A339" s="32" t="s">
        <v>625</v>
      </c>
      <c r="B339" s="17" t="s">
        <v>752</v>
      </c>
      <c r="C339" s="1">
        <v>1</v>
      </c>
      <c r="D339" s="1" t="s">
        <v>300</v>
      </c>
      <c r="E339" s="1" t="s">
        <v>326</v>
      </c>
      <c r="F339" s="1">
        <v>10</v>
      </c>
      <c r="G339" s="1">
        <v>5949</v>
      </c>
      <c r="H339" s="1">
        <v>5958</v>
      </c>
      <c r="I339" s="32" t="s">
        <v>295</v>
      </c>
      <c r="J339" s="32" t="s">
        <v>296</v>
      </c>
    </row>
    <row r="340" spans="1:10" x14ac:dyDescent="0.4">
      <c r="A340" s="32" t="s">
        <v>625</v>
      </c>
      <c r="B340" s="17" t="s">
        <v>752</v>
      </c>
      <c r="C340" s="1">
        <v>2</v>
      </c>
      <c r="D340" s="1" t="s">
        <v>297</v>
      </c>
      <c r="E340" s="1" t="s">
        <v>298</v>
      </c>
      <c r="F340" s="1">
        <v>12</v>
      </c>
      <c r="G340" s="1">
        <v>7749</v>
      </c>
      <c r="H340" s="1">
        <v>7760</v>
      </c>
      <c r="I340" s="32" t="s">
        <v>299</v>
      </c>
      <c r="J340" s="32" t="s">
        <v>296</v>
      </c>
    </row>
    <row r="341" spans="1:10" x14ac:dyDescent="0.4">
      <c r="A341" s="32" t="s">
        <v>128</v>
      </c>
      <c r="B341" s="17" t="s">
        <v>752</v>
      </c>
      <c r="C341" s="1">
        <v>3</v>
      </c>
      <c r="D341" s="1" t="s">
        <v>304</v>
      </c>
      <c r="E341" s="1" t="s">
        <v>632</v>
      </c>
      <c r="F341" s="1">
        <v>12</v>
      </c>
      <c r="G341" s="1">
        <v>8622</v>
      </c>
      <c r="H341" s="1">
        <v>8633</v>
      </c>
      <c r="I341" s="32" t="s">
        <v>302</v>
      </c>
      <c r="J341" s="32" t="s">
        <v>296</v>
      </c>
    </row>
    <row r="342" spans="1:10" x14ac:dyDescent="0.4">
      <c r="A342" s="32" t="s">
        <v>128</v>
      </c>
      <c r="B342" s="17" t="s">
        <v>752</v>
      </c>
      <c r="C342" s="1">
        <v>4</v>
      </c>
      <c r="D342" s="1" t="s">
        <v>293</v>
      </c>
      <c r="E342" s="1" t="s">
        <v>354</v>
      </c>
      <c r="F342" s="1">
        <v>12</v>
      </c>
      <c r="G342" s="1">
        <v>8812</v>
      </c>
      <c r="H342" s="1">
        <v>8823</v>
      </c>
      <c r="I342" s="32" t="s">
        <v>303</v>
      </c>
      <c r="J342" s="32" t="s">
        <v>296</v>
      </c>
    </row>
    <row r="343" spans="1:10" x14ac:dyDescent="0.4">
      <c r="A343" s="32" t="s">
        <v>128</v>
      </c>
      <c r="B343" s="17" t="s">
        <v>752</v>
      </c>
      <c r="C343" s="1">
        <v>5</v>
      </c>
      <c r="D343" s="1" t="s">
        <v>300</v>
      </c>
      <c r="E343" s="1" t="s">
        <v>301</v>
      </c>
      <c r="F343" s="1">
        <v>10</v>
      </c>
      <c r="G343" s="1">
        <v>9087</v>
      </c>
      <c r="H343" s="1">
        <v>9096</v>
      </c>
      <c r="I343" s="32" t="s">
        <v>303</v>
      </c>
      <c r="J343" s="32" t="s">
        <v>296</v>
      </c>
    </row>
    <row r="344" spans="1:10" x14ac:dyDescent="0.4">
      <c r="A344" s="32" t="s">
        <v>128</v>
      </c>
      <c r="B344" s="17" t="s">
        <v>752</v>
      </c>
      <c r="C344" s="1">
        <v>6</v>
      </c>
      <c r="D344" s="1" t="s">
        <v>304</v>
      </c>
      <c r="E344" s="1" t="s">
        <v>305</v>
      </c>
      <c r="F344" s="1">
        <v>12</v>
      </c>
      <c r="G344" s="1">
        <v>11534</v>
      </c>
      <c r="H344" s="1">
        <v>11545</v>
      </c>
      <c r="I344" s="32" t="s">
        <v>306</v>
      </c>
      <c r="J344" s="32" t="s">
        <v>296</v>
      </c>
    </row>
    <row r="345" spans="1:10" x14ac:dyDescent="0.4">
      <c r="A345" s="32" t="s">
        <v>128</v>
      </c>
      <c r="B345" s="17" t="s">
        <v>752</v>
      </c>
      <c r="C345" s="1">
        <v>7</v>
      </c>
      <c r="D345" s="1" t="s">
        <v>300</v>
      </c>
      <c r="E345" s="1" t="s">
        <v>326</v>
      </c>
      <c r="F345" s="1">
        <v>10</v>
      </c>
      <c r="G345" s="1">
        <v>12795</v>
      </c>
      <c r="H345" s="1">
        <v>12804</v>
      </c>
      <c r="I345" s="32" t="s">
        <v>387</v>
      </c>
      <c r="J345" s="32" t="s">
        <v>296</v>
      </c>
    </row>
    <row r="346" spans="1:10" x14ac:dyDescent="0.4">
      <c r="A346" s="32" t="s">
        <v>128</v>
      </c>
      <c r="B346" s="17" t="s">
        <v>752</v>
      </c>
      <c r="C346" s="1">
        <v>8</v>
      </c>
      <c r="D346" s="1" t="s">
        <v>300</v>
      </c>
      <c r="E346" s="1" t="s">
        <v>312</v>
      </c>
      <c r="F346" s="1">
        <v>12</v>
      </c>
      <c r="G346" s="1">
        <v>13445</v>
      </c>
      <c r="H346" s="1">
        <v>13456</v>
      </c>
      <c r="I346" s="32" t="s">
        <v>308</v>
      </c>
      <c r="J346" s="32" t="s">
        <v>296</v>
      </c>
    </row>
    <row r="347" spans="1:10" x14ac:dyDescent="0.4">
      <c r="A347" s="32" t="s">
        <v>128</v>
      </c>
      <c r="B347" s="17" t="s">
        <v>752</v>
      </c>
      <c r="C347" s="1">
        <v>9</v>
      </c>
      <c r="D347" s="1" t="s">
        <v>300</v>
      </c>
      <c r="E347" s="1" t="s">
        <v>323</v>
      </c>
      <c r="F347" s="1">
        <v>11</v>
      </c>
      <c r="G347" s="1">
        <v>16787</v>
      </c>
      <c r="H347" s="1">
        <v>16797</v>
      </c>
      <c r="I347" s="32" t="s">
        <v>631</v>
      </c>
      <c r="J347" s="32" t="s">
        <v>296</v>
      </c>
    </row>
    <row r="348" spans="1:10" x14ac:dyDescent="0.4">
      <c r="A348" s="32" t="s">
        <v>128</v>
      </c>
      <c r="B348" s="17" t="s">
        <v>752</v>
      </c>
      <c r="C348" s="1">
        <v>10</v>
      </c>
      <c r="D348" s="1" t="s">
        <v>300</v>
      </c>
      <c r="E348" s="1" t="s">
        <v>307</v>
      </c>
      <c r="F348" s="1">
        <v>11</v>
      </c>
      <c r="G348" s="1">
        <v>19033</v>
      </c>
      <c r="H348" s="1">
        <v>19043</v>
      </c>
      <c r="I348" s="32" t="s">
        <v>309</v>
      </c>
      <c r="J348" s="32" t="s">
        <v>296</v>
      </c>
    </row>
    <row r="349" spans="1:10" x14ac:dyDescent="0.4">
      <c r="A349" s="32" t="s">
        <v>128</v>
      </c>
      <c r="B349" s="17" t="s">
        <v>752</v>
      </c>
      <c r="C349" s="1">
        <v>11</v>
      </c>
      <c r="D349" s="1" t="s">
        <v>293</v>
      </c>
      <c r="E349" s="1" t="s">
        <v>310</v>
      </c>
      <c r="F349" s="1">
        <v>10</v>
      </c>
      <c r="G349" s="1">
        <v>20406</v>
      </c>
      <c r="H349" s="1">
        <v>20415</v>
      </c>
      <c r="I349" s="32" t="s">
        <v>309</v>
      </c>
      <c r="J349" s="32" t="s">
        <v>296</v>
      </c>
    </row>
    <row r="350" spans="1:10" x14ac:dyDescent="0.4">
      <c r="A350" s="32" t="s">
        <v>128</v>
      </c>
      <c r="B350" s="17" t="s">
        <v>752</v>
      </c>
      <c r="C350" s="1">
        <v>12</v>
      </c>
      <c r="D350" s="1" t="s">
        <v>297</v>
      </c>
      <c r="E350" s="1" t="s">
        <v>316</v>
      </c>
      <c r="F350" s="1">
        <v>12</v>
      </c>
      <c r="G350" s="1">
        <v>35781</v>
      </c>
      <c r="H350" s="1">
        <v>35792</v>
      </c>
      <c r="I350" s="32" t="s">
        <v>317</v>
      </c>
      <c r="J350" s="32" t="s">
        <v>296</v>
      </c>
    </row>
    <row r="351" spans="1:10" x14ac:dyDescent="0.4">
      <c r="A351" s="32" t="s">
        <v>128</v>
      </c>
      <c r="B351" s="17" t="s">
        <v>752</v>
      </c>
      <c r="C351" s="1">
        <v>13</v>
      </c>
      <c r="D351" s="1" t="s">
        <v>300</v>
      </c>
      <c r="E351" s="1" t="s">
        <v>384</v>
      </c>
      <c r="F351" s="1">
        <v>13</v>
      </c>
      <c r="G351" s="1">
        <v>36764</v>
      </c>
      <c r="H351" s="1">
        <v>36776</v>
      </c>
      <c r="I351" s="32" t="s">
        <v>389</v>
      </c>
      <c r="J351" s="32" t="s">
        <v>296</v>
      </c>
    </row>
    <row r="352" spans="1:10" x14ac:dyDescent="0.4">
      <c r="A352" s="32" t="s">
        <v>128</v>
      </c>
      <c r="B352" s="17" t="s">
        <v>752</v>
      </c>
      <c r="C352" s="1">
        <v>14</v>
      </c>
      <c r="D352" s="1" t="s">
        <v>300</v>
      </c>
      <c r="E352" s="1" t="s">
        <v>318</v>
      </c>
      <c r="F352" s="1">
        <v>10</v>
      </c>
      <c r="G352" s="1">
        <v>37151</v>
      </c>
      <c r="H352" s="1">
        <v>37160</v>
      </c>
      <c r="I352" s="32" t="s">
        <v>319</v>
      </c>
      <c r="J352" s="32" t="s">
        <v>296</v>
      </c>
    </row>
    <row r="353" spans="1:10" x14ac:dyDescent="0.4">
      <c r="A353" s="32" t="s">
        <v>128</v>
      </c>
      <c r="B353" s="17" t="s">
        <v>752</v>
      </c>
      <c r="C353" s="1">
        <v>15</v>
      </c>
      <c r="D353" s="1" t="s">
        <v>293</v>
      </c>
      <c r="E353" s="1" t="s">
        <v>322</v>
      </c>
      <c r="F353" s="1">
        <v>12</v>
      </c>
      <c r="G353" s="1">
        <v>43001</v>
      </c>
      <c r="H353" s="1">
        <v>43012</v>
      </c>
      <c r="I353" s="32" t="s">
        <v>321</v>
      </c>
      <c r="J353" s="32" t="s">
        <v>296</v>
      </c>
    </row>
    <row r="354" spans="1:10" x14ac:dyDescent="0.4">
      <c r="A354" s="32" t="s">
        <v>128</v>
      </c>
      <c r="B354" s="17" t="s">
        <v>752</v>
      </c>
      <c r="C354" s="1">
        <v>16</v>
      </c>
      <c r="D354" s="1" t="s">
        <v>304</v>
      </c>
      <c r="E354" s="1" t="s">
        <v>392</v>
      </c>
      <c r="F354" s="1">
        <v>12</v>
      </c>
      <c r="G354" s="1">
        <v>45624</v>
      </c>
      <c r="H354" s="1">
        <v>45635</v>
      </c>
      <c r="I354" s="32" t="s">
        <v>325</v>
      </c>
      <c r="J354" s="32" t="s">
        <v>296</v>
      </c>
    </row>
    <row r="355" spans="1:10" x14ac:dyDescent="0.4">
      <c r="A355" s="32" t="s">
        <v>128</v>
      </c>
      <c r="B355" s="17" t="s">
        <v>752</v>
      </c>
      <c r="C355" s="1">
        <v>17</v>
      </c>
      <c r="D355" s="1" t="s">
        <v>293</v>
      </c>
      <c r="E355" s="1" t="s">
        <v>386</v>
      </c>
      <c r="F355" s="1">
        <v>14</v>
      </c>
      <c r="G355" s="1">
        <v>46974</v>
      </c>
      <c r="H355" s="1">
        <v>46987</v>
      </c>
      <c r="I355" s="32" t="s">
        <v>327</v>
      </c>
      <c r="J355" s="32" t="s">
        <v>296</v>
      </c>
    </row>
    <row r="356" spans="1:10" x14ac:dyDescent="0.4">
      <c r="A356" s="32" t="s">
        <v>128</v>
      </c>
      <c r="B356" s="17" t="s">
        <v>752</v>
      </c>
      <c r="C356" s="1">
        <v>18</v>
      </c>
      <c r="D356" s="1" t="s">
        <v>304</v>
      </c>
      <c r="E356" s="1" t="s">
        <v>329</v>
      </c>
      <c r="F356" s="1">
        <v>12</v>
      </c>
      <c r="G356" s="1">
        <v>49027</v>
      </c>
      <c r="H356" s="1">
        <v>49038</v>
      </c>
      <c r="I356" s="32" t="s">
        <v>330</v>
      </c>
      <c r="J356" s="32" t="s">
        <v>296</v>
      </c>
    </row>
    <row r="357" spans="1:10" x14ac:dyDescent="0.4">
      <c r="A357" s="32" t="s">
        <v>128</v>
      </c>
      <c r="B357" s="17" t="s">
        <v>752</v>
      </c>
      <c r="C357" s="1">
        <v>19</v>
      </c>
      <c r="D357" s="1" t="s">
        <v>300</v>
      </c>
      <c r="E357" s="1" t="s">
        <v>326</v>
      </c>
      <c r="F357" s="1">
        <v>10</v>
      </c>
      <c r="G357" s="1">
        <v>49057</v>
      </c>
      <c r="H357" s="1">
        <v>49066</v>
      </c>
      <c r="I357" s="32" t="s">
        <v>330</v>
      </c>
      <c r="J357" s="32" t="s">
        <v>296</v>
      </c>
    </row>
    <row r="358" spans="1:10" x14ac:dyDescent="0.4">
      <c r="A358" s="32" t="s">
        <v>128</v>
      </c>
      <c r="B358" s="17" t="s">
        <v>752</v>
      </c>
      <c r="C358" s="1">
        <v>20</v>
      </c>
      <c r="D358" s="1" t="s">
        <v>297</v>
      </c>
      <c r="E358" s="1" t="s">
        <v>331</v>
      </c>
      <c r="F358" s="1">
        <v>12</v>
      </c>
      <c r="G358" s="1">
        <v>55175</v>
      </c>
      <c r="H358" s="1">
        <v>55186</v>
      </c>
      <c r="I358" s="32" t="s">
        <v>332</v>
      </c>
      <c r="J358" s="32" t="s">
        <v>296</v>
      </c>
    </row>
    <row r="359" spans="1:10" x14ac:dyDescent="0.4">
      <c r="A359" s="32" t="s">
        <v>128</v>
      </c>
      <c r="B359" s="17" t="s">
        <v>752</v>
      </c>
      <c r="C359" s="1">
        <v>21</v>
      </c>
      <c r="D359" s="1" t="s">
        <v>300</v>
      </c>
      <c r="E359" s="1" t="s">
        <v>323</v>
      </c>
      <c r="F359" s="1">
        <v>11</v>
      </c>
      <c r="G359" s="1">
        <v>55234</v>
      </c>
      <c r="H359" s="1">
        <v>55244</v>
      </c>
      <c r="I359" s="32" t="s">
        <v>633</v>
      </c>
      <c r="J359" s="32" t="s">
        <v>296</v>
      </c>
    </row>
    <row r="360" spans="1:10" x14ac:dyDescent="0.4">
      <c r="A360" s="32" t="s">
        <v>128</v>
      </c>
      <c r="B360" s="17" t="s">
        <v>752</v>
      </c>
      <c r="C360" s="1">
        <v>22</v>
      </c>
      <c r="D360" s="1" t="s">
        <v>300</v>
      </c>
      <c r="E360" s="1" t="s">
        <v>326</v>
      </c>
      <c r="F360" s="1">
        <v>10</v>
      </c>
      <c r="G360" s="1">
        <v>57887</v>
      </c>
      <c r="H360" s="1">
        <v>57896</v>
      </c>
      <c r="I360" s="32" t="s">
        <v>379</v>
      </c>
      <c r="J360" s="32" t="s">
        <v>296</v>
      </c>
    </row>
    <row r="361" spans="1:10" x14ac:dyDescent="0.4">
      <c r="A361" s="32" t="s">
        <v>128</v>
      </c>
      <c r="B361" s="17" t="s">
        <v>752</v>
      </c>
      <c r="C361" s="1">
        <v>23</v>
      </c>
      <c r="D361" s="1" t="s">
        <v>304</v>
      </c>
      <c r="E361" s="1" t="s">
        <v>392</v>
      </c>
      <c r="F361" s="1">
        <v>12</v>
      </c>
      <c r="G361" s="1">
        <v>60178</v>
      </c>
      <c r="H361" s="1">
        <v>60189</v>
      </c>
      <c r="I361" s="32" t="s">
        <v>395</v>
      </c>
      <c r="J361" s="32" t="s">
        <v>296</v>
      </c>
    </row>
    <row r="362" spans="1:10" x14ac:dyDescent="0.4">
      <c r="A362" s="32" t="s">
        <v>128</v>
      </c>
      <c r="B362" s="17" t="s">
        <v>752</v>
      </c>
      <c r="C362" s="1">
        <v>24</v>
      </c>
      <c r="D362" s="1" t="s">
        <v>300</v>
      </c>
      <c r="E362" s="1" t="s">
        <v>326</v>
      </c>
      <c r="F362" s="1">
        <v>10</v>
      </c>
      <c r="G362" s="1">
        <v>64446</v>
      </c>
      <c r="H362" s="1">
        <v>64455</v>
      </c>
      <c r="I362" s="32" t="s">
        <v>333</v>
      </c>
      <c r="J362" s="32" t="s">
        <v>296</v>
      </c>
    </row>
    <row r="363" spans="1:10" x14ac:dyDescent="0.4">
      <c r="A363" s="32" t="s">
        <v>128</v>
      </c>
      <c r="B363" s="17" t="s">
        <v>752</v>
      </c>
      <c r="C363" s="1">
        <v>25</v>
      </c>
      <c r="D363" s="1" t="s">
        <v>300</v>
      </c>
      <c r="E363" s="1" t="s">
        <v>301</v>
      </c>
      <c r="F363" s="1">
        <v>10</v>
      </c>
      <c r="G363" s="1">
        <v>64472</v>
      </c>
      <c r="H363" s="1">
        <v>64481</v>
      </c>
      <c r="I363" s="32" t="s">
        <v>333</v>
      </c>
      <c r="J363" s="32" t="s">
        <v>296</v>
      </c>
    </row>
    <row r="364" spans="1:10" x14ac:dyDescent="0.4">
      <c r="A364" s="32" t="s">
        <v>128</v>
      </c>
      <c r="B364" s="17" t="s">
        <v>752</v>
      </c>
      <c r="C364" s="1">
        <v>26</v>
      </c>
      <c r="D364" s="1" t="s">
        <v>293</v>
      </c>
      <c r="E364" s="1" t="s">
        <v>310</v>
      </c>
      <c r="F364" s="1">
        <v>10</v>
      </c>
      <c r="G364" s="1">
        <v>64618</v>
      </c>
      <c r="H364" s="1">
        <v>64627</v>
      </c>
      <c r="I364" s="32" t="s">
        <v>333</v>
      </c>
      <c r="J364" s="32" t="s">
        <v>296</v>
      </c>
    </row>
    <row r="365" spans="1:10" x14ac:dyDescent="0.4">
      <c r="A365" s="32" t="s">
        <v>128</v>
      </c>
      <c r="B365" s="17" t="s">
        <v>752</v>
      </c>
      <c r="C365" s="1">
        <v>27</v>
      </c>
      <c r="D365" s="1" t="s">
        <v>300</v>
      </c>
      <c r="E365" s="1" t="s">
        <v>301</v>
      </c>
      <c r="F365" s="1">
        <v>10</v>
      </c>
      <c r="G365" s="1">
        <v>64744</v>
      </c>
      <c r="H365" s="1">
        <v>64753</v>
      </c>
      <c r="I365" s="32" t="s">
        <v>333</v>
      </c>
      <c r="J365" s="32" t="s">
        <v>296</v>
      </c>
    </row>
    <row r="366" spans="1:10" x14ac:dyDescent="0.4">
      <c r="A366" s="32" t="s">
        <v>128</v>
      </c>
      <c r="B366" s="17" t="s">
        <v>752</v>
      </c>
      <c r="C366" s="1">
        <v>28</v>
      </c>
      <c r="D366" s="1" t="s">
        <v>300</v>
      </c>
      <c r="E366" s="1" t="s">
        <v>326</v>
      </c>
      <c r="F366" s="1">
        <v>10</v>
      </c>
      <c r="G366" s="1">
        <v>67899</v>
      </c>
      <c r="H366" s="1">
        <v>67908</v>
      </c>
      <c r="I366" s="32" t="s">
        <v>396</v>
      </c>
      <c r="J366" s="32" t="s">
        <v>296</v>
      </c>
    </row>
    <row r="367" spans="1:10" x14ac:dyDescent="0.4">
      <c r="A367" s="32" t="s">
        <v>128</v>
      </c>
      <c r="B367" s="17" t="s">
        <v>752</v>
      </c>
      <c r="C367" s="1">
        <v>29</v>
      </c>
      <c r="D367" s="1" t="s">
        <v>300</v>
      </c>
      <c r="E367" s="1" t="s">
        <v>359</v>
      </c>
      <c r="F367" s="1">
        <v>15</v>
      </c>
      <c r="G367" s="1">
        <v>76125</v>
      </c>
      <c r="H367" s="1">
        <v>76139</v>
      </c>
      <c r="I367" s="32" t="s">
        <v>364</v>
      </c>
      <c r="J367" s="32" t="s">
        <v>296</v>
      </c>
    </row>
    <row r="368" spans="1:10" x14ac:dyDescent="0.4">
      <c r="A368" s="32" t="s">
        <v>128</v>
      </c>
      <c r="B368" s="17" t="s">
        <v>752</v>
      </c>
      <c r="C368" s="1">
        <v>30</v>
      </c>
      <c r="D368" s="1" t="s">
        <v>304</v>
      </c>
      <c r="E368" s="1" t="s">
        <v>397</v>
      </c>
      <c r="F368" s="1">
        <v>12</v>
      </c>
      <c r="G368" s="1">
        <v>82615</v>
      </c>
      <c r="H368" s="1">
        <v>82626</v>
      </c>
      <c r="I368" s="32" t="s">
        <v>340</v>
      </c>
      <c r="J368" s="32" t="s">
        <v>296</v>
      </c>
    </row>
    <row r="369" spans="1:10" x14ac:dyDescent="0.4">
      <c r="A369" s="32" t="s">
        <v>128</v>
      </c>
      <c r="B369" s="17" t="s">
        <v>752</v>
      </c>
      <c r="C369" s="1">
        <v>31</v>
      </c>
      <c r="D369" s="1" t="s">
        <v>300</v>
      </c>
      <c r="E369" s="1" t="s">
        <v>326</v>
      </c>
      <c r="F369" s="1">
        <v>10</v>
      </c>
      <c r="G369" s="1">
        <v>102585</v>
      </c>
      <c r="H369" s="1">
        <v>102594</v>
      </c>
      <c r="I369" s="32" t="s">
        <v>398</v>
      </c>
      <c r="J369" s="32" t="s">
        <v>343</v>
      </c>
    </row>
    <row r="370" spans="1:10" x14ac:dyDescent="0.4">
      <c r="A370" s="32" t="s">
        <v>128</v>
      </c>
      <c r="B370" s="17" t="s">
        <v>1935</v>
      </c>
      <c r="C370" s="1">
        <v>32</v>
      </c>
      <c r="D370" s="1" t="s">
        <v>300</v>
      </c>
      <c r="E370" s="1" t="s">
        <v>419</v>
      </c>
      <c r="F370" s="1">
        <v>12</v>
      </c>
      <c r="G370" s="1">
        <v>103804</v>
      </c>
      <c r="H370" s="1">
        <v>103815</v>
      </c>
      <c r="I370" s="32" t="s">
        <v>342</v>
      </c>
      <c r="J370" s="32" t="s">
        <v>343</v>
      </c>
    </row>
    <row r="371" spans="1:10" x14ac:dyDescent="0.4">
      <c r="A371" s="32" t="s">
        <v>128</v>
      </c>
      <c r="B371" s="17" t="s">
        <v>752</v>
      </c>
      <c r="C371" s="1">
        <v>33</v>
      </c>
      <c r="D371" s="1" t="s">
        <v>300</v>
      </c>
      <c r="E371" s="1" t="s">
        <v>326</v>
      </c>
      <c r="F371" s="1">
        <v>10</v>
      </c>
      <c r="G371" s="1">
        <v>112975</v>
      </c>
      <c r="H371" s="1">
        <v>112984</v>
      </c>
      <c r="I371" s="32" t="s">
        <v>404</v>
      </c>
      <c r="J371" s="32" t="s">
        <v>345</v>
      </c>
    </row>
    <row r="372" spans="1:10" x14ac:dyDescent="0.4">
      <c r="A372" s="32" t="s">
        <v>128</v>
      </c>
      <c r="B372" s="17" t="s">
        <v>752</v>
      </c>
      <c r="C372" s="1">
        <v>34</v>
      </c>
      <c r="D372" s="1" t="s">
        <v>300</v>
      </c>
      <c r="E372" s="1" t="s">
        <v>326</v>
      </c>
      <c r="F372" s="1">
        <v>10</v>
      </c>
      <c r="G372" s="1">
        <v>114103</v>
      </c>
      <c r="H372" s="1">
        <v>114112</v>
      </c>
      <c r="I372" s="32" t="s">
        <v>634</v>
      </c>
      <c r="J372" s="32" t="s">
        <v>345</v>
      </c>
    </row>
    <row r="373" spans="1:10" x14ac:dyDescent="0.4">
      <c r="A373" s="32" t="s">
        <v>128</v>
      </c>
      <c r="B373" s="17" t="s">
        <v>752</v>
      </c>
      <c r="C373" s="1">
        <v>35</v>
      </c>
      <c r="D373" s="1" t="s">
        <v>304</v>
      </c>
      <c r="E373" s="1" t="s">
        <v>346</v>
      </c>
      <c r="F373" s="1">
        <v>12</v>
      </c>
      <c r="G373" s="1">
        <v>114419</v>
      </c>
      <c r="H373" s="1">
        <v>114430</v>
      </c>
      <c r="I373" s="32" t="s">
        <v>347</v>
      </c>
      <c r="J373" s="32" t="s">
        <v>345</v>
      </c>
    </row>
    <row r="374" spans="1:10" x14ac:dyDescent="0.4">
      <c r="A374" s="32" t="s">
        <v>128</v>
      </c>
      <c r="B374" s="17" t="s">
        <v>752</v>
      </c>
      <c r="C374" s="1">
        <v>36</v>
      </c>
      <c r="D374" s="1" t="s">
        <v>304</v>
      </c>
      <c r="E374" s="1" t="s">
        <v>368</v>
      </c>
      <c r="F374" s="1">
        <v>12</v>
      </c>
      <c r="G374" s="1">
        <v>117655</v>
      </c>
      <c r="H374" s="1">
        <v>117666</v>
      </c>
      <c r="I374" s="32" t="s">
        <v>369</v>
      </c>
      <c r="J374" s="32" t="s">
        <v>345</v>
      </c>
    </row>
    <row r="375" spans="1:10" x14ac:dyDescent="0.4">
      <c r="A375" s="32" t="s">
        <v>128</v>
      </c>
      <c r="B375" s="17" t="s">
        <v>752</v>
      </c>
      <c r="C375" s="1">
        <v>37</v>
      </c>
      <c r="D375" s="1" t="s">
        <v>297</v>
      </c>
      <c r="E375" s="1" t="s">
        <v>351</v>
      </c>
      <c r="F375" s="1">
        <v>12</v>
      </c>
      <c r="G375" s="1">
        <v>122067</v>
      </c>
      <c r="H375" s="1">
        <v>122078</v>
      </c>
      <c r="I375" s="32" t="s">
        <v>352</v>
      </c>
      <c r="J375" s="32" t="s">
        <v>345</v>
      </c>
    </row>
    <row r="376" spans="1:10" x14ac:dyDescent="0.4">
      <c r="A376" s="32" t="s">
        <v>128</v>
      </c>
      <c r="B376" s="17" t="s">
        <v>752</v>
      </c>
      <c r="C376" s="1">
        <v>38</v>
      </c>
      <c r="D376" s="1" t="s">
        <v>293</v>
      </c>
      <c r="E376" s="1" t="s">
        <v>354</v>
      </c>
      <c r="F376" s="1">
        <v>12</v>
      </c>
      <c r="G376" s="1">
        <v>122180</v>
      </c>
      <c r="H376" s="1">
        <v>122191</v>
      </c>
      <c r="I376" s="32" t="s">
        <v>352</v>
      </c>
      <c r="J376" s="32" t="s">
        <v>345</v>
      </c>
    </row>
    <row r="377" spans="1:10" x14ac:dyDescent="0.4">
      <c r="A377" s="32" t="s">
        <v>128</v>
      </c>
      <c r="B377" s="17" t="s">
        <v>752</v>
      </c>
      <c r="C377" s="1">
        <v>39</v>
      </c>
      <c r="D377" s="1" t="s">
        <v>300</v>
      </c>
      <c r="E377" s="1" t="s">
        <v>326</v>
      </c>
      <c r="F377" s="1">
        <v>10</v>
      </c>
      <c r="G377" s="1">
        <v>126701</v>
      </c>
      <c r="H377" s="1">
        <v>126710</v>
      </c>
      <c r="I377" s="32" t="s">
        <v>414</v>
      </c>
      <c r="J377" s="32" t="s">
        <v>345</v>
      </c>
    </row>
    <row r="378" spans="1:10" x14ac:dyDescent="0.4">
      <c r="A378" s="32" t="s">
        <v>128</v>
      </c>
      <c r="B378" s="17" t="s">
        <v>752</v>
      </c>
      <c r="C378" s="1">
        <v>40</v>
      </c>
      <c r="D378" s="1" t="s">
        <v>300</v>
      </c>
      <c r="E378" s="1" t="s">
        <v>388</v>
      </c>
      <c r="F378" s="1">
        <v>12</v>
      </c>
      <c r="G378" s="1">
        <v>132814</v>
      </c>
      <c r="H378" s="1">
        <v>132825</v>
      </c>
      <c r="I378" s="32" t="s">
        <v>355</v>
      </c>
      <c r="J378" s="32" t="s">
        <v>356</v>
      </c>
    </row>
    <row r="379" spans="1:10" x14ac:dyDescent="0.4">
      <c r="A379" s="32" t="s">
        <v>128</v>
      </c>
      <c r="B379" s="17" t="s">
        <v>752</v>
      </c>
      <c r="C379" s="1">
        <v>41</v>
      </c>
      <c r="D379" s="1" t="s">
        <v>300</v>
      </c>
      <c r="E379" s="1" t="s">
        <v>301</v>
      </c>
      <c r="F379" s="1">
        <v>10</v>
      </c>
      <c r="G379" s="1">
        <v>134035</v>
      </c>
      <c r="H379" s="1">
        <v>134044</v>
      </c>
      <c r="I379" s="32" t="s">
        <v>399</v>
      </c>
      <c r="J379" s="32" t="s">
        <v>356</v>
      </c>
    </row>
    <row r="380" spans="1:10" x14ac:dyDescent="0.4">
      <c r="A380" s="32" t="s">
        <v>626</v>
      </c>
      <c r="B380" s="17" t="s">
        <v>627</v>
      </c>
      <c r="C380" s="1">
        <v>1</v>
      </c>
      <c r="D380" s="1" t="s">
        <v>300</v>
      </c>
      <c r="E380" s="1" t="s">
        <v>301</v>
      </c>
      <c r="F380" s="1">
        <v>10</v>
      </c>
      <c r="G380" s="1">
        <v>4408</v>
      </c>
      <c r="H380" s="1">
        <v>4417</v>
      </c>
      <c r="I380" s="32" t="s">
        <v>400</v>
      </c>
      <c r="J380" s="32" t="s">
        <v>296</v>
      </c>
    </row>
    <row r="381" spans="1:10" x14ac:dyDescent="0.4">
      <c r="A381" s="32" t="s">
        <v>626</v>
      </c>
      <c r="B381" s="17" t="s">
        <v>627</v>
      </c>
      <c r="C381" s="1">
        <v>2</v>
      </c>
      <c r="D381" s="1" t="s">
        <v>293</v>
      </c>
      <c r="E381" s="1" t="s">
        <v>294</v>
      </c>
      <c r="F381" s="1">
        <v>10</v>
      </c>
      <c r="G381" s="1">
        <v>5516</v>
      </c>
      <c r="H381" s="1">
        <v>5525</v>
      </c>
      <c r="I381" s="32" t="s">
        <v>295</v>
      </c>
      <c r="J381" s="32" t="s">
        <v>296</v>
      </c>
    </row>
    <row r="382" spans="1:10" x14ac:dyDescent="0.4">
      <c r="A382" s="32" t="s">
        <v>132</v>
      </c>
      <c r="B382" s="17" t="s">
        <v>627</v>
      </c>
      <c r="C382" s="1">
        <v>3</v>
      </c>
      <c r="D382" s="1" t="s">
        <v>300</v>
      </c>
      <c r="E382" s="1" t="s">
        <v>307</v>
      </c>
      <c r="F382" s="1">
        <v>11</v>
      </c>
      <c r="G382" s="1">
        <v>5583</v>
      </c>
      <c r="H382" s="1">
        <v>5593</v>
      </c>
      <c r="I382" s="32" t="s">
        <v>295</v>
      </c>
      <c r="J382" s="32" t="s">
        <v>296</v>
      </c>
    </row>
    <row r="383" spans="1:10" x14ac:dyDescent="0.4">
      <c r="A383" s="32" t="s">
        <v>132</v>
      </c>
      <c r="B383" s="17" t="s">
        <v>627</v>
      </c>
      <c r="C383" s="1">
        <v>4</v>
      </c>
      <c r="D383" s="1" t="s">
        <v>304</v>
      </c>
      <c r="E383" s="1" t="s">
        <v>346</v>
      </c>
      <c r="F383" s="1">
        <v>12</v>
      </c>
      <c r="G383" s="1">
        <v>6800</v>
      </c>
      <c r="H383" s="1">
        <v>6811</v>
      </c>
      <c r="I383" s="32" t="s">
        <v>374</v>
      </c>
      <c r="J383" s="32" t="s">
        <v>296</v>
      </c>
    </row>
    <row r="384" spans="1:10" x14ac:dyDescent="0.4">
      <c r="A384" s="32" t="s">
        <v>132</v>
      </c>
      <c r="B384" s="17" t="s">
        <v>627</v>
      </c>
      <c r="C384" s="1">
        <v>5</v>
      </c>
      <c r="D384" s="1" t="s">
        <v>297</v>
      </c>
      <c r="E384" s="1" t="s">
        <v>298</v>
      </c>
      <c r="F384" s="1">
        <v>12</v>
      </c>
      <c r="G384" s="1">
        <v>7753</v>
      </c>
      <c r="H384" s="1">
        <v>7764</v>
      </c>
      <c r="I384" s="32" t="s">
        <v>299</v>
      </c>
      <c r="J384" s="32" t="s">
        <v>296</v>
      </c>
    </row>
    <row r="385" spans="1:10" x14ac:dyDescent="0.4">
      <c r="A385" s="32" t="s">
        <v>132</v>
      </c>
      <c r="B385" s="17" t="s">
        <v>627</v>
      </c>
      <c r="C385" s="1">
        <v>6</v>
      </c>
      <c r="D385" s="1" t="s">
        <v>300</v>
      </c>
      <c r="E385" s="1" t="s">
        <v>326</v>
      </c>
      <c r="F385" s="1">
        <v>10</v>
      </c>
      <c r="G385" s="1">
        <v>8387</v>
      </c>
      <c r="H385" s="1">
        <v>8396</v>
      </c>
      <c r="I385" s="32" t="s">
        <v>358</v>
      </c>
      <c r="J385" s="32" t="s">
        <v>296</v>
      </c>
    </row>
    <row r="386" spans="1:10" x14ac:dyDescent="0.4">
      <c r="A386" s="32" t="s">
        <v>132</v>
      </c>
      <c r="B386" s="17" t="s">
        <v>627</v>
      </c>
      <c r="C386" s="1">
        <v>7</v>
      </c>
      <c r="D386" s="1" t="s">
        <v>293</v>
      </c>
      <c r="E386" s="1" t="s">
        <v>635</v>
      </c>
      <c r="F386" s="1">
        <v>20</v>
      </c>
      <c r="G386" s="1">
        <v>8802</v>
      </c>
      <c r="H386" s="1">
        <v>8821</v>
      </c>
      <c r="I386" s="32" t="s">
        <v>303</v>
      </c>
      <c r="J386" s="32" t="s">
        <v>296</v>
      </c>
    </row>
    <row r="387" spans="1:10" x14ac:dyDescent="0.4">
      <c r="A387" s="32" t="s">
        <v>132</v>
      </c>
      <c r="B387" s="17" t="s">
        <v>627</v>
      </c>
      <c r="C387" s="1">
        <v>8</v>
      </c>
      <c r="D387" s="1" t="s">
        <v>300</v>
      </c>
      <c r="E387" s="1" t="s">
        <v>301</v>
      </c>
      <c r="F387" s="1">
        <v>10</v>
      </c>
      <c r="G387" s="1">
        <v>9100</v>
      </c>
      <c r="H387" s="1">
        <v>9109</v>
      </c>
      <c r="I387" s="32" t="s">
        <v>303</v>
      </c>
      <c r="J387" s="32" t="s">
        <v>296</v>
      </c>
    </row>
    <row r="388" spans="1:10" x14ac:dyDescent="0.4">
      <c r="A388" s="32" t="s">
        <v>132</v>
      </c>
      <c r="B388" s="17" t="s">
        <v>627</v>
      </c>
      <c r="C388" s="1">
        <v>9</v>
      </c>
      <c r="D388" s="1" t="s">
        <v>300</v>
      </c>
      <c r="E388" s="1" t="s">
        <v>326</v>
      </c>
      <c r="F388" s="1">
        <v>10</v>
      </c>
      <c r="G388" s="1">
        <v>9210</v>
      </c>
      <c r="H388" s="1">
        <v>9219</v>
      </c>
      <c r="I388" s="32" t="s">
        <v>303</v>
      </c>
      <c r="J388" s="32" t="s">
        <v>296</v>
      </c>
    </row>
    <row r="389" spans="1:10" x14ac:dyDescent="0.4">
      <c r="A389" s="32" t="s">
        <v>132</v>
      </c>
      <c r="B389" s="17" t="s">
        <v>627</v>
      </c>
      <c r="C389" s="1">
        <v>10</v>
      </c>
      <c r="D389" s="1" t="s">
        <v>304</v>
      </c>
      <c r="E389" s="1" t="s">
        <v>305</v>
      </c>
      <c r="F389" s="1">
        <v>12</v>
      </c>
      <c r="G389" s="1">
        <v>11521</v>
      </c>
      <c r="H389" s="1">
        <v>11532</v>
      </c>
      <c r="I389" s="32" t="s">
        <v>306</v>
      </c>
      <c r="J389" s="32" t="s">
        <v>296</v>
      </c>
    </row>
    <row r="390" spans="1:10" x14ac:dyDescent="0.4">
      <c r="A390" s="32" t="s">
        <v>132</v>
      </c>
      <c r="B390" s="17" t="s">
        <v>627</v>
      </c>
      <c r="C390" s="1">
        <v>11</v>
      </c>
      <c r="D390" s="1" t="s">
        <v>300</v>
      </c>
      <c r="E390" s="1" t="s">
        <v>312</v>
      </c>
      <c r="F390" s="1">
        <v>12</v>
      </c>
      <c r="G390" s="1">
        <v>13433</v>
      </c>
      <c r="H390" s="1">
        <v>13444</v>
      </c>
      <c r="I390" s="32" t="s">
        <v>308</v>
      </c>
      <c r="J390" s="32" t="s">
        <v>296</v>
      </c>
    </row>
    <row r="391" spans="1:10" x14ac:dyDescent="0.4">
      <c r="A391" s="32" t="s">
        <v>132</v>
      </c>
      <c r="B391" s="17" t="s">
        <v>627</v>
      </c>
      <c r="C391" s="1">
        <v>12</v>
      </c>
      <c r="D391" s="1" t="s">
        <v>300</v>
      </c>
      <c r="E391" s="1" t="s">
        <v>307</v>
      </c>
      <c r="F391" s="1">
        <v>11</v>
      </c>
      <c r="G391" s="1">
        <v>19041</v>
      </c>
      <c r="H391" s="1">
        <v>19051</v>
      </c>
      <c r="I391" s="32" t="s">
        <v>309</v>
      </c>
      <c r="J391" s="32" t="s">
        <v>296</v>
      </c>
    </row>
    <row r="392" spans="1:10" x14ac:dyDescent="0.4">
      <c r="A392" s="32" t="s">
        <v>132</v>
      </c>
      <c r="B392" s="17" t="s">
        <v>627</v>
      </c>
      <c r="C392" s="1">
        <v>13</v>
      </c>
      <c r="D392" s="1" t="s">
        <v>293</v>
      </c>
      <c r="E392" s="1" t="s">
        <v>310</v>
      </c>
      <c r="F392" s="1">
        <v>10</v>
      </c>
      <c r="G392" s="1">
        <v>20414</v>
      </c>
      <c r="H392" s="1">
        <v>20423</v>
      </c>
      <c r="I392" s="32" t="s">
        <v>309</v>
      </c>
      <c r="J392" s="32" t="s">
        <v>296</v>
      </c>
    </row>
    <row r="393" spans="1:10" x14ac:dyDescent="0.4">
      <c r="A393" s="32" t="s">
        <v>132</v>
      </c>
      <c r="B393" s="17" t="s">
        <v>627</v>
      </c>
      <c r="C393" s="1">
        <v>14</v>
      </c>
      <c r="D393" s="1" t="s">
        <v>300</v>
      </c>
      <c r="E393" s="1" t="s">
        <v>384</v>
      </c>
      <c r="F393" s="1">
        <v>13</v>
      </c>
      <c r="G393" s="1">
        <v>22973</v>
      </c>
      <c r="H393" s="1">
        <v>22985</v>
      </c>
      <c r="I393" s="32" t="s">
        <v>360</v>
      </c>
      <c r="J393" s="32" t="s">
        <v>296</v>
      </c>
    </row>
    <row r="394" spans="1:10" x14ac:dyDescent="0.4">
      <c r="A394" s="32" t="s">
        <v>132</v>
      </c>
      <c r="B394" s="17" t="s">
        <v>627</v>
      </c>
      <c r="C394" s="1">
        <v>15</v>
      </c>
      <c r="D394" s="1" t="s">
        <v>300</v>
      </c>
      <c r="E394" s="1" t="s">
        <v>312</v>
      </c>
      <c r="F394" s="1">
        <v>12</v>
      </c>
      <c r="G394" s="1">
        <v>29738</v>
      </c>
      <c r="H394" s="1">
        <v>29749</v>
      </c>
      <c r="I394" s="32" t="s">
        <v>313</v>
      </c>
      <c r="J394" s="32" t="s">
        <v>296</v>
      </c>
    </row>
    <row r="395" spans="1:10" x14ac:dyDescent="0.4">
      <c r="A395" s="32" t="s">
        <v>132</v>
      </c>
      <c r="B395" s="17" t="s">
        <v>627</v>
      </c>
      <c r="C395" s="1">
        <v>16</v>
      </c>
      <c r="D395" s="1" t="s">
        <v>300</v>
      </c>
      <c r="E395" s="1" t="s">
        <v>307</v>
      </c>
      <c r="F395" s="1">
        <v>11</v>
      </c>
      <c r="G395" s="1">
        <v>32497</v>
      </c>
      <c r="H395" s="1">
        <v>32507</v>
      </c>
      <c r="I395" s="32" t="s">
        <v>315</v>
      </c>
      <c r="J395" s="32" t="s">
        <v>296</v>
      </c>
    </row>
    <row r="396" spans="1:10" x14ac:dyDescent="0.4">
      <c r="A396" s="32" t="s">
        <v>132</v>
      </c>
      <c r="B396" s="17" t="s">
        <v>627</v>
      </c>
      <c r="C396" s="1">
        <v>17</v>
      </c>
      <c r="D396" s="1" t="s">
        <v>304</v>
      </c>
      <c r="E396" s="1" t="s">
        <v>314</v>
      </c>
      <c r="F396" s="1">
        <v>12</v>
      </c>
      <c r="G396" s="1">
        <v>32691</v>
      </c>
      <c r="H396" s="1">
        <v>32702</v>
      </c>
      <c r="I396" s="32" t="s">
        <v>315</v>
      </c>
      <c r="J396" s="32" t="s">
        <v>296</v>
      </c>
    </row>
    <row r="397" spans="1:10" x14ac:dyDescent="0.4">
      <c r="A397" s="32" t="s">
        <v>132</v>
      </c>
      <c r="B397" s="17" t="s">
        <v>627</v>
      </c>
      <c r="C397" s="1">
        <v>18</v>
      </c>
      <c r="D397" s="1" t="s">
        <v>297</v>
      </c>
      <c r="E397" s="1" t="s">
        <v>316</v>
      </c>
      <c r="F397" s="1">
        <v>12</v>
      </c>
      <c r="G397" s="1">
        <v>35726</v>
      </c>
      <c r="H397" s="1">
        <v>35737</v>
      </c>
      <c r="I397" s="32" t="s">
        <v>317</v>
      </c>
      <c r="J397" s="32" t="s">
        <v>296</v>
      </c>
    </row>
    <row r="398" spans="1:10" x14ac:dyDescent="0.4">
      <c r="A398" s="32" t="s">
        <v>132</v>
      </c>
      <c r="B398" s="17" t="s">
        <v>627</v>
      </c>
      <c r="C398" s="1">
        <v>19</v>
      </c>
      <c r="D398" s="1" t="s">
        <v>300</v>
      </c>
      <c r="E398" s="1" t="s">
        <v>377</v>
      </c>
      <c r="F398" s="1">
        <v>14</v>
      </c>
      <c r="G398" s="1">
        <v>42741</v>
      </c>
      <c r="H398" s="1">
        <v>42754</v>
      </c>
      <c r="I398" s="32" t="s">
        <v>321</v>
      </c>
      <c r="J398" s="32" t="s">
        <v>296</v>
      </c>
    </row>
    <row r="399" spans="1:10" x14ac:dyDescent="0.4">
      <c r="A399" s="32" t="s">
        <v>132</v>
      </c>
      <c r="B399" s="17" t="s">
        <v>627</v>
      </c>
      <c r="C399" s="1">
        <v>20</v>
      </c>
      <c r="D399" s="1" t="s">
        <v>293</v>
      </c>
      <c r="E399" s="1" t="s">
        <v>636</v>
      </c>
      <c r="F399" s="1">
        <v>22</v>
      </c>
      <c r="G399" s="1">
        <v>42940</v>
      </c>
      <c r="H399" s="1">
        <v>42961</v>
      </c>
      <c r="I399" s="32" t="s">
        <v>321</v>
      </c>
      <c r="J399" s="32" t="s">
        <v>296</v>
      </c>
    </row>
    <row r="400" spans="1:10" x14ac:dyDescent="0.4">
      <c r="A400" s="32" t="s">
        <v>132</v>
      </c>
      <c r="B400" s="17" t="s">
        <v>627</v>
      </c>
      <c r="C400" s="1">
        <v>21</v>
      </c>
      <c r="D400" s="1" t="s">
        <v>300</v>
      </c>
      <c r="E400" s="1" t="s">
        <v>412</v>
      </c>
      <c r="F400" s="1">
        <v>15</v>
      </c>
      <c r="G400" s="1">
        <v>45043</v>
      </c>
      <c r="H400" s="1">
        <v>45057</v>
      </c>
      <c r="I400" s="32" t="s">
        <v>325</v>
      </c>
      <c r="J400" s="32" t="s">
        <v>296</v>
      </c>
    </row>
    <row r="401" spans="1:10" x14ac:dyDescent="0.4">
      <c r="A401" s="32" t="s">
        <v>132</v>
      </c>
      <c r="B401" s="17" t="s">
        <v>627</v>
      </c>
      <c r="C401" s="1">
        <v>22</v>
      </c>
      <c r="D401" s="1" t="s">
        <v>304</v>
      </c>
      <c r="E401" s="1" t="s">
        <v>392</v>
      </c>
      <c r="F401" s="1">
        <v>12</v>
      </c>
      <c r="G401" s="1">
        <v>45574</v>
      </c>
      <c r="H401" s="1">
        <v>45585</v>
      </c>
      <c r="I401" s="32" t="s">
        <v>325</v>
      </c>
      <c r="J401" s="32" t="s">
        <v>296</v>
      </c>
    </row>
    <row r="402" spans="1:10" x14ac:dyDescent="0.4">
      <c r="A402" s="32" t="s">
        <v>132</v>
      </c>
      <c r="B402" s="17" t="s">
        <v>627</v>
      </c>
      <c r="C402" s="1">
        <v>23</v>
      </c>
      <c r="D402" s="1" t="s">
        <v>300</v>
      </c>
      <c r="E402" s="1" t="s">
        <v>326</v>
      </c>
      <c r="F402" s="1">
        <v>10</v>
      </c>
      <c r="G402" s="1">
        <v>45939</v>
      </c>
      <c r="H402" s="1">
        <v>45948</v>
      </c>
      <c r="I402" s="32" t="s">
        <v>408</v>
      </c>
      <c r="J402" s="32" t="s">
        <v>296</v>
      </c>
    </row>
    <row r="403" spans="1:10" x14ac:dyDescent="0.4">
      <c r="A403" s="32" t="s">
        <v>132</v>
      </c>
      <c r="B403" s="17" t="s">
        <v>627</v>
      </c>
      <c r="C403" s="1">
        <v>24</v>
      </c>
      <c r="D403" s="1" t="s">
        <v>300</v>
      </c>
      <c r="E403" s="1" t="s">
        <v>326</v>
      </c>
      <c r="F403" s="1">
        <v>10</v>
      </c>
      <c r="G403" s="1">
        <v>46844</v>
      </c>
      <c r="H403" s="1">
        <v>46853</v>
      </c>
      <c r="I403" s="32" t="s">
        <v>327</v>
      </c>
      <c r="J403" s="32" t="s">
        <v>296</v>
      </c>
    </row>
    <row r="404" spans="1:10" x14ac:dyDescent="0.4">
      <c r="A404" s="32" t="s">
        <v>132</v>
      </c>
      <c r="B404" s="17" t="s">
        <v>627</v>
      </c>
      <c r="C404" s="1">
        <v>25</v>
      </c>
      <c r="D404" s="1" t="s">
        <v>293</v>
      </c>
      <c r="E404" s="1" t="s">
        <v>294</v>
      </c>
      <c r="F404" s="1">
        <v>10</v>
      </c>
      <c r="G404" s="1">
        <v>46941</v>
      </c>
      <c r="H404" s="1">
        <v>46950</v>
      </c>
      <c r="I404" s="32" t="s">
        <v>327</v>
      </c>
      <c r="J404" s="32" t="s">
        <v>296</v>
      </c>
    </row>
    <row r="405" spans="1:10" x14ac:dyDescent="0.4">
      <c r="A405" s="32" t="s">
        <v>132</v>
      </c>
      <c r="B405" s="17" t="s">
        <v>627</v>
      </c>
      <c r="C405" s="1">
        <v>26</v>
      </c>
      <c r="D405" s="1" t="s">
        <v>304</v>
      </c>
      <c r="E405" s="1" t="s">
        <v>329</v>
      </c>
      <c r="F405" s="1">
        <v>12</v>
      </c>
      <c r="G405" s="1">
        <v>48994</v>
      </c>
      <c r="H405" s="1">
        <v>49005</v>
      </c>
      <c r="I405" s="32" t="s">
        <v>330</v>
      </c>
      <c r="J405" s="32" t="s">
        <v>296</v>
      </c>
    </row>
    <row r="406" spans="1:10" x14ac:dyDescent="0.4">
      <c r="A406" s="32" t="s">
        <v>132</v>
      </c>
      <c r="B406" s="17" t="s">
        <v>627</v>
      </c>
      <c r="C406" s="1">
        <v>27</v>
      </c>
      <c r="D406" s="1" t="s">
        <v>300</v>
      </c>
      <c r="E406" s="1" t="s">
        <v>307</v>
      </c>
      <c r="F406" s="1">
        <v>11</v>
      </c>
      <c r="G406" s="1">
        <v>49020</v>
      </c>
      <c r="H406" s="1">
        <v>49030</v>
      </c>
      <c r="I406" s="32" t="s">
        <v>330</v>
      </c>
      <c r="J406" s="32" t="s">
        <v>296</v>
      </c>
    </row>
    <row r="407" spans="1:10" x14ac:dyDescent="0.4">
      <c r="A407" s="32" t="s">
        <v>132</v>
      </c>
      <c r="B407" s="17" t="s">
        <v>627</v>
      </c>
      <c r="C407" s="1">
        <v>28</v>
      </c>
      <c r="D407" s="1" t="s">
        <v>297</v>
      </c>
      <c r="E407" s="1" t="s">
        <v>331</v>
      </c>
      <c r="F407" s="1">
        <v>12</v>
      </c>
      <c r="G407" s="1">
        <v>55130</v>
      </c>
      <c r="H407" s="1">
        <v>55141</v>
      </c>
      <c r="I407" s="32" t="s">
        <v>332</v>
      </c>
      <c r="J407" s="32" t="s">
        <v>296</v>
      </c>
    </row>
    <row r="408" spans="1:10" x14ac:dyDescent="0.4">
      <c r="A408" s="32" t="s">
        <v>132</v>
      </c>
      <c r="B408" s="17" t="s">
        <v>627</v>
      </c>
      <c r="C408" s="1">
        <v>29</v>
      </c>
      <c r="D408" s="1" t="s">
        <v>300</v>
      </c>
      <c r="E408" s="1" t="s">
        <v>326</v>
      </c>
      <c r="F408" s="1">
        <v>10</v>
      </c>
      <c r="G408" s="1">
        <v>61023</v>
      </c>
      <c r="H408" s="1">
        <v>61032</v>
      </c>
      <c r="I408" s="32" t="s">
        <v>637</v>
      </c>
      <c r="J408" s="32" t="s">
        <v>296</v>
      </c>
    </row>
    <row r="409" spans="1:10" x14ac:dyDescent="0.4">
      <c r="A409" s="32" t="s">
        <v>132</v>
      </c>
      <c r="B409" s="17" t="s">
        <v>627</v>
      </c>
      <c r="C409" s="1">
        <v>30</v>
      </c>
      <c r="D409" s="1" t="s">
        <v>348</v>
      </c>
      <c r="E409" s="1" t="s">
        <v>638</v>
      </c>
      <c r="F409" s="1">
        <v>15</v>
      </c>
      <c r="G409" s="1">
        <v>61304</v>
      </c>
      <c r="H409" s="1">
        <v>61318</v>
      </c>
      <c r="I409" s="32" t="s">
        <v>637</v>
      </c>
      <c r="J409" s="32" t="s">
        <v>296</v>
      </c>
    </row>
    <row r="410" spans="1:10" x14ac:dyDescent="0.4">
      <c r="A410" s="32" t="s">
        <v>132</v>
      </c>
      <c r="B410" s="17" t="s">
        <v>627</v>
      </c>
      <c r="C410" s="1">
        <v>31</v>
      </c>
      <c r="D410" s="1" t="s">
        <v>300</v>
      </c>
      <c r="E410" s="1" t="s">
        <v>301</v>
      </c>
      <c r="F410" s="1">
        <v>10</v>
      </c>
      <c r="G410" s="1">
        <v>63848</v>
      </c>
      <c r="H410" s="1">
        <v>63857</v>
      </c>
      <c r="I410" s="32" t="s">
        <v>333</v>
      </c>
      <c r="J410" s="32" t="s">
        <v>296</v>
      </c>
    </row>
    <row r="411" spans="1:10" x14ac:dyDescent="0.4">
      <c r="A411" s="32" t="s">
        <v>132</v>
      </c>
      <c r="B411" s="17" t="s">
        <v>627</v>
      </c>
      <c r="C411" s="1">
        <v>32</v>
      </c>
      <c r="D411" s="1" t="s">
        <v>293</v>
      </c>
      <c r="E411" s="1" t="s">
        <v>294</v>
      </c>
      <c r="F411" s="1">
        <v>10</v>
      </c>
      <c r="G411" s="1">
        <v>63858</v>
      </c>
      <c r="H411" s="1">
        <v>63867</v>
      </c>
      <c r="I411" s="32" t="s">
        <v>333</v>
      </c>
      <c r="J411" s="32" t="s">
        <v>296</v>
      </c>
    </row>
    <row r="412" spans="1:10" x14ac:dyDescent="0.4">
      <c r="A412" s="32" t="s">
        <v>132</v>
      </c>
      <c r="B412" s="17" t="s">
        <v>627</v>
      </c>
      <c r="C412" s="1">
        <v>33</v>
      </c>
      <c r="D412" s="1" t="s">
        <v>300</v>
      </c>
      <c r="E412" s="1" t="s">
        <v>371</v>
      </c>
      <c r="F412" s="1">
        <v>14</v>
      </c>
      <c r="G412" s="1">
        <v>67245</v>
      </c>
      <c r="H412" s="1">
        <v>67258</v>
      </c>
      <c r="I412" s="32" t="s">
        <v>396</v>
      </c>
      <c r="J412" s="32" t="s">
        <v>296</v>
      </c>
    </row>
    <row r="413" spans="1:10" x14ac:dyDescent="0.4">
      <c r="A413" s="32" t="s">
        <v>132</v>
      </c>
      <c r="B413" s="17" t="s">
        <v>627</v>
      </c>
      <c r="C413" s="1">
        <v>34</v>
      </c>
      <c r="D413" s="1" t="s">
        <v>300</v>
      </c>
      <c r="E413" s="1" t="s">
        <v>326</v>
      </c>
      <c r="F413" s="1">
        <v>10</v>
      </c>
      <c r="G413" s="1">
        <v>70011</v>
      </c>
      <c r="H413" s="1">
        <v>70020</v>
      </c>
      <c r="I413" s="32" t="s">
        <v>639</v>
      </c>
      <c r="J413" s="32" t="s">
        <v>296</v>
      </c>
    </row>
    <row r="414" spans="1:10" x14ac:dyDescent="0.4">
      <c r="A414" s="32" t="s">
        <v>132</v>
      </c>
      <c r="B414" s="17" t="s">
        <v>627</v>
      </c>
      <c r="C414" s="1">
        <v>35</v>
      </c>
      <c r="D414" s="1" t="s">
        <v>300</v>
      </c>
      <c r="E414" s="1" t="s">
        <v>326</v>
      </c>
      <c r="F414" s="1">
        <v>10</v>
      </c>
      <c r="G414" s="1">
        <v>75492</v>
      </c>
      <c r="H414" s="1">
        <v>75501</v>
      </c>
      <c r="I414" s="32" t="s">
        <v>364</v>
      </c>
      <c r="J414" s="32" t="s">
        <v>296</v>
      </c>
    </row>
    <row r="415" spans="1:10" x14ac:dyDescent="0.4">
      <c r="A415" s="32" t="s">
        <v>132</v>
      </c>
      <c r="B415" s="17" t="s">
        <v>627</v>
      </c>
      <c r="C415" s="1">
        <v>36</v>
      </c>
      <c r="D415" s="1" t="s">
        <v>300</v>
      </c>
      <c r="E415" s="1" t="s">
        <v>326</v>
      </c>
      <c r="F415" s="1">
        <v>10</v>
      </c>
      <c r="G415" s="1">
        <v>78009</v>
      </c>
      <c r="H415" s="1">
        <v>78018</v>
      </c>
      <c r="I415" s="32" t="s">
        <v>337</v>
      </c>
      <c r="J415" s="32" t="s">
        <v>296</v>
      </c>
    </row>
    <row r="416" spans="1:10" x14ac:dyDescent="0.4">
      <c r="A416" s="32" t="s">
        <v>132</v>
      </c>
      <c r="B416" s="17" t="s">
        <v>627</v>
      </c>
      <c r="C416" s="1">
        <v>37</v>
      </c>
      <c r="D416" s="1" t="s">
        <v>300</v>
      </c>
      <c r="E416" s="1" t="s">
        <v>326</v>
      </c>
      <c r="F416" s="1">
        <v>10</v>
      </c>
      <c r="G416" s="1">
        <v>80419</v>
      </c>
      <c r="H416" s="1">
        <v>80428</v>
      </c>
      <c r="I416" s="32" t="s">
        <v>366</v>
      </c>
      <c r="J416" s="32" t="s">
        <v>296</v>
      </c>
    </row>
    <row r="417" spans="1:10" x14ac:dyDescent="0.4">
      <c r="A417" s="32" t="s">
        <v>132</v>
      </c>
      <c r="B417" s="17" t="s">
        <v>627</v>
      </c>
      <c r="C417" s="1">
        <v>38</v>
      </c>
      <c r="D417" s="1" t="s">
        <v>304</v>
      </c>
      <c r="E417" s="1" t="s">
        <v>397</v>
      </c>
      <c r="F417" s="1">
        <v>12</v>
      </c>
      <c r="G417" s="1">
        <v>82007</v>
      </c>
      <c r="H417" s="1">
        <v>82018</v>
      </c>
      <c r="I417" s="32" t="s">
        <v>340</v>
      </c>
      <c r="J417" s="32" t="s">
        <v>296</v>
      </c>
    </row>
    <row r="418" spans="1:10" x14ac:dyDescent="0.4">
      <c r="A418" s="32" t="s">
        <v>132</v>
      </c>
      <c r="B418" s="17" t="s">
        <v>627</v>
      </c>
      <c r="C418" s="1">
        <v>39</v>
      </c>
      <c r="D418" s="1" t="s">
        <v>300</v>
      </c>
      <c r="E418" s="1" t="s">
        <v>432</v>
      </c>
      <c r="F418" s="1">
        <v>16</v>
      </c>
      <c r="G418" s="1">
        <v>103185</v>
      </c>
      <c r="H418" s="1">
        <v>103200</v>
      </c>
      <c r="I418" s="32" t="s">
        <v>342</v>
      </c>
      <c r="J418" s="32" t="s">
        <v>343</v>
      </c>
    </row>
    <row r="419" spans="1:10" x14ac:dyDescent="0.4">
      <c r="A419" s="32" t="s">
        <v>132</v>
      </c>
      <c r="B419" s="17" t="s">
        <v>627</v>
      </c>
      <c r="C419" s="1">
        <v>40</v>
      </c>
      <c r="D419" s="1" t="s">
        <v>300</v>
      </c>
      <c r="E419" s="1" t="s">
        <v>326</v>
      </c>
      <c r="F419" s="1">
        <v>10</v>
      </c>
      <c r="G419" s="1">
        <v>107490</v>
      </c>
      <c r="H419" s="1">
        <v>107499</v>
      </c>
      <c r="I419" s="32" t="s">
        <v>640</v>
      </c>
      <c r="J419" s="32" t="s">
        <v>343</v>
      </c>
    </row>
    <row r="420" spans="1:10" x14ac:dyDescent="0.4">
      <c r="A420" s="32" t="s">
        <v>132</v>
      </c>
      <c r="B420" s="17" t="s">
        <v>627</v>
      </c>
      <c r="C420" s="1">
        <v>41</v>
      </c>
      <c r="D420" s="1" t="s">
        <v>300</v>
      </c>
      <c r="E420" s="1" t="s">
        <v>326</v>
      </c>
      <c r="F420" s="1">
        <v>10</v>
      </c>
      <c r="G420" s="1">
        <v>111348</v>
      </c>
      <c r="H420" s="1">
        <v>111357</v>
      </c>
      <c r="I420" s="32" t="s">
        <v>411</v>
      </c>
      <c r="J420" s="32" t="s">
        <v>345</v>
      </c>
    </row>
    <row r="421" spans="1:10" x14ac:dyDescent="0.4">
      <c r="A421" s="32" t="s">
        <v>132</v>
      </c>
      <c r="B421" s="17" t="s">
        <v>627</v>
      </c>
      <c r="C421" s="1">
        <v>42</v>
      </c>
      <c r="D421" s="1" t="s">
        <v>300</v>
      </c>
      <c r="E421" s="1" t="s">
        <v>301</v>
      </c>
      <c r="F421" s="1">
        <v>10</v>
      </c>
      <c r="G421" s="1">
        <v>111417</v>
      </c>
      <c r="H421" s="1">
        <v>111426</v>
      </c>
      <c r="I421" s="32" t="s">
        <v>411</v>
      </c>
      <c r="J421" s="32" t="s">
        <v>345</v>
      </c>
    </row>
    <row r="422" spans="1:10" x14ac:dyDescent="0.4">
      <c r="A422" s="32" t="s">
        <v>132</v>
      </c>
      <c r="B422" s="17" t="s">
        <v>627</v>
      </c>
      <c r="C422" s="1">
        <v>43</v>
      </c>
      <c r="D422" s="1" t="s">
        <v>300</v>
      </c>
      <c r="E422" s="1" t="s">
        <v>307</v>
      </c>
      <c r="F422" s="1">
        <v>11</v>
      </c>
      <c r="G422" s="1">
        <v>111469</v>
      </c>
      <c r="H422" s="1">
        <v>111479</v>
      </c>
      <c r="I422" s="32" t="s">
        <v>411</v>
      </c>
      <c r="J422" s="32" t="s">
        <v>345</v>
      </c>
    </row>
    <row r="423" spans="1:10" x14ac:dyDescent="0.4">
      <c r="A423" s="32" t="s">
        <v>132</v>
      </c>
      <c r="B423" s="17" t="s">
        <v>627</v>
      </c>
      <c r="C423" s="1">
        <v>44</v>
      </c>
      <c r="D423" s="1" t="s">
        <v>300</v>
      </c>
      <c r="E423" s="1" t="s">
        <v>326</v>
      </c>
      <c r="F423" s="1">
        <v>10</v>
      </c>
      <c r="G423" s="1">
        <v>111849</v>
      </c>
      <c r="H423" s="1">
        <v>111858</v>
      </c>
      <c r="I423" s="32" t="s">
        <v>641</v>
      </c>
      <c r="J423" s="32" t="s">
        <v>345</v>
      </c>
    </row>
    <row r="424" spans="1:10" x14ac:dyDescent="0.4">
      <c r="A424" s="32" t="s">
        <v>132</v>
      </c>
      <c r="B424" s="17" t="s">
        <v>627</v>
      </c>
      <c r="C424" s="1">
        <v>45</v>
      </c>
      <c r="D424" s="1" t="s">
        <v>293</v>
      </c>
      <c r="E424" s="1" t="s">
        <v>322</v>
      </c>
      <c r="F424" s="1">
        <v>12</v>
      </c>
      <c r="G424" s="1">
        <v>112203</v>
      </c>
      <c r="H424" s="1">
        <v>112214</v>
      </c>
      <c r="I424" s="32" t="s">
        <v>344</v>
      </c>
      <c r="J424" s="32" t="s">
        <v>345</v>
      </c>
    </row>
    <row r="425" spans="1:10" x14ac:dyDescent="0.4">
      <c r="A425" s="32" t="s">
        <v>132</v>
      </c>
      <c r="B425" s="17" t="s">
        <v>627</v>
      </c>
      <c r="C425" s="1">
        <v>46</v>
      </c>
      <c r="D425" s="1" t="s">
        <v>300</v>
      </c>
      <c r="E425" s="1" t="s">
        <v>301</v>
      </c>
      <c r="F425" s="1">
        <v>10</v>
      </c>
      <c r="G425" s="1">
        <v>112561</v>
      </c>
      <c r="H425" s="1">
        <v>112570</v>
      </c>
      <c r="I425" s="32" t="s">
        <v>404</v>
      </c>
      <c r="J425" s="32" t="s">
        <v>345</v>
      </c>
    </row>
    <row r="426" spans="1:10" x14ac:dyDescent="0.4">
      <c r="A426" s="32" t="s">
        <v>132</v>
      </c>
      <c r="B426" s="17" t="s">
        <v>627</v>
      </c>
      <c r="C426" s="1">
        <v>47</v>
      </c>
      <c r="D426" s="1" t="s">
        <v>300</v>
      </c>
      <c r="E426" s="1" t="s">
        <v>326</v>
      </c>
      <c r="F426" s="1">
        <v>10</v>
      </c>
      <c r="G426" s="1">
        <v>113768</v>
      </c>
      <c r="H426" s="1">
        <v>113777</v>
      </c>
      <c r="I426" s="32" t="s">
        <v>634</v>
      </c>
      <c r="J426" s="32" t="s">
        <v>345</v>
      </c>
    </row>
    <row r="427" spans="1:10" x14ac:dyDescent="0.4">
      <c r="A427" s="32" t="s">
        <v>132</v>
      </c>
      <c r="B427" s="17" t="s">
        <v>627</v>
      </c>
      <c r="C427" s="1">
        <v>48</v>
      </c>
      <c r="D427" s="1" t="s">
        <v>304</v>
      </c>
      <c r="E427" s="1" t="s">
        <v>346</v>
      </c>
      <c r="F427" s="1">
        <v>12</v>
      </c>
      <c r="G427" s="1">
        <v>114060</v>
      </c>
      <c r="H427" s="1">
        <v>114071</v>
      </c>
      <c r="I427" s="32" t="s">
        <v>347</v>
      </c>
      <c r="J427" s="32" t="s">
        <v>345</v>
      </c>
    </row>
    <row r="428" spans="1:10" x14ac:dyDescent="0.4">
      <c r="A428" s="32" t="s">
        <v>132</v>
      </c>
      <c r="B428" s="17" t="s">
        <v>627</v>
      </c>
      <c r="C428" s="1">
        <v>49</v>
      </c>
      <c r="D428" s="1" t="s">
        <v>300</v>
      </c>
      <c r="E428" s="1" t="s">
        <v>323</v>
      </c>
      <c r="F428" s="1">
        <v>11</v>
      </c>
      <c r="G428" s="1">
        <v>114947</v>
      </c>
      <c r="H428" s="1">
        <v>114957</v>
      </c>
      <c r="I428" s="32" t="s">
        <v>347</v>
      </c>
      <c r="J428" s="32" t="s">
        <v>345</v>
      </c>
    </row>
    <row r="429" spans="1:10" x14ac:dyDescent="0.4">
      <c r="A429" s="32" t="s">
        <v>132</v>
      </c>
      <c r="B429" s="17" t="s">
        <v>627</v>
      </c>
      <c r="C429" s="1">
        <v>50</v>
      </c>
      <c r="D429" s="1" t="s">
        <v>300</v>
      </c>
      <c r="E429" s="1" t="s">
        <v>601</v>
      </c>
      <c r="F429" s="1">
        <v>17</v>
      </c>
      <c r="G429" s="1">
        <v>115424</v>
      </c>
      <c r="H429" s="1">
        <v>115440</v>
      </c>
      <c r="I429" s="32" t="s">
        <v>413</v>
      </c>
      <c r="J429" s="32" t="s">
        <v>345</v>
      </c>
    </row>
    <row r="430" spans="1:10" x14ac:dyDescent="0.4">
      <c r="A430" s="32" t="s">
        <v>132</v>
      </c>
      <c r="B430" s="17" t="s">
        <v>627</v>
      </c>
      <c r="C430" s="1">
        <v>51</v>
      </c>
      <c r="D430" s="1" t="s">
        <v>300</v>
      </c>
      <c r="E430" s="1" t="s">
        <v>326</v>
      </c>
      <c r="F430" s="1">
        <v>10</v>
      </c>
      <c r="G430" s="1">
        <v>119174</v>
      </c>
      <c r="H430" s="1">
        <v>119183</v>
      </c>
      <c r="I430" s="32" t="s">
        <v>405</v>
      </c>
      <c r="J430" s="32" t="s">
        <v>345</v>
      </c>
    </row>
    <row r="431" spans="1:10" x14ac:dyDescent="0.4">
      <c r="A431" s="32" t="s">
        <v>132</v>
      </c>
      <c r="B431" s="17" t="s">
        <v>627</v>
      </c>
      <c r="C431" s="1">
        <v>52</v>
      </c>
      <c r="D431" s="1" t="s">
        <v>297</v>
      </c>
      <c r="E431" s="1" t="s">
        <v>351</v>
      </c>
      <c r="F431" s="1">
        <v>12</v>
      </c>
      <c r="G431" s="1">
        <v>121658</v>
      </c>
      <c r="H431" s="1">
        <v>121669</v>
      </c>
      <c r="I431" s="32" t="s">
        <v>370</v>
      </c>
      <c r="J431" s="32" t="s">
        <v>345</v>
      </c>
    </row>
    <row r="432" spans="1:10" x14ac:dyDescent="0.4">
      <c r="A432" s="32" t="s">
        <v>132</v>
      </c>
      <c r="B432" s="17" t="s">
        <v>627</v>
      </c>
      <c r="C432" s="1">
        <v>53</v>
      </c>
      <c r="D432" s="1" t="s">
        <v>304</v>
      </c>
      <c r="E432" s="1" t="s">
        <v>353</v>
      </c>
      <c r="F432" s="1">
        <v>12</v>
      </c>
      <c r="G432" s="1">
        <v>121752</v>
      </c>
      <c r="H432" s="1">
        <v>121763</v>
      </c>
      <c r="I432" s="32" t="s">
        <v>352</v>
      </c>
      <c r="J432" s="32" t="s">
        <v>345</v>
      </c>
    </row>
    <row r="433" spans="1:10" x14ac:dyDescent="0.4">
      <c r="A433" s="32" t="s">
        <v>132</v>
      </c>
      <c r="B433" s="17" t="s">
        <v>627</v>
      </c>
      <c r="C433" s="1">
        <v>54</v>
      </c>
      <c r="D433" s="1" t="s">
        <v>300</v>
      </c>
      <c r="E433" s="1" t="s">
        <v>301</v>
      </c>
      <c r="F433" s="1">
        <v>10</v>
      </c>
      <c r="G433" s="1">
        <v>128169</v>
      </c>
      <c r="H433" s="1">
        <v>128178</v>
      </c>
      <c r="I433" s="32" t="s">
        <v>642</v>
      </c>
      <c r="J433" s="32" t="s">
        <v>356</v>
      </c>
    </row>
    <row r="434" spans="1:10" x14ac:dyDescent="0.4">
      <c r="A434" s="32" t="s">
        <v>132</v>
      </c>
      <c r="B434" s="17" t="s">
        <v>627</v>
      </c>
      <c r="C434" s="1">
        <v>55</v>
      </c>
      <c r="D434" s="1" t="s">
        <v>300</v>
      </c>
      <c r="E434" s="1" t="s">
        <v>433</v>
      </c>
      <c r="F434" s="1">
        <v>16</v>
      </c>
      <c r="G434" s="1">
        <v>132468</v>
      </c>
      <c r="H434" s="1">
        <v>132483</v>
      </c>
      <c r="I434" s="32" t="s">
        <v>355</v>
      </c>
      <c r="J434" s="32" t="s">
        <v>356</v>
      </c>
    </row>
    <row r="435" spans="1:10" x14ac:dyDescent="0.4">
      <c r="A435" s="32" t="s">
        <v>156</v>
      </c>
      <c r="B435" s="17" t="s">
        <v>594</v>
      </c>
      <c r="C435" s="1">
        <v>1</v>
      </c>
      <c r="D435" s="1" t="s">
        <v>300</v>
      </c>
      <c r="E435" s="1" t="s">
        <v>301</v>
      </c>
      <c r="F435" s="1">
        <v>10</v>
      </c>
      <c r="G435" s="1">
        <v>4407</v>
      </c>
      <c r="H435" s="1">
        <v>4416</v>
      </c>
      <c r="I435" s="32" t="s">
        <v>400</v>
      </c>
      <c r="J435" s="32" t="s">
        <v>296</v>
      </c>
    </row>
    <row r="436" spans="1:10" x14ac:dyDescent="0.4">
      <c r="A436" s="32" t="s">
        <v>156</v>
      </c>
      <c r="B436" s="17" t="s">
        <v>594</v>
      </c>
      <c r="C436" s="1">
        <v>2</v>
      </c>
      <c r="D436" s="1" t="s">
        <v>348</v>
      </c>
      <c r="E436" s="1" t="s">
        <v>597</v>
      </c>
      <c r="F436" s="1">
        <v>15</v>
      </c>
      <c r="G436" s="1">
        <v>4483</v>
      </c>
      <c r="H436" s="1">
        <v>4497</v>
      </c>
      <c r="I436" s="32" t="s">
        <v>400</v>
      </c>
      <c r="J436" s="32" t="s">
        <v>296</v>
      </c>
    </row>
    <row r="437" spans="1:10" x14ac:dyDescent="0.4">
      <c r="A437" s="32" t="s">
        <v>156</v>
      </c>
      <c r="B437" s="17" t="s">
        <v>594</v>
      </c>
      <c r="C437" s="1">
        <v>3</v>
      </c>
      <c r="D437" s="1" t="s">
        <v>300</v>
      </c>
      <c r="E437" s="1" t="s">
        <v>323</v>
      </c>
      <c r="F437" s="1">
        <v>11</v>
      </c>
      <c r="G437" s="1">
        <v>5099</v>
      </c>
      <c r="H437" s="1">
        <v>5109</v>
      </c>
      <c r="I437" s="32" t="s">
        <v>400</v>
      </c>
      <c r="J437" s="32" t="s">
        <v>296</v>
      </c>
    </row>
    <row r="438" spans="1:10" x14ac:dyDescent="0.4">
      <c r="A438" s="32" t="s">
        <v>156</v>
      </c>
      <c r="B438" s="17" t="s">
        <v>594</v>
      </c>
      <c r="C438" s="1">
        <v>4</v>
      </c>
      <c r="D438" s="1" t="s">
        <v>293</v>
      </c>
      <c r="E438" s="1" t="s">
        <v>386</v>
      </c>
      <c r="F438" s="1">
        <v>14</v>
      </c>
      <c r="G438" s="1">
        <v>5503</v>
      </c>
      <c r="H438" s="1">
        <v>5516</v>
      </c>
      <c r="I438" s="32" t="s">
        <v>295</v>
      </c>
      <c r="J438" s="32" t="s">
        <v>296</v>
      </c>
    </row>
    <row r="439" spans="1:10" x14ac:dyDescent="0.4">
      <c r="A439" s="32" t="s">
        <v>156</v>
      </c>
      <c r="B439" s="17" t="s">
        <v>594</v>
      </c>
      <c r="C439" s="1">
        <v>5</v>
      </c>
      <c r="D439" s="1" t="s">
        <v>297</v>
      </c>
      <c r="E439" s="1" t="s">
        <v>298</v>
      </c>
      <c r="F439" s="1">
        <v>12</v>
      </c>
      <c r="G439" s="1">
        <v>7752</v>
      </c>
      <c r="H439" s="1">
        <v>7763</v>
      </c>
      <c r="I439" s="32" t="s">
        <v>299</v>
      </c>
      <c r="J439" s="32" t="s">
        <v>296</v>
      </c>
    </row>
    <row r="440" spans="1:10" x14ac:dyDescent="0.4">
      <c r="A440" s="32" t="s">
        <v>156</v>
      </c>
      <c r="B440" s="17" t="s">
        <v>594</v>
      </c>
      <c r="C440" s="1">
        <v>6</v>
      </c>
      <c r="D440" s="1" t="s">
        <v>300</v>
      </c>
      <c r="E440" s="1" t="s">
        <v>323</v>
      </c>
      <c r="F440" s="1">
        <v>11</v>
      </c>
      <c r="G440" s="1">
        <v>8619</v>
      </c>
      <c r="H440" s="1">
        <v>8629</v>
      </c>
      <c r="I440" s="32" t="s">
        <v>302</v>
      </c>
      <c r="J440" s="32" t="s">
        <v>296</v>
      </c>
    </row>
    <row r="441" spans="1:10" x14ac:dyDescent="0.4">
      <c r="A441" s="32" t="s">
        <v>156</v>
      </c>
      <c r="B441" s="17" t="s">
        <v>594</v>
      </c>
      <c r="C441" s="1">
        <v>7</v>
      </c>
      <c r="D441" s="1" t="s">
        <v>293</v>
      </c>
      <c r="E441" s="1" t="s">
        <v>294</v>
      </c>
      <c r="F441" s="1">
        <v>10</v>
      </c>
      <c r="G441" s="1">
        <v>8817</v>
      </c>
      <c r="H441" s="1">
        <v>8826</v>
      </c>
      <c r="I441" s="32" t="s">
        <v>303</v>
      </c>
      <c r="J441" s="32" t="s">
        <v>296</v>
      </c>
    </row>
    <row r="442" spans="1:10" x14ac:dyDescent="0.4">
      <c r="A442" s="32" t="s">
        <v>156</v>
      </c>
      <c r="B442" s="17" t="s">
        <v>594</v>
      </c>
      <c r="C442" s="1">
        <v>8</v>
      </c>
      <c r="D442" s="1" t="s">
        <v>304</v>
      </c>
      <c r="E442" s="1" t="s">
        <v>397</v>
      </c>
      <c r="F442" s="1">
        <v>12</v>
      </c>
      <c r="G442" s="1">
        <v>9753</v>
      </c>
      <c r="H442" s="1">
        <v>9764</v>
      </c>
      <c r="I442" s="32" t="s">
        <v>428</v>
      </c>
      <c r="J442" s="32" t="s">
        <v>296</v>
      </c>
    </row>
    <row r="443" spans="1:10" x14ac:dyDescent="0.4">
      <c r="A443" s="32" t="s">
        <v>156</v>
      </c>
      <c r="B443" s="17" t="s">
        <v>594</v>
      </c>
      <c r="C443" s="1">
        <v>9</v>
      </c>
      <c r="D443" s="1" t="s">
        <v>304</v>
      </c>
      <c r="E443" s="1" t="s">
        <v>305</v>
      </c>
      <c r="F443" s="1">
        <v>12</v>
      </c>
      <c r="G443" s="1">
        <v>11537</v>
      </c>
      <c r="H443" s="1">
        <v>11548</v>
      </c>
      <c r="I443" s="32" t="s">
        <v>306</v>
      </c>
      <c r="J443" s="32" t="s">
        <v>296</v>
      </c>
    </row>
    <row r="444" spans="1:10" x14ac:dyDescent="0.4">
      <c r="A444" s="32" t="s">
        <v>156</v>
      </c>
      <c r="B444" s="17" t="s">
        <v>594</v>
      </c>
      <c r="C444" s="1">
        <v>10</v>
      </c>
      <c r="D444" s="1" t="s">
        <v>300</v>
      </c>
      <c r="E444" s="1" t="s">
        <v>334</v>
      </c>
      <c r="F444" s="1">
        <v>13</v>
      </c>
      <c r="G444" s="1">
        <v>13447</v>
      </c>
      <c r="H444" s="1">
        <v>13459</v>
      </c>
      <c r="I444" s="32" t="s">
        <v>308</v>
      </c>
      <c r="J444" s="32" t="s">
        <v>296</v>
      </c>
    </row>
    <row r="445" spans="1:10" x14ac:dyDescent="0.4">
      <c r="A445" s="32" t="s">
        <v>156</v>
      </c>
      <c r="B445" s="17" t="s">
        <v>594</v>
      </c>
      <c r="C445" s="1">
        <v>11</v>
      </c>
      <c r="D445" s="1" t="s">
        <v>300</v>
      </c>
      <c r="E445" s="1" t="s">
        <v>301</v>
      </c>
      <c r="F445" s="1">
        <v>10</v>
      </c>
      <c r="G445" s="1">
        <v>14016</v>
      </c>
      <c r="H445" s="1">
        <v>14025</v>
      </c>
      <c r="I445" s="32" t="s">
        <v>598</v>
      </c>
      <c r="J445" s="32" t="s">
        <v>296</v>
      </c>
    </row>
    <row r="446" spans="1:10" x14ac:dyDescent="0.4">
      <c r="A446" s="32" t="s">
        <v>156</v>
      </c>
      <c r="B446" s="17" t="s">
        <v>594</v>
      </c>
      <c r="C446" s="1">
        <v>12</v>
      </c>
      <c r="D446" s="1" t="s">
        <v>300</v>
      </c>
      <c r="E446" s="1" t="s">
        <v>307</v>
      </c>
      <c r="F446" s="1">
        <v>11</v>
      </c>
      <c r="G446" s="1">
        <v>19052</v>
      </c>
      <c r="H446" s="1">
        <v>19062</v>
      </c>
      <c r="I446" s="32" t="s">
        <v>309</v>
      </c>
      <c r="J446" s="32" t="s">
        <v>296</v>
      </c>
    </row>
    <row r="447" spans="1:10" x14ac:dyDescent="0.4">
      <c r="A447" s="32" t="s">
        <v>156</v>
      </c>
      <c r="B447" s="17" t="s">
        <v>594</v>
      </c>
      <c r="C447" s="1">
        <v>13</v>
      </c>
      <c r="D447" s="1" t="s">
        <v>293</v>
      </c>
      <c r="E447" s="1" t="s">
        <v>310</v>
      </c>
      <c r="F447" s="1">
        <v>10</v>
      </c>
      <c r="G447" s="1">
        <v>20425</v>
      </c>
      <c r="H447" s="1">
        <v>20434</v>
      </c>
      <c r="I447" s="32" t="s">
        <v>309</v>
      </c>
      <c r="J447" s="32" t="s">
        <v>296</v>
      </c>
    </row>
    <row r="448" spans="1:10" x14ac:dyDescent="0.4">
      <c r="A448" s="32" t="s">
        <v>156</v>
      </c>
      <c r="B448" s="17" t="s">
        <v>594</v>
      </c>
      <c r="C448" s="1">
        <v>14</v>
      </c>
      <c r="D448" s="1" t="s">
        <v>304</v>
      </c>
      <c r="E448" s="1" t="s">
        <v>314</v>
      </c>
      <c r="F448" s="1">
        <v>12</v>
      </c>
      <c r="G448" s="1">
        <v>32765</v>
      </c>
      <c r="H448" s="1">
        <v>32776</v>
      </c>
      <c r="I448" s="32" t="s">
        <v>315</v>
      </c>
      <c r="J448" s="32" t="s">
        <v>296</v>
      </c>
    </row>
    <row r="449" spans="1:10" x14ac:dyDescent="0.4">
      <c r="A449" s="32" t="s">
        <v>156</v>
      </c>
      <c r="B449" s="17" t="s">
        <v>594</v>
      </c>
      <c r="C449" s="1">
        <v>15</v>
      </c>
      <c r="D449" s="1" t="s">
        <v>300</v>
      </c>
      <c r="E449" s="1" t="s">
        <v>425</v>
      </c>
      <c r="F449" s="1">
        <v>11</v>
      </c>
      <c r="G449" s="1">
        <v>33199</v>
      </c>
      <c r="H449" s="1">
        <v>33209</v>
      </c>
      <c r="I449" s="32" t="s">
        <v>315</v>
      </c>
      <c r="J449" s="32" t="s">
        <v>296</v>
      </c>
    </row>
    <row r="450" spans="1:10" x14ac:dyDescent="0.4">
      <c r="A450" s="32" t="s">
        <v>156</v>
      </c>
      <c r="B450" s="17" t="s">
        <v>594</v>
      </c>
      <c r="C450" s="1">
        <v>16</v>
      </c>
      <c r="D450" s="1" t="s">
        <v>300</v>
      </c>
      <c r="E450" s="1" t="s">
        <v>425</v>
      </c>
      <c r="F450" s="1">
        <v>11</v>
      </c>
      <c r="G450" s="1">
        <v>33274</v>
      </c>
      <c r="H450" s="1">
        <v>33284</v>
      </c>
      <c r="I450" s="32" t="s">
        <v>315</v>
      </c>
      <c r="J450" s="32" t="s">
        <v>296</v>
      </c>
    </row>
    <row r="451" spans="1:10" x14ac:dyDescent="0.4">
      <c r="A451" s="32" t="s">
        <v>156</v>
      </c>
      <c r="B451" s="17" t="s">
        <v>594</v>
      </c>
      <c r="C451" s="1">
        <v>17</v>
      </c>
      <c r="D451" s="1" t="s">
        <v>300</v>
      </c>
      <c r="E451" s="1" t="s">
        <v>425</v>
      </c>
      <c r="F451" s="1">
        <v>11</v>
      </c>
      <c r="G451" s="1">
        <v>34372</v>
      </c>
      <c r="H451" s="1">
        <v>34382</v>
      </c>
      <c r="I451" s="32" t="s">
        <v>315</v>
      </c>
      <c r="J451" s="32" t="s">
        <v>296</v>
      </c>
    </row>
    <row r="452" spans="1:10" x14ac:dyDescent="0.4">
      <c r="A452" s="32" t="s">
        <v>156</v>
      </c>
      <c r="B452" s="17" t="s">
        <v>594</v>
      </c>
      <c r="C452" s="1">
        <v>18</v>
      </c>
      <c r="D452" s="1" t="s">
        <v>297</v>
      </c>
      <c r="E452" s="1" t="s">
        <v>316</v>
      </c>
      <c r="F452" s="1">
        <v>12</v>
      </c>
      <c r="G452" s="1">
        <v>36976</v>
      </c>
      <c r="H452" s="1">
        <v>36987</v>
      </c>
      <c r="I452" s="32" t="s">
        <v>317</v>
      </c>
      <c r="J452" s="32" t="s">
        <v>296</v>
      </c>
    </row>
    <row r="453" spans="1:10" x14ac:dyDescent="0.4">
      <c r="A453" s="32" t="s">
        <v>156</v>
      </c>
      <c r="B453" s="17" t="s">
        <v>594</v>
      </c>
      <c r="C453" s="1">
        <v>19</v>
      </c>
      <c r="D453" s="1" t="s">
        <v>300</v>
      </c>
      <c r="E453" s="1" t="s">
        <v>326</v>
      </c>
      <c r="F453" s="1">
        <v>10</v>
      </c>
      <c r="G453" s="1">
        <v>37188</v>
      </c>
      <c r="H453" s="1">
        <v>37197</v>
      </c>
      <c r="I453" s="32" t="s">
        <v>375</v>
      </c>
      <c r="J453" s="32" t="s">
        <v>296</v>
      </c>
    </row>
    <row r="454" spans="1:10" x14ac:dyDescent="0.4">
      <c r="A454" s="32" t="s">
        <v>156</v>
      </c>
      <c r="B454" s="17" t="s">
        <v>594</v>
      </c>
      <c r="C454" s="1">
        <v>20</v>
      </c>
      <c r="D454" s="1" t="s">
        <v>300</v>
      </c>
      <c r="E454" s="1" t="s">
        <v>301</v>
      </c>
      <c r="F454" s="1">
        <v>10</v>
      </c>
      <c r="G454" s="1">
        <v>44006</v>
      </c>
      <c r="H454" s="1">
        <v>44015</v>
      </c>
      <c r="I454" s="32" t="s">
        <v>321</v>
      </c>
      <c r="J454" s="32" t="s">
        <v>296</v>
      </c>
    </row>
    <row r="455" spans="1:10" x14ac:dyDescent="0.4">
      <c r="A455" s="32" t="s">
        <v>156</v>
      </c>
      <c r="B455" s="17" t="s">
        <v>594</v>
      </c>
      <c r="C455" s="1">
        <v>21</v>
      </c>
      <c r="D455" s="1" t="s">
        <v>293</v>
      </c>
      <c r="E455" s="1" t="s">
        <v>390</v>
      </c>
      <c r="F455" s="1">
        <v>14</v>
      </c>
      <c r="G455" s="1">
        <v>44200</v>
      </c>
      <c r="H455" s="1">
        <v>44213</v>
      </c>
      <c r="I455" s="32" t="s">
        <v>321</v>
      </c>
      <c r="J455" s="32" t="s">
        <v>296</v>
      </c>
    </row>
    <row r="456" spans="1:10" x14ac:dyDescent="0.4">
      <c r="A456" s="32" t="s">
        <v>156</v>
      </c>
      <c r="B456" s="17" t="s">
        <v>594</v>
      </c>
      <c r="C456" s="1">
        <v>22</v>
      </c>
      <c r="D456" s="1" t="s">
        <v>300</v>
      </c>
      <c r="E456" s="1" t="s">
        <v>334</v>
      </c>
      <c r="F456" s="1">
        <v>13</v>
      </c>
      <c r="G456" s="1">
        <v>48068</v>
      </c>
      <c r="H456" s="1">
        <v>48080</v>
      </c>
      <c r="I456" s="32" t="s">
        <v>327</v>
      </c>
      <c r="J456" s="32" t="s">
        <v>296</v>
      </c>
    </row>
    <row r="457" spans="1:10" x14ac:dyDescent="0.4">
      <c r="A457" s="32" t="s">
        <v>156</v>
      </c>
      <c r="B457" s="17" t="s">
        <v>594</v>
      </c>
      <c r="C457" s="1">
        <v>23</v>
      </c>
      <c r="D457" s="1" t="s">
        <v>293</v>
      </c>
      <c r="E457" s="1" t="s">
        <v>354</v>
      </c>
      <c r="F457" s="1">
        <v>12</v>
      </c>
      <c r="G457" s="1">
        <v>48179</v>
      </c>
      <c r="H457" s="1">
        <v>48190</v>
      </c>
      <c r="I457" s="32" t="s">
        <v>327</v>
      </c>
      <c r="J457" s="32" t="s">
        <v>296</v>
      </c>
    </row>
    <row r="458" spans="1:10" x14ac:dyDescent="0.4">
      <c r="A458" s="32" t="s">
        <v>156</v>
      </c>
      <c r="B458" s="17" t="s">
        <v>594</v>
      </c>
      <c r="C458" s="1">
        <v>24</v>
      </c>
      <c r="D458" s="1" t="s">
        <v>300</v>
      </c>
      <c r="E458" s="1" t="s">
        <v>301</v>
      </c>
      <c r="F458" s="1">
        <v>10</v>
      </c>
      <c r="G458" s="1">
        <v>48844</v>
      </c>
      <c r="H458" s="1">
        <v>48853</v>
      </c>
      <c r="I458" s="32" t="s">
        <v>328</v>
      </c>
      <c r="J458" s="32" t="s">
        <v>296</v>
      </c>
    </row>
    <row r="459" spans="1:10" x14ac:dyDescent="0.4">
      <c r="A459" s="32" t="s">
        <v>156</v>
      </c>
      <c r="B459" s="17" t="s">
        <v>594</v>
      </c>
      <c r="C459" s="1">
        <v>25</v>
      </c>
      <c r="D459" s="1" t="s">
        <v>304</v>
      </c>
      <c r="E459" s="1" t="s">
        <v>329</v>
      </c>
      <c r="F459" s="1">
        <v>12</v>
      </c>
      <c r="G459" s="1">
        <v>50221</v>
      </c>
      <c r="H459" s="1">
        <v>50232</v>
      </c>
      <c r="I459" s="32" t="s">
        <v>330</v>
      </c>
      <c r="J459" s="32" t="s">
        <v>296</v>
      </c>
    </row>
    <row r="460" spans="1:10" x14ac:dyDescent="0.4">
      <c r="A460" s="32" t="s">
        <v>156</v>
      </c>
      <c r="B460" s="17" t="s">
        <v>594</v>
      </c>
      <c r="C460" s="1">
        <v>26</v>
      </c>
      <c r="D460" s="1" t="s">
        <v>297</v>
      </c>
      <c r="E460" s="1" t="s">
        <v>331</v>
      </c>
      <c r="F460" s="1">
        <v>12</v>
      </c>
      <c r="G460" s="1">
        <v>56376</v>
      </c>
      <c r="H460" s="1">
        <v>56387</v>
      </c>
      <c r="I460" s="32" t="s">
        <v>332</v>
      </c>
      <c r="J460" s="32" t="s">
        <v>296</v>
      </c>
    </row>
    <row r="461" spans="1:10" x14ac:dyDescent="0.4">
      <c r="A461" s="32" t="s">
        <v>156</v>
      </c>
      <c r="B461" s="17" t="s">
        <v>594</v>
      </c>
      <c r="C461" s="1">
        <v>27</v>
      </c>
      <c r="D461" s="1" t="s">
        <v>300</v>
      </c>
      <c r="E461" s="1" t="s">
        <v>326</v>
      </c>
      <c r="F461" s="1">
        <v>10</v>
      </c>
      <c r="G461" s="1">
        <v>65637</v>
      </c>
      <c r="H461" s="1">
        <v>65646</v>
      </c>
      <c r="I461" s="32" t="s">
        <v>333</v>
      </c>
      <c r="J461" s="32" t="s">
        <v>296</v>
      </c>
    </row>
    <row r="462" spans="1:10" x14ac:dyDescent="0.4">
      <c r="A462" s="32" t="s">
        <v>156</v>
      </c>
      <c r="B462" s="17" t="s">
        <v>594</v>
      </c>
      <c r="C462" s="1">
        <v>28</v>
      </c>
      <c r="D462" s="1" t="s">
        <v>300</v>
      </c>
      <c r="E462" s="1" t="s">
        <v>318</v>
      </c>
      <c r="F462" s="1">
        <v>10</v>
      </c>
      <c r="G462" s="1">
        <v>69113</v>
      </c>
      <c r="H462" s="1">
        <v>69122</v>
      </c>
      <c r="I462" s="32" t="s">
        <v>396</v>
      </c>
      <c r="J462" s="32" t="s">
        <v>296</v>
      </c>
    </row>
    <row r="463" spans="1:10" x14ac:dyDescent="0.4">
      <c r="A463" s="32" t="s">
        <v>156</v>
      </c>
      <c r="B463" s="17" t="s">
        <v>594</v>
      </c>
      <c r="C463" s="1">
        <v>29</v>
      </c>
      <c r="D463" s="1" t="s">
        <v>300</v>
      </c>
      <c r="E463" s="1" t="s">
        <v>312</v>
      </c>
      <c r="F463" s="1">
        <v>12</v>
      </c>
      <c r="G463" s="1">
        <v>70982</v>
      </c>
      <c r="H463" s="1">
        <v>70993</v>
      </c>
      <c r="I463" s="32" t="s">
        <v>335</v>
      </c>
      <c r="J463" s="32" t="s">
        <v>296</v>
      </c>
    </row>
    <row r="464" spans="1:10" x14ac:dyDescent="0.4">
      <c r="A464" s="32" t="s">
        <v>156</v>
      </c>
      <c r="B464" s="17" t="s">
        <v>594</v>
      </c>
      <c r="C464" s="1">
        <v>30</v>
      </c>
      <c r="D464" s="1" t="s">
        <v>300</v>
      </c>
      <c r="E464" s="1" t="s">
        <v>301</v>
      </c>
      <c r="F464" s="1">
        <v>10</v>
      </c>
      <c r="G464" s="1">
        <v>72597</v>
      </c>
      <c r="H464" s="1">
        <v>72606</v>
      </c>
      <c r="I464" s="32" t="s">
        <v>599</v>
      </c>
      <c r="J464" s="32" t="s">
        <v>296</v>
      </c>
    </row>
    <row r="465" spans="1:10" x14ac:dyDescent="0.4">
      <c r="A465" s="32" t="s">
        <v>156</v>
      </c>
      <c r="B465" s="17" t="s">
        <v>594</v>
      </c>
      <c r="C465" s="1">
        <v>31</v>
      </c>
      <c r="D465" s="1" t="s">
        <v>300</v>
      </c>
      <c r="E465" s="1" t="s">
        <v>312</v>
      </c>
      <c r="F465" s="1">
        <v>12</v>
      </c>
      <c r="G465" s="1">
        <v>76946</v>
      </c>
      <c r="H465" s="1">
        <v>76957</v>
      </c>
      <c r="I465" s="32" t="s">
        <v>364</v>
      </c>
      <c r="J465" s="32" t="s">
        <v>296</v>
      </c>
    </row>
    <row r="466" spans="1:10" x14ac:dyDescent="0.4">
      <c r="A466" s="32" t="s">
        <v>156</v>
      </c>
      <c r="B466" s="17" t="s">
        <v>594</v>
      </c>
      <c r="C466" s="1">
        <v>32</v>
      </c>
      <c r="D466" s="1" t="s">
        <v>300</v>
      </c>
      <c r="E466" s="1" t="s">
        <v>334</v>
      </c>
      <c r="F466" s="1">
        <v>13</v>
      </c>
      <c r="G466" s="1">
        <v>77358</v>
      </c>
      <c r="H466" s="1">
        <v>77370</v>
      </c>
      <c r="I466" s="32" t="s">
        <v>364</v>
      </c>
      <c r="J466" s="32" t="s">
        <v>296</v>
      </c>
    </row>
    <row r="467" spans="1:10" x14ac:dyDescent="0.4">
      <c r="A467" s="32" t="s">
        <v>156</v>
      </c>
      <c r="B467" s="17" t="s">
        <v>594</v>
      </c>
      <c r="C467" s="1">
        <v>33</v>
      </c>
      <c r="D467" s="1" t="s">
        <v>300</v>
      </c>
      <c r="E467" s="1" t="s">
        <v>334</v>
      </c>
      <c r="F467" s="1">
        <v>13</v>
      </c>
      <c r="G467" s="1">
        <v>79876</v>
      </c>
      <c r="H467" s="1">
        <v>79888</v>
      </c>
      <c r="I467" s="32" t="s">
        <v>337</v>
      </c>
      <c r="J467" s="32" t="s">
        <v>296</v>
      </c>
    </row>
    <row r="468" spans="1:10" x14ac:dyDescent="0.4">
      <c r="A468" s="32" t="s">
        <v>156</v>
      </c>
      <c r="B468" s="17" t="s">
        <v>594</v>
      </c>
      <c r="C468" s="1">
        <v>34</v>
      </c>
      <c r="D468" s="1" t="s">
        <v>300</v>
      </c>
      <c r="E468" s="1" t="s">
        <v>417</v>
      </c>
      <c r="F468" s="1">
        <v>17</v>
      </c>
      <c r="G468" s="1">
        <v>82286</v>
      </c>
      <c r="H468" s="1">
        <v>82302</v>
      </c>
      <c r="I468" s="32" t="s">
        <v>366</v>
      </c>
      <c r="J468" s="32" t="s">
        <v>296</v>
      </c>
    </row>
    <row r="469" spans="1:10" x14ac:dyDescent="0.4">
      <c r="A469" s="32" t="s">
        <v>156</v>
      </c>
      <c r="B469" s="17" t="s">
        <v>594</v>
      </c>
      <c r="C469" s="1">
        <v>35</v>
      </c>
      <c r="D469" s="1" t="s">
        <v>304</v>
      </c>
      <c r="E469" s="1" t="s">
        <v>397</v>
      </c>
      <c r="F469" s="1">
        <v>12</v>
      </c>
      <c r="G469" s="1">
        <v>83905</v>
      </c>
      <c r="H469" s="1">
        <v>83916</v>
      </c>
      <c r="I469" s="32" t="s">
        <v>340</v>
      </c>
      <c r="J469" s="32" t="s">
        <v>296</v>
      </c>
    </row>
    <row r="470" spans="1:10" x14ac:dyDescent="0.4">
      <c r="A470" s="32" t="s">
        <v>156</v>
      </c>
      <c r="B470" s="17" t="s">
        <v>594</v>
      </c>
      <c r="C470" s="1">
        <v>36</v>
      </c>
      <c r="D470" s="1" t="s">
        <v>300</v>
      </c>
      <c r="E470" s="1" t="s">
        <v>367</v>
      </c>
      <c r="F470" s="1">
        <v>14</v>
      </c>
      <c r="G470" s="1">
        <v>105056</v>
      </c>
      <c r="H470" s="1">
        <v>105069</v>
      </c>
      <c r="I470" s="32" t="s">
        <v>342</v>
      </c>
      <c r="J470" s="32" t="s">
        <v>343</v>
      </c>
    </row>
    <row r="471" spans="1:10" x14ac:dyDescent="0.4">
      <c r="A471" s="32" t="s">
        <v>156</v>
      </c>
      <c r="B471" s="17" t="s">
        <v>594</v>
      </c>
      <c r="C471" s="1">
        <v>37</v>
      </c>
      <c r="D471" s="1" t="s">
        <v>304</v>
      </c>
      <c r="E471" s="1" t="s">
        <v>346</v>
      </c>
      <c r="F471" s="1">
        <v>12</v>
      </c>
      <c r="G471" s="1">
        <v>115843</v>
      </c>
      <c r="H471" s="1">
        <v>115854</v>
      </c>
      <c r="I471" s="32" t="s">
        <v>347</v>
      </c>
      <c r="J471" s="32" t="s">
        <v>345</v>
      </c>
    </row>
    <row r="472" spans="1:10" x14ac:dyDescent="0.4">
      <c r="A472" s="32" t="s">
        <v>156</v>
      </c>
      <c r="B472" s="17" t="s">
        <v>594</v>
      </c>
      <c r="C472" s="1">
        <v>38</v>
      </c>
      <c r="D472" s="1" t="s">
        <v>304</v>
      </c>
      <c r="E472" s="1" t="s">
        <v>368</v>
      </c>
      <c r="F472" s="1">
        <v>12</v>
      </c>
      <c r="G472" s="1">
        <v>119072</v>
      </c>
      <c r="H472" s="1">
        <v>119083</v>
      </c>
      <c r="I472" s="32" t="s">
        <v>369</v>
      </c>
      <c r="J472" s="32" t="s">
        <v>345</v>
      </c>
    </row>
    <row r="473" spans="1:10" x14ac:dyDescent="0.4">
      <c r="A473" s="32" t="s">
        <v>156</v>
      </c>
      <c r="B473" s="17" t="s">
        <v>594</v>
      </c>
      <c r="C473" s="1">
        <v>39</v>
      </c>
      <c r="D473" s="1" t="s">
        <v>300</v>
      </c>
      <c r="E473" s="1" t="s">
        <v>326</v>
      </c>
      <c r="F473" s="1">
        <v>10</v>
      </c>
      <c r="G473" s="1">
        <v>120964</v>
      </c>
      <c r="H473" s="1">
        <v>120973</v>
      </c>
      <c r="I473" s="32" t="s">
        <v>405</v>
      </c>
      <c r="J473" s="32" t="s">
        <v>345</v>
      </c>
    </row>
    <row r="474" spans="1:10" x14ac:dyDescent="0.4">
      <c r="A474" s="32" t="s">
        <v>156</v>
      </c>
      <c r="B474" s="17" t="s">
        <v>594</v>
      </c>
      <c r="C474" s="1">
        <v>40</v>
      </c>
      <c r="D474" s="1" t="s">
        <v>297</v>
      </c>
      <c r="E474" s="1" t="s">
        <v>351</v>
      </c>
      <c r="F474" s="1">
        <v>12</v>
      </c>
      <c r="G474" s="1">
        <v>123459</v>
      </c>
      <c r="H474" s="1">
        <v>123470</v>
      </c>
      <c r="I474" s="32" t="s">
        <v>352</v>
      </c>
      <c r="J474" s="32" t="s">
        <v>345</v>
      </c>
    </row>
    <row r="475" spans="1:10" x14ac:dyDescent="0.4">
      <c r="A475" s="32" t="s">
        <v>156</v>
      </c>
      <c r="B475" s="17" t="s">
        <v>594</v>
      </c>
      <c r="C475" s="1">
        <v>41</v>
      </c>
      <c r="D475" s="1" t="s">
        <v>304</v>
      </c>
      <c r="E475" s="1" t="s">
        <v>353</v>
      </c>
      <c r="F475" s="1">
        <v>12</v>
      </c>
      <c r="G475" s="1">
        <v>123553</v>
      </c>
      <c r="H475" s="1">
        <v>123564</v>
      </c>
      <c r="I475" s="32" t="s">
        <v>352</v>
      </c>
      <c r="J475" s="32" t="s">
        <v>345</v>
      </c>
    </row>
    <row r="476" spans="1:10" x14ac:dyDescent="0.4">
      <c r="A476" s="32" t="s">
        <v>156</v>
      </c>
      <c r="B476" s="17" t="s">
        <v>594</v>
      </c>
      <c r="C476" s="1">
        <v>42</v>
      </c>
      <c r="D476" s="1" t="s">
        <v>293</v>
      </c>
      <c r="E476" s="1" t="s">
        <v>294</v>
      </c>
      <c r="F476" s="1">
        <v>10</v>
      </c>
      <c r="G476" s="1">
        <v>123644</v>
      </c>
      <c r="H476" s="1">
        <v>123653</v>
      </c>
      <c r="I476" s="32" t="s">
        <v>352</v>
      </c>
      <c r="J476" s="32" t="s">
        <v>345</v>
      </c>
    </row>
    <row r="477" spans="1:10" x14ac:dyDescent="0.4">
      <c r="A477" s="32" t="s">
        <v>156</v>
      </c>
      <c r="B477" s="17" t="s">
        <v>594</v>
      </c>
      <c r="C477" s="1">
        <v>43</v>
      </c>
      <c r="D477" s="1" t="s">
        <v>300</v>
      </c>
      <c r="E477" s="1" t="s">
        <v>371</v>
      </c>
      <c r="F477" s="1">
        <v>14</v>
      </c>
      <c r="G477" s="1">
        <v>134305</v>
      </c>
      <c r="H477" s="1">
        <v>134318</v>
      </c>
      <c r="I477" s="32" t="s">
        <v>355</v>
      </c>
      <c r="J477" s="32" t="s">
        <v>356</v>
      </c>
    </row>
    <row r="478" spans="1:10" x14ac:dyDescent="0.4">
      <c r="A478" s="32" t="s">
        <v>604</v>
      </c>
      <c r="B478" s="17" t="s">
        <v>596</v>
      </c>
      <c r="C478" s="1">
        <v>1</v>
      </c>
      <c r="D478" s="1" t="s">
        <v>300</v>
      </c>
      <c r="E478" s="1" t="s">
        <v>323</v>
      </c>
      <c r="F478" s="1">
        <v>11</v>
      </c>
      <c r="G478" s="1">
        <v>4411</v>
      </c>
      <c r="H478" s="1">
        <v>4421</v>
      </c>
      <c r="I478" s="32" t="s">
        <v>400</v>
      </c>
      <c r="J478" s="32" t="s">
        <v>296</v>
      </c>
    </row>
    <row r="479" spans="1:10" x14ac:dyDescent="0.4">
      <c r="A479" s="32" t="s">
        <v>604</v>
      </c>
      <c r="B479" s="17" t="s">
        <v>596</v>
      </c>
      <c r="C479" s="1">
        <v>2</v>
      </c>
      <c r="D479" s="1" t="s">
        <v>297</v>
      </c>
      <c r="E479" s="1" t="s">
        <v>298</v>
      </c>
      <c r="F479" s="1">
        <v>12</v>
      </c>
      <c r="G479" s="1">
        <v>7766</v>
      </c>
      <c r="H479" s="1">
        <v>7777</v>
      </c>
      <c r="I479" s="32" t="s">
        <v>299</v>
      </c>
      <c r="J479" s="32" t="s">
        <v>296</v>
      </c>
    </row>
    <row r="480" spans="1:10" x14ac:dyDescent="0.4">
      <c r="A480" s="32" t="s">
        <v>604</v>
      </c>
      <c r="B480" s="17" t="s">
        <v>596</v>
      </c>
      <c r="C480" s="1">
        <v>3</v>
      </c>
      <c r="D480" s="1" t="s">
        <v>300</v>
      </c>
      <c r="E480" s="1" t="s">
        <v>323</v>
      </c>
      <c r="F480" s="1">
        <v>11</v>
      </c>
      <c r="G480" s="1">
        <v>8642</v>
      </c>
      <c r="H480" s="1">
        <v>8652</v>
      </c>
      <c r="I480" s="32" t="s">
        <v>302</v>
      </c>
      <c r="J480" s="32" t="s">
        <v>296</v>
      </c>
    </row>
    <row r="481" spans="1:10" x14ac:dyDescent="0.4">
      <c r="A481" s="32" t="s">
        <v>160</v>
      </c>
      <c r="B481" s="17" t="s">
        <v>596</v>
      </c>
      <c r="C481" s="1">
        <v>4</v>
      </c>
      <c r="D481" s="1" t="s">
        <v>293</v>
      </c>
      <c r="E481" s="1" t="s">
        <v>294</v>
      </c>
      <c r="F481" s="1">
        <v>10</v>
      </c>
      <c r="G481" s="1">
        <v>8856</v>
      </c>
      <c r="H481" s="1">
        <v>8865</v>
      </c>
      <c r="I481" s="32" t="s">
        <v>303</v>
      </c>
      <c r="J481" s="32" t="s">
        <v>296</v>
      </c>
    </row>
    <row r="482" spans="1:10" x14ac:dyDescent="0.4">
      <c r="A482" s="32" t="s">
        <v>160</v>
      </c>
      <c r="B482" s="17" t="s">
        <v>596</v>
      </c>
      <c r="C482" s="1">
        <v>5</v>
      </c>
      <c r="D482" s="1" t="s">
        <v>297</v>
      </c>
      <c r="E482" s="1" t="s">
        <v>600</v>
      </c>
      <c r="F482" s="1">
        <v>12</v>
      </c>
      <c r="G482" s="1">
        <v>9038</v>
      </c>
      <c r="H482" s="1">
        <v>9049</v>
      </c>
      <c r="I482" s="32" t="s">
        <v>303</v>
      </c>
      <c r="J482" s="32" t="s">
        <v>296</v>
      </c>
    </row>
    <row r="483" spans="1:10" x14ac:dyDescent="0.4">
      <c r="A483" s="32" t="s">
        <v>160</v>
      </c>
      <c r="B483" s="17" t="s">
        <v>596</v>
      </c>
      <c r="C483" s="1">
        <v>6</v>
      </c>
      <c r="D483" s="1" t="s">
        <v>304</v>
      </c>
      <c r="E483" s="1" t="s">
        <v>305</v>
      </c>
      <c r="F483" s="1">
        <v>12</v>
      </c>
      <c r="G483" s="1">
        <v>11580</v>
      </c>
      <c r="H483" s="1">
        <v>11591</v>
      </c>
      <c r="I483" s="32" t="s">
        <v>306</v>
      </c>
      <c r="J483" s="32" t="s">
        <v>296</v>
      </c>
    </row>
    <row r="484" spans="1:10" x14ac:dyDescent="0.4">
      <c r="A484" s="32" t="s">
        <v>160</v>
      </c>
      <c r="B484" s="17" t="s">
        <v>596</v>
      </c>
      <c r="C484" s="1">
        <v>7</v>
      </c>
      <c r="D484" s="1" t="s">
        <v>300</v>
      </c>
      <c r="E484" s="1" t="s">
        <v>326</v>
      </c>
      <c r="F484" s="1">
        <v>10</v>
      </c>
      <c r="G484" s="1">
        <v>12842</v>
      </c>
      <c r="H484" s="1">
        <v>12851</v>
      </c>
      <c r="I484" s="32" t="s">
        <v>387</v>
      </c>
      <c r="J484" s="32" t="s">
        <v>296</v>
      </c>
    </row>
    <row r="485" spans="1:10" x14ac:dyDescent="0.4">
      <c r="A485" s="32" t="s">
        <v>160</v>
      </c>
      <c r="B485" s="17" t="s">
        <v>596</v>
      </c>
      <c r="C485" s="1">
        <v>8</v>
      </c>
      <c r="D485" s="1" t="s">
        <v>300</v>
      </c>
      <c r="E485" s="1" t="s">
        <v>326</v>
      </c>
      <c r="F485" s="1">
        <v>10</v>
      </c>
      <c r="G485" s="1">
        <v>13492</v>
      </c>
      <c r="H485" s="1">
        <v>13501</v>
      </c>
      <c r="I485" s="32" t="s">
        <v>308</v>
      </c>
      <c r="J485" s="32" t="s">
        <v>296</v>
      </c>
    </row>
    <row r="486" spans="1:10" x14ac:dyDescent="0.4">
      <c r="A486" s="32" t="s">
        <v>160</v>
      </c>
      <c r="B486" s="17" t="s">
        <v>596</v>
      </c>
      <c r="C486" s="1">
        <v>9</v>
      </c>
      <c r="D486" s="1" t="s">
        <v>300</v>
      </c>
      <c r="E486" s="1" t="s">
        <v>601</v>
      </c>
      <c r="F486" s="1">
        <v>17</v>
      </c>
      <c r="G486" s="1">
        <v>16835</v>
      </c>
      <c r="H486" s="1">
        <v>16851</v>
      </c>
      <c r="I486" s="32" t="s">
        <v>602</v>
      </c>
      <c r="J486" s="32" t="s">
        <v>296</v>
      </c>
    </row>
    <row r="487" spans="1:10" x14ac:dyDescent="0.4">
      <c r="A487" s="32" t="s">
        <v>160</v>
      </c>
      <c r="B487" s="17" t="s">
        <v>596</v>
      </c>
      <c r="C487" s="1">
        <v>10</v>
      </c>
      <c r="D487" s="1" t="s">
        <v>293</v>
      </c>
      <c r="E487" s="1" t="s">
        <v>294</v>
      </c>
      <c r="F487" s="1">
        <v>10</v>
      </c>
      <c r="G487" s="1">
        <v>17973</v>
      </c>
      <c r="H487" s="1">
        <v>17982</v>
      </c>
      <c r="I487" s="32" t="s">
        <v>309</v>
      </c>
      <c r="J487" s="32" t="s">
        <v>296</v>
      </c>
    </row>
    <row r="488" spans="1:10" x14ac:dyDescent="0.4">
      <c r="A488" s="32" t="s">
        <v>160</v>
      </c>
      <c r="B488" s="17" t="s">
        <v>596</v>
      </c>
      <c r="C488" s="1">
        <v>11</v>
      </c>
      <c r="D488" s="1" t="s">
        <v>300</v>
      </c>
      <c r="E488" s="1" t="s">
        <v>307</v>
      </c>
      <c r="F488" s="1">
        <v>11</v>
      </c>
      <c r="G488" s="1">
        <v>19079</v>
      </c>
      <c r="H488" s="1">
        <v>19089</v>
      </c>
      <c r="I488" s="32" t="s">
        <v>309</v>
      </c>
      <c r="J488" s="32" t="s">
        <v>296</v>
      </c>
    </row>
    <row r="489" spans="1:10" x14ac:dyDescent="0.4">
      <c r="A489" s="32" t="s">
        <v>160</v>
      </c>
      <c r="B489" s="17" t="s">
        <v>596</v>
      </c>
      <c r="C489" s="1">
        <v>12</v>
      </c>
      <c r="D489" s="1" t="s">
        <v>293</v>
      </c>
      <c r="E489" s="1" t="s">
        <v>310</v>
      </c>
      <c r="F489" s="1">
        <v>10</v>
      </c>
      <c r="G489" s="1">
        <v>20452</v>
      </c>
      <c r="H489" s="1">
        <v>20461</v>
      </c>
      <c r="I489" s="32" t="s">
        <v>309</v>
      </c>
      <c r="J489" s="32" t="s">
        <v>296</v>
      </c>
    </row>
    <row r="490" spans="1:10" x14ac:dyDescent="0.4">
      <c r="A490" s="32" t="s">
        <v>160</v>
      </c>
      <c r="B490" s="17" t="s">
        <v>596</v>
      </c>
      <c r="C490" s="1">
        <v>13</v>
      </c>
      <c r="D490" s="1" t="s">
        <v>300</v>
      </c>
      <c r="E490" s="1" t="s">
        <v>433</v>
      </c>
      <c r="F490" s="1">
        <v>16</v>
      </c>
      <c r="G490" s="1">
        <v>23018</v>
      </c>
      <c r="H490" s="1">
        <v>23033</v>
      </c>
      <c r="I490" s="32" t="s">
        <v>360</v>
      </c>
      <c r="J490" s="32" t="s">
        <v>296</v>
      </c>
    </row>
    <row r="491" spans="1:10" x14ac:dyDescent="0.4">
      <c r="A491" s="32" t="s">
        <v>160</v>
      </c>
      <c r="B491" s="17" t="s">
        <v>596</v>
      </c>
      <c r="C491" s="1">
        <v>14</v>
      </c>
      <c r="D491" s="1" t="s">
        <v>300</v>
      </c>
      <c r="E491" s="1" t="s">
        <v>341</v>
      </c>
      <c r="F491" s="1">
        <v>10</v>
      </c>
      <c r="G491" s="1">
        <v>28902</v>
      </c>
      <c r="H491" s="1">
        <v>28911</v>
      </c>
      <c r="I491" s="32" t="s">
        <v>429</v>
      </c>
      <c r="J491" s="32" t="s">
        <v>296</v>
      </c>
    </row>
    <row r="492" spans="1:10" x14ac:dyDescent="0.4">
      <c r="A492" s="32" t="s">
        <v>160</v>
      </c>
      <c r="B492" s="17" t="s">
        <v>596</v>
      </c>
      <c r="C492" s="1">
        <v>15</v>
      </c>
      <c r="D492" s="1" t="s">
        <v>300</v>
      </c>
      <c r="E492" s="1" t="s">
        <v>376</v>
      </c>
      <c r="F492" s="1">
        <v>12</v>
      </c>
      <c r="G492" s="1">
        <v>29191</v>
      </c>
      <c r="H492" s="1">
        <v>29202</v>
      </c>
      <c r="I492" s="32" t="s">
        <v>429</v>
      </c>
      <c r="J492" s="32" t="s">
        <v>296</v>
      </c>
    </row>
    <row r="493" spans="1:10" x14ac:dyDescent="0.4">
      <c r="A493" s="32" t="s">
        <v>160</v>
      </c>
      <c r="B493" s="17" t="s">
        <v>596</v>
      </c>
      <c r="C493" s="1">
        <v>16</v>
      </c>
      <c r="D493" s="1" t="s">
        <v>300</v>
      </c>
      <c r="E493" s="1" t="s">
        <v>326</v>
      </c>
      <c r="F493" s="1">
        <v>10</v>
      </c>
      <c r="G493" s="1">
        <v>29882</v>
      </c>
      <c r="H493" s="1">
        <v>29891</v>
      </c>
      <c r="I493" s="32" t="s">
        <v>313</v>
      </c>
      <c r="J493" s="32" t="s">
        <v>296</v>
      </c>
    </row>
    <row r="494" spans="1:10" x14ac:dyDescent="0.4">
      <c r="A494" s="32" t="s">
        <v>160</v>
      </c>
      <c r="B494" s="17" t="s">
        <v>596</v>
      </c>
      <c r="C494" s="1">
        <v>17</v>
      </c>
      <c r="D494" s="1" t="s">
        <v>300</v>
      </c>
      <c r="E494" s="1" t="s">
        <v>359</v>
      </c>
      <c r="F494" s="1">
        <v>15</v>
      </c>
      <c r="G494" s="1">
        <v>32649</v>
      </c>
      <c r="H494" s="1">
        <v>32663</v>
      </c>
      <c r="I494" s="32" t="s">
        <v>315</v>
      </c>
      <c r="J494" s="32" t="s">
        <v>296</v>
      </c>
    </row>
    <row r="495" spans="1:10" x14ac:dyDescent="0.4">
      <c r="A495" s="32" t="s">
        <v>160</v>
      </c>
      <c r="B495" s="17" t="s">
        <v>596</v>
      </c>
      <c r="C495" s="1">
        <v>18</v>
      </c>
      <c r="D495" s="1" t="s">
        <v>297</v>
      </c>
      <c r="E495" s="1" t="s">
        <v>316</v>
      </c>
      <c r="F495" s="1">
        <v>12</v>
      </c>
      <c r="G495" s="1">
        <v>35871</v>
      </c>
      <c r="H495" s="1">
        <v>35882</v>
      </c>
      <c r="I495" s="32" t="s">
        <v>317</v>
      </c>
      <c r="J495" s="32" t="s">
        <v>296</v>
      </c>
    </row>
    <row r="496" spans="1:10" x14ac:dyDescent="0.4">
      <c r="A496" s="32" t="s">
        <v>160</v>
      </c>
      <c r="B496" s="17" t="s">
        <v>596</v>
      </c>
      <c r="C496" s="1">
        <v>19</v>
      </c>
      <c r="D496" s="1" t="s">
        <v>300</v>
      </c>
      <c r="E496" s="1" t="s">
        <v>326</v>
      </c>
      <c r="F496" s="1">
        <v>10</v>
      </c>
      <c r="G496" s="1">
        <v>36095</v>
      </c>
      <c r="H496" s="1">
        <v>36104</v>
      </c>
      <c r="I496" s="32" t="s">
        <v>375</v>
      </c>
      <c r="J496" s="32" t="s">
        <v>296</v>
      </c>
    </row>
    <row r="497" spans="1:10" x14ac:dyDescent="0.4">
      <c r="A497" s="32" t="s">
        <v>160</v>
      </c>
      <c r="B497" s="17" t="s">
        <v>596</v>
      </c>
      <c r="C497" s="1">
        <v>20</v>
      </c>
      <c r="D497" s="1" t="s">
        <v>300</v>
      </c>
      <c r="E497" s="1" t="s">
        <v>376</v>
      </c>
      <c r="F497" s="1">
        <v>12</v>
      </c>
      <c r="G497" s="1">
        <v>37302</v>
      </c>
      <c r="H497" s="1">
        <v>37313</v>
      </c>
      <c r="I497" s="32" t="s">
        <v>319</v>
      </c>
      <c r="J497" s="32" t="s">
        <v>296</v>
      </c>
    </row>
    <row r="498" spans="1:10" x14ac:dyDescent="0.4">
      <c r="A498" s="32" t="s">
        <v>160</v>
      </c>
      <c r="B498" s="17" t="s">
        <v>596</v>
      </c>
      <c r="C498" s="1">
        <v>21</v>
      </c>
      <c r="D498" s="1" t="s">
        <v>293</v>
      </c>
      <c r="E498" s="1" t="s">
        <v>294</v>
      </c>
      <c r="F498" s="1">
        <v>10</v>
      </c>
      <c r="G498" s="1">
        <v>42813</v>
      </c>
      <c r="H498" s="1">
        <v>42822</v>
      </c>
      <c r="I498" s="32" t="s">
        <v>321</v>
      </c>
      <c r="J498" s="32" t="s">
        <v>296</v>
      </c>
    </row>
    <row r="499" spans="1:10" x14ac:dyDescent="0.4">
      <c r="A499" s="32" t="s">
        <v>160</v>
      </c>
      <c r="B499" s="17" t="s">
        <v>596</v>
      </c>
      <c r="C499" s="1">
        <v>22</v>
      </c>
      <c r="D499" s="1" t="s">
        <v>300</v>
      </c>
      <c r="E499" s="1" t="s">
        <v>376</v>
      </c>
      <c r="F499" s="1">
        <v>12</v>
      </c>
      <c r="G499" s="1">
        <v>42898</v>
      </c>
      <c r="H499" s="1">
        <v>42909</v>
      </c>
      <c r="I499" s="32" t="s">
        <v>321</v>
      </c>
      <c r="J499" s="32" t="s">
        <v>296</v>
      </c>
    </row>
    <row r="500" spans="1:10" x14ac:dyDescent="0.4">
      <c r="A500" s="32" t="s">
        <v>160</v>
      </c>
      <c r="B500" s="17" t="s">
        <v>596</v>
      </c>
      <c r="C500" s="1">
        <v>23</v>
      </c>
      <c r="D500" s="1" t="s">
        <v>293</v>
      </c>
      <c r="E500" s="1" t="s">
        <v>310</v>
      </c>
      <c r="F500" s="1">
        <v>10</v>
      </c>
      <c r="G500" s="1">
        <v>43105</v>
      </c>
      <c r="H500" s="1">
        <v>43114</v>
      </c>
      <c r="I500" s="32" t="s">
        <v>321</v>
      </c>
      <c r="J500" s="32" t="s">
        <v>296</v>
      </c>
    </row>
    <row r="501" spans="1:10" x14ac:dyDescent="0.4">
      <c r="A501" s="32" t="s">
        <v>160</v>
      </c>
      <c r="B501" s="17" t="s">
        <v>596</v>
      </c>
      <c r="C501" s="1">
        <v>24</v>
      </c>
      <c r="D501" s="1" t="s">
        <v>300</v>
      </c>
      <c r="E501" s="1" t="s">
        <v>326</v>
      </c>
      <c r="F501" s="1">
        <v>10</v>
      </c>
      <c r="G501" s="1">
        <v>43992</v>
      </c>
      <c r="H501" s="1">
        <v>44001</v>
      </c>
      <c r="I501" s="32" t="s">
        <v>391</v>
      </c>
      <c r="J501" s="32" t="s">
        <v>296</v>
      </c>
    </row>
    <row r="502" spans="1:10" x14ac:dyDescent="0.4">
      <c r="A502" s="32" t="s">
        <v>160</v>
      </c>
      <c r="B502" s="17" t="s">
        <v>596</v>
      </c>
      <c r="C502" s="1">
        <v>25</v>
      </c>
      <c r="D502" s="1" t="s">
        <v>300</v>
      </c>
      <c r="E502" s="1" t="s">
        <v>301</v>
      </c>
      <c r="F502" s="1">
        <v>10</v>
      </c>
      <c r="G502" s="1">
        <v>44939</v>
      </c>
      <c r="H502" s="1">
        <v>44948</v>
      </c>
      <c r="I502" s="32" t="s">
        <v>324</v>
      </c>
      <c r="J502" s="32" t="s">
        <v>296</v>
      </c>
    </row>
    <row r="503" spans="1:10" x14ac:dyDescent="0.4">
      <c r="A503" s="32" t="s">
        <v>160</v>
      </c>
      <c r="B503" s="17" t="s">
        <v>596</v>
      </c>
      <c r="C503" s="1">
        <v>26</v>
      </c>
      <c r="D503" s="1" t="s">
        <v>300</v>
      </c>
      <c r="E503" s="1" t="s">
        <v>307</v>
      </c>
      <c r="F503" s="1">
        <v>11</v>
      </c>
      <c r="G503" s="1">
        <v>46901</v>
      </c>
      <c r="H503" s="1">
        <v>46911</v>
      </c>
      <c r="I503" s="32" t="s">
        <v>327</v>
      </c>
      <c r="J503" s="32" t="s">
        <v>296</v>
      </c>
    </row>
    <row r="504" spans="1:10" x14ac:dyDescent="0.4">
      <c r="A504" s="32" t="s">
        <v>160</v>
      </c>
      <c r="B504" s="17" t="s">
        <v>596</v>
      </c>
      <c r="C504" s="1">
        <v>27</v>
      </c>
      <c r="D504" s="1" t="s">
        <v>293</v>
      </c>
      <c r="E504" s="1" t="s">
        <v>294</v>
      </c>
      <c r="F504" s="1">
        <v>10</v>
      </c>
      <c r="G504" s="1">
        <v>47019</v>
      </c>
      <c r="H504" s="1">
        <v>47028</v>
      </c>
      <c r="I504" s="32" t="s">
        <v>327</v>
      </c>
      <c r="J504" s="32" t="s">
        <v>296</v>
      </c>
    </row>
    <row r="505" spans="1:10" x14ac:dyDescent="0.4">
      <c r="A505" s="32" t="s">
        <v>160</v>
      </c>
      <c r="B505" s="17" t="s">
        <v>596</v>
      </c>
      <c r="C505" s="1">
        <v>28</v>
      </c>
      <c r="D505" s="1" t="s">
        <v>300</v>
      </c>
      <c r="E505" s="1" t="s">
        <v>301</v>
      </c>
      <c r="F505" s="1">
        <v>10</v>
      </c>
      <c r="G505" s="1">
        <v>48348</v>
      </c>
      <c r="H505" s="1">
        <v>48357</v>
      </c>
      <c r="I505" s="32" t="s">
        <v>378</v>
      </c>
      <c r="J505" s="32" t="s">
        <v>296</v>
      </c>
    </row>
    <row r="506" spans="1:10" x14ac:dyDescent="0.4">
      <c r="A506" s="32" t="s">
        <v>160</v>
      </c>
      <c r="B506" s="17" t="s">
        <v>596</v>
      </c>
      <c r="C506" s="1">
        <v>29</v>
      </c>
      <c r="D506" s="1" t="s">
        <v>304</v>
      </c>
      <c r="E506" s="1" t="s">
        <v>329</v>
      </c>
      <c r="F506" s="1">
        <v>12</v>
      </c>
      <c r="G506" s="1">
        <v>49080</v>
      </c>
      <c r="H506" s="1">
        <v>49091</v>
      </c>
      <c r="I506" s="32" t="s">
        <v>330</v>
      </c>
      <c r="J506" s="32" t="s">
        <v>296</v>
      </c>
    </row>
    <row r="507" spans="1:10" x14ac:dyDescent="0.4">
      <c r="A507" s="32" t="s">
        <v>160</v>
      </c>
      <c r="B507" s="17" t="s">
        <v>596</v>
      </c>
      <c r="C507" s="1">
        <v>30</v>
      </c>
      <c r="D507" s="1" t="s">
        <v>300</v>
      </c>
      <c r="E507" s="1" t="s">
        <v>312</v>
      </c>
      <c r="F507" s="1">
        <v>12</v>
      </c>
      <c r="G507" s="1">
        <v>49110</v>
      </c>
      <c r="H507" s="1">
        <v>49121</v>
      </c>
      <c r="I507" s="32" t="s">
        <v>330</v>
      </c>
      <c r="J507" s="32" t="s">
        <v>296</v>
      </c>
    </row>
    <row r="508" spans="1:10" x14ac:dyDescent="0.4">
      <c r="A508" s="32" t="s">
        <v>160</v>
      </c>
      <c r="B508" s="17" t="s">
        <v>596</v>
      </c>
      <c r="C508" s="1">
        <v>31</v>
      </c>
      <c r="D508" s="1" t="s">
        <v>297</v>
      </c>
      <c r="E508" s="1" t="s">
        <v>331</v>
      </c>
      <c r="F508" s="1">
        <v>12</v>
      </c>
      <c r="G508" s="1">
        <v>55252</v>
      </c>
      <c r="H508" s="1">
        <v>55263</v>
      </c>
      <c r="I508" s="32" t="s">
        <v>332</v>
      </c>
      <c r="J508" s="32" t="s">
        <v>296</v>
      </c>
    </row>
    <row r="509" spans="1:10" x14ac:dyDescent="0.4">
      <c r="A509" s="32" t="s">
        <v>160</v>
      </c>
      <c r="B509" s="17" t="s">
        <v>596</v>
      </c>
      <c r="C509" s="1">
        <v>32</v>
      </c>
      <c r="D509" s="1" t="s">
        <v>300</v>
      </c>
      <c r="E509" s="1" t="s">
        <v>326</v>
      </c>
      <c r="F509" s="1">
        <v>10</v>
      </c>
      <c r="G509" s="1">
        <v>64513</v>
      </c>
      <c r="H509" s="1">
        <v>64522</v>
      </c>
      <c r="I509" s="32" t="s">
        <v>333</v>
      </c>
      <c r="J509" s="32" t="s">
        <v>296</v>
      </c>
    </row>
    <row r="510" spans="1:10" x14ac:dyDescent="0.4">
      <c r="A510" s="32" t="s">
        <v>160</v>
      </c>
      <c r="B510" s="17" t="s">
        <v>596</v>
      </c>
      <c r="C510" s="1">
        <v>33</v>
      </c>
      <c r="D510" s="1" t="s">
        <v>300</v>
      </c>
      <c r="E510" s="1" t="s">
        <v>334</v>
      </c>
      <c r="F510" s="1">
        <v>13</v>
      </c>
      <c r="G510" s="1">
        <v>66311</v>
      </c>
      <c r="H510" s="1">
        <v>66323</v>
      </c>
      <c r="I510" s="32" t="s">
        <v>603</v>
      </c>
      <c r="J510" s="32" t="s">
        <v>296</v>
      </c>
    </row>
    <row r="511" spans="1:10" x14ac:dyDescent="0.4">
      <c r="A511" s="32" t="s">
        <v>160</v>
      </c>
      <c r="B511" s="17" t="s">
        <v>596</v>
      </c>
      <c r="C511" s="1">
        <v>34</v>
      </c>
      <c r="D511" s="1" t="s">
        <v>300</v>
      </c>
      <c r="E511" s="1" t="s">
        <v>301</v>
      </c>
      <c r="F511" s="1">
        <v>10</v>
      </c>
      <c r="G511" s="1">
        <v>74764</v>
      </c>
      <c r="H511" s="1">
        <v>74773</v>
      </c>
      <c r="I511" s="32" t="s">
        <v>380</v>
      </c>
      <c r="J511" s="32" t="s">
        <v>296</v>
      </c>
    </row>
    <row r="512" spans="1:10" x14ac:dyDescent="0.4">
      <c r="A512" s="32" t="s">
        <v>160</v>
      </c>
      <c r="B512" s="17" t="s">
        <v>596</v>
      </c>
      <c r="C512" s="1">
        <v>35</v>
      </c>
      <c r="D512" s="1" t="s">
        <v>300</v>
      </c>
      <c r="E512" s="1" t="s">
        <v>326</v>
      </c>
      <c r="F512" s="1">
        <v>10</v>
      </c>
      <c r="G512" s="1">
        <v>75788</v>
      </c>
      <c r="H512" s="1">
        <v>75797</v>
      </c>
      <c r="I512" s="32" t="s">
        <v>364</v>
      </c>
      <c r="J512" s="32" t="s">
        <v>296</v>
      </c>
    </row>
    <row r="513" spans="1:10" x14ac:dyDescent="0.4">
      <c r="A513" s="32" t="s">
        <v>160</v>
      </c>
      <c r="B513" s="17" t="s">
        <v>596</v>
      </c>
      <c r="C513" s="1">
        <v>36</v>
      </c>
      <c r="D513" s="1" t="s">
        <v>300</v>
      </c>
      <c r="E513" s="1" t="s">
        <v>422</v>
      </c>
      <c r="F513" s="1">
        <v>16</v>
      </c>
      <c r="G513" s="1">
        <v>76186</v>
      </c>
      <c r="H513" s="1">
        <v>76201</v>
      </c>
      <c r="I513" s="32" t="s">
        <v>364</v>
      </c>
      <c r="J513" s="32" t="s">
        <v>296</v>
      </c>
    </row>
    <row r="514" spans="1:10" x14ac:dyDescent="0.4">
      <c r="A514" s="32" t="s">
        <v>160</v>
      </c>
      <c r="B514" s="17" t="s">
        <v>596</v>
      </c>
      <c r="C514" s="1">
        <v>37</v>
      </c>
      <c r="D514" s="1" t="s">
        <v>300</v>
      </c>
      <c r="E514" s="1" t="s">
        <v>307</v>
      </c>
      <c r="F514" s="1">
        <v>11</v>
      </c>
      <c r="G514" s="1">
        <v>78689</v>
      </c>
      <c r="H514" s="1">
        <v>78699</v>
      </c>
      <c r="I514" s="32" t="s">
        <v>337</v>
      </c>
      <c r="J514" s="32" t="s">
        <v>296</v>
      </c>
    </row>
    <row r="515" spans="1:10" x14ac:dyDescent="0.4">
      <c r="A515" s="32" t="s">
        <v>160</v>
      </c>
      <c r="B515" s="17" t="s">
        <v>596</v>
      </c>
      <c r="C515" s="1">
        <v>38</v>
      </c>
      <c r="D515" s="1" t="s">
        <v>304</v>
      </c>
      <c r="E515" s="1" t="s">
        <v>397</v>
      </c>
      <c r="F515" s="1">
        <v>12</v>
      </c>
      <c r="G515" s="1">
        <v>82693</v>
      </c>
      <c r="H515" s="1">
        <v>82704</v>
      </c>
      <c r="I515" s="32" t="s">
        <v>340</v>
      </c>
      <c r="J515" s="32" t="s">
        <v>296</v>
      </c>
    </row>
    <row r="516" spans="1:10" x14ac:dyDescent="0.4">
      <c r="A516" s="32" t="s">
        <v>160</v>
      </c>
      <c r="B516" s="17" t="s">
        <v>596</v>
      </c>
      <c r="C516" s="1">
        <v>39</v>
      </c>
      <c r="D516" s="1" t="s">
        <v>300</v>
      </c>
      <c r="E516" s="1" t="s">
        <v>341</v>
      </c>
      <c r="F516" s="1">
        <v>10</v>
      </c>
      <c r="G516" s="1">
        <v>103811</v>
      </c>
      <c r="H516" s="1">
        <v>103820</v>
      </c>
      <c r="I516" s="32" t="s">
        <v>342</v>
      </c>
      <c r="J516" s="32" t="s">
        <v>343</v>
      </c>
    </row>
    <row r="517" spans="1:10" x14ac:dyDescent="0.4">
      <c r="A517" s="32" t="s">
        <v>160</v>
      </c>
      <c r="B517" s="17" t="s">
        <v>596</v>
      </c>
      <c r="C517" s="1">
        <v>40</v>
      </c>
      <c r="D517" s="1" t="s">
        <v>304</v>
      </c>
      <c r="E517" s="1" t="s">
        <v>346</v>
      </c>
      <c r="F517" s="1">
        <v>12</v>
      </c>
      <c r="G517" s="1">
        <v>114639</v>
      </c>
      <c r="H517" s="1">
        <v>114650</v>
      </c>
      <c r="I517" s="32" t="s">
        <v>347</v>
      </c>
      <c r="J517" s="32" t="s">
        <v>345</v>
      </c>
    </row>
    <row r="518" spans="1:10" x14ac:dyDescent="0.4">
      <c r="A518" s="32" t="s">
        <v>160</v>
      </c>
      <c r="B518" s="17" t="s">
        <v>596</v>
      </c>
      <c r="C518" s="1">
        <v>41</v>
      </c>
      <c r="D518" s="1" t="s">
        <v>297</v>
      </c>
      <c r="E518" s="1" t="s">
        <v>351</v>
      </c>
      <c r="F518" s="1">
        <v>12</v>
      </c>
      <c r="G518" s="1">
        <v>122258</v>
      </c>
      <c r="H518" s="1">
        <v>122269</v>
      </c>
      <c r="I518" s="32" t="s">
        <v>352</v>
      </c>
      <c r="J518" s="32" t="s">
        <v>345</v>
      </c>
    </row>
    <row r="519" spans="1:10" x14ac:dyDescent="0.4">
      <c r="A519" s="32" t="s">
        <v>160</v>
      </c>
      <c r="B519" s="17" t="s">
        <v>596</v>
      </c>
      <c r="C519" s="1">
        <v>42</v>
      </c>
      <c r="D519" s="1" t="s">
        <v>304</v>
      </c>
      <c r="E519" s="1" t="s">
        <v>353</v>
      </c>
      <c r="F519" s="1">
        <v>12</v>
      </c>
      <c r="G519" s="1">
        <v>122352</v>
      </c>
      <c r="H519" s="1">
        <v>122363</v>
      </c>
      <c r="I519" s="32" t="s">
        <v>352</v>
      </c>
      <c r="J519" s="32" t="s">
        <v>345</v>
      </c>
    </row>
    <row r="520" spans="1:10" x14ac:dyDescent="0.4">
      <c r="A520" s="32" t="s">
        <v>160</v>
      </c>
      <c r="B520" s="17" t="s">
        <v>596</v>
      </c>
      <c r="C520" s="1">
        <v>43</v>
      </c>
      <c r="D520" s="1" t="s">
        <v>293</v>
      </c>
      <c r="E520" s="1" t="s">
        <v>294</v>
      </c>
      <c r="F520" s="1">
        <v>10</v>
      </c>
      <c r="G520" s="1">
        <v>122447</v>
      </c>
      <c r="H520" s="1">
        <v>122456</v>
      </c>
      <c r="I520" s="32" t="s">
        <v>352</v>
      </c>
      <c r="J520" s="32" t="s">
        <v>345</v>
      </c>
    </row>
    <row r="521" spans="1:10" x14ac:dyDescent="0.4">
      <c r="A521" s="32" t="s">
        <v>160</v>
      </c>
      <c r="B521" s="17" t="s">
        <v>596</v>
      </c>
      <c r="C521" s="1">
        <v>44</v>
      </c>
      <c r="D521" s="1" t="s">
        <v>300</v>
      </c>
      <c r="E521" s="1" t="s">
        <v>301</v>
      </c>
      <c r="F521" s="1">
        <v>10</v>
      </c>
      <c r="G521" s="1">
        <v>123774</v>
      </c>
      <c r="H521" s="1">
        <v>123783</v>
      </c>
      <c r="I521" s="32" t="s">
        <v>414</v>
      </c>
      <c r="J521" s="32" t="s">
        <v>345</v>
      </c>
    </row>
    <row r="522" spans="1:10" x14ac:dyDescent="0.4">
      <c r="A522" s="32" t="s">
        <v>160</v>
      </c>
      <c r="B522" s="17" t="s">
        <v>596</v>
      </c>
      <c r="C522" s="1">
        <v>45</v>
      </c>
      <c r="D522" s="1" t="s">
        <v>300</v>
      </c>
      <c r="E522" s="1" t="s">
        <v>307</v>
      </c>
      <c r="F522" s="1">
        <v>11</v>
      </c>
      <c r="G522" s="1">
        <v>125057</v>
      </c>
      <c r="H522" s="1">
        <v>125067</v>
      </c>
      <c r="I522" s="32" t="s">
        <v>414</v>
      </c>
      <c r="J522" s="32" t="s">
        <v>345</v>
      </c>
    </row>
    <row r="523" spans="1:10" x14ac:dyDescent="0.4">
      <c r="A523" s="32" t="s">
        <v>160</v>
      </c>
      <c r="B523" s="17" t="s">
        <v>596</v>
      </c>
      <c r="C523" s="1">
        <v>46</v>
      </c>
      <c r="D523" s="1" t="s">
        <v>300</v>
      </c>
      <c r="E523" s="1" t="s">
        <v>318</v>
      </c>
      <c r="F523" s="1">
        <v>10</v>
      </c>
      <c r="G523" s="1">
        <v>133127</v>
      </c>
      <c r="H523" s="1">
        <v>133136</v>
      </c>
      <c r="I523" s="32" t="s">
        <v>355</v>
      </c>
      <c r="J523" s="32" t="s">
        <v>356</v>
      </c>
    </row>
    <row r="524" spans="1:10" x14ac:dyDescent="0.4">
      <c r="A524" s="32" t="s">
        <v>165</v>
      </c>
      <c r="B524" s="17" t="s">
        <v>576</v>
      </c>
      <c r="C524" s="1">
        <v>1</v>
      </c>
      <c r="D524" s="1" t="s">
        <v>293</v>
      </c>
      <c r="E524" s="1" t="s">
        <v>373</v>
      </c>
      <c r="F524" s="1">
        <v>16</v>
      </c>
      <c r="G524" s="1">
        <v>5466</v>
      </c>
      <c r="H524" s="1">
        <v>5481</v>
      </c>
      <c r="I524" s="32" t="s">
        <v>295</v>
      </c>
      <c r="J524" s="32" t="s">
        <v>296</v>
      </c>
    </row>
    <row r="525" spans="1:10" x14ac:dyDescent="0.4">
      <c r="A525" s="32" t="s">
        <v>165</v>
      </c>
      <c r="B525" s="17" t="s">
        <v>576</v>
      </c>
      <c r="C525" s="1">
        <v>2</v>
      </c>
      <c r="D525" s="1" t="s">
        <v>297</v>
      </c>
      <c r="E525" s="1" t="s">
        <v>298</v>
      </c>
      <c r="F525" s="1">
        <v>12</v>
      </c>
      <c r="G525" s="1">
        <v>7756</v>
      </c>
      <c r="H525" s="1">
        <v>7767</v>
      </c>
      <c r="I525" s="32" t="s">
        <v>299</v>
      </c>
      <c r="J525" s="32" t="s">
        <v>296</v>
      </c>
    </row>
    <row r="526" spans="1:10" x14ac:dyDescent="0.4">
      <c r="A526" s="32" t="s">
        <v>165</v>
      </c>
      <c r="B526" s="17" t="s">
        <v>576</v>
      </c>
      <c r="C526" s="1">
        <v>3</v>
      </c>
      <c r="D526" s="1" t="s">
        <v>293</v>
      </c>
      <c r="E526" s="1" t="s">
        <v>294</v>
      </c>
      <c r="F526" s="1">
        <v>10</v>
      </c>
      <c r="G526" s="1">
        <v>8826</v>
      </c>
      <c r="H526" s="1">
        <v>8835</v>
      </c>
      <c r="I526" s="32" t="s">
        <v>303</v>
      </c>
      <c r="J526" s="32" t="s">
        <v>296</v>
      </c>
    </row>
    <row r="527" spans="1:10" x14ac:dyDescent="0.4">
      <c r="A527" s="32" t="s">
        <v>165</v>
      </c>
      <c r="B527" s="17" t="s">
        <v>576</v>
      </c>
      <c r="C527" s="1">
        <v>4</v>
      </c>
      <c r="D527" s="1" t="s">
        <v>300</v>
      </c>
      <c r="E527" s="1" t="s">
        <v>301</v>
      </c>
      <c r="F527" s="1">
        <v>10</v>
      </c>
      <c r="G527" s="1">
        <v>8899</v>
      </c>
      <c r="H527" s="1">
        <v>8908</v>
      </c>
      <c r="I527" s="32" t="s">
        <v>303</v>
      </c>
      <c r="J527" s="32" t="s">
        <v>296</v>
      </c>
    </row>
    <row r="528" spans="1:10" x14ac:dyDescent="0.4">
      <c r="A528" s="32" t="s">
        <v>165</v>
      </c>
      <c r="B528" s="17" t="s">
        <v>576</v>
      </c>
      <c r="C528" s="1">
        <v>5</v>
      </c>
      <c r="D528" s="1" t="s">
        <v>304</v>
      </c>
      <c r="E528" s="1" t="s">
        <v>305</v>
      </c>
      <c r="F528" s="1">
        <v>12</v>
      </c>
      <c r="G528" s="1">
        <v>11549</v>
      </c>
      <c r="H528" s="1">
        <v>11560</v>
      </c>
      <c r="I528" s="32" t="s">
        <v>306</v>
      </c>
      <c r="J528" s="32" t="s">
        <v>296</v>
      </c>
    </row>
    <row r="529" spans="1:10" x14ac:dyDescent="0.4">
      <c r="A529" s="32" t="s">
        <v>165</v>
      </c>
      <c r="B529" s="17" t="s">
        <v>576</v>
      </c>
      <c r="C529" s="1">
        <v>6</v>
      </c>
      <c r="D529" s="1" t="s">
        <v>300</v>
      </c>
      <c r="E529" s="1" t="s">
        <v>359</v>
      </c>
      <c r="F529" s="1">
        <v>15</v>
      </c>
      <c r="G529" s="1">
        <v>13449</v>
      </c>
      <c r="H529" s="1">
        <v>13463</v>
      </c>
      <c r="I529" s="32" t="s">
        <v>308</v>
      </c>
      <c r="J529" s="32" t="s">
        <v>296</v>
      </c>
    </row>
    <row r="530" spans="1:10" x14ac:dyDescent="0.4">
      <c r="A530" s="32" t="s">
        <v>165</v>
      </c>
      <c r="B530" s="17" t="s">
        <v>576</v>
      </c>
      <c r="C530" s="1">
        <v>7</v>
      </c>
      <c r="D530" s="1" t="s">
        <v>300</v>
      </c>
      <c r="E530" s="1" t="s">
        <v>326</v>
      </c>
      <c r="F530" s="1">
        <v>10</v>
      </c>
      <c r="G530" s="1">
        <v>16026</v>
      </c>
      <c r="H530" s="1">
        <v>16035</v>
      </c>
      <c r="I530" s="32" t="s">
        <v>420</v>
      </c>
      <c r="J530" s="32" t="s">
        <v>296</v>
      </c>
    </row>
    <row r="531" spans="1:10" x14ac:dyDescent="0.4">
      <c r="A531" s="32" t="s">
        <v>165</v>
      </c>
      <c r="B531" s="17" t="s">
        <v>576</v>
      </c>
      <c r="C531" s="1">
        <v>8</v>
      </c>
      <c r="D531" s="1" t="s">
        <v>300</v>
      </c>
      <c r="E531" s="1" t="s">
        <v>307</v>
      </c>
      <c r="F531" s="1">
        <v>11</v>
      </c>
      <c r="G531" s="1">
        <v>19050</v>
      </c>
      <c r="H531" s="1">
        <v>19060</v>
      </c>
      <c r="I531" s="32" t="s">
        <v>309</v>
      </c>
      <c r="J531" s="32" t="s">
        <v>296</v>
      </c>
    </row>
    <row r="532" spans="1:10" x14ac:dyDescent="0.4">
      <c r="A532" s="32" t="s">
        <v>165</v>
      </c>
      <c r="B532" s="17" t="s">
        <v>576</v>
      </c>
      <c r="C532" s="1">
        <v>9</v>
      </c>
      <c r="D532" s="1" t="s">
        <v>293</v>
      </c>
      <c r="E532" s="1" t="s">
        <v>310</v>
      </c>
      <c r="F532" s="1">
        <v>10</v>
      </c>
      <c r="G532" s="1">
        <v>20423</v>
      </c>
      <c r="H532" s="1">
        <v>20432</v>
      </c>
      <c r="I532" s="32" t="s">
        <v>309</v>
      </c>
      <c r="J532" s="32" t="s">
        <v>296</v>
      </c>
    </row>
    <row r="533" spans="1:10" x14ac:dyDescent="0.4">
      <c r="A533" s="32" t="s">
        <v>165</v>
      </c>
      <c r="B533" s="17" t="s">
        <v>576</v>
      </c>
      <c r="C533" s="1">
        <v>10</v>
      </c>
      <c r="D533" s="1" t="s">
        <v>300</v>
      </c>
      <c r="E533" s="1" t="s">
        <v>301</v>
      </c>
      <c r="F533" s="1">
        <v>10</v>
      </c>
      <c r="G533" s="1">
        <v>27733</v>
      </c>
      <c r="H533" s="1">
        <v>27742</v>
      </c>
      <c r="I533" s="32" t="s">
        <v>311</v>
      </c>
      <c r="J533" s="32" t="s">
        <v>296</v>
      </c>
    </row>
    <row r="534" spans="1:10" x14ac:dyDescent="0.4">
      <c r="A534" s="32" t="s">
        <v>165</v>
      </c>
      <c r="B534" s="17" t="s">
        <v>576</v>
      </c>
      <c r="C534" s="1">
        <v>11</v>
      </c>
      <c r="D534" s="1" t="s">
        <v>300</v>
      </c>
      <c r="E534" s="1" t="s">
        <v>326</v>
      </c>
      <c r="F534" s="1">
        <v>10</v>
      </c>
      <c r="G534" s="1">
        <v>29778</v>
      </c>
      <c r="H534" s="1">
        <v>29787</v>
      </c>
      <c r="I534" s="32" t="s">
        <v>313</v>
      </c>
      <c r="J534" s="32" t="s">
        <v>296</v>
      </c>
    </row>
    <row r="535" spans="1:10" x14ac:dyDescent="0.4">
      <c r="A535" s="32" t="s">
        <v>165</v>
      </c>
      <c r="B535" s="17" t="s">
        <v>576</v>
      </c>
      <c r="C535" s="1">
        <v>12</v>
      </c>
      <c r="D535" s="1" t="s">
        <v>348</v>
      </c>
      <c r="E535" s="1" t="s">
        <v>421</v>
      </c>
      <c r="F535" s="1">
        <v>15</v>
      </c>
      <c r="G535" s="1">
        <v>32427</v>
      </c>
      <c r="H535" s="1">
        <v>32441</v>
      </c>
      <c r="I535" s="32" t="s">
        <v>315</v>
      </c>
      <c r="J535" s="32" t="s">
        <v>296</v>
      </c>
    </row>
    <row r="536" spans="1:10" x14ac:dyDescent="0.4">
      <c r="A536" s="32" t="s">
        <v>165</v>
      </c>
      <c r="B536" s="17" t="s">
        <v>576</v>
      </c>
      <c r="C536" s="1">
        <v>13</v>
      </c>
      <c r="D536" s="1" t="s">
        <v>304</v>
      </c>
      <c r="E536" s="1" t="s">
        <v>314</v>
      </c>
      <c r="F536" s="1">
        <v>12</v>
      </c>
      <c r="G536" s="1">
        <v>32746</v>
      </c>
      <c r="H536" s="1">
        <v>32757</v>
      </c>
      <c r="I536" s="32" t="s">
        <v>315</v>
      </c>
      <c r="J536" s="32" t="s">
        <v>296</v>
      </c>
    </row>
    <row r="537" spans="1:10" x14ac:dyDescent="0.4">
      <c r="A537" s="32" t="s">
        <v>165</v>
      </c>
      <c r="B537" s="17" t="s">
        <v>576</v>
      </c>
      <c r="C537" s="1">
        <v>14</v>
      </c>
      <c r="D537" s="1" t="s">
        <v>300</v>
      </c>
      <c r="E537" s="1" t="s">
        <v>341</v>
      </c>
      <c r="F537" s="1">
        <v>10</v>
      </c>
      <c r="G537" s="1">
        <v>33179</v>
      </c>
      <c r="H537" s="1">
        <v>33188</v>
      </c>
      <c r="I537" s="32" t="s">
        <v>315</v>
      </c>
      <c r="J537" s="32" t="s">
        <v>296</v>
      </c>
    </row>
    <row r="538" spans="1:10" x14ac:dyDescent="0.4">
      <c r="A538" s="32" t="s">
        <v>165</v>
      </c>
      <c r="B538" s="17" t="s">
        <v>576</v>
      </c>
      <c r="C538" s="1">
        <v>15</v>
      </c>
      <c r="D538" s="1" t="s">
        <v>297</v>
      </c>
      <c r="E538" s="1" t="s">
        <v>316</v>
      </c>
      <c r="F538" s="1">
        <v>12</v>
      </c>
      <c r="G538" s="1">
        <v>35782</v>
      </c>
      <c r="H538" s="1">
        <v>35793</v>
      </c>
      <c r="I538" s="32" t="s">
        <v>317</v>
      </c>
      <c r="J538" s="32" t="s">
        <v>296</v>
      </c>
    </row>
    <row r="539" spans="1:10" x14ac:dyDescent="0.4">
      <c r="A539" s="32" t="s">
        <v>165</v>
      </c>
      <c r="B539" s="17" t="s">
        <v>576</v>
      </c>
      <c r="C539" s="1">
        <v>16</v>
      </c>
      <c r="D539" s="1" t="s">
        <v>300</v>
      </c>
      <c r="E539" s="1" t="s">
        <v>320</v>
      </c>
      <c r="F539" s="1">
        <v>13</v>
      </c>
      <c r="G539" s="1">
        <v>42825</v>
      </c>
      <c r="H539" s="1">
        <v>42837</v>
      </c>
      <c r="I539" s="32" t="s">
        <v>321</v>
      </c>
      <c r="J539" s="32" t="s">
        <v>296</v>
      </c>
    </row>
    <row r="540" spans="1:10" x14ac:dyDescent="0.4">
      <c r="A540" s="32" t="s">
        <v>165</v>
      </c>
      <c r="B540" s="17" t="s">
        <v>576</v>
      </c>
      <c r="C540" s="1">
        <v>17</v>
      </c>
      <c r="D540" s="1" t="s">
        <v>293</v>
      </c>
      <c r="E540" s="1" t="s">
        <v>310</v>
      </c>
      <c r="F540" s="1">
        <v>10</v>
      </c>
      <c r="G540" s="1">
        <v>42993</v>
      </c>
      <c r="H540" s="1">
        <v>43002</v>
      </c>
      <c r="I540" s="32" t="s">
        <v>321</v>
      </c>
      <c r="J540" s="32" t="s">
        <v>296</v>
      </c>
    </row>
    <row r="541" spans="1:10" x14ac:dyDescent="0.4">
      <c r="A541" s="32" t="s">
        <v>165</v>
      </c>
      <c r="B541" s="17" t="s">
        <v>576</v>
      </c>
      <c r="C541" s="1">
        <v>18</v>
      </c>
      <c r="D541" s="1" t="s">
        <v>300</v>
      </c>
      <c r="E541" s="1" t="s">
        <v>326</v>
      </c>
      <c r="F541" s="1">
        <v>10</v>
      </c>
      <c r="G541" s="1">
        <v>43887</v>
      </c>
      <c r="H541" s="1">
        <v>43896</v>
      </c>
      <c r="I541" s="32" t="s">
        <v>391</v>
      </c>
      <c r="J541" s="32" t="s">
        <v>296</v>
      </c>
    </row>
    <row r="542" spans="1:10" x14ac:dyDescent="0.4">
      <c r="A542" s="32" t="s">
        <v>165</v>
      </c>
      <c r="B542" s="17" t="s">
        <v>576</v>
      </c>
      <c r="C542" s="1">
        <v>19</v>
      </c>
      <c r="D542" s="1" t="s">
        <v>300</v>
      </c>
      <c r="E542" s="1" t="s">
        <v>323</v>
      </c>
      <c r="F542" s="1">
        <v>11</v>
      </c>
      <c r="G542" s="1">
        <v>45088</v>
      </c>
      <c r="H542" s="1">
        <v>45098</v>
      </c>
      <c r="I542" s="32" t="s">
        <v>325</v>
      </c>
      <c r="J542" s="32" t="s">
        <v>296</v>
      </c>
    </row>
    <row r="543" spans="1:10" x14ac:dyDescent="0.4">
      <c r="A543" s="32" t="s">
        <v>165</v>
      </c>
      <c r="B543" s="17" t="s">
        <v>576</v>
      </c>
      <c r="C543" s="1">
        <v>20</v>
      </c>
      <c r="D543" s="1" t="s">
        <v>300</v>
      </c>
      <c r="E543" s="1" t="s">
        <v>307</v>
      </c>
      <c r="F543" s="1">
        <v>11</v>
      </c>
      <c r="G543" s="1">
        <v>46884</v>
      </c>
      <c r="H543" s="1">
        <v>46894</v>
      </c>
      <c r="I543" s="32" t="s">
        <v>327</v>
      </c>
      <c r="J543" s="32" t="s">
        <v>296</v>
      </c>
    </row>
    <row r="544" spans="1:10" x14ac:dyDescent="0.4">
      <c r="A544" s="32" t="s">
        <v>165</v>
      </c>
      <c r="B544" s="17" t="s">
        <v>576</v>
      </c>
      <c r="C544" s="1">
        <v>21</v>
      </c>
      <c r="D544" s="1" t="s">
        <v>293</v>
      </c>
      <c r="E544" s="1" t="s">
        <v>294</v>
      </c>
      <c r="F544" s="1">
        <v>10</v>
      </c>
      <c r="G544" s="1">
        <v>46993</v>
      </c>
      <c r="H544" s="1">
        <v>47002</v>
      </c>
      <c r="I544" s="32" t="s">
        <v>327</v>
      </c>
      <c r="J544" s="32" t="s">
        <v>296</v>
      </c>
    </row>
    <row r="545" spans="1:10" x14ac:dyDescent="0.4">
      <c r="A545" s="32" t="s">
        <v>165</v>
      </c>
      <c r="B545" s="17" t="s">
        <v>576</v>
      </c>
      <c r="C545" s="1">
        <v>22</v>
      </c>
      <c r="D545" s="1" t="s">
        <v>300</v>
      </c>
      <c r="E545" s="1" t="s">
        <v>422</v>
      </c>
      <c r="F545" s="1">
        <v>16</v>
      </c>
      <c r="G545" s="1">
        <v>47479</v>
      </c>
      <c r="H545" s="1">
        <v>47494</v>
      </c>
      <c r="I545" s="32" t="s">
        <v>328</v>
      </c>
      <c r="J545" s="32" t="s">
        <v>296</v>
      </c>
    </row>
    <row r="546" spans="1:10" x14ac:dyDescent="0.4">
      <c r="A546" s="32" t="s">
        <v>165</v>
      </c>
      <c r="B546" s="17" t="s">
        <v>576</v>
      </c>
      <c r="C546" s="1">
        <v>23</v>
      </c>
      <c r="D546" s="1" t="s">
        <v>300</v>
      </c>
      <c r="E546" s="1" t="s">
        <v>323</v>
      </c>
      <c r="F546" s="1">
        <v>11</v>
      </c>
      <c r="G546" s="1">
        <v>47649</v>
      </c>
      <c r="H546" s="1">
        <v>47659</v>
      </c>
      <c r="I546" s="32" t="s">
        <v>328</v>
      </c>
      <c r="J546" s="32" t="s">
        <v>296</v>
      </c>
    </row>
    <row r="547" spans="1:10" x14ac:dyDescent="0.4">
      <c r="A547" s="32" t="s">
        <v>165</v>
      </c>
      <c r="B547" s="17" t="s">
        <v>576</v>
      </c>
      <c r="C547" s="1">
        <v>24</v>
      </c>
      <c r="D547" s="1" t="s">
        <v>304</v>
      </c>
      <c r="E547" s="1" t="s">
        <v>329</v>
      </c>
      <c r="F547" s="1">
        <v>12</v>
      </c>
      <c r="G547" s="1">
        <v>49041</v>
      </c>
      <c r="H547" s="1">
        <v>49052</v>
      </c>
      <c r="I547" s="32" t="s">
        <v>330</v>
      </c>
      <c r="J547" s="32" t="s">
        <v>296</v>
      </c>
    </row>
    <row r="548" spans="1:10" x14ac:dyDescent="0.4">
      <c r="A548" s="32" t="s">
        <v>165</v>
      </c>
      <c r="B548" s="17" t="s">
        <v>576</v>
      </c>
      <c r="C548" s="1">
        <v>25</v>
      </c>
      <c r="D548" s="1" t="s">
        <v>300</v>
      </c>
      <c r="E548" s="1" t="s">
        <v>326</v>
      </c>
      <c r="F548" s="1">
        <v>10</v>
      </c>
      <c r="G548" s="1">
        <v>51628</v>
      </c>
      <c r="H548" s="1">
        <v>51637</v>
      </c>
      <c r="I548" s="32" t="s">
        <v>403</v>
      </c>
      <c r="J548" s="32" t="s">
        <v>296</v>
      </c>
    </row>
    <row r="549" spans="1:10" x14ac:dyDescent="0.4">
      <c r="A549" s="32" t="s">
        <v>165</v>
      </c>
      <c r="B549" s="17" t="s">
        <v>576</v>
      </c>
      <c r="C549" s="1">
        <v>26</v>
      </c>
      <c r="D549" s="1" t="s">
        <v>297</v>
      </c>
      <c r="E549" s="1" t="s">
        <v>331</v>
      </c>
      <c r="F549" s="1">
        <v>12</v>
      </c>
      <c r="G549" s="1">
        <v>55202</v>
      </c>
      <c r="H549" s="1">
        <v>55213</v>
      </c>
      <c r="I549" s="32" t="s">
        <v>332</v>
      </c>
      <c r="J549" s="32" t="s">
        <v>296</v>
      </c>
    </row>
    <row r="550" spans="1:10" x14ac:dyDescent="0.4">
      <c r="A550" s="32" t="s">
        <v>165</v>
      </c>
      <c r="B550" s="17" t="s">
        <v>576</v>
      </c>
      <c r="C550" s="1">
        <v>27</v>
      </c>
      <c r="D550" s="1" t="s">
        <v>300</v>
      </c>
      <c r="E550" s="1" t="s">
        <v>326</v>
      </c>
      <c r="F550" s="1">
        <v>10</v>
      </c>
      <c r="G550" s="1">
        <v>69817</v>
      </c>
      <c r="H550" s="1">
        <v>69826</v>
      </c>
      <c r="I550" s="32" t="s">
        <v>335</v>
      </c>
      <c r="J550" s="32" t="s">
        <v>296</v>
      </c>
    </row>
    <row r="551" spans="1:10" x14ac:dyDescent="0.4">
      <c r="A551" s="32" t="s">
        <v>165</v>
      </c>
      <c r="B551" s="17" t="s">
        <v>576</v>
      </c>
      <c r="C551" s="1">
        <v>28</v>
      </c>
      <c r="D551" s="1" t="s">
        <v>348</v>
      </c>
      <c r="E551" s="1" t="s">
        <v>423</v>
      </c>
      <c r="F551" s="1">
        <v>15</v>
      </c>
      <c r="G551" s="1">
        <v>72956</v>
      </c>
      <c r="H551" s="1">
        <v>72970</v>
      </c>
      <c r="I551" s="32" t="s">
        <v>424</v>
      </c>
      <c r="J551" s="32" t="s">
        <v>296</v>
      </c>
    </row>
    <row r="552" spans="1:10" x14ac:dyDescent="0.4">
      <c r="A552" s="32" t="s">
        <v>165</v>
      </c>
      <c r="B552" s="17" t="s">
        <v>576</v>
      </c>
      <c r="C552" s="1">
        <v>29</v>
      </c>
      <c r="D552" s="1" t="s">
        <v>300</v>
      </c>
      <c r="E552" s="1" t="s">
        <v>307</v>
      </c>
      <c r="F552" s="1">
        <v>11</v>
      </c>
      <c r="G552" s="1">
        <v>75798</v>
      </c>
      <c r="H552" s="1">
        <v>75808</v>
      </c>
      <c r="I552" s="32" t="s">
        <v>364</v>
      </c>
      <c r="J552" s="32" t="s">
        <v>296</v>
      </c>
    </row>
    <row r="553" spans="1:10" x14ac:dyDescent="0.4">
      <c r="A553" s="32" t="s">
        <v>165</v>
      </c>
      <c r="B553" s="17" t="s">
        <v>576</v>
      </c>
      <c r="C553" s="1">
        <v>30</v>
      </c>
      <c r="D553" s="1" t="s">
        <v>300</v>
      </c>
      <c r="E553" s="1" t="s">
        <v>326</v>
      </c>
      <c r="F553" s="1">
        <v>10</v>
      </c>
      <c r="G553" s="1">
        <v>76208</v>
      </c>
      <c r="H553" s="1">
        <v>76217</v>
      </c>
      <c r="I553" s="32" t="s">
        <v>364</v>
      </c>
      <c r="J553" s="32" t="s">
        <v>296</v>
      </c>
    </row>
    <row r="554" spans="1:10" x14ac:dyDescent="0.4">
      <c r="A554" s="32" t="s">
        <v>165</v>
      </c>
      <c r="B554" s="17" t="s">
        <v>576</v>
      </c>
      <c r="C554" s="1">
        <v>31</v>
      </c>
      <c r="D554" s="1" t="s">
        <v>300</v>
      </c>
      <c r="E554" s="1" t="s">
        <v>326</v>
      </c>
      <c r="F554" s="1">
        <v>10</v>
      </c>
      <c r="G554" s="1">
        <v>78713</v>
      </c>
      <c r="H554" s="1">
        <v>78722</v>
      </c>
      <c r="I554" s="32" t="s">
        <v>337</v>
      </c>
      <c r="J554" s="32" t="s">
        <v>296</v>
      </c>
    </row>
    <row r="555" spans="1:10" x14ac:dyDescent="0.4">
      <c r="A555" s="32" t="s">
        <v>165</v>
      </c>
      <c r="B555" s="17" t="s">
        <v>576</v>
      </c>
      <c r="C555" s="1">
        <v>32</v>
      </c>
      <c r="D555" s="1" t="s">
        <v>300</v>
      </c>
      <c r="E555" s="1" t="s">
        <v>326</v>
      </c>
      <c r="F555" s="1">
        <v>10</v>
      </c>
      <c r="G555" s="1">
        <v>80609</v>
      </c>
      <c r="H555" s="1">
        <v>80618</v>
      </c>
      <c r="I555" s="32" t="s">
        <v>338</v>
      </c>
      <c r="J555" s="32" t="s">
        <v>296</v>
      </c>
    </row>
    <row r="556" spans="1:10" x14ac:dyDescent="0.4">
      <c r="A556" s="32" t="s">
        <v>165</v>
      </c>
      <c r="B556" s="17" t="s">
        <v>576</v>
      </c>
      <c r="C556" s="1">
        <v>33</v>
      </c>
      <c r="D556" s="1" t="s">
        <v>300</v>
      </c>
      <c r="E556" s="1" t="s">
        <v>365</v>
      </c>
      <c r="F556" s="1">
        <v>14</v>
      </c>
      <c r="G556" s="1">
        <v>81127</v>
      </c>
      <c r="H556" s="1">
        <v>81140</v>
      </c>
      <c r="I556" s="32" t="s">
        <v>366</v>
      </c>
      <c r="J556" s="32" t="s">
        <v>296</v>
      </c>
    </row>
    <row r="557" spans="1:10" x14ac:dyDescent="0.4">
      <c r="A557" s="32" t="s">
        <v>165</v>
      </c>
      <c r="B557" s="17" t="s">
        <v>576</v>
      </c>
      <c r="C557" s="1">
        <v>34</v>
      </c>
      <c r="D557" s="1" t="s">
        <v>304</v>
      </c>
      <c r="E557" s="1" t="s">
        <v>339</v>
      </c>
      <c r="F557" s="1">
        <v>16</v>
      </c>
      <c r="G557" s="1">
        <v>82740</v>
      </c>
      <c r="H557" s="1">
        <v>82755</v>
      </c>
      <c r="I557" s="32" t="s">
        <v>340</v>
      </c>
      <c r="J557" s="32" t="s">
        <v>296</v>
      </c>
    </row>
    <row r="558" spans="1:10" x14ac:dyDescent="0.4">
      <c r="A558" s="32" t="s">
        <v>165</v>
      </c>
      <c r="B558" s="17" t="s">
        <v>576</v>
      </c>
      <c r="C558" s="1">
        <v>35</v>
      </c>
      <c r="D558" s="1" t="s">
        <v>300</v>
      </c>
      <c r="E558" s="1" t="s">
        <v>425</v>
      </c>
      <c r="F558" s="1">
        <v>11</v>
      </c>
      <c r="G558" s="1">
        <v>103922</v>
      </c>
      <c r="H558" s="1">
        <v>103932</v>
      </c>
      <c r="I558" s="32" t="s">
        <v>342</v>
      </c>
      <c r="J558" s="32" t="s">
        <v>343</v>
      </c>
    </row>
    <row r="559" spans="1:10" x14ac:dyDescent="0.4">
      <c r="A559" s="32" t="s">
        <v>165</v>
      </c>
      <c r="B559" s="17" t="s">
        <v>576</v>
      </c>
      <c r="C559" s="1">
        <v>36</v>
      </c>
      <c r="D559" s="1" t="s">
        <v>300</v>
      </c>
      <c r="E559" s="1" t="s">
        <v>334</v>
      </c>
      <c r="F559" s="1">
        <v>13</v>
      </c>
      <c r="G559" s="1">
        <v>113286</v>
      </c>
      <c r="H559" s="1">
        <v>113298</v>
      </c>
      <c r="I559" s="32" t="s">
        <v>404</v>
      </c>
      <c r="J559" s="32" t="s">
        <v>345</v>
      </c>
    </row>
    <row r="560" spans="1:10" x14ac:dyDescent="0.4">
      <c r="A560" s="32" t="s">
        <v>165</v>
      </c>
      <c r="B560" s="17" t="s">
        <v>576</v>
      </c>
      <c r="C560" s="1">
        <v>37</v>
      </c>
      <c r="D560" s="1" t="s">
        <v>304</v>
      </c>
      <c r="E560" s="1" t="s">
        <v>346</v>
      </c>
      <c r="F560" s="1">
        <v>12</v>
      </c>
      <c r="G560" s="1">
        <v>114708</v>
      </c>
      <c r="H560" s="1">
        <v>114719</v>
      </c>
      <c r="I560" s="32" t="s">
        <v>347</v>
      </c>
      <c r="J560" s="32" t="s">
        <v>345</v>
      </c>
    </row>
    <row r="561" spans="1:10" x14ac:dyDescent="0.4">
      <c r="A561" s="32" t="s">
        <v>165</v>
      </c>
      <c r="B561" s="17" t="s">
        <v>576</v>
      </c>
      <c r="C561" s="1">
        <v>38</v>
      </c>
      <c r="D561" s="1" t="s">
        <v>304</v>
      </c>
      <c r="E561" s="1" t="s">
        <v>368</v>
      </c>
      <c r="F561" s="1">
        <v>12</v>
      </c>
      <c r="G561" s="1">
        <v>117952</v>
      </c>
      <c r="H561" s="1">
        <v>117963</v>
      </c>
      <c r="I561" s="32" t="s">
        <v>369</v>
      </c>
      <c r="J561" s="32" t="s">
        <v>345</v>
      </c>
    </row>
    <row r="562" spans="1:10" x14ac:dyDescent="0.4">
      <c r="A562" s="32" t="s">
        <v>165</v>
      </c>
      <c r="B562" s="17" t="s">
        <v>576</v>
      </c>
      <c r="C562" s="1">
        <v>39</v>
      </c>
      <c r="D562" s="1" t="s">
        <v>300</v>
      </c>
      <c r="E562" s="1" t="s">
        <v>326</v>
      </c>
      <c r="F562" s="1">
        <v>10</v>
      </c>
      <c r="G562" s="1">
        <v>119835</v>
      </c>
      <c r="H562" s="1">
        <v>119844</v>
      </c>
      <c r="I562" s="32" t="s">
        <v>405</v>
      </c>
      <c r="J562" s="32" t="s">
        <v>345</v>
      </c>
    </row>
    <row r="563" spans="1:10" x14ac:dyDescent="0.4">
      <c r="A563" s="32" t="s">
        <v>165</v>
      </c>
      <c r="B563" s="17" t="s">
        <v>576</v>
      </c>
      <c r="C563" s="1">
        <v>40</v>
      </c>
      <c r="D563" s="1" t="s">
        <v>297</v>
      </c>
      <c r="E563" s="1" t="s">
        <v>351</v>
      </c>
      <c r="F563" s="1">
        <v>12</v>
      </c>
      <c r="G563" s="1">
        <v>122336</v>
      </c>
      <c r="H563" s="1">
        <v>122347</v>
      </c>
      <c r="I563" s="32" t="s">
        <v>352</v>
      </c>
      <c r="J563" s="32" t="s">
        <v>345</v>
      </c>
    </row>
    <row r="564" spans="1:10" x14ac:dyDescent="0.4">
      <c r="A564" s="32" t="s">
        <v>165</v>
      </c>
      <c r="B564" s="17" t="s">
        <v>576</v>
      </c>
      <c r="C564" s="1">
        <v>41</v>
      </c>
      <c r="D564" s="1" t="s">
        <v>304</v>
      </c>
      <c r="E564" s="1" t="s">
        <v>353</v>
      </c>
      <c r="F564" s="1">
        <v>12</v>
      </c>
      <c r="G564" s="1">
        <v>122430</v>
      </c>
      <c r="H564" s="1">
        <v>122441</v>
      </c>
      <c r="I564" s="32" t="s">
        <v>352</v>
      </c>
      <c r="J564" s="32" t="s">
        <v>345</v>
      </c>
    </row>
    <row r="565" spans="1:10" x14ac:dyDescent="0.4">
      <c r="A565" s="32" t="s">
        <v>165</v>
      </c>
      <c r="B565" s="17" t="s">
        <v>576</v>
      </c>
      <c r="C565" s="1">
        <v>42</v>
      </c>
      <c r="D565" s="1" t="s">
        <v>293</v>
      </c>
      <c r="E565" s="1" t="s">
        <v>294</v>
      </c>
      <c r="F565" s="1">
        <v>10</v>
      </c>
      <c r="G565" s="1">
        <v>122521</v>
      </c>
      <c r="H565" s="1">
        <v>122530</v>
      </c>
      <c r="I565" s="32" t="s">
        <v>352</v>
      </c>
      <c r="J565" s="32" t="s">
        <v>345</v>
      </c>
    </row>
    <row r="566" spans="1:10" x14ac:dyDescent="0.4">
      <c r="A566" s="32" t="s">
        <v>165</v>
      </c>
      <c r="B566" s="17" t="s">
        <v>576</v>
      </c>
      <c r="C566" s="1">
        <v>43</v>
      </c>
      <c r="D566" s="1" t="s">
        <v>300</v>
      </c>
      <c r="E566" s="1" t="s">
        <v>393</v>
      </c>
      <c r="F566" s="1">
        <v>11</v>
      </c>
      <c r="G566" s="1">
        <v>133171</v>
      </c>
      <c r="H566" s="1">
        <v>133181</v>
      </c>
      <c r="I566" s="32" t="s">
        <v>355</v>
      </c>
      <c r="J566" s="32" t="s">
        <v>356</v>
      </c>
    </row>
    <row r="567" spans="1:10" x14ac:dyDescent="0.4">
      <c r="A567" s="32" t="s">
        <v>183</v>
      </c>
      <c r="B567" s="17" t="s">
        <v>577</v>
      </c>
      <c r="C567" s="1">
        <v>1</v>
      </c>
      <c r="D567" s="1" t="s">
        <v>300</v>
      </c>
      <c r="E567" s="1" t="s">
        <v>301</v>
      </c>
      <c r="F567" s="1">
        <v>10</v>
      </c>
      <c r="G567" s="1">
        <v>4966</v>
      </c>
      <c r="H567" s="1">
        <v>4975</v>
      </c>
      <c r="I567" s="32" t="s">
        <v>400</v>
      </c>
      <c r="J567" s="32" t="s">
        <v>296</v>
      </c>
    </row>
    <row r="568" spans="1:10" x14ac:dyDescent="0.4">
      <c r="A568" s="32" t="s">
        <v>183</v>
      </c>
      <c r="B568" s="17" t="s">
        <v>577</v>
      </c>
      <c r="C568" s="1">
        <v>2</v>
      </c>
      <c r="D568" s="1" t="s">
        <v>293</v>
      </c>
      <c r="E568" s="1" t="s">
        <v>294</v>
      </c>
      <c r="F568" s="1">
        <v>10</v>
      </c>
      <c r="G568" s="1">
        <v>5370</v>
      </c>
      <c r="H568" s="1">
        <v>5379</v>
      </c>
      <c r="I568" s="32" t="s">
        <v>295</v>
      </c>
      <c r="J568" s="32" t="s">
        <v>296</v>
      </c>
    </row>
    <row r="569" spans="1:10" x14ac:dyDescent="0.4">
      <c r="A569" s="32" t="s">
        <v>183</v>
      </c>
      <c r="B569" s="17" t="s">
        <v>577</v>
      </c>
      <c r="C569" s="1">
        <v>3</v>
      </c>
      <c r="D569" s="1" t="s">
        <v>297</v>
      </c>
      <c r="E569" s="1" t="s">
        <v>298</v>
      </c>
      <c r="F569" s="1">
        <v>12</v>
      </c>
      <c r="G569" s="1">
        <v>7595</v>
      </c>
      <c r="H569" s="1">
        <v>7606</v>
      </c>
      <c r="I569" s="32" t="s">
        <v>299</v>
      </c>
      <c r="J569" s="32" t="s">
        <v>296</v>
      </c>
    </row>
    <row r="570" spans="1:10" x14ac:dyDescent="0.4">
      <c r="A570" s="32" t="s">
        <v>183</v>
      </c>
      <c r="B570" s="17" t="s">
        <v>577</v>
      </c>
      <c r="C570" s="1">
        <v>4</v>
      </c>
      <c r="D570" s="1" t="s">
        <v>300</v>
      </c>
      <c r="E570" s="1" t="s">
        <v>307</v>
      </c>
      <c r="F570" s="1">
        <v>11</v>
      </c>
      <c r="G570" s="1">
        <v>8232</v>
      </c>
      <c r="H570" s="1">
        <v>8242</v>
      </c>
      <c r="I570" s="32" t="s">
        <v>358</v>
      </c>
      <c r="J570" s="32" t="s">
        <v>296</v>
      </c>
    </row>
    <row r="571" spans="1:10" x14ac:dyDescent="0.4">
      <c r="A571" s="32" t="s">
        <v>183</v>
      </c>
      <c r="B571" s="17" t="s">
        <v>577</v>
      </c>
      <c r="C571" s="1">
        <v>5</v>
      </c>
      <c r="D571" s="1" t="s">
        <v>300</v>
      </c>
      <c r="E571" s="1" t="s">
        <v>301</v>
      </c>
      <c r="F571" s="1">
        <v>10</v>
      </c>
      <c r="G571" s="1">
        <v>8468</v>
      </c>
      <c r="H571" s="1">
        <v>8477</v>
      </c>
      <c r="I571" s="32" t="s">
        <v>302</v>
      </c>
      <c r="J571" s="32" t="s">
        <v>296</v>
      </c>
    </row>
    <row r="572" spans="1:10" x14ac:dyDescent="0.4">
      <c r="A572" s="32" t="s">
        <v>183</v>
      </c>
      <c r="B572" s="17" t="s">
        <v>577</v>
      </c>
      <c r="C572" s="1">
        <v>6</v>
      </c>
      <c r="D572" s="1" t="s">
        <v>293</v>
      </c>
      <c r="E572" s="1" t="s">
        <v>354</v>
      </c>
      <c r="F572" s="1">
        <v>12</v>
      </c>
      <c r="G572" s="1">
        <v>8659</v>
      </c>
      <c r="H572" s="1">
        <v>8670</v>
      </c>
      <c r="I572" s="32" t="s">
        <v>303</v>
      </c>
      <c r="J572" s="32" t="s">
        <v>296</v>
      </c>
    </row>
    <row r="573" spans="1:10" x14ac:dyDescent="0.4">
      <c r="A573" s="32" t="s">
        <v>183</v>
      </c>
      <c r="B573" s="17" t="s">
        <v>577</v>
      </c>
      <c r="C573" s="1">
        <v>7</v>
      </c>
      <c r="D573" s="1" t="s">
        <v>297</v>
      </c>
      <c r="E573" s="1" t="s">
        <v>426</v>
      </c>
      <c r="F573" s="1">
        <v>12</v>
      </c>
      <c r="G573" s="1">
        <v>8936</v>
      </c>
      <c r="H573" s="1">
        <v>8947</v>
      </c>
      <c r="I573" s="32" t="s">
        <v>303</v>
      </c>
      <c r="J573" s="32" t="s">
        <v>296</v>
      </c>
    </row>
    <row r="574" spans="1:10" x14ac:dyDescent="0.4">
      <c r="A574" s="32" t="s">
        <v>183</v>
      </c>
      <c r="B574" s="17" t="s">
        <v>577</v>
      </c>
      <c r="C574" s="1">
        <v>8</v>
      </c>
      <c r="D574" s="1" t="s">
        <v>300</v>
      </c>
      <c r="E574" s="1" t="s">
        <v>301</v>
      </c>
      <c r="F574" s="1">
        <v>10</v>
      </c>
      <c r="G574" s="1">
        <v>8948</v>
      </c>
      <c r="H574" s="1">
        <v>8957</v>
      </c>
      <c r="I574" s="32" t="s">
        <v>303</v>
      </c>
      <c r="J574" s="32" t="s">
        <v>296</v>
      </c>
    </row>
    <row r="575" spans="1:10" x14ac:dyDescent="0.4">
      <c r="A575" s="32" t="s">
        <v>183</v>
      </c>
      <c r="B575" s="17" t="s">
        <v>577</v>
      </c>
      <c r="C575" s="1">
        <v>9</v>
      </c>
      <c r="D575" s="1" t="s">
        <v>304</v>
      </c>
      <c r="E575" s="1" t="s">
        <v>427</v>
      </c>
      <c r="F575" s="1">
        <v>12</v>
      </c>
      <c r="G575" s="1">
        <v>9621</v>
      </c>
      <c r="H575" s="1">
        <v>9632</v>
      </c>
      <c r="I575" s="32" t="s">
        <v>428</v>
      </c>
      <c r="J575" s="32" t="s">
        <v>296</v>
      </c>
    </row>
    <row r="576" spans="1:10" x14ac:dyDescent="0.4">
      <c r="A576" s="32" t="s">
        <v>183</v>
      </c>
      <c r="B576" s="17" t="s">
        <v>577</v>
      </c>
      <c r="C576" s="1">
        <v>10</v>
      </c>
      <c r="D576" s="1" t="s">
        <v>304</v>
      </c>
      <c r="E576" s="1" t="s">
        <v>305</v>
      </c>
      <c r="F576" s="1">
        <v>12</v>
      </c>
      <c r="G576" s="1">
        <v>11388</v>
      </c>
      <c r="H576" s="1">
        <v>11399</v>
      </c>
      <c r="I576" s="32" t="s">
        <v>306</v>
      </c>
      <c r="J576" s="32" t="s">
        <v>296</v>
      </c>
    </row>
    <row r="577" spans="1:10" x14ac:dyDescent="0.4">
      <c r="A577" s="32" t="s">
        <v>183</v>
      </c>
      <c r="B577" s="17" t="s">
        <v>577</v>
      </c>
      <c r="C577" s="1">
        <v>11</v>
      </c>
      <c r="D577" s="1" t="s">
        <v>300</v>
      </c>
      <c r="E577" s="1" t="s">
        <v>334</v>
      </c>
      <c r="F577" s="1">
        <v>13</v>
      </c>
      <c r="G577" s="1">
        <v>13308</v>
      </c>
      <c r="H577" s="1">
        <v>13320</v>
      </c>
      <c r="I577" s="32" t="s">
        <v>308</v>
      </c>
      <c r="J577" s="32" t="s">
        <v>296</v>
      </c>
    </row>
    <row r="578" spans="1:10" x14ac:dyDescent="0.4">
      <c r="A578" s="32" t="s">
        <v>183</v>
      </c>
      <c r="B578" s="17" t="s">
        <v>577</v>
      </c>
      <c r="C578" s="1">
        <v>12</v>
      </c>
      <c r="D578" s="1" t="s">
        <v>300</v>
      </c>
      <c r="E578" s="1" t="s">
        <v>307</v>
      </c>
      <c r="F578" s="1">
        <v>11</v>
      </c>
      <c r="G578" s="1">
        <v>18899</v>
      </c>
      <c r="H578" s="1">
        <v>18909</v>
      </c>
      <c r="I578" s="32" t="s">
        <v>309</v>
      </c>
      <c r="J578" s="32" t="s">
        <v>296</v>
      </c>
    </row>
    <row r="579" spans="1:10" x14ac:dyDescent="0.4">
      <c r="A579" s="32" t="s">
        <v>183</v>
      </c>
      <c r="B579" s="17" t="s">
        <v>577</v>
      </c>
      <c r="C579" s="1">
        <v>13</v>
      </c>
      <c r="D579" s="1" t="s">
        <v>293</v>
      </c>
      <c r="E579" s="1" t="s">
        <v>310</v>
      </c>
      <c r="F579" s="1">
        <v>10</v>
      </c>
      <c r="G579" s="1">
        <v>20272</v>
      </c>
      <c r="H579" s="1">
        <v>20281</v>
      </c>
      <c r="I579" s="32" t="s">
        <v>309</v>
      </c>
      <c r="J579" s="32" t="s">
        <v>296</v>
      </c>
    </row>
    <row r="580" spans="1:10" x14ac:dyDescent="0.4">
      <c r="A580" s="32" t="s">
        <v>183</v>
      </c>
      <c r="B580" s="17" t="s">
        <v>577</v>
      </c>
      <c r="C580" s="1">
        <v>14</v>
      </c>
      <c r="D580" s="1" t="s">
        <v>300</v>
      </c>
      <c r="E580" s="1" t="s">
        <v>301</v>
      </c>
      <c r="F580" s="1">
        <v>10</v>
      </c>
      <c r="G580" s="1">
        <v>28953</v>
      </c>
      <c r="H580" s="1">
        <v>28962</v>
      </c>
      <c r="I580" s="32" t="s">
        <v>429</v>
      </c>
      <c r="J580" s="32" t="s">
        <v>296</v>
      </c>
    </row>
    <row r="581" spans="1:10" x14ac:dyDescent="0.4">
      <c r="A581" s="32" t="s">
        <v>183</v>
      </c>
      <c r="B581" s="17" t="s">
        <v>577</v>
      </c>
      <c r="C581" s="1">
        <v>15</v>
      </c>
      <c r="D581" s="1" t="s">
        <v>300</v>
      </c>
      <c r="E581" s="1" t="s">
        <v>326</v>
      </c>
      <c r="F581" s="1">
        <v>10</v>
      </c>
      <c r="G581" s="1">
        <v>29638</v>
      </c>
      <c r="H581" s="1">
        <v>29647</v>
      </c>
      <c r="I581" s="32" t="s">
        <v>313</v>
      </c>
      <c r="J581" s="32" t="s">
        <v>296</v>
      </c>
    </row>
    <row r="582" spans="1:10" x14ac:dyDescent="0.4">
      <c r="A582" s="32" t="s">
        <v>183</v>
      </c>
      <c r="B582" s="17" t="s">
        <v>577</v>
      </c>
      <c r="C582" s="1">
        <v>16</v>
      </c>
      <c r="D582" s="1" t="s">
        <v>300</v>
      </c>
      <c r="E582" s="1" t="s">
        <v>326</v>
      </c>
      <c r="F582" s="1">
        <v>10</v>
      </c>
      <c r="G582" s="1">
        <v>32046</v>
      </c>
      <c r="H582" s="1">
        <v>32055</v>
      </c>
      <c r="I582" s="32" t="s">
        <v>315</v>
      </c>
      <c r="J582" s="32" t="s">
        <v>296</v>
      </c>
    </row>
    <row r="583" spans="1:10" x14ac:dyDescent="0.4">
      <c r="A583" s="32" t="s">
        <v>183</v>
      </c>
      <c r="B583" s="17" t="s">
        <v>577</v>
      </c>
      <c r="C583" s="1">
        <v>17</v>
      </c>
      <c r="D583" s="1" t="s">
        <v>304</v>
      </c>
      <c r="E583" s="1" t="s">
        <v>314</v>
      </c>
      <c r="F583" s="1">
        <v>12</v>
      </c>
      <c r="G583" s="1">
        <v>32573</v>
      </c>
      <c r="H583" s="1">
        <v>32584</v>
      </c>
      <c r="I583" s="32" t="s">
        <v>315</v>
      </c>
      <c r="J583" s="32" t="s">
        <v>296</v>
      </c>
    </row>
    <row r="584" spans="1:10" x14ac:dyDescent="0.4">
      <c r="A584" s="32" t="s">
        <v>183</v>
      </c>
      <c r="B584" s="17" t="s">
        <v>577</v>
      </c>
      <c r="C584" s="1">
        <v>18</v>
      </c>
      <c r="D584" s="1" t="s">
        <v>297</v>
      </c>
      <c r="E584" s="1" t="s">
        <v>316</v>
      </c>
      <c r="F584" s="1">
        <v>12</v>
      </c>
      <c r="G584" s="1">
        <v>35607</v>
      </c>
      <c r="H584" s="1">
        <v>35618</v>
      </c>
      <c r="I584" s="32" t="s">
        <v>317</v>
      </c>
      <c r="J584" s="32" t="s">
        <v>296</v>
      </c>
    </row>
    <row r="585" spans="1:10" x14ac:dyDescent="0.4">
      <c r="A585" s="32" t="s">
        <v>183</v>
      </c>
      <c r="B585" s="17" t="s">
        <v>577</v>
      </c>
      <c r="C585" s="1">
        <v>19</v>
      </c>
      <c r="D585" s="1" t="s">
        <v>300</v>
      </c>
      <c r="E585" s="1" t="s">
        <v>318</v>
      </c>
      <c r="F585" s="1">
        <v>10</v>
      </c>
      <c r="G585" s="1">
        <v>36970</v>
      </c>
      <c r="H585" s="1">
        <v>36979</v>
      </c>
      <c r="I585" s="32" t="s">
        <v>319</v>
      </c>
      <c r="J585" s="32" t="s">
        <v>296</v>
      </c>
    </row>
    <row r="586" spans="1:10" x14ac:dyDescent="0.4">
      <c r="A586" s="32" t="s">
        <v>183</v>
      </c>
      <c r="B586" s="17" t="s">
        <v>577</v>
      </c>
      <c r="C586" s="1">
        <v>20</v>
      </c>
      <c r="D586" s="1" t="s">
        <v>300</v>
      </c>
      <c r="E586" s="1" t="s">
        <v>376</v>
      </c>
      <c r="F586" s="1">
        <v>12</v>
      </c>
      <c r="G586" s="1">
        <v>37030</v>
      </c>
      <c r="H586" s="1">
        <v>37041</v>
      </c>
      <c r="I586" s="32" t="s">
        <v>319</v>
      </c>
      <c r="J586" s="32" t="s">
        <v>296</v>
      </c>
    </row>
    <row r="587" spans="1:10" x14ac:dyDescent="0.4">
      <c r="A587" s="32" t="s">
        <v>183</v>
      </c>
      <c r="B587" s="17" t="s">
        <v>577</v>
      </c>
      <c r="C587" s="1">
        <v>21</v>
      </c>
      <c r="D587" s="1" t="s">
        <v>300</v>
      </c>
      <c r="E587" s="1" t="s">
        <v>301</v>
      </c>
      <c r="F587" s="1">
        <v>10</v>
      </c>
      <c r="G587" s="1">
        <v>42626</v>
      </c>
      <c r="H587" s="1">
        <v>42635</v>
      </c>
      <c r="I587" s="32" t="s">
        <v>321</v>
      </c>
      <c r="J587" s="32" t="s">
        <v>296</v>
      </c>
    </row>
    <row r="588" spans="1:10" x14ac:dyDescent="0.4">
      <c r="A588" s="32" t="s">
        <v>183</v>
      </c>
      <c r="B588" s="17" t="s">
        <v>577</v>
      </c>
      <c r="C588" s="1">
        <v>22</v>
      </c>
      <c r="D588" s="1" t="s">
        <v>293</v>
      </c>
      <c r="E588" s="1" t="s">
        <v>310</v>
      </c>
      <c r="F588" s="1">
        <v>10</v>
      </c>
      <c r="G588" s="1">
        <v>42819</v>
      </c>
      <c r="H588" s="1">
        <v>42828</v>
      </c>
      <c r="I588" s="32" t="s">
        <v>321</v>
      </c>
      <c r="J588" s="32" t="s">
        <v>296</v>
      </c>
    </row>
    <row r="589" spans="1:10" x14ac:dyDescent="0.4">
      <c r="A589" s="32" t="s">
        <v>183</v>
      </c>
      <c r="B589" s="17" t="s">
        <v>577</v>
      </c>
      <c r="C589" s="1">
        <v>23</v>
      </c>
      <c r="D589" s="1" t="s">
        <v>300</v>
      </c>
      <c r="E589" s="1" t="s">
        <v>312</v>
      </c>
      <c r="F589" s="1">
        <v>12</v>
      </c>
      <c r="G589" s="1">
        <v>43703</v>
      </c>
      <c r="H589" s="1">
        <v>43714</v>
      </c>
      <c r="I589" s="32" t="s">
        <v>391</v>
      </c>
      <c r="J589" s="32" t="s">
        <v>296</v>
      </c>
    </row>
    <row r="590" spans="1:10" x14ac:dyDescent="0.4">
      <c r="A590" s="32" t="s">
        <v>183</v>
      </c>
      <c r="B590" s="17" t="s">
        <v>577</v>
      </c>
      <c r="C590" s="1">
        <v>24</v>
      </c>
      <c r="D590" s="1" t="s">
        <v>300</v>
      </c>
      <c r="E590" s="1" t="s">
        <v>412</v>
      </c>
      <c r="F590" s="1">
        <v>15</v>
      </c>
      <c r="G590" s="1">
        <v>44652</v>
      </c>
      <c r="H590" s="1">
        <v>44666</v>
      </c>
      <c r="I590" s="32" t="s">
        <v>324</v>
      </c>
      <c r="J590" s="32" t="s">
        <v>296</v>
      </c>
    </row>
    <row r="591" spans="1:10" x14ac:dyDescent="0.4">
      <c r="A591" s="32" t="s">
        <v>183</v>
      </c>
      <c r="B591" s="17" t="s">
        <v>577</v>
      </c>
      <c r="C591" s="1">
        <v>25</v>
      </c>
      <c r="D591" s="1" t="s">
        <v>300</v>
      </c>
      <c r="E591" s="1" t="s">
        <v>376</v>
      </c>
      <c r="F591" s="1">
        <v>12</v>
      </c>
      <c r="G591" s="1">
        <v>44911</v>
      </c>
      <c r="H591" s="1">
        <v>44922</v>
      </c>
      <c r="I591" s="32" t="s">
        <v>325</v>
      </c>
      <c r="J591" s="32" t="s">
        <v>296</v>
      </c>
    </row>
    <row r="592" spans="1:10" x14ac:dyDescent="0.4">
      <c r="A592" s="32" t="s">
        <v>183</v>
      </c>
      <c r="B592" s="17" t="s">
        <v>577</v>
      </c>
      <c r="C592" s="1">
        <v>26</v>
      </c>
      <c r="D592" s="1" t="s">
        <v>304</v>
      </c>
      <c r="E592" s="1" t="s">
        <v>392</v>
      </c>
      <c r="F592" s="1">
        <v>12</v>
      </c>
      <c r="G592" s="1">
        <v>45445</v>
      </c>
      <c r="H592" s="1">
        <v>45456</v>
      </c>
      <c r="I592" s="32" t="s">
        <v>325</v>
      </c>
      <c r="J592" s="32" t="s">
        <v>296</v>
      </c>
    </row>
    <row r="593" spans="1:10" x14ac:dyDescent="0.4">
      <c r="A593" s="32" t="s">
        <v>183</v>
      </c>
      <c r="B593" s="17" t="s">
        <v>577</v>
      </c>
      <c r="C593" s="1">
        <v>27</v>
      </c>
      <c r="D593" s="1" t="s">
        <v>300</v>
      </c>
      <c r="E593" s="1" t="s">
        <v>326</v>
      </c>
      <c r="F593" s="1">
        <v>10</v>
      </c>
      <c r="G593" s="1">
        <v>46726</v>
      </c>
      <c r="H593" s="1">
        <v>46735</v>
      </c>
      <c r="I593" s="32" t="s">
        <v>327</v>
      </c>
      <c r="J593" s="32" t="s">
        <v>296</v>
      </c>
    </row>
    <row r="594" spans="1:10" x14ac:dyDescent="0.4">
      <c r="A594" s="32" t="s">
        <v>183</v>
      </c>
      <c r="B594" s="17" t="s">
        <v>577</v>
      </c>
      <c r="C594" s="1">
        <v>28</v>
      </c>
      <c r="D594" s="1" t="s">
        <v>293</v>
      </c>
      <c r="E594" s="1" t="s">
        <v>354</v>
      </c>
      <c r="F594" s="1">
        <v>12</v>
      </c>
      <c r="G594" s="1">
        <v>46826</v>
      </c>
      <c r="H594" s="1">
        <v>46837</v>
      </c>
      <c r="I594" s="32" t="s">
        <v>327</v>
      </c>
      <c r="J594" s="32" t="s">
        <v>296</v>
      </c>
    </row>
    <row r="595" spans="1:10" x14ac:dyDescent="0.4">
      <c r="A595" s="32" t="s">
        <v>183</v>
      </c>
      <c r="B595" s="17" t="s">
        <v>577</v>
      </c>
      <c r="C595" s="1">
        <v>29</v>
      </c>
      <c r="D595" s="1" t="s">
        <v>300</v>
      </c>
      <c r="E595" s="1" t="s">
        <v>326</v>
      </c>
      <c r="F595" s="1">
        <v>10</v>
      </c>
      <c r="G595" s="1">
        <v>48906</v>
      </c>
      <c r="H595" s="1">
        <v>48915</v>
      </c>
      <c r="I595" s="32" t="s">
        <v>330</v>
      </c>
      <c r="J595" s="32" t="s">
        <v>296</v>
      </c>
    </row>
    <row r="596" spans="1:10" x14ac:dyDescent="0.4">
      <c r="A596" s="32" t="s">
        <v>183</v>
      </c>
      <c r="B596" s="17" t="s">
        <v>577</v>
      </c>
      <c r="C596" s="1">
        <v>30</v>
      </c>
      <c r="D596" s="1" t="s">
        <v>297</v>
      </c>
      <c r="E596" s="1" t="s">
        <v>331</v>
      </c>
      <c r="F596" s="1">
        <v>12</v>
      </c>
      <c r="G596" s="1">
        <v>54511</v>
      </c>
      <c r="H596" s="1">
        <v>54522</v>
      </c>
      <c r="I596" s="32" t="s">
        <v>332</v>
      </c>
      <c r="J596" s="32" t="s">
        <v>296</v>
      </c>
    </row>
    <row r="597" spans="1:10" x14ac:dyDescent="0.4">
      <c r="A597" s="32" t="s">
        <v>183</v>
      </c>
      <c r="B597" s="17" t="s">
        <v>577</v>
      </c>
      <c r="C597" s="1">
        <v>31</v>
      </c>
      <c r="D597" s="1" t="s">
        <v>300</v>
      </c>
      <c r="E597" s="1" t="s">
        <v>326</v>
      </c>
      <c r="F597" s="1">
        <v>10</v>
      </c>
      <c r="G597" s="1">
        <v>69090</v>
      </c>
      <c r="H597" s="1">
        <v>69099</v>
      </c>
      <c r="I597" s="32" t="s">
        <v>335</v>
      </c>
      <c r="J597" s="32" t="s">
        <v>296</v>
      </c>
    </row>
    <row r="598" spans="1:10" x14ac:dyDescent="0.4">
      <c r="A598" s="32" t="s">
        <v>183</v>
      </c>
      <c r="B598" s="17" t="s">
        <v>577</v>
      </c>
      <c r="C598" s="1">
        <v>32</v>
      </c>
      <c r="D598" s="1" t="s">
        <v>300</v>
      </c>
      <c r="E598" s="1" t="s">
        <v>326</v>
      </c>
      <c r="F598" s="1">
        <v>10</v>
      </c>
      <c r="G598" s="1">
        <v>69456</v>
      </c>
      <c r="H598" s="1">
        <v>69465</v>
      </c>
      <c r="I598" s="32" t="s">
        <v>335</v>
      </c>
      <c r="J598" s="32" t="s">
        <v>296</v>
      </c>
    </row>
    <row r="599" spans="1:10" x14ac:dyDescent="0.4">
      <c r="A599" s="32" t="s">
        <v>183</v>
      </c>
      <c r="B599" s="17" t="s">
        <v>577</v>
      </c>
      <c r="C599" s="1">
        <v>33</v>
      </c>
      <c r="D599" s="1" t="s">
        <v>300</v>
      </c>
      <c r="E599" s="1" t="s">
        <v>307</v>
      </c>
      <c r="F599" s="1">
        <v>11</v>
      </c>
      <c r="G599" s="1">
        <v>75086</v>
      </c>
      <c r="H599" s="1">
        <v>75096</v>
      </c>
      <c r="I599" s="32" t="s">
        <v>364</v>
      </c>
      <c r="J599" s="32" t="s">
        <v>296</v>
      </c>
    </row>
    <row r="600" spans="1:10" x14ac:dyDescent="0.4">
      <c r="A600" s="32" t="s">
        <v>183</v>
      </c>
      <c r="B600" s="17" t="s">
        <v>577</v>
      </c>
      <c r="C600" s="1">
        <v>34</v>
      </c>
      <c r="D600" s="1" t="s">
        <v>300</v>
      </c>
      <c r="E600" s="1" t="s">
        <v>326</v>
      </c>
      <c r="F600" s="1">
        <v>10</v>
      </c>
      <c r="G600" s="1">
        <v>78000</v>
      </c>
      <c r="H600" s="1">
        <v>78009</v>
      </c>
      <c r="I600" s="32" t="s">
        <v>337</v>
      </c>
      <c r="J600" s="32" t="s">
        <v>296</v>
      </c>
    </row>
    <row r="601" spans="1:10" x14ac:dyDescent="0.4">
      <c r="A601" s="32" t="s">
        <v>183</v>
      </c>
      <c r="B601" s="17" t="s">
        <v>577</v>
      </c>
      <c r="C601" s="1">
        <v>35</v>
      </c>
      <c r="D601" s="1" t="s">
        <v>300</v>
      </c>
      <c r="E601" s="1" t="s">
        <v>326</v>
      </c>
      <c r="F601" s="1">
        <v>10</v>
      </c>
      <c r="G601" s="1">
        <v>79898</v>
      </c>
      <c r="H601" s="1">
        <v>79907</v>
      </c>
      <c r="I601" s="32" t="s">
        <v>338</v>
      </c>
      <c r="J601" s="32" t="s">
        <v>296</v>
      </c>
    </row>
    <row r="602" spans="1:10" x14ac:dyDescent="0.4">
      <c r="A602" s="32" t="s">
        <v>183</v>
      </c>
      <c r="B602" s="17" t="s">
        <v>577</v>
      </c>
      <c r="C602" s="1">
        <v>36</v>
      </c>
      <c r="D602" s="1" t="s">
        <v>304</v>
      </c>
      <c r="E602" s="1" t="s">
        <v>430</v>
      </c>
      <c r="F602" s="1">
        <v>12</v>
      </c>
      <c r="G602" s="1">
        <v>82029</v>
      </c>
      <c r="H602" s="1">
        <v>82040</v>
      </c>
      <c r="I602" s="32" t="s">
        <v>340</v>
      </c>
      <c r="J602" s="32" t="s">
        <v>296</v>
      </c>
    </row>
    <row r="603" spans="1:10" x14ac:dyDescent="0.4">
      <c r="A603" s="32" t="s">
        <v>183</v>
      </c>
      <c r="B603" s="17" t="s">
        <v>577</v>
      </c>
      <c r="C603" s="1">
        <v>37</v>
      </c>
      <c r="D603" s="1" t="s">
        <v>300</v>
      </c>
      <c r="E603" s="1" t="s">
        <v>326</v>
      </c>
      <c r="F603" s="1">
        <v>10</v>
      </c>
      <c r="G603" s="1">
        <v>83887</v>
      </c>
      <c r="H603" s="1">
        <v>83896</v>
      </c>
      <c r="I603" s="32" t="s">
        <v>382</v>
      </c>
      <c r="J603" s="32" t="s">
        <v>343</v>
      </c>
    </row>
    <row r="604" spans="1:10" x14ac:dyDescent="0.4">
      <c r="A604" s="32" t="s">
        <v>183</v>
      </c>
      <c r="B604" s="17" t="s">
        <v>577</v>
      </c>
      <c r="C604" s="1">
        <v>38</v>
      </c>
      <c r="D604" s="1" t="s">
        <v>300</v>
      </c>
      <c r="E604" s="1" t="s">
        <v>341</v>
      </c>
      <c r="F604" s="1">
        <v>10</v>
      </c>
      <c r="G604" s="1">
        <v>103191</v>
      </c>
      <c r="H604" s="1">
        <v>103200</v>
      </c>
      <c r="I604" s="32" t="s">
        <v>342</v>
      </c>
      <c r="J604" s="32" t="s">
        <v>343</v>
      </c>
    </row>
    <row r="605" spans="1:10" x14ac:dyDescent="0.4">
      <c r="A605" s="32" t="s">
        <v>183</v>
      </c>
      <c r="B605" s="17" t="s">
        <v>577</v>
      </c>
      <c r="C605" s="1">
        <v>39</v>
      </c>
      <c r="D605" s="1" t="s">
        <v>300</v>
      </c>
      <c r="E605" s="1" t="s">
        <v>307</v>
      </c>
      <c r="F605" s="1">
        <v>11</v>
      </c>
      <c r="G605" s="1">
        <v>112134</v>
      </c>
      <c r="H605" s="1">
        <v>112144</v>
      </c>
      <c r="I605" s="32" t="s">
        <v>344</v>
      </c>
      <c r="J605" s="32" t="s">
        <v>345</v>
      </c>
    </row>
    <row r="606" spans="1:10" x14ac:dyDescent="0.4">
      <c r="A606" s="32" t="s">
        <v>183</v>
      </c>
      <c r="B606" s="17" t="s">
        <v>577</v>
      </c>
      <c r="C606" s="1">
        <v>40</v>
      </c>
      <c r="D606" s="1" t="s">
        <v>304</v>
      </c>
      <c r="E606" s="1" t="s">
        <v>346</v>
      </c>
      <c r="F606" s="1">
        <v>12</v>
      </c>
      <c r="G606" s="1">
        <v>113979</v>
      </c>
      <c r="H606" s="1">
        <v>113990</v>
      </c>
      <c r="I606" s="32" t="s">
        <v>347</v>
      </c>
      <c r="J606" s="32" t="s">
        <v>345</v>
      </c>
    </row>
    <row r="607" spans="1:10" x14ac:dyDescent="0.4">
      <c r="A607" s="32" t="s">
        <v>183</v>
      </c>
      <c r="B607" s="17" t="s">
        <v>577</v>
      </c>
      <c r="C607" s="1">
        <v>41</v>
      </c>
      <c r="D607" s="1" t="s">
        <v>300</v>
      </c>
      <c r="E607" s="1" t="s">
        <v>326</v>
      </c>
      <c r="F607" s="1">
        <v>10</v>
      </c>
      <c r="G607" s="1">
        <v>119086</v>
      </c>
      <c r="H607" s="1">
        <v>119095</v>
      </c>
      <c r="I607" s="32" t="s">
        <v>405</v>
      </c>
      <c r="J607" s="32" t="s">
        <v>345</v>
      </c>
    </row>
    <row r="608" spans="1:10" x14ac:dyDescent="0.4">
      <c r="A608" s="32" t="s">
        <v>183</v>
      </c>
      <c r="B608" s="17" t="s">
        <v>577</v>
      </c>
      <c r="C608" s="1">
        <v>42</v>
      </c>
      <c r="D608" s="1" t="s">
        <v>297</v>
      </c>
      <c r="E608" s="1" t="s">
        <v>351</v>
      </c>
      <c r="F608" s="1">
        <v>12</v>
      </c>
      <c r="G608" s="1">
        <v>121580</v>
      </c>
      <c r="H608" s="1">
        <v>121591</v>
      </c>
      <c r="I608" s="32" t="s">
        <v>352</v>
      </c>
      <c r="J608" s="32" t="s">
        <v>345</v>
      </c>
    </row>
    <row r="609" spans="1:10" x14ac:dyDescent="0.4">
      <c r="A609" s="32" t="s">
        <v>183</v>
      </c>
      <c r="B609" s="17" t="s">
        <v>577</v>
      </c>
      <c r="C609" s="1">
        <v>43</v>
      </c>
      <c r="D609" s="1" t="s">
        <v>300</v>
      </c>
      <c r="E609" s="1" t="s">
        <v>318</v>
      </c>
      <c r="F609" s="1">
        <v>10</v>
      </c>
      <c r="G609" s="1">
        <v>132414</v>
      </c>
      <c r="H609" s="1">
        <v>132423</v>
      </c>
      <c r="I609" s="32" t="s">
        <v>355</v>
      </c>
      <c r="J609" s="32" t="s">
        <v>356</v>
      </c>
    </row>
    <row r="610" spans="1:10" x14ac:dyDescent="0.4">
      <c r="A610" s="32" t="s">
        <v>183</v>
      </c>
      <c r="B610" s="17" t="s">
        <v>577</v>
      </c>
      <c r="C610" s="1">
        <v>44</v>
      </c>
      <c r="D610" s="1" t="s">
        <v>300</v>
      </c>
      <c r="E610" s="1" t="s">
        <v>301</v>
      </c>
      <c r="F610" s="1">
        <v>10</v>
      </c>
      <c r="G610" s="1">
        <v>151718</v>
      </c>
      <c r="H610" s="1">
        <v>151727</v>
      </c>
      <c r="I610" s="32" t="s">
        <v>385</v>
      </c>
      <c r="J610" s="32" t="s">
        <v>356</v>
      </c>
    </row>
    <row r="611" spans="1:10" x14ac:dyDescent="0.4">
      <c r="A611" s="32" t="s">
        <v>76</v>
      </c>
      <c r="B611" s="17" t="s">
        <v>578</v>
      </c>
      <c r="C611" s="1">
        <v>1</v>
      </c>
      <c r="D611" s="1" t="s">
        <v>300</v>
      </c>
      <c r="E611" s="1" t="s">
        <v>376</v>
      </c>
      <c r="F611" s="1">
        <v>12</v>
      </c>
      <c r="G611" s="1">
        <v>4373</v>
      </c>
      <c r="H611" s="1">
        <v>4384</v>
      </c>
      <c r="I611" s="32" t="s">
        <v>400</v>
      </c>
      <c r="J611" s="32" t="s">
        <v>296</v>
      </c>
    </row>
    <row r="612" spans="1:10" x14ac:dyDescent="0.4">
      <c r="A612" s="32" t="s">
        <v>76</v>
      </c>
      <c r="B612" s="17" t="s">
        <v>578</v>
      </c>
      <c r="C612" s="1">
        <v>2</v>
      </c>
      <c r="D612" s="1" t="s">
        <v>300</v>
      </c>
      <c r="E612" s="1" t="s">
        <v>307</v>
      </c>
      <c r="F612" s="1">
        <v>11</v>
      </c>
      <c r="G612" s="1">
        <v>9134</v>
      </c>
      <c r="H612" s="1">
        <v>9144</v>
      </c>
      <c r="I612" s="32" t="s">
        <v>303</v>
      </c>
      <c r="J612" s="32" t="s">
        <v>296</v>
      </c>
    </row>
    <row r="613" spans="1:10" x14ac:dyDescent="0.4">
      <c r="A613" s="32" t="s">
        <v>76</v>
      </c>
      <c r="B613" s="17" t="s">
        <v>578</v>
      </c>
      <c r="C613" s="1">
        <v>3</v>
      </c>
      <c r="D613" s="1" t="s">
        <v>304</v>
      </c>
      <c r="E613" s="1" t="s">
        <v>305</v>
      </c>
      <c r="F613" s="1">
        <v>12</v>
      </c>
      <c r="G613" s="1">
        <v>11473</v>
      </c>
      <c r="H613" s="1">
        <v>11484</v>
      </c>
      <c r="I613" s="32" t="s">
        <v>306</v>
      </c>
      <c r="J613" s="32" t="s">
        <v>296</v>
      </c>
    </row>
    <row r="614" spans="1:10" x14ac:dyDescent="0.4">
      <c r="A614" s="32" t="s">
        <v>76</v>
      </c>
      <c r="B614" s="17" t="s">
        <v>578</v>
      </c>
      <c r="C614" s="1">
        <v>4</v>
      </c>
      <c r="D614" s="1" t="s">
        <v>300</v>
      </c>
      <c r="E614" s="1" t="s">
        <v>301</v>
      </c>
      <c r="F614" s="1">
        <v>10</v>
      </c>
      <c r="G614" s="1">
        <v>12022</v>
      </c>
      <c r="H614" s="1">
        <v>12031</v>
      </c>
      <c r="I614" s="32" t="s">
        <v>406</v>
      </c>
      <c r="J614" s="32" t="s">
        <v>296</v>
      </c>
    </row>
    <row r="615" spans="1:10" x14ac:dyDescent="0.4">
      <c r="A615" s="32" t="s">
        <v>76</v>
      </c>
      <c r="B615" s="17" t="s">
        <v>578</v>
      </c>
      <c r="C615" s="1">
        <v>5</v>
      </c>
      <c r="D615" s="1" t="s">
        <v>300</v>
      </c>
      <c r="E615" s="1" t="s">
        <v>307</v>
      </c>
      <c r="F615" s="1">
        <v>11</v>
      </c>
      <c r="G615" s="1">
        <v>13391</v>
      </c>
      <c r="H615" s="1">
        <v>13401</v>
      </c>
      <c r="I615" s="32" t="s">
        <v>308</v>
      </c>
      <c r="J615" s="32" t="s">
        <v>296</v>
      </c>
    </row>
    <row r="616" spans="1:10" x14ac:dyDescent="0.4">
      <c r="A616" s="32" t="s">
        <v>76</v>
      </c>
      <c r="B616" s="17" t="s">
        <v>578</v>
      </c>
      <c r="C616" s="1">
        <v>6</v>
      </c>
      <c r="D616" s="1" t="s">
        <v>300</v>
      </c>
      <c r="E616" s="1" t="s">
        <v>307</v>
      </c>
      <c r="F616" s="1">
        <v>11</v>
      </c>
      <c r="G616" s="1">
        <v>18981</v>
      </c>
      <c r="H616" s="1">
        <v>18991</v>
      </c>
      <c r="I616" s="32" t="s">
        <v>309</v>
      </c>
      <c r="J616" s="32" t="s">
        <v>296</v>
      </c>
    </row>
    <row r="617" spans="1:10" x14ac:dyDescent="0.4">
      <c r="A617" s="32" t="s">
        <v>76</v>
      </c>
      <c r="B617" s="17" t="s">
        <v>578</v>
      </c>
      <c r="C617" s="1">
        <v>7</v>
      </c>
      <c r="D617" s="1" t="s">
        <v>293</v>
      </c>
      <c r="E617" s="1" t="s">
        <v>310</v>
      </c>
      <c r="F617" s="1">
        <v>10</v>
      </c>
      <c r="G617" s="1">
        <v>20354</v>
      </c>
      <c r="H617" s="1">
        <v>20363</v>
      </c>
      <c r="I617" s="32" t="s">
        <v>309</v>
      </c>
      <c r="J617" s="32" t="s">
        <v>296</v>
      </c>
    </row>
    <row r="618" spans="1:10" x14ac:dyDescent="0.4">
      <c r="A618" s="32" t="s">
        <v>76</v>
      </c>
      <c r="B618" s="17" t="s">
        <v>578</v>
      </c>
      <c r="C618" s="1">
        <v>8</v>
      </c>
      <c r="D618" s="1" t="s">
        <v>300</v>
      </c>
      <c r="E618" s="1" t="s">
        <v>419</v>
      </c>
      <c r="F618" s="1">
        <v>12</v>
      </c>
      <c r="G618" s="1">
        <v>32756</v>
      </c>
      <c r="H618" s="1">
        <v>32767</v>
      </c>
      <c r="I618" s="32" t="s">
        <v>315</v>
      </c>
      <c r="J618" s="32" t="s">
        <v>296</v>
      </c>
    </row>
    <row r="619" spans="1:10" x14ac:dyDescent="0.4">
      <c r="A619" s="32" t="s">
        <v>76</v>
      </c>
      <c r="B619" s="17" t="s">
        <v>578</v>
      </c>
      <c r="C619" s="1">
        <v>9</v>
      </c>
      <c r="D619" s="1" t="s">
        <v>297</v>
      </c>
      <c r="E619" s="1" t="s">
        <v>316</v>
      </c>
      <c r="F619" s="1">
        <v>12</v>
      </c>
      <c r="G619" s="1">
        <v>35393</v>
      </c>
      <c r="H619" s="1">
        <v>35404</v>
      </c>
      <c r="I619" s="32" t="s">
        <v>317</v>
      </c>
      <c r="J619" s="32" t="s">
        <v>296</v>
      </c>
    </row>
    <row r="620" spans="1:10" x14ac:dyDescent="0.4">
      <c r="A620" s="32" t="s">
        <v>76</v>
      </c>
      <c r="B620" s="17" t="s">
        <v>578</v>
      </c>
      <c r="C620" s="1">
        <v>10</v>
      </c>
      <c r="D620" s="1" t="s">
        <v>300</v>
      </c>
      <c r="E620" s="1" t="s">
        <v>393</v>
      </c>
      <c r="F620" s="1">
        <v>11</v>
      </c>
      <c r="G620" s="1">
        <v>36376</v>
      </c>
      <c r="H620" s="1">
        <v>36386</v>
      </c>
      <c r="I620" s="32" t="s">
        <v>389</v>
      </c>
      <c r="J620" s="32" t="s">
        <v>296</v>
      </c>
    </row>
    <row r="621" spans="1:10" x14ac:dyDescent="0.4">
      <c r="A621" s="32" t="s">
        <v>76</v>
      </c>
      <c r="B621" s="17" t="s">
        <v>578</v>
      </c>
      <c r="C621" s="1">
        <v>11</v>
      </c>
      <c r="D621" s="1" t="s">
        <v>293</v>
      </c>
      <c r="E621" s="1" t="s">
        <v>322</v>
      </c>
      <c r="F621" s="1">
        <v>12</v>
      </c>
      <c r="G621" s="1">
        <v>42594</v>
      </c>
      <c r="H621" s="1">
        <v>42605</v>
      </c>
      <c r="I621" s="32" t="s">
        <v>321</v>
      </c>
      <c r="J621" s="32" t="s">
        <v>296</v>
      </c>
    </row>
    <row r="622" spans="1:10" x14ac:dyDescent="0.4">
      <c r="A622" s="32" t="s">
        <v>76</v>
      </c>
      <c r="B622" s="17" t="s">
        <v>578</v>
      </c>
      <c r="C622" s="1">
        <v>12</v>
      </c>
      <c r="D622" s="1" t="s">
        <v>300</v>
      </c>
      <c r="E622" s="1" t="s">
        <v>326</v>
      </c>
      <c r="F622" s="1">
        <v>10</v>
      </c>
      <c r="G622" s="1">
        <v>43498</v>
      </c>
      <c r="H622" s="1">
        <v>43507</v>
      </c>
      <c r="I622" s="32" t="s">
        <v>391</v>
      </c>
      <c r="J622" s="32" t="s">
        <v>296</v>
      </c>
    </row>
    <row r="623" spans="1:10" x14ac:dyDescent="0.4">
      <c r="A623" s="32" t="s">
        <v>76</v>
      </c>
      <c r="B623" s="17" t="s">
        <v>578</v>
      </c>
      <c r="C623" s="1">
        <v>13</v>
      </c>
      <c r="D623" s="1" t="s">
        <v>300</v>
      </c>
      <c r="E623" s="1" t="s">
        <v>301</v>
      </c>
      <c r="F623" s="1">
        <v>10</v>
      </c>
      <c r="G623" s="1">
        <v>44453</v>
      </c>
      <c r="H623" s="1">
        <v>44462</v>
      </c>
      <c r="I623" s="32" t="s">
        <v>324</v>
      </c>
      <c r="J623" s="32" t="s">
        <v>296</v>
      </c>
    </row>
    <row r="624" spans="1:10" x14ac:dyDescent="0.4">
      <c r="A624" s="32" t="s">
        <v>76</v>
      </c>
      <c r="B624" s="17" t="s">
        <v>578</v>
      </c>
      <c r="C624" s="1">
        <v>14</v>
      </c>
      <c r="D624" s="1" t="s">
        <v>304</v>
      </c>
      <c r="E624" s="1" t="s">
        <v>392</v>
      </c>
      <c r="F624" s="1">
        <v>12</v>
      </c>
      <c r="G624" s="1">
        <v>45238</v>
      </c>
      <c r="H624" s="1">
        <v>45249</v>
      </c>
      <c r="I624" s="32" t="s">
        <v>325</v>
      </c>
      <c r="J624" s="32" t="s">
        <v>296</v>
      </c>
    </row>
    <row r="625" spans="1:10" x14ac:dyDescent="0.4">
      <c r="A625" s="32" t="s">
        <v>76</v>
      </c>
      <c r="B625" s="17" t="s">
        <v>578</v>
      </c>
      <c r="C625" s="1">
        <v>15</v>
      </c>
      <c r="D625" s="1" t="s">
        <v>293</v>
      </c>
      <c r="E625" s="1" t="s">
        <v>322</v>
      </c>
      <c r="F625" s="1">
        <v>12</v>
      </c>
      <c r="G625" s="1">
        <v>45352</v>
      </c>
      <c r="H625" s="1">
        <v>45363</v>
      </c>
      <c r="I625" s="32" t="s">
        <v>325</v>
      </c>
      <c r="J625" s="32" t="s">
        <v>296</v>
      </c>
    </row>
    <row r="626" spans="1:10" x14ac:dyDescent="0.4">
      <c r="A626" s="32" t="s">
        <v>76</v>
      </c>
      <c r="B626" s="17" t="s">
        <v>578</v>
      </c>
      <c r="C626" s="1">
        <v>16</v>
      </c>
      <c r="D626" s="1" t="s">
        <v>300</v>
      </c>
      <c r="E626" s="1" t="s">
        <v>326</v>
      </c>
      <c r="F626" s="1">
        <v>10</v>
      </c>
      <c r="G626" s="1">
        <v>46505</v>
      </c>
      <c r="H626" s="1">
        <v>46514</v>
      </c>
      <c r="I626" s="32" t="s">
        <v>327</v>
      </c>
      <c r="J626" s="32" t="s">
        <v>296</v>
      </c>
    </row>
    <row r="627" spans="1:10" x14ac:dyDescent="0.4">
      <c r="A627" s="32" t="s">
        <v>76</v>
      </c>
      <c r="B627" s="17" t="s">
        <v>578</v>
      </c>
      <c r="C627" s="1">
        <v>17</v>
      </c>
      <c r="D627" s="1" t="s">
        <v>293</v>
      </c>
      <c r="E627" s="1" t="s">
        <v>294</v>
      </c>
      <c r="F627" s="1">
        <v>10</v>
      </c>
      <c r="G627" s="1">
        <v>46613</v>
      </c>
      <c r="H627" s="1">
        <v>46622</v>
      </c>
      <c r="I627" s="32" t="s">
        <v>327</v>
      </c>
      <c r="J627" s="32" t="s">
        <v>296</v>
      </c>
    </row>
    <row r="628" spans="1:10" x14ac:dyDescent="0.4">
      <c r="A628" s="32" t="s">
        <v>76</v>
      </c>
      <c r="B628" s="17" t="s">
        <v>578</v>
      </c>
      <c r="C628" s="1">
        <v>18</v>
      </c>
      <c r="D628" s="1" t="s">
        <v>300</v>
      </c>
      <c r="E628" s="1" t="s">
        <v>431</v>
      </c>
      <c r="F628" s="1">
        <v>15</v>
      </c>
      <c r="G628" s="1">
        <v>48182</v>
      </c>
      <c r="H628" s="1">
        <v>48196</v>
      </c>
      <c r="I628" s="32" t="s">
        <v>394</v>
      </c>
      <c r="J628" s="32" t="s">
        <v>296</v>
      </c>
    </row>
    <row r="629" spans="1:10" x14ac:dyDescent="0.4">
      <c r="A629" s="32" t="s">
        <v>76</v>
      </c>
      <c r="B629" s="17" t="s">
        <v>578</v>
      </c>
      <c r="C629" s="1">
        <v>19</v>
      </c>
      <c r="D629" s="1" t="s">
        <v>304</v>
      </c>
      <c r="E629" s="1" t="s">
        <v>329</v>
      </c>
      <c r="F629" s="1">
        <v>12</v>
      </c>
      <c r="G629" s="1">
        <v>48680</v>
      </c>
      <c r="H629" s="1">
        <v>48691</v>
      </c>
      <c r="I629" s="32" t="s">
        <v>330</v>
      </c>
      <c r="J629" s="32" t="s">
        <v>296</v>
      </c>
    </row>
    <row r="630" spans="1:10" x14ac:dyDescent="0.4">
      <c r="A630" s="32" t="s">
        <v>76</v>
      </c>
      <c r="B630" s="17" t="s">
        <v>578</v>
      </c>
      <c r="C630" s="1">
        <v>20</v>
      </c>
      <c r="D630" s="1" t="s">
        <v>300</v>
      </c>
      <c r="E630" s="1" t="s">
        <v>326</v>
      </c>
      <c r="F630" s="1">
        <v>10</v>
      </c>
      <c r="G630" s="1">
        <v>48705</v>
      </c>
      <c r="H630" s="1">
        <v>48714</v>
      </c>
      <c r="I630" s="32" t="s">
        <v>330</v>
      </c>
      <c r="J630" s="32" t="s">
        <v>296</v>
      </c>
    </row>
    <row r="631" spans="1:10" x14ac:dyDescent="0.4">
      <c r="A631" s="32" t="s">
        <v>76</v>
      </c>
      <c r="B631" s="17" t="s">
        <v>578</v>
      </c>
      <c r="C631" s="1">
        <v>21</v>
      </c>
      <c r="D631" s="1" t="s">
        <v>300</v>
      </c>
      <c r="E631" s="1" t="s">
        <v>326</v>
      </c>
      <c r="F631" s="1">
        <v>10</v>
      </c>
      <c r="G631" s="1">
        <v>51219</v>
      </c>
      <c r="H631" s="1">
        <v>51228</v>
      </c>
      <c r="I631" s="32" t="s">
        <v>403</v>
      </c>
      <c r="J631" s="32" t="s">
        <v>296</v>
      </c>
    </row>
    <row r="632" spans="1:10" x14ac:dyDescent="0.4">
      <c r="A632" s="32" t="s">
        <v>76</v>
      </c>
      <c r="B632" s="17" t="s">
        <v>578</v>
      </c>
      <c r="C632" s="1">
        <v>22</v>
      </c>
      <c r="D632" s="1" t="s">
        <v>297</v>
      </c>
      <c r="E632" s="1" t="s">
        <v>331</v>
      </c>
      <c r="F632" s="1">
        <v>12</v>
      </c>
      <c r="G632" s="1">
        <v>54806</v>
      </c>
      <c r="H632" s="1">
        <v>54817</v>
      </c>
      <c r="I632" s="32" t="s">
        <v>332</v>
      </c>
      <c r="J632" s="32" t="s">
        <v>296</v>
      </c>
    </row>
    <row r="633" spans="1:10" x14ac:dyDescent="0.4">
      <c r="A633" s="32" t="s">
        <v>76</v>
      </c>
      <c r="B633" s="17" t="s">
        <v>578</v>
      </c>
      <c r="C633" s="1">
        <v>23</v>
      </c>
      <c r="D633" s="1" t="s">
        <v>300</v>
      </c>
      <c r="E633" s="1" t="s">
        <v>312</v>
      </c>
      <c r="F633" s="1">
        <v>12</v>
      </c>
      <c r="G633" s="1">
        <v>64032</v>
      </c>
      <c r="H633" s="1">
        <v>64043</v>
      </c>
      <c r="I633" s="32" t="s">
        <v>333</v>
      </c>
      <c r="J633" s="32" t="s">
        <v>296</v>
      </c>
    </row>
    <row r="634" spans="1:10" x14ac:dyDescent="0.4">
      <c r="A634" s="32" t="s">
        <v>76</v>
      </c>
      <c r="B634" s="17" t="s">
        <v>578</v>
      </c>
      <c r="C634" s="1">
        <v>24</v>
      </c>
      <c r="D634" s="1" t="s">
        <v>300</v>
      </c>
      <c r="E634" s="1" t="s">
        <v>307</v>
      </c>
      <c r="F634" s="1">
        <v>11</v>
      </c>
      <c r="G634" s="1">
        <v>69325</v>
      </c>
      <c r="H634" s="1">
        <v>69335</v>
      </c>
      <c r="I634" s="32" t="s">
        <v>335</v>
      </c>
      <c r="J634" s="32" t="s">
        <v>296</v>
      </c>
    </row>
    <row r="635" spans="1:10" x14ac:dyDescent="0.4">
      <c r="A635" s="32" t="s">
        <v>76</v>
      </c>
      <c r="B635" s="17" t="s">
        <v>578</v>
      </c>
      <c r="C635" s="1">
        <v>25</v>
      </c>
      <c r="D635" s="1" t="s">
        <v>300</v>
      </c>
      <c r="E635" s="1" t="s">
        <v>301</v>
      </c>
      <c r="F635" s="1">
        <v>10</v>
      </c>
      <c r="G635" s="1">
        <v>71431</v>
      </c>
      <c r="H635" s="1">
        <v>71440</v>
      </c>
      <c r="I635" s="32" t="s">
        <v>336</v>
      </c>
      <c r="J635" s="32" t="s">
        <v>296</v>
      </c>
    </row>
    <row r="636" spans="1:10" x14ac:dyDescent="0.4">
      <c r="A636" s="32" t="s">
        <v>76</v>
      </c>
      <c r="B636" s="17" t="s">
        <v>578</v>
      </c>
      <c r="C636" s="1">
        <v>26</v>
      </c>
      <c r="D636" s="1" t="s">
        <v>300</v>
      </c>
      <c r="E636" s="1" t="s">
        <v>326</v>
      </c>
      <c r="F636" s="1">
        <v>10</v>
      </c>
      <c r="G636" s="1">
        <v>75709</v>
      </c>
      <c r="H636" s="1">
        <v>75718</v>
      </c>
      <c r="I636" s="32" t="s">
        <v>364</v>
      </c>
      <c r="J636" s="32" t="s">
        <v>296</v>
      </c>
    </row>
    <row r="637" spans="1:10" x14ac:dyDescent="0.4">
      <c r="A637" s="32" t="s">
        <v>76</v>
      </c>
      <c r="B637" s="17" t="s">
        <v>578</v>
      </c>
      <c r="C637" s="1">
        <v>27</v>
      </c>
      <c r="D637" s="1" t="s">
        <v>300</v>
      </c>
      <c r="E637" s="1" t="s">
        <v>326</v>
      </c>
      <c r="F637" s="1">
        <v>10</v>
      </c>
      <c r="G637" s="1">
        <v>80661</v>
      </c>
      <c r="H637" s="1">
        <v>80670</v>
      </c>
      <c r="I637" s="32" t="s">
        <v>366</v>
      </c>
      <c r="J637" s="32" t="s">
        <v>296</v>
      </c>
    </row>
    <row r="638" spans="1:10" x14ac:dyDescent="0.4">
      <c r="A638" s="32" t="s">
        <v>76</v>
      </c>
      <c r="B638" s="17" t="s">
        <v>578</v>
      </c>
      <c r="C638" s="1">
        <v>28</v>
      </c>
      <c r="D638" s="1" t="s">
        <v>304</v>
      </c>
      <c r="E638" s="1" t="s">
        <v>397</v>
      </c>
      <c r="F638" s="1">
        <v>12</v>
      </c>
      <c r="G638" s="1">
        <v>82261</v>
      </c>
      <c r="H638" s="1">
        <v>82272</v>
      </c>
      <c r="I638" s="32" t="s">
        <v>340</v>
      </c>
      <c r="J638" s="32" t="s">
        <v>296</v>
      </c>
    </row>
    <row r="639" spans="1:10" x14ac:dyDescent="0.4">
      <c r="A639" s="32" t="s">
        <v>76</v>
      </c>
      <c r="B639" s="17" t="s">
        <v>578</v>
      </c>
      <c r="C639" s="1">
        <v>29</v>
      </c>
      <c r="D639" s="1" t="s">
        <v>300</v>
      </c>
      <c r="E639" s="1" t="s">
        <v>326</v>
      </c>
      <c r="F639" s="1">
        <v>10</v>
      </c>
      <c r="G639" s="1">
        <v>84124</v>
      </c>
      <c r="H639" s="1">
        <v>84133</v>
      </c>
      <c r="I639" s="32" t="s">
        <v>382</v>
      </c>
      <c r="J639" s="32" t="s">
        <v>343</v>
      </c>
    </row>
    <row r="640" spans="1:10" x14ac:dyDescent="0.4">
      <c r="A640" s="32" t="s">
        <v>76</v>
      </c>
      <c r="B640" s="17" t="s">
        <v>578</v>
      </c>
      <c r="C640" s="1">
        <v>30</v>
      </c>
      <c r="D640" s="1" t="s">
        <v>300</v>
      </c>
      <c r="E640" s="1" t="s">
        <v>432</v>
      </c>
      <c r="F640" s="1">
        <v>16</v>
      </c>
      <c r="G640" s="1">
        <v>103449</v>
      </c>
      <c r="H640" s="1">
        <v>103464</v>
      </c>
      <c r="I640" s="32" t="s">
        <v>342</v>
      </c>
      <c r="J640" s="32" t="s">
        <v>343</v>
      </c>
    </row>
    <row r="641" spans="1:10" x14ac:dyDescent="0.4">
      <c r="A641" s="32" t="s">
        <v>76</v>
      </c>
      <c r="B641" s="17" t="s">
        <v>578</v>
      </c>
      <c r="C641" s="1">
        <v>31</v>
      </c>
      <c r="D641" s="1" t="s">
        <v>300</v>
      </c>
      <c r="E641" s="1" t="s">
        <v>365</v>
      </c>
      <c r="F641" s="1">
        <v>14</v>
      </c>
      <c r="G641" s="1">
        <v>112669</v>
      </c>
      <c r="H641" s="1">
        <v>112682</v>
      </c>
      <c r="I641" s="32" t="s">
        <v>404</v>
      </c>
      <c r="J641" s="32" t="s">
        <v>345</v>
      </c>
    </row>
    <row r="642" spans="1:10" x14ac:dyDescent="0.4">
      <c r="A642" s="32" t="s">
        <v>76</v>
      </c>
      <c r="B642" s="17" t="s">
        <v>578</v>
      </c>
      <c r="C642" s="1">
        <v>32</v>
      </c>
      <c r="D642" s="1" t="s">
        <v>304</v>
      </c>
      <c r="E642" s="1" t="s">
        <v>346</v>
      </c>
      <c r="F642" s="1">
        <v>12</v>
      </c>
      <c r="G642" s="1">
        <v>114093</v>
      </c>
      <c r="H642" s="1">
        <v>114104</v>
      </c>
      <c r="I642" s="32" t="s">
        <v>347</v>
      </c>
      <c r="J642" s="32" t="s">
        <v>345</v>
      </c>
    </row>
    <row r="643" spans="1:10" x14ac:dyDescent="0.4">
      <c r="A643" s="32" t="s">
        <v>76</v>
      </c>
      <c r="B643" s="17" t="s">
        <v>578</v>
      </c>
      <c r="C643" s="1">
        <v>33</v>
      </c>
      <c r="D643" s="1" t="s">
        <v>304</v>
      </c>
      <c r="E643" s="1" t="s">
        <v>368</v>
      </c>
      <c r="F643" s="1">
        <v>12</v>
      </c>
      <c r="G643" s="1">
        <v>117333</v>
      </c>
      <c r="H643" s="1">
        <v>117344</v>
      </c>
      <c r="I643" s="32" t="s">
        <v>369</v>
      </c>
      <c r="J643" s="32" t="s">
        <v>345</v>
      </c>
    </row>
    <row r="644" spans="1:10" x14ac:dyDescent="0.4">
      <c r="A644" s="32" t="s">
        <v>76</v>
      </c>
      <c r="B644" s="17" t="s">
        <v>578</v>
      </c>
      <c r="C644" s="1">
        <v>34</v>
      </c>
      <c r="D644" s="1" t="s">
        <v>297</v>
      </c>
      <c r="E644" s="1" t="s">
        <v>351</v>
      </c>
      <c r="F644" s="1">
        <v>12</v>
      </c>
      <c r="G644" s="1">
        <v>121725</v>
      </c>
      <c r="H644" s="1">
        <v>121736</v>
      </c>
      <c r="I644" s="32" t="s">
        <v>370</v>
      </c>
      <c r="J644" s="32" t="s">
        <v>345</v>
      </c>
    </row>
    <row r="645" spans="1:10" x14ac:dyDescent="0.4">
      <c r="A645" s="32" t="s">
        <v>76</v>
      </c>
      <c r="B645" s="17" t="s">
        <v>578</v>
      </c>
      <c r="C645" s="1">
        <v>35</v>
      </c>
      <c r="D645" s="1" t="s">
        <v>300</v>
      </c>
      <c r="E645" s="1" t="s">
        <v>433</v>
      </c>
      <c r="F645" s="1">
        <v>16</v>
      </c>
      <c r="G645" s="1">
        <v>132504</v>
      </c>
      <c r="H645" s="1">
        <v>132519</v>
      </c>
      <c r="I645" s="32" t="s">
        <v>355</v>
      </c>
      <c r="J645" s="32" t="s">
        <v>356</v>
      </c>
    </row>
    <row r="646" spans="1:10" x14ac:dyDescent="0.4">
      <c r="A646" s="32" t="s">
        <v>76</v>
      </c>
      <c r="B646" s="17" t="s">
        <v>578</v>
      </c>
      <c r="C646" s="1">
        <v>36</v>
      </c>
      <c r="D646" s="1" t="s">
        <v>300</v>
      </c>
      <c r="E646" s="1" t="s">
        <v>301</v>
      </c>
      <c r="F646" s="1">
        <v>10</v>
      </c>
      <c r="G646" s="1">
        <v>151835</v>
      </c>
      <c r="H646" s="1">
        <v>151844</v>
      </c>
      <c r="I646" s="32" t="s">
        <v>385</v>
      </c>
      <c r="J646" s="32" t="s">
        <v>356</v>
      </c>
    </row>
    <row r="647" spans="1:10" x14ac:dyDescent="0.4">
      <c r="A647" s="32" t="s">
        <v>77</v>
      </c>
      <c r="B647" s="17" t="s">
        <v>579</v>
      </c>
      <c r="C647" s="1">
        <v>1</v>
      </c>
      <c r="D647" s="1" t="s">
        <v>293</v>
      </c>
      <c r="E647" s="1" t="s">
        <v>294</v>
      </c>
      <c r="F647" s="1">
        <v>10</v>
      </c>
      <c r="G647" s="1">
        <v>5449</v>
      </c>
      <c r="H647" s="1">
        <v>5458</v>
      </c>
      <c r="I647" s="32" t="s">
        <v>295</v>
      </c>
      <c r="J647" s="32" t="s">
        <v>296</v>
      </c>
    </row>
    <row r="648" spans="1:10" x14ac:dyDescent="0.4">
      <c r="A648" s="32" t="s">
        <v>77</v>
      </c>
      <c r="B648" s="17" t="s">
        <v>579</v>
      </c>
      <c r="C648" s="1">
        <v>2</v>
      </c>
      <c r="D648" s="1" t="s">
        <v>297</v>
      </c>
      <c r="E648" s="1" t="s">
        <v>298</v>
      </c>
      <c r="F648" s="1">
        <v>12</v>
      </c>
      <c r="G648" s="1">
        <v>7610</v>
      </c>
      <c r="H648" s="1">
        <v>7621</v>
      </c>
      <c r="I648" s="32" t="s">
        <v>299</v>
      </c>
      <c r="J648" s="32" t="s">
        <v>296</v>
      </c>
    </row>
    <row r="649" spans="1:10" x14ac:dyDescent="0.4">
      <c r="A649" s="32" t="s">
        <v>77</v>
      </c>
      <c r="B649" s="17" t="s">
        <v>579</v>
      </c>
      <c r="C649" s="1">
        <v>3</v>
      </c>
      <c r="D649" s="1" t="s">
        <v>300</v>
      </c>
      <c r="E649" s="1" t="s">
        <v>326</v>
      </c>
      <c r="F649" s="1">
        <v>10</v>
      </c>
      <c r="G649" s="1">
        <v>8244</v>
      </c>
      <c r="H649" s="1">
        <v>8253</v>
      </c>
      <c r="I649" s="32" t="s">
        <v>358</v>
      </c>
      <c r="J649" s="32" t="s">
        <v>296</v>
      </c>
    </row>
    <row r="650" spans="1:10" x14ac:dyDescent="0.4">
      <c r="A650" s="32" t="s">
        <v>77</v>
      </c>
      <c r="B650" s="17" t="s">
        <v>579</v>
      </c>
      <c r="C650" s="1">
        <v>4</v>
      </c>
      <c r="D650" s="1" t="s">
        <v>300</v>
      </c>
      <c r="E650" s="1" t="s">
        <v>301</v>
      </c>
      <c r="F650" s="1">
        <v>10</v>
      </c>
      <c r="G650" s="1">
        <v>8478</v>
      </c>
      <c r="H650" s="1">
        <v>8487</v>
      </c>
      <c r="I650" s="32" t="s">
        <v>302</v>
      </c>
      <c r="J650" s="32" t="s">
        <v>296</v>
      </c>
    </row>
    <row r="651" spans="1:10" x14ac:dyDescent="0.4">
      <c r="A651" s="32" t="s">
        <v>77</v>
      </c>
      <c r="B651" s="17" t="s">
        <v>579</v>
      </c>
      <c r="C651" s="1">
        <v>5</v>
      </c>
      <c r="D651" s="1" t="s">
        <v>293</v>
      </c>
      <c r="E651" s="1" t="s">
        <v>354</v>
      </c>
      <c r="F651" s="1">
        <v>12</v>
      </c>
      <c r="G651" s="1">
        <v>8674</v>
      </c>
      <c r="H651" s="1">
        <v>8685</v>
      </c>
      <c r="I651" s="32" t="s">
        <v>303</v>
      </c>
      <c r="J651" s="32" t="s">
        <v>296</v>
      </c>
    </row>
    <row r="652" spans="1:10" x14ac:dyDescent="0.4">
      <c r="A652" s="32" t="s">
        <v>77</v>
      </c>
      <c r="B652" s="17" t="s">
        <v>579</v>
      </c>
      <c r="C652" s="1">
        <v>6</v>
      </c>
      <c r="D652" s="1" t="s">
        <v>304</v>
      </c>
      <c r="E652" s="1" t="s">
        <v>305</v>
      </c>
      <c r="F652" s="1">
        <v>12</v>
      </c>
      <c r="G652" s="1">
        <v>11382</v>
      </c>
      <c r="H652" s="1">
        <v>11393</v>
      </c>
      <c r="I652" s="32" t="s">
        <v>306</v>
      </c>
      <c r="J652" s="32" t="s">
        <v>296</v>
      </c>
    </row>
    <row r="653" spans="1:10" x14ac:dyDescent="0.4">
      <c r="A653" s="32" t="s">
        <v>77</v>
      </c>
      <c r="B653" s="17" t="s">
        <v>579</v>
      </c>
      <c r="C653" s="1">
        <v>7</v>
      </c>
      <c r="D653" s="1" t="s">
        <v>300</v>
      </c>
      <c r="E653" s="1" t="s">
        <v>326</v>
      </c>
      <c r="F653" s="1">
        <v>10</v>
      </c>
      <c r="G653" s="1">
        <v>13292</v>
      </c>
      <c r="H653" s="1">
        <v>13301</v>
      </c>
      <c r="I653" s="32" t="s">
        <v>308</v>
      </c>
      <c r="J653" s="32" t="s">
        <v>296</v>
      </c>
    </row>
    <row r="654" spans="1:10" x14ac:dyDescent="0.4">
      <c r="A654" s="32" t="s">
        <v>77</v>
      </c>
      <c r="B654" s="17" t="s">
        <v>579</v>
      </c>
      <c r="C654" s="1">
        <v>8</v>
      </c>
      <c r="D654" s="1" t="s">
        <v>300</v>
      </c>
      <c r="E654" s="1" t="s">
        <v>307</v>
      </c>
      <c r="F654" s="1">
        <v>11</v>
      </c>
      <c r="G654" s="1">
        <v>18889</v>
      </c>
      <c r="H654" s="1">
        <v>18899</v>
      </c>
      <c r="I654" s="32" t="s">
        <v>309</v>
      </c>
      <c r="J654" s="32" t="s">
        <v>296</v>
      </c>
    </row>
    <row r="655" spans="1:10" x14ac:dyDescent="0.4">
      <c r="A655" s="32" t="s">
        <v>77</v>
      </c>
      <c r="B655" s="17" t="s">
        <v>579</v>
      </c>
      <c r="C655" s="1">
        <v>9</v>
      </c>
      <c r="D655" s="1" t="s">
        <v>293</v>
      </c>
      <c r="E655" s="1" t="s">
        <v>310</v>
      </c>
      <c r="F655" s="1">
        <v>10</v>
      </c>
      <c r="G655" s="1">
        <v>20262</v>
      </c>
      <c r="H655" s="1">
        <v>20271</v>
      </c>
      <c r="I655" s="32" t="s">
        <v>309</v>
      </c>
      <c r="J655" s="32" t="s">
        <v>296</v>
      </c>
    </row>
    <row r="656" spans="1:10" x14ac:dyDescent="0.4">
      <c r="A656" s="32" t="s">
        <v>77</v>
      </c>
      <c r="B656" s="17" t="s">
        <v>579</v>
      </c>
      <c r="C656" s="1">
        <v>10</v>
      </c>
      <c r="D656" s="1" t="s">
        <v>304</v>
      </c>
      <c r="E656" s="1" t="s">
        <v>434</v>
      </c>
      <c r="F656" s="1">
        <v>12</v>
      </c>
      <c r="G656" s="1">
        <v>27434</v>
      </c>
      <c r="H656" s="1">
        <v>27445</v>
      </c>
      <c r="I656" s="32" t="s">
        <v>311</v>
      </c>
      <c r="J656" s="32" t="s">
        <v>296</v>
      </c>
    </row>
    <row r="657" spans="1:10" x14ac:dyDescent="0.4">
      <c r="A657" s="32" t="s">
        <v>77</v>
      </c>
      <c r="B657" s="17" t="s">
        <v>579</v>
      </c>
      <c r="C657" s="1">
        <v>11</v>
      </c>
      <c r="D657" s="1" t="s">
        <v>300</v>
      </c>
      <c r="E657" s="1" t="s">
        <v>301</v>
      </c>
      <c r="F657" s="1">
        <v>10</v>
      </c>
      <c r="G657" s="1">
        <v>27569</v>
      </c>
      <c r="H657" s="1">
        <v>27578</v>
      </c>
      <c r="I657" s="32" t="s">
        <v>311</v>
      </c>
      <c r="J657" s="32" t="s">
        <v>296</v>
      </c>
    </row>
    <row r="658" spans="1:10" x14ac:dyDescent="0.4">
      <c r="A658" s="32" t="s">
        <v>77</v>
      </c>
      <c r="B658" s="17" t="s">
        <v>579</v>
      </c>
      <c r="C658" s="1">
        <v>12</v>
      </c>
      <c r="D658" s="1" t="s">
        <v>304</v>
      </c>
      <c r="E658" s="1" t="s">
        <v>397</v>
      </c>
      <c r="F658" s="1">
        <v>12</v>
      </c>
      <c r="G658" s="1">
        <v>29645</v>
      </c>
      <c r="H658" s="1">
        <v>29656</v>
      </c>
      <c r="I658" s="32" t="s">
        <v>313</v>
      </c>
      <c r="J658" s="32" t="s">
        <v>296</v>
      </c>
    </row>
    <row r="659" spans="1:10" x14ac:dyDescent="0.4">
      <c r="A659" s="32" t="s">
        <v>77</v>
      </c>
      <c r="B659" s="17" t="s">
        <v>579</v>
      </c>
      <c r="C659" s="1">
        <v>13</v>
      </c>
      <c r="D659" s="1" t="s">
        <v>300</v>
      </c>
      <c r="E659" s="1" t="s">
        <v>334</v>
      </c>
      <c r="F659" s="1">
        <v>13</v>
      </c>
      <c r="G659" s="1">
        <v>32371</v>
      </c>
      <c r="H659" s="1">
        <v>32383</v>
      </c>
      <c r="I659" s="32" t="s">
        <v>315</v>
      </c>
      <c r="J659" s="32" t="s">
        <v>296</v>
      </c>
    </row>
    <row r="660" spans="1:10" x14ac:dyDescent="0.4">
      <c r="A660" s="32" t="s">
        <v>77</v>
      </c>
      <c r="B660" s="17" t="s">
        <v>579</v>
      </c>
      <c r="C660" s="1">
        <v>14</v>
      </c>
      <c r="D660" s="1" t="s">
        <v>304</v>
      </c>
      <c r="E660" s="1" t="s">
        <v>314</v>
      </c>
      <c r="F660" s="1">
        <v>12</v>
      </c>
      <c r="G660" s="1">
        <v>32564</v>
      </c>
      <c r="H660" s="1">
        <v>32575</v>
      </c>
      <c r="I660" s="32" t="s">
        <v>315</v>
      </c>
      <c r="J660" s="32" t="s">
        <v>296</v>
      </c>
    </row>
    <row r="661" spans="1:10" x14ac:dyDescent="0.4">
      <c r="A661" s="32" t="s">
        <v>77</v>
      </c>
      <c r="B661" s="17" t="s">
        <v>579</v>
      </c>
      <c r="C661" s="1">
        <v>15</v>
      </c>
      <c r="D661" s="1" t="s">
        <v>297</v>
      </c>
      <c r="E661" s="1" t="s">
        <v>316</v>
      </c>
      <c r="F661" s="1">
        <v>12</v>
      </c>
      <c r="G661" s="1">
        <v>35594</v>
      </c>
      <c r="H661" s="1">
        <v>35605</v>
      </c>
      <c r="I661" s="32" t="s">
        <v>317</v>
      </c>
      <c r="J661" s="32" t="s">
        <v>296</v>
      </c>
    </row>
    <row r="662" spans="1:10" x14ac:dyDescent="0.4">
      <c r="A662" s="32" t="s">
        <v>77</v>
      </c>
      <c r="B662" s="17" t="s">
        <v>579</v>
      </c>
      <c r="C662" s="1">
        <v>16</v>
      </c>
      <c r="D662" s="1" t="s">
        <v>300</v>
      </c>
      <c r="E662" s="1" t="s">
        <v>320</v>
      </c>
      <c r="F662" s="1">
        <v>13</v>
      </c>
      <c r="G662" s="1">
        <v>42616</v>
      </c>
      <c r="H662" s="1">
        <v>42628</v>
      </c>
      <c r="I662" s="32" t="s">
        <v>321</v>
      </c>
      <c r="J662" s="32" t="s">
        <v>296</v>
      </c>
    </row>
    <row r="663" spans="1:10" x14ac:dyDescent="0.4">
      <c r="A663" s="32" t="s">
        <v>77</v>
      </c>
      <c r="B663" s="17" t="s">
        <v>579</v>
      </c>
      <c r="C663" s="1">
        <v>17</v>
      </c>
      <c r="D663" s="1" t="s">
        <v>293</v>
      </c>
      <c r="E663" s="1" t="s">
        <v>322</v>
      </c>
      <c r="F663" s="1">
        <v>12</v>
      </c>
      <c r="G663" s="1">
        <v>42784</v>
      </c>
      <c r="H663" s="1">
        <v>42795</v>
      </c>
      <c r="I663" s="32" t="s">
        <v>321</v>
      </c>
      <c r="J663" s="32" t="s">
        <v>296</v>
      </c>
    </row>
    <row r="664" spans="1:10" x14ac:dyDescent="0.4">
      <c r="A664" s="32" t="s">
        <v>77</v>
      </c>
      <c r="B664" s="17" t="s">
        <v>579</v>
      </c>
      <c r="C664" s="1">
        <v>18</v>
      </c>
      <c r="D664" s="1" t="s">
        <v>300</v>
      </c>
      <c r="E664" s="1" t="s">
        <v>301</v>
      </c>
      <c r="F664" s="1">
        <v>10</v>
      </c>
      <c r="G664" s="1">
        <v>44877</v>
      </c>
      <c r="H664" s="1">
        <v>44886</v>
      </c>
      <c r="I664" s="32" t="s">
        <v>325</v>
      </c>
      <c r="J664" s="32" t="s">
        <v>296</v>
      </c>
    </row>
    <row r="665" spans="1:10" x14ac:dyDescent="0.4">
      <c r="A665" s="32" t="s">
        <v>77</v>
      </c>
      <c r="B665" s="17" t="s">
        <v>579</v>
      </c>
      <c r="C665" s="1">
        <v>19</v>
      </c>
      <c r="D665" s="1" t="s">
        <v>300</v>
      </c>
      <c r="E665" s="1" t="s">
        <v>365</v>
      </c>
      <c r="F665" s="1">
        <v>14</v>
      </c>
      <c r="G665" s="1">
        <v>46672</v>
      </c>
      <c r="H665" s="1">
        <v>46685</v>
      </c>
      <c r="I665" s="32" t="s">
        <v>327</v>
      </c>
      <c r="J665" s="32" t="s">
        <v>296</v>
      </c>
    </row>
    <row r="666" spans="1:10" x14ac:dyDescent="0.4">
      <c r="A666" s="32" t="s">
        <v>77</v>
      </c>
      <c r="B666" s="17" t="s">
        <v>579</v>
      </c>
      <c r="C666" s="1">
        <v>20</v>
      </c>
      <c r="D666" s="1" t="s">
        <v>293</v>
      </c>
      <c r="E666" s="1" t="s">
        <v>294</v>
      </c>
      <c r="F666" s="1">
        <v>10</v>
      </c>
      <c r="G666" s="1">
        <v>46782</v>
      </c>
      <c r="H666" s="1">
        <v>46791</v>
      </c>
      <c r="I666" s="32" t="s">
        <v>327</v>
      </c>
      <c r="J666" s="32" t="s">
        <v>296</v>
      </c>
    </row>
    <row r="667" spans="1:10" x14ac:dyDescent="0.4">
      <c r="A667" s="32" t="s">
        <v>77</v>
      </c>
      <c r="B667" s="17" t="s">
        <v>579</v>
      </c>
      <c r="C667" s="1">
        <v>21</v>
      </c>
      <c r="D667" s="1" t="s">
        <v>300</v>
      </c>
      <c r="E667" s="1" t="s">
        <v>301</v>
      </c>
      <c r="F667" s="1">
        <v>10</v>
      </c>
      <c r="G667" s="1">
        <v>47433</v>
      </c>
      <c r="H667" s="1">
        <v>47442</v>
      </c>
      <c r="I667" s="32" t="s">
        <v>328</v>
      </c>
      <c r="J667" s="32" t="s">
        <v>296</v>
      </c>
    </row>
    <row r="668" spans="1:10" x14ac:dyDescent="0.4">
      <c r="A668" s="32" t="s">
        <v>77</v>
      </c>
      <c r="B668" s="17" t="s">
        <v>579</v>
      </c>
      <c r="C668" s="1">
        <v>22</v>
      </c>
      <c r="D668" s="1" t="s">
        <v>297</v>
      </c>
      <c r="E668" s="1" t="s">
        <v>331</v>
      </c>
      <c r="F668" s="1">
        <v>12</v>
      </c>
      <c r="G668" s="1">
        <v>54847</v>
      </c>
      <c r="H668" s="1">
        <v>54858</v>
      </c>
      <c r="I668" s="32" t="s">
        <v>332</v>
      </c>
      <c r="J668" s="32" t="s">
        <v>296</v>
      </c>
    </row>
    <row r="669" spans="1:10" x14ac:dyDescent="0.4">
      <c r="A669" s="32" t="s">
        <v>77</v>
      </c>
      <c r="B669" s="17" t="s">
        <v>579</v>
      </c>
      <c r="C669" s="1">
        <v>23</v>
      </c>
      <c r="D669" s="1" t="s">
        <v>300</v>
      </c>
      <c r="E669" s="1" t="s">
        <v>307</v>
      </c>
      <c r="F669" s="1">
        <v>11</v>
      </c>
      <c r="G669" s="1">
        <v>63977</v>
      </c>
      <c r="H669" s="1">
        <v>63987</v>
      </c>
      <c r="I669" s="32" t="s">
        <v>333</v>
      </c>
      <c r="J669" s="32" t="s">
        <v>296</v>
      </c>
    </row>
    <row r="670" spans="1:10" x14ac:dyDescent="0.4">
      <c r="A670" s="32" t="s">
        <v>77</v>
      </c>
      <c r="B670" s="17" t="s">
        <v>579</v>
      </c>
      <c r="C670" s="1">
        <v>24</v>
      </c>
      <c r="D670" s="1" t="s">
        <v>300</v>
      </c>
      <c r="E670" s="1" t="s">
        <v>365</v>
      </c>
      <c r="F670" s="1">
        <v>14</v>
      </c>
      <c r="G670" s="1">
        <v>69335</v>
      </c>
      <c r="H670" s="1">
        <v>69348</v>
      </c>
      <c r="I670" s="32" t="s">
        <v>335</v>
      </c>
      <c r="J670" s="32" t="s">
        <v>296</v>
      </c>
    </row>
    <row r="671" spans="1:10" x14ac:dyDescent="0.4">
      <c r="A671" s="32" t="s">
        <v>77</v>
      </c>
      <c r="B671" s="17" t="s">
        <v>579</v>
      </c>
      <c r="C671" s="1">
        <v>25</v>
      </c>
      <c r="D671" s="1" t="s">
        <v>300</v>
      </c>
      <c r="E671" s="1" t="s">
        <v>326</v>
      </c>
      <c r="F671" s="1">
        <v>10</v>
      </c>
      <c r="G671" s="1">
        <v>69705</v>
      </c>
      <c r="H671" s="1">
        <v>69714</v>
      </c>
      <c r="I671" s="32" t="s">
        <v>335</v>
      </c>
      <c r="J671" s="32" t="s">
        <v>296</v>
      </c>
    </row>
    <row r="672" spans="1:10" x14ac:dyDescent="0.4">
      <c r="A672" s="32" t="s">
        <v>77</v>
      </c>
      <c r="B672" s="17" t="s">
        <v>579</v>
      </c>
      <c r="C672" s="1">
        <v>26</v>
      </c>
      <c r="D672" s="1" t="s">
        <v>300</v>
      </c>
      <c r="E672" s="1" t="s">
        <v>301</v>
      </c>
      <c r="F672" s="1">
        <v>10</v>
      </c>
      <c r="G672" s="1">
        <v>71427</v>
      </c>
      <c r="H672" s="1">
        <v>71436</v>
      </c>
      <c r="I672" s="32" t="s">
        <v>336</v>
      </c>
      <c r="J672" s="32" t="s">
        <v>296</v>
      </c>
    </row>
    <row r="673" spans="1:10" x14ac:dyDescent="0.4">
      <c r="A673" s="32" t="s">
        <v>77</v>
      </c>
      <c r="B673" s="17" t="s">
        <v>579</v>
      </c>
      <c r="C673" s="1">
        <v>27</v>
      </c>
      <c r="D673" s="1" t="s">
        <v>300</v>
      </c>
      <c r="E673" s="1" t="s">
        <v>326</v>
      </c>
      <c r="F673" s="1">
        <v>10</v>
      </c>
      <c r="G673" s="1">
        <v>75328</v>
      </c>
      <c r="H673" s="1">
        <v>75337</v>
      </c>
      <c r="I673" s="32" t="s">
        <v>364</v>
      </c>
      <c r="J673" s="32" t="s">
        <v>296</v>
      </c>
    </row>
    <row r="674" spans="1:10" x14ac:dyDescent="0.4">
      <c r="A674" s="32" t="s">
        <v>77</v>
      </c>
      <c r="B674" s="17" t="s">
        <v>579</v>
      </c>
      <c r="C674" s="1">
        <v>28</v>
      </c>
      <c r="D674" s="1" t="s">
        <v>300</v>
      </c>
      <c r="E674" s="1" t="s">
        <v>326</v>
      </c>
      <c r="F674" s="1">
        <v>10</v>
      </c>
      <c r="G674" s="1">
        <v>78241</v>
      </c>
      <c r="H674" s="1">
        <v>78250</v>
      </c>
      <c r="I674" s="32" t="s">
        <v>337</v>
      </c>
      <c r="J674" s="32" t="s">
        <v>296</v>
      </c>
    </row>
    <row r="675" spans="1:10" x14ac:dyDescent="0.4">
      <c r="A675" s="32" t="s">
        <v>77</v>
      </c>
      <c r="B675" s="17" t="s">
        <v>579</v>
      </c>
      <c r="C675" s="1">
        <v>29</v>
      </c>
      <c r="D675" s="1" t="s">
        <v>300</v>
      </c>
      <c r="E675" s="1" t="s">
        <v>365</v>
      </c>
      <c r="F675" s="1">
        <v>14</v>
      </c>
      <c r="G675" s="1">
        <v>80655</v>
      </c>
      <c r="H675" s="1">
        <v>80668</v>
      </c>
      <c r="I675" s="32" t="s">
        <v>366</v>
      </c>
      <c r="J675" s="32" t="s">
        <v>296</v>
      </c>
    </row>
    <row r="676" spans="1:10" x14ac:dyDescent="0.4">
      <c r="A676" s="32" t="s">
        <v>77</v>
      </c>
      <c r="B676" s="17" t="s">
        <v>579</v>
      </c>
      <c r="C676" s="1">
        <v>30</v>
      </c>
      <c r="D676" s="1" t="s">
        <v>304</v>
      </c>
      <c r="E676" s="1" t="s">
        <v>339</v>
      </c>
      <c r="F676" s="1">
        <v>16</v>
      </c>
      <c r="G676" s="1">
        <v>82251</v>
      </c>
      <c r="H676" s="1">
        <v>82266</v>
      </c>
      <c r="I676" s="32" t="s">
        <v>340</v>
      </c>
      <c r="J676" s="32" t="s">
        <v>296</v>
      </c>
    </row>
    <row r="677" spans="1:10" x14ac:dyDescent="0.4">
      <c r="A677" s="32" t="s">
        <v>77</v>
      </c>
      <c r="B677" s="17" t="s">
        <v>579</v>
      </c>
      <c r="C677" s="1">
        <v>31</v>
      </c>
      <c r="D677" s="1" t="s">
        <v>300</v>
      </c>
      <c r="E677" s="1" t="s">
        <v>419</v>
      </c>
      <c r="F677" s="1">
        <v>12</v>
      </c>
      <c r="G677" s="1">
        <v>103449</v>
      </c>
      <c r="H677" s="1">
        <v>103460</v>
      </c>
      <c r="I677" s="32" t="s">
        <v>342</v>
      </c>
      <c r="J677" s="32" t="s">
        <v>343</v>
      </c>
    </row>
    <row r="678" spans="1:10" x14ac:dyDescent="0.4">
      <c r="A678" s="32" t="s">
        <v>77</v>
      </c>
      <c r="B678" s="17" t="s">
        <v>579</v>
      </c>
      <c r="C678" s="1">
        <v>32</v>
      </c>
      <c r="D678" s="1" t="s">
        <v>304</v>
      </c>
      <c r="E678" s="1" t="s">
        <v>346</v>
      </c>
      <c r="F678" s="1">
        <v>12</v>
      </c>
      <c r="G678" s="1">
        <v>114232</v>
      </c>
      <c r="H678" s="1">
        <v>114243</v>
      </c>
      <c r="I678" s="32" t="s">
        <v>347</v>
      </c>
      <c r="J678" s="32" t="s">
        <v>345</v>
      </c>
    </row>
    <row r="679" spans="1:10" x14ac:dyDescent="0.4">
      <c r="A679" s="32" t="s">
        <v>77</v>
      </c>
      <c r="B679" s="17" t="s">
        <v>579</v>
      </c>
      <c r="C679" s="1">
        <v>33</v>
      </c>
      <c r="D679" s="1" t="s">
        <v>300</v>
      </c>
      <c r="E679" s="1" t="s">
        <v>320</v>
      </c>
      <c r="F679" s="1">
        <v>13</v>
      </c>
      <c r="G679" s="1">
        <v>119614</v>
      </c>
      <c r="H679" s="1">
        <v>119626</v>
      </c>
      <c r="I679" s="32" t="s">
        <v>405</v>
      </c>
      <c r="J679" s="32" t="s">
        <v>345</v>
      </c>
    </row>
    <row r="680" spans="1:10" x14ac:dyDescent="0.4">
      <c r="A680" s="32" t="s">
        <v>77</v>
      </c>
      <c r="B680" s="17" t="s">
        <v>579</v>
      </c>
      <c r="C680" s="1">
        <v>34</v>
      </c>
      <c r="D680" s="1" t="s">
        <v>297</v>
      </c>
      <c r="E680" s="1" t="s">
        <v>351</v>
      </c>
      <c r="F680" s="1">
        <v>12</v>
      </c>
      <c r="G680" s="1">
        <v>121851</v>
      </c>
      <c r="H680" s="1">
        <v>121862</v>
      </c>
      <c r="I680" s="32" t="s">
        <v>352</v>
      </c>
      <c r="J680" s="32" t="s">
        <v>345</v>
      </c>
    </row>
    <row r="681" spans="1:10" x14ac:dyDescent="0.4">
      <c r="A681" s="32" t="s">
        <v>77</v>
      </c>
      <c r="B681" s="17" t="s">
        <v>579</v>
      </c>
      <c r="C681" s="1">
        <v>35</v>
      </c>
      <c r="D681" s="1" t="s">
        <v>300</v>
      </c>
      <c r="E681" s="1" t="s">
        <v>388</v>
      </c>
      <c r="F681" s="1">
        <v>12</v>
      </c>
      <c r="G681" s="1">
        <v>132665</v>
      </c>
      <c r="H681" s="1">
        <v>132676</v>
      </c>
      <c r="I681" s="32" t="s">
        <v>355</v>
      </c>
      <c r="J681" s="32" t="s">
        <v>356</v>
      </c>
    </row>
    <row r="682" spans="1:10" x14ac:dyDescent="0.4">
      <c r="A682" s="32" t="s">
        <v>584</v>
      </c>
      <c r="B682" s="17" t="s">
        <v>583</v>
      </c>
      <c r="C682" s="1">
        <v>1</v>
      </c>
      <c r="D682" s="1" t="s">
        <v>293</v>
      </c>
      <c r="E682" s="1" t="s">
        <v>354</v>
      </c>
      <c r="F682" s="1">
        <v>12</v>
      </c>
      <c r="G682" s="1">
        <v>5463</v>
      </c>
      <c r="H682" s="1">
        <v>5474</v>
      </c>
      <c r="I682" s="32" t="s">
        <v>295</v>
      </c>
      <c r="J682" s="32" t="s">
        <v>296</v>
      </c>
    </row>
    <row r="683" spans="1:10" x14ac:dyDescent="0.4">
      <c r="A683" s="32" t="s">
        <v>584</v>
      </c>
      <c r="B683" s="17" t="s">
        <v>583</v>
      </c>
      <c r="C683" s="1">
        <v>2</v>
      </c>
      <c r="D683" s="1" t="s">
        <v>297</v>
      </c>
      <c r="E683" s="1" t="s">
        <v>298</v>
      </c>
      <c r="F683" s="1">
        <v>12</v>
      </c>
      <c r="G683" s="1">
        <v>7620</v>
      </c>
      <c r="H683" s="1">
        <v>7631</v>
      </c>
      <c r="I683" s="32" t="s">
        <v>299</v>
      </c>
      <c r="J683" s="32" t="s">
        <v>296</v>
      </c>
    </row>
    <row r="684" spans="1:10" x14ac:dyDescent="0.4">
      <c r="A684" s="32" t="s">
        <v>92</v>
      </c>
      <c r="B684" s="17" t="s">
        <v>583</v>
      </c>
      <c r="C684" s="1">
        <v>3</v>
      </c>
      <c r="D684" s="1" t="s">
        <v>300</v>
      </c>
      <c r="E684" s="1" t="s">
        <v>326</v>
      </c>
      <c r="F684" s="1">
        <v>10</v>
      </c>
      <c r="G684" s="1">
        <v>8255</v>
      </c>
      <c r="H684" s="1">
        <v>8264</v>
      </c>
      <c r="I684" s="32" t="s">
        <v>358</v>
      </c>
      <c r="J684" s="32" t="s">
        <v>296</v>
      </c>
    </row>
    <row r="685" spans="1:10" x14ac:dyDescent="0.4">
      <c r="A685" s="32" t="s">
        <v>92</v>
      </c>
      <c r="B685" s="17" t="s">
        <v>583</v>
      </c>
      <c r="C685" s="1">
        <v>4</v>
      </c>
      <c r="D685" s="1" t="s">
        <v>293</v>
      </c>
      <c r="E685" s="1" t="s">
        <v>354</v>
      </c>
      <c r="F685" s="1">
        <v>12</v>
      </c>
      <c r="G685" s="1">
        <v>8684</v>
      </c>
      <c r="H685" s="1">
        <v>8695</v>
      </c>
      <c r="I685" s="32" t="s">
        <v>303</v>
      </c>
      <c r="J685" s="32" t="s">
        <v>296</v>
      </c>
    </row>
    <row r="686" spans="1:10" x14ac:dyDescent="0.4">
      <c r="A686" s="32" t="s">
        <v>92</v>
      </c>
      <c r="B686" s="17" t="s">
        <v>583</v>
      </c>
      <c r="C686" s="1">
        <v>5</v>
      </c>
      <c r="D686" s="1" t="s">
        <v>304</v>
      </c>
      <c r="E686" s="1" t="s">
        <v>305</v>
      </c>
      <c r="F686" s="1">
        <v>12</v>
      </c>
      <c r="G686" s="1">
        <v>11382</v>
      </c>
      <c r="H686" s="1">
        <v>11393</v>
      </c>
      <c r="I686" s="32" t="s">
        <v>306</v>
      </c>
      <c r="J686" s="32" t="s">
        <v>296</v>
      </c>
    </row>
    <row r="687" spans="1:10" x14ac:dyDescent="0.4">
      <c r="A687" s="32" t="s">
        <v>92</v>
      </c>
      <c r="B687" s="17" t="s">
        <v>583</v>
      </c>
      <c r="C687" s="1">
        <v>6</v>
      </c>
      <c r="D687" s="1" t="s">
        <v>300</v>
      </c>
      <c r="E687" s="1" t="s">
        <v>326</v>
      </c>
      <c r="F687" s="1">
        <v>10</v>
      </c>
      <c r="G687" s="1">
        <v>13292</v>
      </c>
      <c r="H687" s="1">
        <v>13301</v>
      </c>
      <c r="I687" s="32" t="s">
        <v>308</v>
      </c>
      <c r="J687" s="32" t="s">
        <v>296</v>
      </c>
    </row>
    <row r="688" spans="1:10" x14ac:dyDescent="0.4">
      <c r="A688" s="32" t="s">
        <v>92</v>
      </c>
      <c r="B688" s="17" t="s">
        <v>583</v>
      </c>
      <c r="C688" s="1">
        <v>7</v>
      </c>
      <c r="D688" s="1" t="s">
        <v>300</v>
      </c>
      <c r="E688" s="1" t="s">
        <v>307</v>
      </c>
      <c r="F688" s="1">
        <v>11</v>
      </c>
      <c r="G688" s="1">
        <v>18885</v>
      </c>
      <c r="H688" s="1">
        <v>18895</v>
      </c>
      <c r="I688" s="32" t="s">
        <v>309</v>
      </c>
      <c r="J688" s="32" t="s">
        <v>296</v>
      </c>
    </row>
    <row r="689" spans="1:10" x14ac:dyDescent="0.4">
      <c r="A689" s="32" t="s">
        <v>92</v>
      </c>
      <c r="B689" s="17" t="s">
        <v>583</v>
      </c>
      <c r="C689" s="1">
        <v>8</v>
      </c>
      <c r="D689" s="1" t="s">
        <v>293</v>
      </c>
      <c r="E689" s="1" t="s">
        <v>310</v>
      </c>
      <c r="F689" s="1">
        <v>10</v>
      </c>
      <c r="G689" s="1">
        <v>20258</v>
      </c>
      <c r="H689" s="1">
        <v>20267</v>
      </c>
      <c r="I689" s="32" t="s">
        <v>309</v>
      </c>
      <c r="J689" s="32" t="s">
        <v>296</v>
      </c>
    </row>
    <row r="690" spans="1:10" x14ac:dyDescent="0.4">
      <c r="A690" s="32" t="s">
        <v>92</v>
      </c>
      <c r="B690" s="17" t="s">
        <v>583</v>
      </c>
      <c r="C690" s="1">
        <v>9</v>
      </c>
      <c r="D690" s="1" t="s">
        <v>300</v>
      </c>
      <c r="E690" s="1" t="s">
        <v>318</v>
      </c>
      <c r="F690" s="1">
        <v>10</v>
      </c>
      <c r="G690" s="1">
        <v>22824</v>
      </c>
      <c r="H690" s="1">
        <v>22833</v>
      </c>
      <c r="I690" s="32" t="s">
        <v>360</v>
      </c>
      <c r="J690" s="32" t="s">
        <v>296</v>
      </c>
    </row>
    <row r="691" spans="1:10" x14ac:dyDescent="0.4">
      <c r="A691" s="32" t="s">
        <v>92</v>
      </c>
      <c r="B691" s="17" t="s">
        <v>583</v>
      </c>
      <c r="C691" s="1">
        <v>10</v>
      </c>
      <c r="D691" s="1" t="s">
        <v>300</v>
      </c>
      <c r="E691" s="1" t="s">
        <v>301</v>
      </c>
      <c r="F691" s="1">
        <v>10</v>
      </c>
      <c r="G691" s="1">
        <v>27557</v>
      </c>
      <c r="H691" s="1">
        <v>27566</v>
      </c>
      <c r="I691" s="32" t="s">
        <v>311</v>
      </c>
      <c r="J691" s="32" t="s">
        <v>296</v>
      </c>
    </row>
    <row r="692" spans="1:10" x14ac:dyDescent="0.4">
      <c r="A692" s="32" t="s">
        <v>92</v>
      </c>
      <c r="B692" s="17" t="s">
        <v>583</v>
      </c>
      <c r="C692" s="1">
        <v>11</v>
      </c>
      <c r="D692" s="1" t="s">
        <v>300</v>
      </c>
      <c r="E692" s="1" t="s">
        <v>301</v>
      </c>
      <c r="F692" s="1">
        <v>10</v>
      </c>
      <c r="G692" s="1">
        <v>27617</v>
      </c>
      <c r="H692" s="1">
        <v>27626</v>
      </c>
      <c r="I692" s="32" t="s">
        <v>311</v>
      </c>
      <c r="J692" s="32" t="s">
        <v>296</v>
      </c>
    </row>
    <row r="693" spans="1:10" x14ac:dyDescent="0.4">
      <c r="A693" s="32" t="s">
        <v>92</v>
      </c>
      <c r="B693" s="17" t="s">
        <v>583</v>
      </c>
      <c r="C693" s="1">
        <v>12</v>
      </c>
      <c r="D693" s="1" t="s">
        <v>300</v>
      </c>
      <c r="E693" s="1" t="s">
        <v>326</v>
      </c>
      <c r="F693" s="1">
        <v>10</v>
      </c>
      <c r="G693" s="1">
        <v>32346</v>
      </c>
      <c r="H693" s="1">
        <v>32355</v>
      </c>
      <c r="I693" s="32" t="s">
        <v>315</v>
      </c>
      <c r="J693" s="32" t="s">
        <v>296</v>
      </c>
    </row>
    <row r="694" spans="1:10" x14ac:dyDescent="0.4">
      <c r="A694" s="32" t="s">
        <v>92</v>
      </c>
      <c r="B694" s="17" t="s">
        <v>583</v>
      </c>
      <c r="C694" s="1">
        <v>13</v>
      </c>
      <c r="D694" s="1" t="s">
        <v>304</v>
      </c>
      <c r="E694" s="1" t="s">
        <v>314</v>
      </c>
      <c r="F694" s="1">
        <v>12</v>
      </c>
      <c r="G694" s="1">
        <v>32540</v>
      </c>
      <c r="H694" s="1">
        <v>32551</v>
      </c>
      <c r="I694" s="32" t="s">
        <v>315</v>
      </c>
      <c r="J694" s="32" t="s">
        <v>296</v>
      </c>
    </row>
    <row r="695" spans="1:10" x14ac:dyDescent="0.4">
      <c r="A695" s="32" t="s">
        <v>92</v>
      </c>
      <c r="B695" s="17" t="s">
        <v>583</v>
      </c>
      <c r="C695" s="1">
        <v>14</v>
      </c>
      <c r="D695" s="1" t="s">
        <v>297</v>
      </c>
      <c r="E695" s="1" t="s">
        <v>316</v>
      </c>
      <c r="F695" s="1">
        <v>12</v>
      </c>
      <c r="G695" s="1">
        <v>35574</v>
      </c>
      <c r="H695" s="1">
        <v>35585</v>
      </c>
      <c r="I695" s="32" t="s">
        <v>317</v>
      </c>
      <c r="J695" s="32" t="s">
        <v>296</v>
      </c>
    </row>
    <row r="696" spans="1:10" x14ac:dyDescent="0.4">
      <c r="A696" s="32" t="s">
        <v>92</v>
      </c>
      <c r="B696" s="17" t="s">
        <v>583</v>
      </c>
      <c r="C696" s="1">
        <v>15</v>
      </c>
      <c r="D696" s="1" t="s">
        <v>300</v>
      </c>
      <c r="E696" s="1" t="s">
        <v>320</v>
      </c>
      <c r="F696" s="1">
        <v>13</v>
      </c>
      <c r="G696" s="1">
        <v>42596</v>
      </c>
      <c r="H696" s="1">
        <v>42608</v>
      </c>
      <c r="I696" s="32" t="s">
        <v>321</v>
      </c>
      <c r="J696" s="32" t="s">
        <v>296</v>
      </c>
    </row>
    <row r="697" spans="1:10" x14ac:dyDescent="0.4">
      <c r="A697" s="32" t="s">
        <v>92</v>
      </c>
      <c r="B697" s="17" t="s">
        <v>583</v>
      </c>
      <c r="C697" s="1">
        <v>16</v>
      </c>
      <c r="D697" s="1" t="s">
        <v>300</v>
      </c>
      <c r="E697" s="1" t="s">
        <v>323</v>
      </c>
      <c r="F697" s="1">
        <v>11</v>
      </c>
      <c r="G697" s="1">
        <v>44598</v>
      </c>
      <c r="H697" s="1">
        <v>44608</v>
      </c>
      <c r="I697" s="32" t="s">
        <v>324</v>
      </c>
      <c r="J697" s="32" t="s">
        <v>296</v>
      </c>
    </row>
    <row r="698" spans="1:10" x14ac:dyDescent="0.4">
      <c r="A698" s="32" t="s">
        <v>92</v>
      </c>
      <c r="B698" s="17" t="s">
        <v>583</v>
      </c>
      <c r="C698" s="1">
        <v>17</v>
      </c>
      <c r="D698" s="1" t="s">
        <v>300</v>
      </c>
      <c r="E698" s="1" t="s">
        <v>301</v>
      </c>
      <c r="F698" s="1">
        <v>10</v>
      </c>
      <c r="G698" s="1">
        <v>44853</v>
      </c>
      <c r="H698" s="1">
        <v>44862</v>
      </c>
      <c r="I698" s="32" t="s">
        <v>325</v>
      </c>
      <c r="J698" s="32" t="s">
        <v>296</v>
      </c>
    </row>
    <row r="699" spans="1:10" x14ac:dyDescent="0.4">
      <c r="A699" s="32" t="s">
        <v>92</v>
      </c>
      <c r="B699" s="17" t="s">
        <v>583</v>
      </c>
      <c r="C699" s="1">
        <v>18</v>
      </c>
      <c r="D699" s="1" t="s">
        <v>300</v>
      </c>
      <c r="E699" s="1" t="s">
        <v>365</v>
      </c>
      <c r="F699" s="1">
        <v>14</v>
      </c>
      <c r="G699" s="1">
        <v>46647</v>
      </c>
      <c r="H699" s="1">
        <v>46660</v>
      </c>
      <c r="I699" s="32" t="s">
        <v>327</v>
      </c>
      <c r="J699" s="32" t="s">
        <v>296</v>
      </c>
    </row>
    <row r="700" spans="1:10" x14ac:dyDescent="0.4">
      <c r="A700" s="32" t="s">
        <v>92</v>
      </c>
      <c r="B700" s="17" t="s">
        <v>583</v>
      </c>
      <c r="C700" s="1">
        <v>19</v>
      </c>
      <c r="D700" s="1" t="s">
        <v>293</v>
      </c>
      <c r="E700" s="1" t="s">
        <v>294</v>
      </c>
      <c r="F700" s="1">
        <v>10</v>
      </c>
      <c r="G700" s="1">
        <v>46757</v>
      </c>
      <c r="H700" s="1">
        <v>46766</v>
      </c>
      <c r="I700" s="32" t="s">
        <v>327</v>
      </c>
      <c r="J700" s="32" t="s">
        <v>296</v>
      </c>
    </row>
    <row r="701" spans="1:10" x14ac:dyDescent="0.4">
      <c r="A701" s="32" t="s">
        <v>92</v>
      </c>
      <c r="B701" s="17" t="s">
        <v>583</v>
      </c>
      <c r="C701" s="1">
        <v>20</v>
      </c>
      <c r="D701" s="1" t="s">
        <v>300</v>
      </c>
      <c r="E701" s="1" t="s">
        <v>323</v>
      </c>
      <c r="F701" s="1">
        <v>11</v>
      </c>
      <c r="G701" s="1">
        <v>47415</v>
      </c>
      <c r="H701" s="1">
        <v>47425</v>
      </c>
      <c r="I701" s="32" t="s">
        <v>328</v>
      </c>
      <c r="J701" s="32" t="s">
        <v>296</v>
      </c>
    </row>
    <row r="702" spans="1:10" x14ac:dyDescent="0.4">
      <c r="A702" s="32" t="s">
        <v>92</v>
      </c>
      <c r="B702" s="17" t="s">
        <v>583</v>
      </c>
      <c r="C702" s="1">
        <v>21</v>
      </c>
      <c r="D702" s="1" t="s">
        <v>300</v>
      </c>
      <c r="E702" s="1" t="s">
        <v>301</v>
      </c>
      <c r="F702" s="1">
        <v>10</v>
      </c>
      <c r="G702" s="1">
        <v>48074</v>
      </c>
      <c r="H702" s="1">
        <v>48083</v>
      </c>
      <c r="I702" s="32" t="s">
        <v>378</v>
      </c>
      <c r="J702" s="32" t="s">
        <v>296</v>
      </c>
    </row>
    <row r="703" spans="1:10" x14ac:dyDescent="0.4">
      <c r="A703" s="32" t="s">
        <v>92</v>
      </c>
      <c r="B703" s="17" t="s">
        <v>583</v>
      </c>
      <c r="C703" s="1">
        <v>22</v>
      </c>
      <c r="D703" s="1" t="s">
        <v>300</v>
      </c>
      <c r="E703" s="1" t="s">
        <v>326</v>
      </c>
      <c r="F703" s="1">
        <v>10</v>
      </c>
      <c r="G703" s="1">
        <v>51395</v>
      </c>
      <c r="H703" s="1">
        <v>51404</v>
      </c>
      <c r="I703" s="32" t="s">
        <v>403</v>
      </c>
      <c r="J703" s="32" t="s">
        <v>296</v>
      </c>
    </row>
    <row r="704" spans="1:10" x14ac:dyDescent="0.4">
      <c r="A704" s="32" t="s">
        <v>92</v>
      </c>
      <c r="B704" s="17" t="s">
        <v>583</v>
      </c>
      <c r="C704" s="1">
        <v>23</v>
      </c>
      <c r="D704" s="1" t="s">
        <v>297</v>
      </c>
      <c r="E704" s="1" t="s">
        <v>331</v>
      </c>
      <c r="F704" s="1">
        <v>12</v>
      </c>
      <c r="G704" s="1">
        <v>54833</v>
      </c>
      <c r="H704" s="1">
        <v>54844</v>
      </c>
      <c r="I704" s="32" t="s">
        <v>332</v>
      </c>
      <c r="J704" s="32" t="s">
        <v>296</v>
      </c>
    </row>
    <row r="705" spans="1:10" x14ac:dyDescent="0.4">
      <c r="A705" s="32" t="s">
        <v>92</v>
      </c>
      <c r="B705" s="17" t="s">
        <v>583</v>
      </c>
      <c r="C705" s="1">
        <v>24</v>
      </c>
      <c r="D705" s="1" t="s">
        <v>300</v>
      </c>
      <c r="E705" s="1" t="s">
        <v>326</v>
      </c>
      <c r="F705" s="1">
        <v>10</v>
      </c>
      <c r="G705" s="1">
        <v>63931</v>
      </c>
      <c r="H705" s="1">
        <v>63940</v>
      </c>
      <c r="I705" s="32" t="s">
        <v>333</v>
      </c>
      <c r="J705" s="32" t="s">
        <v>296</v>
      </c>
    </row>
    <row r="706" spans="1:10" x14ac:dyDescent="0.4">
      <c r="A706" s="32" t="s">
        <v>92</v>
      </c>
      <c r="B706" s="17" t="s">
        <v>583</v>
      </c>
      <c r="C706" s="1">
        <v>25</v>
      </c>
      <c r="D706" s="1" t="s">
        <v>300</v>
      </c>
      <c r="E706" s="1" t="s">
        <v>334</v>
      </c>
      <c r="F706" s="1">
        <v>13</v>
      </c>
      <c r="G706" s="1">
        <v>69290</v>
      </c>
      <c r="H706" s="1">
        <v>69302</v>
      </c>
      <c r="I706" s="32" t="s">
        <v>335</v>
      </c>
      <c r="J706" s="32" t="s">
        <v>296</v>
      </c>
    </row>
    <row r="707" spans="1:10" x14ac:dyDescent="0.4">
      <c r="A707" s="32" t="s">
        <v>92</v>
      </c>
      <c r="B707" s="17" t="s">
        <v>583</v>
      </c>
      <c r="C707" s="1">
        <v>26</v>
      </c>
      <c r="D707" s="1" t="s">
        <v>300</v>
      </c>
      <c r="E707" s="1" t="s">
        <v>326</v>
      </c>
      <c r="F707" s="1">
        <v>10</v>
      </c>
      <c r="G707" s="1">
        <v>69659</v>
      </c>
      <c r="H707" s="1">
        <v>69668</v>
      </c>
      <c r="I707" s="32" t="s">
        <v>335</v>
      </c>
      <c r="J707" s="32" t="s">
        <v>296</v>
      </c>
    </row>
    <row r="708" spans="1:10" x14ac:dyDescent="0.4">
      <c r="A708" s="32" t="s">
        <v>92</v>
      </c>
      <c r="B708" s="17" t="s">
        <v>583</v>
      </c>
      <c r="C708" s="1">
        <v>27</v>
      </c>
      <c r="D708" s="1" t="s">
        <v>300</v>
      </c>
      <c r="E708" s="1" t="s">
        <v>301</v>
      </c>
      <c r="F708" s="1">
        <v>10</v>
      </c>
      <c r="G708" s="1">
        <v>71385</v>
      </c>
      <c r="H708" s="1">
        <v>71394</v>
      </c>
      <c r="I708" s="32" t="s">
        <v>336</v>
      </c>
      <c r="J708" s="32" t="s">
        <v>296</v>
      </c>
    </row>
    <row r="709" spans="1:10" x14ac:dyDescent="0.4">
      <c r="A709" s="32" t="s">
        <v>92</v>
      </c>
      <c r="B709" s="17" t="s">
        <v>583</v>
      </c>
      <c r="C709" s="1">
        <v>28</v>
      </c>
      <c r="D709" s="1" t="s">
        <v>300</v>
      </c>
      <c r="E709" s="1" t="s">
        <v>326</v>
      </c>
      <c r="F709" s="1">
        <v>10</v>
      </c>
      <c r="G709" s="1">
        <v>75299</v>
      </c>
      <c r="H709" s="1">
        <v>75308</v>
      </c>
      <c r="I709" s="32" t="s">
        <v>364</v>
      </c>
      <c r="J709" s="32" t="s">
        <v>296</v>
      </c>
    </row>
    <row r="710" spans="1:10" x14ac:dyDescent="0.4">
      <c r="A710" s="32" t="s">
        <v>92</v>
      </c>
      <c r="B710" s="17" t="s">
        <v>583</v>
      </c>
      <c r="C710" s="1">
        <v>29</v>
      </c>
      <c r="D710" s="1" t="s">
        <v>300</v>
      </c>
      <c r="E710" s="1" t="s">
        <v>326</v>
      </c>
      <c r="F710" s="1">
        <v>10</v>
      </c>
      <c r="G710" s="1">
        <v>75708</v>
      </c>
      <c r="H710" s="1">
        <v>75717</v>
      </c>
      <c r="I710" s="32" t="s">
        <v>364</v>
      </c>
      <c r="J710" s="32" t="s">
        <v>296</v>
      </c>
    </row>
    <row r="711" spans="1:10" x14ac:dyDescent="0.4">
      <c r="A711" s="32" t="s">
        <v>92</v>
      </c>
      <c r="B711" s="17" t="s">
        <v>583</v>
      </c>
      <c r="C711" s="1">
        <v>30</v>
      </c>
      <c r="D711" s="1" t="s">
        <v>300</v>
      </c>
      <c r="E711" s="1" t="s">
        <v>326</v>
      </c>
      <c r="F711" s="1">
        <v>10</v>
      </c>
      <c r="G711" s="1">
        <v>80112</v>
      </c>
      <c r="H711" s="1">
        <v>80121</v>
      </c>
      <c r="I711" s="32" t="s">
        <v>338</v>
      </c>
      <c r="J711" s="32" t="s">
        <v>296</v>
      </c>
    </row>
    <row r="712" spans="1:10" x14ac:dyDescent="0.4">
      <c r="A712" s="32" t="s">
        <v>92</v>
      </c>
      <c r="B712" s="17" t="s">
        <v>583</v>
      </c>
      <c r="C712" s="1">
        <v>31</v>
      </c>
      <c r="D712" s="1" t="s">
        <v>300</v>
      </c>
      <c r="E712" s="1" t="s">
        <v>365</v>
      </c>
      <c r="F712" s="1">
        <v>14</v>
      </c>
      <c r="G712" s="1">
        <v>80625</v>
      </c>
      <c r="H712" s="1">
        <v>80638</v>
      </c>
      <c r="I712" s="32" t="s">
        <v>366</v>
      </c>
      <c r="J712" s="32" t="s">
        <v>296</v>
      </c>
    </row>
    <row r="713" spans="1:10" x14ac:dyDescent="0.4">
      <c r="A713" s="32" t="s">
        <v>92</v>
      </c>
      <c r="B713" s="17" t="s">
        <v>583</v>
      </c>
      <c r="C713" s="1">
        <v>32</v>
      </c>
      <c r="D713" s="1" t="s">
        <v>300</v>
      </c>
      <c r="E713" s="1" t="s">
        <v>320</v>
      </c>
      <c r="F713" s="1">
        <v>13</v>
      </c>
      <c r="G713" s="1">
        <v>81174</v>
      </c>
      <c r="H713" s="1">
        <v>81186</v>
      </c>
      <c r="I713" s="32" t="s">
        <v>585</v>
      </c>
      <c r="J713" s="32" t="s">
        <v>296</v>
      </c>
    </row>
    <row r="714" spans="1:10" x14ac:dyDescent="0.4">
      <c r="A714" s="32" t="s">
        <v>92</v>
      </c>
      <c r="B714" s="17" t="s">
        <v>583</v>
      </c>
      <c r="C714" s="1">
        <v>33</v>
      </c>
      <c r="D714" s="1" t="s">
        <v>304</v>
      </c>
      <c r="E714" s="1" t="s">
        <v>339</v>
      </c>
      <c r="F714" s="1">
        <v>16</v>
      </c>
      <c r="G714" s="1">
        <v>82222</v>
      </c>
      <c r="H714" s="1">
        <v>82237</v>
      </c>
      <c r="I714" s="32" t="s">
        <v>340</v>
      </c>
      <c r="J714" s="32" t="s">
        <v>296</v>
      </c>
    </row>
    <row r="715" spans="1:10" x14ac:dyDescent="0.4">
      <c r="A715" s="32" t="s">
        <v>92</v>
      </c>
      <c r="B715" s="17" t="s">
        <v>583</v>
      </c>
      <c r="C715" s="1">
        <v>34</v>
      </c>
      <c r="D715" s="1" t="s">
        <v>300</v>
      </c>
      <c r="E715" s="1" t="s">
        <v>326</v>
      </c>
      <c r="F715" s="1">
        <v>10</v>
      </c>
      <c r="G715" s="1">
        <v>84095</v>
      </c>
      <c r="H715" s="1">
        <v>84104</v>
      </c>
      <c r="I715" s="32" t="s">
        <v>382</v>
      </c>
      <c r="J715" s="32" t="s">
        <v>343</v>
      </c>
    </row>
    <row r="716" spans="1:10" x14ac:dyDescent="0.4">
      <c r="A716" s="32" t="s">
        <v>92</v>
      </c>
      <c r="B716" s="17" t="s">
        <v>583</v>
      </c>
      <c r="C716" s="1">
        <v>35</v>
      </c>
      <c r="D716" s="1" t="s">
        <v>300</v>
      </c>
      <c r="E716" s="1" t="s">
        <v>326</v>
      </c>
      <c r="F716" s="1">
        <v>10</v>
      </c>
      <c r="G716" s="1">
        <v>102185</v>
      </c>
      <c r="H716" s="1">
        <v>102194</v>
      </c>
      <c r="I716" s="32" t="s">
        <v>398</v>
      </c>
      <c r="J716" s="32" t="s">
        <v>343</v>
      </c>
    </row>
    <row r="717" spans="1:10" x14ac:dyDescent="0.4">
      <c r="A717" s="32" t="s">
        <v>92</v>
      </c>
      <c r="B717" s="17" t="s">
        <v>583</v>
      </c>
      <c r="C717" s="1">
        <v>36</v>
      </c>
      <c r="D717" s="1" t="s">
        <v>300</v>
      </c>
      <c r="E717" s="1" t="s">
        <v>367</v>
      </c>
      <c r="F717" s="1">
        <v>14</v>
      </c>
      <c r="G717" s="1">
        <v>103400</v>
      </c>
      <c r="H717" s="1">
        <v>103413</v>
      </c>
      <c r="I717" s="32" t="s">
        <v>342</v>
      </c>
      <c r="J717" s="32" t="s">
        <v>343</v>
      </c>
    </row>
    <row r="718" spans="1:10" x14ac:dyDescent="0.4">
      <c r="A718" s="32" t="s">
        <v>92</v>
      </c>
      <c r="B718" s="17" t="s">
        <v>583</v>
      </c>
      <c r="C718" s="1">
        <v>37</v>
      </c>
      <c r="D718" s="1" t="s">
        <v>304</v>
      </c>
      <c r="E718" s="1" t="s">
        <v>346</v>
      </c>
      <c r="F718" s="1">
        <v>12</v>
      </c>
      <c r="G718" s="1">
        <v>114192</v>
      </c>
      <c r="H718" s="1">
        <v>114203</v>
      </c>
      <c r="I718" s="32" t="s">
        <v>347</v>
      </c>
      <c r="J718" s="32" t="s">
        <v>345</v>
      </c>
    </row>
    <row r="719" spans="1:10" x14ac:dyDescent="0.4">
      <c r="A719" s="32" t="s">
        <v>92</v>
      </c>
      <c r="B719" s="17" t="s">
        <v>583</v>
      </c>
      <c r="C719" s="1">
        <v>38</v>
      </c>
      <c r="D719" s="1" t="s">
        <v>304</v>
      </c>
      <c r="E719" s="1" t="s">
        <v>368</v>
      </c>
      <c r="F719" s="1">
        <v>12</v>
      </c>
      <c r="G719" s="1">
        <v>117443</v>
      </c>
      <c r="H719" s="1">
        <v>117454</v>
      </c>
      <c r="I719" s="32" t="s">
        <v>369</v>
      </c>
      <c r="J719" s="32" t="s">
        <v>345</v>
      </c>
    </row>
    <row r="720" spans="1:10" x14ac:dyDescent="0.4">
      <c r="A720" s="32" t="s">
        <v>92</v>
      </c>
      <c r="B720" s="17" t="s">
        <v>583</v>
      </c>
      <c r="C720" s="1">
        <v>39</v>
      </c>
      <c r="D720" s="1" t="s">
        <v>300</v>
      </c>
      <c r="E720" s="1" t="s">
        <v>323</v>
      </c>
      <c r="F720" s="1">
        <v>11</v>
      </c>
      <c r="G720" s="1">
        <v>119584</v>
      </c>
      <c r="H720" s="1">
        <v>119594</v>
      </c>
      <c r="I720" s="32" t="s">
        <v>405</v>
      </c>
      <c r="J720" s="32" t="s">
        <v>345</v>
      </c>
    </row>
    <row r="721" spans="1:10" x14ac:dyDescent="0.4">
      <c r="A721" s="32" t="s">
        <v>92</v>
      </c>
      <c r="B721" s="17" t="s">
        <v>583</v>
      </c>
      <c r="C721" s="1">
        <v>40</v>
      </c>
      <c r="D721" s="1" t="s">
        <v>297</v>
      </c>
      <c r="E721" s="1" t="s">
        <v>351</v>
      </c>
      <c r="F721" s="1">
        <v>12</v>
      </c>
      <c r="G721" s="1">
        <v>121819</v>
      </c>
      <c r="H721" s="1">
        <v>121830</v>
      </c>
      <c r="I721" s="32" t="s">
        <v>352</v>
      </c>
      <c r="J721" s="32" t="s">
        <v>345</v>
      </c>
    </row>
    <row r="722" spans="1:10" x14ac:dyDescent="0.4">
      <c r="A722" s="32" t="s">
        <v>92</v>
      </c>
      <c r="B722" s="17" t="s">
        <v>583</v>
      </c>
      <c r="C722" s="1">
        <v>41</v>
      </c>
      <c r="D722" s="1" t="s">
        <v>304</v>
      </c>
      <c r="E722" s="1" t="s">
        <v>353</v>
      </c>
      <c r="F722" s="1">
        <v>12</v>
      </c>
      <c r="G722" s="1">
        <v>121913</v>
      </c>
      <c r="H722" s="1">
        <v>121924</v>
      </c>
      <c r="I722" s="32" t="s">
        <v>352</v>
      </c>
      <c r="J722" s="32" t="s">
        <v>345</v>
      </c>
    </row>
    <row r="723" spans="1:10" x14ac:dyDescent="0.4">
      <c r="A723" s="32" t="s">
        <v>92</v>
      </c>
      <c r="B723" s="17" t="s">
        <v>583</v>
      </c>
      <c r="C723" s="1">
        <v>42</v>
      </c>
      <c r="D723" s="1" t="s">
        <v>300</v>
      </c>
      <c r="E723" s="1" t="s">
        <v>371</v>
      </c>
      <c r="F723" s="1">
        <v>14</v>
      </c>
      <c r="G723" s="1">
        <v>132649</v>
      </c>
      <c r="H723" s="1">
        <v>132662</v>
      </c>
      <c r="I723" s="32" t="s">
        <v>355</v>
      </c>
      <c r="J723" s="32" t="s">
        <v>356</v>
      </c>
    </row>
    <row r="724" spans="1:10" x14ac:dyDescent="0.4">
      <c r="A724" s="32" t="s">
        <v>92</v>
      </c>
      <c r="B724" s="17" t="s">
        <v>583</v>
      </c>
      <c r="C724" s="1">
        <v>43</v>
      </c>
      <c r="D724" s="1" t="s">
        <v>300</v>
      </c>
      <c r="E724" s="1" t="s">
        <v>301</v>
      </c>
      <c r="F724" s="1">
        <v>10</v>
      </c>
      <c r="G724" s="1">
        <v>133868</v>
      </c>
      <c r="H724" s="1">
        <v>133877</v>
      </c>
      <c r="I724" s="32" t="s">
        <v>399</v>
      </c>
      <c r="J724" s="32" t="s">
        <v>356</v>
      </c>
    </row>
    <row r="725" spans="1:10" x14ac:dyDescent="0.4">
      <c r="A725" s="32" t="s">
        <v>92</v>
      </c>
      <c r="B725" s="17" t="s">
        <v>583</v>
      </c>
      <c r="C725" s="1">
        <v>44</v>
      </c>
      <c r="D725" s="1" t="s">
        <v>300</v>
      </c>
      <c r="E725" s="1" t="s">
        <v>301</v>
      </c>
      <c r="F725" s="1">
        <v>10</v>
      </c>
      <c r="G725" s="1">
        <v>151958</v>
      </c>
      <c r="H725" s="1">
        <v>151967</v>
      </c>
      <c r="I725" s="32" t="s">
        <v>385</v>
      </c>
      <c r="J725" s="32" t="s">
        <v>356</v>
      </c>
    </row>
    <row r="726" spans="1:10" x14ac:dyDescent="0.4">
      <c r="A726" s="32" t="s">
        <v>195</v>
      </c>
      <c r="B726" s="17" t="s">
        <v>580</v>
      </c>
      <c r="C726" s="1">
        <v>1</v>
      </c>
      <c r="D726" s="1" t="s">
        <v>297</v>
      </c>
      <c r="E726" s="1" t="s">
        <v>298</v>
      </c>
      <c r="F726" s="1">
        <v>12</v>
      </c>
      <c r="G726" s="1">
        <v>7745</v>
      </c>
      <c r="H726" s="1">
        <v>7756</v>
      </c>
      <c r="I726" s="32" t="s">
        <v>299</v>
      </c>
      <c r="J726" s="32" t="s">
        <v>296</v>
      </c>
    </row>
    <row r="727" spans="1:10" x14ac:dyDescent="0.4">
      <c r="A727" s="32" t="s">
        <v>195</v>
      </c>
      <c r="B727" s="17" t="s">
        <v>580</v>
      </c>
      <c r="C727" s="1">
        <v>2</v>
      </c>
      <c r="D727" s="1" t="s">
        <v>293</v>
      </c>
      <c r="E727" s="1" t="s">
        <v>294</v>
      </c>
      <c r="F727" s="1">
        <v>10</v>
      </c>
      <c r="G727" s="1">
        <v>8806</v>
      </c>
      <c r="H727" s="1">
        <v>8815</v>
      </c>
      <c r="I727" s="32" t="s">
        <v>303</v>
      </c>
      <c r="J727" s="32" t="s">
        <v>296</v>
      </c>
    </row>
    <row r="728" spans="1:10" x14ac:dyDescent="0.4">
      <c r="A728" s="32" t="s">
        <v>195</v>
      </c>
      <c r="B728" s="17" t="s">
        <v>580</v>
      </c>
      <c r="C728" s="1">
        <v>3</v>
      </c>
      <c r="D728" s="1" t="s">
        <v>300</v>
      </c>
      <c r="E728" s="1" t="s">
        <v>312</v>
      </c>
      <c r="F728" s="1">
        <v>12</v>
      </c>
      <c r="G728" s="1">
        <v>8977</v>
      </c>
      <c r="H728" s="1">
        <v>8988</v>
      </c>
      <c r="I728" s="32" t="s">
        <v>303</v>
      </c>
      <c r="J728" s="32" t="s">
        <v>296</v>
      </c>
    </row>
    <row r="729" spans="1:10" x14ac:dyDescent="0.4">
      <c r="A729" s="32" t="s">
        <v>195</v>
      </c>
      <c r="B729" s="17" t="s">
        <v>580</v>
      </c>
      <c r="C729" s="1">
        <v>4</v>
      </c>
      <c r="D729" s="1" t="s">
        <v>304</v>
      </c>
      <c r="E729" s="1" t="s">
        <v>397</v>
      </c>
      <c r="F729" s="1">
        <v>12</v>
      </c>
      <c r="G729" s="1">
        <v>9751</v>
      </c>
      <c r="H729" s="1">
        <v>9762</v>
      </c>
      <c r="I729" s="32" t="s">
        <v>428</v>
      </c>
      <c r="J729" s="32" t="s">
        <v>296</v>
      </c>
    </row>
    <row r="730" spans="1:10" x14ac:dyDescent="0.4">
      <c r="A730" s="32" t="s">
        <v>195</v>
      </c>
      <c r="B730" s="17" t="s">
        <v>580</v>
      </c>
      <c r="C730" s="1">
        <v>5</v>
      </c>
      <c r="D730" s="1" t="s">
        <v>304</v>
      </c>
      <c r="E730" s="1" t="s">
        <v>305</v>
      </c>
      <c r="F730" s="1">
        <v>12</v>
      </c>
      <c r="G730" s="1">
        <v>11519</v>
      </c>
      <c r="H730" s="1">
        <v>11530</v>
      </c>
      <c r="I730" s="32" t="s">
        <v>306</v>
      </c>
      <c r="J730" s="32" t="s">
        <v>296</v>
      </c>
    </row>
    <row r="731" spans="1:10" x14ac:dyDescent="0.4">
      <c r="A731" s="32" t="s">
        <v>195</v>
      </c>
      <c r="B731" s="17" t="s">
        <v>580</v>
      </c>
      <c r="C731" s="1">
        <v>6</v>
      </c>
      <c r="D731" s="1" t="s">
        <v>300</v>
      </c>
      <c r="E731" s="1" t="s">
        <v>365</v>
      </c>
      <c r="F731" s="1">
        <v>14</v>
      </c>
      <c r="G731" s="1">
        <v>13429</v>
      </c>
      <c r="H731" s="1">
        <v>13442</v>
      </c>
      <c r="I731" s="32" t="s">
        <v>308</v>
      </c>
      <c r="J731" s="32" t="s">
        <v>296</v>
      </c>
    </row>
    <row r="732" spans="1:10" x14ac:dyDescent="0.4">
      <c r="A732" s="32" t="s">
        <v>195</v>
      </c>
      <c r="B732" s="17" t="s">
        <v>580</v>
      </c>
      <c r="C732" s="1">
        <v>7</v>
      </c>
      <c r="D732" s="1" t="s">
        <v>300</v>
      </c>
      <c r="E732" s="1" t="s">
        <v>307</v>
      </c>
      <c r="F732" s="1">
        <v>11</v>
      </c>
      <c r="G732" s="1">
        <v>19010</v>
      </c>
      <c r="H732" s="1">
        <v>19020</v>
      </c>
      <c r="I732" s="32" t="s">
        <v>309</v>
      </c>
      <c r="J732" s="32" t="s">
        <v>296</v>
      </c>
    </row>
    <row r="733" spans="1:10" x14ac:dyDescent="0.4">
      <c r="A733" s="32" t="s">
        <v>195</v>
      </c>
      <c r="B733" s="17" t="s">
        <v>580</v>
      </c>
      <c r="C733" s="1">
        <v>8</v>
      </c>
      <c r="D733" s="1" t="s">
        <v>293</v>
      </c>
      <c r="E733" s="1" t="s">
        <v>310</v>
      </c>
      <c r="F733" s="1">
        <v>10</v>
      </c>
      <c r="G733" s="1">
        <v>20383</v>
      </c>
      <c r="H733" s="1">
        <v>20392</v>
      </c>
      <c r="I733" s="32" t="s">
        <v>309</v>
      </c>
      <c r="J733" s="32" t="s">
        <v>296</v>
      </c>
    </row>
    <row r="734" spans="1:10" x14ac:dyDescent="0.4">
      <c r="A734" s="32" t="s">
        <v>195</v>
      </c>
      <c r="B734" s="17" t="s">
        <v>580</v>
      </c>
      <c r="C734" s="1">
        <v>9</v>
      </c>
      <c r="D734" s="1" t="s">
        <v>300</v>
      </c>
      <c r="E734" s="1" t="s">
        <v>326</v>
      </c>
      <c r="F734" s="1">
        <v>10</v>
      </c>
      <c r="G734" s="1">
        <v>28802</v>
      </c>
      <c r="H734" s="1">
        <v>28811</v>
      </c>
      <c r="I734" s="32" t="s">
        <v>429</v>
      </c>
      <c r="J734" s="32" t="s">
        <v>296</v>
      </c>
    </row>
    <row r="735" spans="1:10" x14ac:dyDescent="0.4">
      <c r="A735" s="32" t="s">
        <v>195</v>
      </c>
      <c r="B735" s="17" t="s">
        <v>580</v>
      </c>
      <c r="C735" s="1">
        <v>10</v>
      </c>
      <c r="D735" s="1" t="s">
        <v>300</v>
      </c>
      <c r="E735" s="1" t="s">
        <v>425</v>
      </c>
      <c r="F735" s="1">
        <v>11</v>
      </c>
      <c r="G735" s="1">
        <v>28812</v>
      </c>
      <c r="H735" s="1">
        <v>28822</v>
      </c>
      <c r="I735" s="32" t="s">
        <v>429</v>
      </c>
      <c r="J735" s="32" t="s">
        <v>296</v>
      </c>
    </row>
    <row r="736" spans="1:10" x14ac:dyDescent="0.4">
      <c r="A736" s="32" t="s">
        <v>195</v>
      </c>
      <c r="B736" s="17" t="s">
        <v>580</v>
      </c>
      <c r="C736" s="1">
        <v>11</v>
      </c>
      <c r="D736" s="1" t="s">
        <v>300</v>
      </c>
      <c r="E736" s="1" t="s">
        <v>326</v>
      </c>
      <c r="F736" s="1">
        <v>10</v>
      </c>
      <c r="G736" s="1">
        <v>32146</v>
      </c>
      <c r="H736" s="1">
        <v>32155</v>
      </c>
      <c r="I736" s="32" t="s">
        <v>315</v>
      </c>
      <c r="J736" s="32" t="s">
        <v>296</v>
      </c>
    </row>
    <row r="737" spans="1:10" x14ac:dyDescent="0.4">
      <c r="A737" s="32" t="s">
        <v>195</v>
      </c>
      <c r="B737" s="17" t="s">
        <v>580</v>
      </c>
      <c r="C737" s="1">
        <v>12</v>
      </c>
      <c r="D737" s="1" t="s">
        <v>297</v>
      </c>
      <c r="E737" s="1" t="s">
        <v>316</v>
      </c>
      <c r="F737" s="1">
        <v>12</v>
      </c>
      <c r="G737" s="1">
        <v>35748</v>
      </c>
      <c r="H737" s="1">
        <v>35759</v>
      </c>
      <c r="I737" s="32" t="s">
        <v>317</v>
      </c>
      <c r="J737" s="32" t="s">
        <v>296</v>
      </c>
    </row>
    <row r="738" spans="1:10" x14ac:dyDescent="0.4">
      <c r="A738" s="32" t="s">
        <v>195</v>
      </c>
      <c r="B738" s="17" t="s">
        <v>580</v>
      </c>
      <c r="C738" s="1">
        <v>13</v>
      </c>
      <c r="D738" s="1" t="s">
        <v>300</v>
      </c>
      <c r="E738" s="1" t="s">
        <v>388</v>
      </c>
      <c r="F738" s="1">
        <v>12</v>
      </c>
      <c r="G738" s="1">
        <v>36732</v>
      </c>
      <c r="H738" s="1">
        <v>36743</v>
      </c>
      <c r="I738" s="32" t="s">
        <v>389</v>
      </c>
      <c r="J738" s="32" t="s">
        <v>296</v>
      </c>
    </row>
    <row r="739" spans="1:10" x14ac:dyDescent="0.4">
      <c r="A739" s="32" t="s">
        <v>195</v>
      </c>
      <c r="B739" s="17" t="s">
        <v>580</v>
      </c>
      <c r="C739" s="1">
        <v>14</v>
      </c>
      <c r="D739" s="1" t="s">
        <v>300</v>
      </c>
      <c r="E739" s="1" t="s">
        <v>307</v>
      </c>
      <c r="F739" s="1">
        <v>11</v>
      </c>
      <c r="G739" s="1">
        <v>43846</v>
      </c>
      <c r="H739" s="1">
        <v>43856</v>
      </c>
      <c r="I739" s="32" t="s">
        <v>391</v>
      </c>
      <c r="J739" s="32" t="s">
        <v>296</v>
      </c>
    </row>
    <row r="740" spans="1:10" x14ac:dyDescent="0.4">
      <c r="A740" s="32" t="s">
        <v>195</v>
      </c>
      <c r="B740" s="17" t="s">
        <v>580</v>
      </c>
      <c r="C740" s="1">
        <v>15</v>
      </c>
      <c r="D740" s="1" t="s">
        <v>300</v>
      </c>
      <c r="E740" s="1" t="s">
        <v>301</v>
      </c>
      <c r="F740" s="1">
        <v>10</v>
      </c>
      <c r="G740" s="1">
        <v>45055</v>
      </c>
      <c r="H740" s="1">
        <v>45064</v>
      </c>
      <c r="I740" s="32" t="s">
        <v>325</v>
      </c>
      <c r="J740" s="32" t="s">
        <v>296</v>
      </c>
    </row>
    <row r="741" spans="1:10" x14ac:dyDescent="0.4">
      <c r="A741" s="32" t="s">
        <v>195</v>
      </c>
      <c r="B741" s="17" t="s">
        <v>580</v>
      </c>
      <c r="C741" s="1">
        <v>16</v>
      </c>
      <c r="D741" s="1" t="s">
        <v>304</v>
      </c>
      <c r="E741" s="1" t="s">
        <v>392</v>
      </c>
      <c r="F741" s="1">
        <v>12</v>
      </c>
      <c r="G741" s="1">
        <v>45588</v>
      </c>
      <c r="H741" s="1">
        <v>45599</v>
      </c>
      <c r="I741" s="32" t="s">
        <v>325</v>
      </c>
      <c r="J741" s="32" t="s">
        <v>296</v>
      </c>
    </row>
    <row r="742" spans="1:10" x14ac:dyDescent="0.4">
      <c r="A742" s="32" t="s">
        <v>195</v>
      </c>
      <c r="B742" s="17" t="s">
        <v>580</v>
      </c>
      <c r="C742" s="1">
        <v>17</v>
      </c>
      <c r="D742" s="1" t="s">
        <v>300</v>
      </c>
      <c r="E742" s="1" t="s">
        <v>307</v>
      </c>
      <c r="F742" s="1">
        <v>11</v>
      </c>
      <c r="G742" s="1">
        <v>46844</v>
      </c>
      <c r="H742" s="1">
        <v>46854</v>
      </c>
      <c r="I742" s="32" t="s">
        <v>327</v>
      </c>
      <c r="J742" s="32" t="s">
        <v>296</v>
      </c>
    </row>
    <row r="743" spans="1:10" x14ac:dyDescent="0.4">
      <c r="A743" s="32" t="s">
        <v>195</v>
      </c>
      <c r="B743" s="17" t="s">
        <v>580</v>
      </c>
      <c r="C743" s="1">
        <v>18</v>
      </c>
      <c r="D743" s="1" t="s">
        <v>293</v>
      </c>
      <c r="E743" s="1" t="s">
        <v>354</v>
      </c>
      <c r="F743" s="1">
        <v>12</v>
      </c>
      <c r="G743" s="1">
        <v>46953</v>
      </c>
      <c r="H743" s="1">
        <v>46964</v>
      </c>
      <c r="I743" s="32" t="s">
        <v>327</v>
      </c>
      <c r="J743" s="32" t="s">
        <v>296</v>
      </c>
    </row>
    <row r="744" spans="1:10" x14ac:dyDescent="0.4">
      <c r="A744" s="32" t="s">
        <v>195</v>
      </c>
      <c r="B744" s="17" t="s">
        <v>580</v>
      </c>
      <c r="C744" s="1">
        <v>19</v>
      </c>
      <c r="D744" s="1" t="s">
        <v>304</v>
      </c>
      <c r="E744" s="1" t="s">
        <v>329</v>
      </c>
      <c r="F744" s="1">
        <v>12</v>
      </c>
      <c r="G744" s="1">
        <v>49000</v>
      </c>
      <c r="H744" s="1">
        <v>49011</v>
      </c>
      <c r="I744" s="32" t="s">
        <v>330</v>
      </c>
      <c r="J744" s="32" t="s">
        <v>296</v>
      </c>
    </row>
    <row r="745" spans="1:10" x14ac:dyDescent="0.4">
      <c r="A745" s="32" t="s">
        <v>195</v>
      </c>
      <c r="B745" s="17" t="s">
        <v>580</v>
      </c>
      <c r="C745" s="1">
        <v>20</v>
      </c>
      <c r="D745" s="1" t="s">
        <v>297</v>
      </c>
      <c r="E745" s="1" t="s">
        <v>331</v>
      </c>
      <c r="F745" s="1">
        <v>12</v>
      </c>
      <c r="G745" s="1">
        <v>55159</v>
      </c>
      <c r="H745" s="1">
        <v>55170</v>
      </c>
      <c r="I745" s="32" t="s">
        <v>332</v>
      </c>
      <c r="J745" s="32" t="s">
        <v>296</v>
      </c>
    </row>
    <row r="746" spans="1:10" x14ac:dyDescent="0.4">
      <c r="A746" s="32" t="s">
        <v>195</v>
      </c>
      <c r="B746" s="17" t="s">
        <v>580</v>
      </c>
      <c r="C746" s="1">
        <v>21</v>
      </c>
      <c r="D746" s="1" t="s">
        <v>304</v>
      </c>
      <c r="E746" s="1" t="s">
        <v>392</v>
      </c>
      <c r="F746" s="1">
        <v>12</v>
      </c>
      <c r="G746" s="1">
        <v>60149</v>
      </c>
      <c r="H746" s="1">
        <v>60160</v>
      </c>
      <c r="I746" s="32" t="s">
        <v>395</v>
      </c>
      <c r="J746" s="32" t="s">
        <v>296</v>
      </c>
    </row>
    <row r="747" spans="1:10" x14ac:dyDescent="0.4">
      <c r="A747" s="32" t="s">
        <v>195</v>
      </c>
      <c r="B747" s="17" t="s">
        <v>580</v>
      </c>
      <c r="C747" s="1">
        <v>22</v>
      </c>
      <c r="D747" s="1" t="s">
        <v>300</v>
      </c>
      <c r="E747" s="1" t="s">
        <v>326</v>
      </c>
      <c r="F747" s="1">
        <v>10</v>
      </c>
      <c r="G747" s="1">
        <v>64418</v>
      </c>
      <c r="H747" s="1">
        <v>64427</v>
      </c>
      <c r="I747" s="32" t="s">
        <v>333</v>
      </c>
      <c r="J747" s="32" t="s">
        <v>296</v>
      </c>
    </row>
    <row r="748" spans="1:10" x14ac:dyDescent="0.4">
      <c r="A748" s="32" t="s">
        <v>195</v>
      </c>
      <c r="B748" s="17" t="s">
        <v>580</v>
      </c>
      <c r="C748" s="1">
        <v>23</v>
      </c>
      <c r="D748" s="1" t="s">
        <v>300</v>
      </c>
      <c r="E748" s="1" t="s">
        <v>307</v>
      </c>
      <c r="F748" s="1">
        <v>11</v>
      </c>
      <c r="G748" s="1">
        <v>67859</v>
      </c>
      <c r="H748" s="1">
        <v>67869</v>
      </c>
      <c r="I748" s="32" t="s">
        <v>396</v>
      </c>
      <c r="J748" s="32" t="s">
        <v>296</v>
      </c>
    </row>
    <row r="749" spans="1:10" x14ac:dyDescent="0.4">
      <c r="A749" s="32" t="s">
        <v>195</v>
      </c>
      <c r="B749" s="17" t="s">
        <v>580</v>
      </c>
      <c r="C749" s="1">
        <v>24</v>
      </c>
      <c r="D749" s="1" t="s">
        <v>300</v>
      </c>
      <c r="E749" s="1" t="s">
        <v>326</v>
      </c>
      <c r="F749" s="1">
        <v>10</v>
      </c>
      <c r="G749" s="1">
        <v>70077</v>
      </c>
      <c r="H749" s="1">
        <v>70086</v>
      </c>
      <c r="I749" s="32" t="s">
        <v>335</v>
      </c>
      <c r="J749" s="32" t="s">
        <v>296</v>
      </c>
    </row>
    <row r="750" spans="1:10" x14ac:dyDescent="0.4">
      <c r="A750" s="32" t="s">
        <v>195</v>
      </c>
      <c r="B750" s="17" t="s">
        <v>580</v>
      </c>
      <c r="C750" s="1">
        <v>25</v>
      </c>
      <c r="D750" s="1" t="s">
        <v>300</v>
      </c>
      <c r="E750" s="1" t="s">
        <v>307</v>
      </c>
      <c r="F750" s="1">
        <v>11</v>
      </c>
      <c r="G750" s="1">
        <v>75672</v>
      </c>
      <c r="H750" s="1">
        <v>75682</v>
      </c>
      <c r="I750" s="32" t="s">
        <v>364</v>
      </c>
      <c r="J750" s="32" t="s">
        <v>296</v>
      </c>
    </row>
    <row r="751" spans="1:10" x14ac:dyDescent="0.4">
      <c r="A751" s="32" t="s">
        <v>195</v>
      </c>
      <c r="B751" s="17" t="s">
        <v>580</v>
      </c>
      <c r="C751" s="1">
        <v>26</v>
      </c>
      <c r="D751" s="1" t="s">
        <v>300</v>
      </c>
      <c r="E751" s="1" t="s">
        <v>326</v>
      </c>
      <c r="F751" s="1">
        <v>10</v>
      </c>
      <c r="G751" s="1">
        <v>76077</v>
      </c>
      <c r="H751" s="1">
        <v>76086</v>
      </c>
      <c r="I751" s="32" t="s">
        <v>364</v>
      </c>
      <c r="J751" s="32" t="s">
        <v>296</v>
      </c>
    </row>
    <row r="752" spans="1:10" x14ac:dyDescent="0.4">
      <c r="A752" s="32" t="s">
        <v>195</v>
      </c>
      <c r="B752" s="17" t="s">
        <v>580</v>
      </c>
      <c r="C752" s="1">
        <v>27</v>
      </c>
      <c r="D752" s="1" t="s">
        <v>300</v>
      </c>
      <c r="E752" s="1" t="s">
        <v>312</v>
      </c>
      <c r="F752" s="1">
        <v>12</v>
      </c>
      <c r="G752" s="1">
        <v>80964</v>
      </c>
      <c r="H752" s="1">
        <v>80975</v>
      </c>
      <c r="I752" s="32" t="s">
        <v>366</v>
      </c>
      <c r="J752" s="32" t="s">
        <v>296</v>
      </c>
    </row>
    <row r="753" spans="1:10" x14ac:dyDescent="0.4">
      <c r="A753" s="32" t="s">
        <v>195</v>
      </c>
      <c r="B753" s="17" t="s">
        <v>580</v>
      </c>
      <c r="C753" s="1">
        <v>28</v>
      </c>
      <c r="D753" s="1" t="s">
        <v>304</v>
      </c>
      <c r="E753" s="1" t="s">
        <v>397</v>
      </c>
      <c r="F753" s="1">
        <v>12</v>
      </c>
      <c r="G753" s="1">
        <v>82562</v>
      </c>
      <c r="H753" s="1">
        <v>82573</v>
      </c>
      <c r="I753" s="32" t="s">
        <v>340</v>
      </c>
      <c r="J753" s="32" t="s">
        <v>296</v>
      </c>
    </row>
    <row r="754" spans="1:10" x14ac:dyDescent="0.4">
      <c r="A754" s="32" t="s">
        <v>195</v>
      </c>
      <c r="B754" s="17" t="s">
        <v>580</v>
      </c>
      <c r="C754" s="1">
        <v>29</v>
      </c>
      <c r="D754" s="1" t="s">
        <v>300</v>
      </c>
      <c r="E754" s="1" t="s">
        <v>326</v>
      </c>
      <c r="F754" s="1">
        <v>10</v>
      </c>
      <c r="G754" s="1">
        <v>102531</v>
      </c>
      <c r="H754" s="1">
        <v>102540</v>
      </c>
      <c r="I754" s="32" t="s">
        <v>398</v>
      </c>
      <c r="J754" s="32" t="s">
        <v>343</v>
      </c>
    </row>
    <row r="755" spans="1:10" x14ac:dyDescent="0.4">
      <c r="A755" s="32" t="s">
        <v>195</v>
      </c>
      <c r="B755" s="17" t="s">
        <v>580</v>
      </c>
      <c r="C755" s="1">
        <v>30</v>
      </c>
      <c r="D755" s="1" t="s">
        <v>300</v>
      </c>
      <c r="E755" s="1" t="s">
        <v>383</v>
      </c>
      <c r="F755" s="1">
        <v>13</v>
      </c>
      <c r="G755" s="1">
        <v>103750</v>
      </c>
      <c r="H755" s="1">
        <v>103762</v>
      </c>
      <c r="I755" s="32" t="s">
        <v>342</v>
      </c>
      <c r="J755" s="32" t="s">
        <v>343</v>
      </c>
    </row>
    <row r="756" spans="1:10" x14ac:dyDescent="0.4">
      <c r="A756" s="32" t="s">
        <v>195</v>
      </c>
      <c r="B756" s="17" t="s">
        <v>580</v>
      </c>
      <c r="C756" s="1">
        <v>31</v>
      </c>
      <c r="D756" s="1" t="s">
        <v>300</v>
      </c>
      <c r="E756" s="1" t="s">
        <v>301</v>
      </c>
      <c r="F756" s="1">
        <v>10</v>
      </c>
      <c r="G756" s="1">
        <v>112496</v>
      </c>
      <c r="H756" s="1">
        <v>112505</v>
      </c>
      <c r="I756" s="32" t="s">
        <v>344</v>
      </c>
      <c r="J756" s="32" t="s">
        <v>345</v>
      </c>
    </row>
    <row r="757" spans="1:10" x14ac:dyDescent="0.4">
      <c r="A757" s="32" t="s">
        <v>195</v>
      </c>
      <c r="B757" s="17" t="s">
        <v>580</v>
      </c>
      <c r="C757" s="1">
        <v>32</v>
      </c>
      <c r="D757" s="1" t="s">
        <v>304</v>
      </c>
      <c r="E757" s="1" t="s">
        <v>346</v>
      </c>
      <c r="F757" s="1">
        <v>12</v>
      </c>
      <c r="G757" s="1">
        <v>114359</v>
      </c>
      <c r="H757" s="1">
        <v>114370</v>
      </c>
      <c r="I757" s="32" t="s">
        <v>347</v>
      </c>
      <c r="J757" s="32" t="s">
        <v>345</v>
      </c>
    </row>
    <row r="758" spans="1:10" x14ac:dyDescent="0.4">
      <c r="A758" s="32" t="s">
        <v>195</v>
      </c>
      <c r="B758" s="17" t="s">
        <v>580</v>
      </c>
      <c r="C758" s="1">
        <v>33</v>
      </c>
      <c r="D758" s="1" t="s">
        <v>304</v>
      </c>
      <c r="E758" s="1" t="s">
        <v>368</v>
      </c>
      <c r="F758" s="1">
        <v>12</v>
      </c>
      <c r="G758" s="1">
        <v>117596</v>
      </c>
      <c r="H758" s="1">
        <v>117607</v>
      </c>
      <c r="I758" s="32" t="s">
        <v>369</v>
      </c>
      <c r="J758" s="32" t="s">
        <v>345</v>
      </c>
    </row>
    <row r="759" spans="1:10" x14ac:dyDescent="0.4">
      <c r="A759" s="32" t="s">
        <v>195</v>
      </c>
      <c r="B759" s="17" t="s">
        <v>580</v>
      </c>
      <c r="C759" s="1">
        <v>34</v>
      </c>
      <c r="D759" s="1" t="s">
        <v>297</v>
      </c>
      <c r="E759" s="1" t="s">
        <v>351</v>
      </c>
      <c r="F759" s="1">
        <v>12</v>
      </c>
      <c r="G759" s="1">
        <v>122004</v>
      </c>
      <c r="H759" s="1">
        <v>122015</v>
      </c>
      <c r="I759" s="32" t="s">
        <v>352</v>
      </c>
      <c r="J759" s="32" t="s">
        <v>345</v>
      </c>
    </row>
    <row r="760" spans="1:10" x14ac:dyDescent="0.4">
      <c r="A760" s="32" t="s">
        <v>195</v>
      </c>
      <c r="B760" s="17" t="s">
        <v>580</v>
      </c>
      <c r="C760" s="1">
        <v>35</v>
      </c>
      <c r="D760" s="1" t="s">
        <v>300</v>
      </c>
      <c r="E760" s="1" t="s">
        <v>384</v>
      </c>
      <c r="F760" s="1">
        <v>13</v>
      </c>
      <c r="G760" s="1">
        <v>132754</v>
      </c>
      <c r="H760" s="1">
        <v>132766</v>
      </c>
      <c r="I760" s="32" t="s">
        <v>355</v>
      </c>
      <c r="J760" s="32" t="s">
        <v>356</v>
      </c>
    </row>
    <row r="761" spans="1:10" ht="18" thickBot="1" x14ac:dyDescent="0.45">
      <c r="A761" s="38" t="s">
        <v>195</v>
      </c>
      <c r="B761" s="39" t="s">
        <v>580</v>
      </c>
      <c r="C761" s="70">
        <v>36</v>
      </c>
      <c r="D761" s="70" t="s">
        <v>300</v>
      </c>
      <c r="E761" s="70" t="s">
        <v>301</v>
      </c>
      <c r="F761" s="70">
        <v>10</v>
      </c>
      <c r="G761" s="70">
        <v>133976</v>
      </c>
      <c r="H761" s="70">
        <v>133985</v>
      </c>
      <c r="I761" s="38" t="s">
        <v>399</v>
      </c>
      <c r="J761" s="38" t="s">
        <v>356</v>
      </c>
    </row>
    <row r="762" spans="1:10" ht="18" thickTop="1" x14ac:dyDescent="0.4"/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F6B78-6060-44BD-A901-434E407E3D4E}">
  <dimension ref="A2:U9"/>
  <sheetViews>
    <sheetView topLeftCell="H1" zoomScale="98" zoomScaleNormal="109" workbookViewId="0">
      <selection activeCell="A8" sqref="A8:XFD8"/>
    </sheetView>
  </sheetViews>
  <sheetFormatPr defaultRowHeight="17.649999999999999" x14ac:dyDescent="0.4"/>
  <cols>
    <col min="1" max="1" width="21.06640625" style="1" customWidth="1"/>
    <col min="2" max="2" width="13.59765625" style="1" customWidth="1"/>
    <col min="3" max="3" width="11.265625" style="1" customWidth="1"/>
    <col min="4" max="4" width="9.265625" style="1" customWidth="1"/>
    <col min="5" max="5" width="12.06640625" style="1" customWidth="1"/>
    <col min="6" max="6" width="16" style="1" customWidth="1"/>
    <col min="7" max="7" width="13.73046875" style="1" customWidth="1"/>
    <col min="8" max="8" width="11.19921875" style="1" customWidth="1"/>
    <col min="9" max="9" width="12.796875" style="1" customWidth="1"/>
    <col min="10" max="10" width="19.19921875" style="1" customWidth="1"/>
    <col min="11" max="11" width="15.3984375" style="1" customWidth="1"/>
    <col min="12" max="13" width="15.53125" style="1" customWidth="1"/>
    <col min="14" max="15" width="15.06640625" style="1" customWidth="1"/>
    <col min="16" max="16" width="18.6640625" style="1" customWidth="1"/>
    <col min="17" max="17" width="11" style="1" customWidth="1"/>
    <col min="18" max="19" width="12.59765625" style="1" customWidth="1"/>
    <col min="20" max="20" width="9.06640625" style="1"/>
    <col min="21" max="21" width="9.06640625" style="2"/>
    <col min="22" max="16384" width="9.06640625" style="1"/>
  </cols>
  <sheetData>
    <row r="2" spans="1:21" ht="18" thickBot="1" x14ac:dyDescent="0.45">
      <c r="A2" s="71" t="s">
        <v>1571</v>
      </c>
      <c r="B2" s="59"/>
      <c r="C2" s="59"/>
      <c r="D2" s="59"/>
      <c r="E2" s="59"/>
      <c r="F2" s="59"/>
      <c r="G2" s="59"/>
      <c r="H2" s="59"/>
      <c r="I2" s="59"/>
      <c r="J2" s="59"/>
    </row>
    <row r="3" spans="1:21" s="7" customFormat="1" ht="43.15" customHeight="1" thickBot="1" x14ac:dyDescent="0.5">
      <c r="A3" s="3"/>
      <c r="B3" s="4" t="s">
        <v>582</v>
      </c>
      <c r="C3" s="4" t="s">
        <v>445</v>
      </c>
      <c r="D3" s="4" t="s">
        <v>436</v>
      </c>
      <c r="E3" s="4" t="s">
        <v>442</v>
      </c>
      <c r="F3" s="4" t="s">
        <v>435</v>
      </c>
      <c r="G3" s="4" t="s">
        <v>439</v>
      </c>
      <c r="H3" s="4" t="s">
        <v>437</v>
      </c>
      <c r="I3" s="4" t="s">
        <v>594</v>
      </c>
      <c r="J3" s="4" t="s">
        <v>443</v>
      </c>
      <c r="K3" s="4" t="s">
        <v>736</v>
      </c>
      <c r="L3" s="4" t="s">
        <v>446</v>
      </c>
      <c r="M3" s="4" t="s">
        <v>752</v>
      </c>
      <c r="N3" s="4" t="s">
        <v>444</v>
      </c>
      <c r="O3" s="4" t="s">
        <v>628</v>
      </c>
      <c r="P3" s="4" t="s">
        <v>596</v>
      </c>
      <c r="Q3" s="4" t="s">
        <v>440</v>
      </c>
      <c r="R3" s="4" t="s">
        <v>441</v>
      </c>
      <c r="S3" s="4" t="s">
        <v>627</v>
      </c>
      <c r="T3" s="5" t="s">
        <v>447</v>
      </c>
      <c r="U3" s="6" t="s">
        <v>448</v>
      </c>
    </row>
    <row r="4" spans="1:21" s="8" customFormat="1" x14ac:dyDescent="0.5">
      <c r="A4" s="8" t="s">
        <v>449</v>
      </c>
      <c r="B4" s="8">
        <v>30</v>
      </c>
      <c r="C4" s="8">
        <v>20</v>
      </c>
      <c r="D4" s="8">
        <v>25</v>
      </c>
      <c r="E4" s="8">
        <v>24</v>
      </c>
      <c r="F4" s="8">
        <v>21</v>
      </c>
      <c r="G4" s="8">
        <v>24</v>
      </c>
      <c r="H4" s="8">
        <v>26</v>
      </c>
      <c r="I4" s="8">
        <v>24</v>
      </c>
      <c r="J4" s="8">
        <v>28</v>
      </c>
      <c r="K4" s="8">
        <v>23</v>
      </c>
      <c r="L4" s="8">
        <v>21</v>
      </c>
      <c r="M4" s="8">
        <v>23</v>
      </c>
      <c r="N4" s="8">
        <v>23</v>
      </c>
      <c r="O4" s="8">
        <v>28</v>
      </c>
      <c r="P4" s="8">
        <v>29</v>
      </c>
      <c r="Q4" s="8">
        <v>31</v>
      </c>
      <c r="R4" s="8">
        <v>21</v>
      </c>
      <c r="S4" s="8">
        <v>35</v>
      </c>
      <c r="T4" s="8">
        <f t="shared" ref="T4:T9" si="0">SUM(B4:S4)</f>
        <v>456</v>
      </c>
      <c r="U4" s="9">
        <f>T4/758</f>
        <v>0.60158311345646442</v>
      </c>
    </row>
    <row r="5" spans="1:21" s="8" customFormat="1" x14ac:dyDescent="0.5">
      <c r="A5" s="8" t="s">
        <v>450</v>
      </c>
      <c r="B5" s="1">
        <v>4</v>
      </c>
      <c r="C5" s="1">
        <v>5</v>
      </c>
      <c r="D5" s="1">
        <v>5</v>
      </c>
      <c r="E5" s="1">
        <v>6</v>
      </c>
      <c r="F5" s="1">
        <v>6</v>
      </c>
      <c r="G5" s="1">
        <v>6</v>
      </c>
      <c r="H5" s="1">
        <v>5</v>
      </c>
      <c r="I5" s="1">
        <v>6</v>
      </c>
      <c r="J5" s="1">
        <v>5</v>
      </c>
      <c r="K5" s="1">
        <v>5</v>
      </c>
      <c r="L5" s="1">
        <v>3</v>
      </c>
      <c r="M5" s="1">
        <v>6</v>
      </c>
      <c r="N5" s="1">
        <v>4</v>
      </c>
      <c r="O5" s="1">
        <v>3</v>
      </c>
      <c r="P5" s="1">
        <v>7</v>
      </c>
      <c r="Q5" s="1">
        <v>6</v>
      </c>
      <c r="R5" s="1">
        <v>7</v>
      </c>
      <c r="S5" s="1">
        <v>7</v>
      </c>
      <c r="T5" s="8">
        <f t="shared" si="0"/>
        <v>96</v>
      </c>
      <c r="U5" s="9">
        <f t="shared" ref="U5:U8" si="1">T5/758</f>
        <v>0.12664907651715041</v>
      </c>
    </row>
    <row r="6" spans="1:21" s="8" customFormat="1" x14ac:dyDescent="0.5">
      <c r="A6" s="8" t="s">
        <v>451</v>
      </c>
      <c r="B6" s="1">
        <v>4</v>
      </c>
      <c r="C6" s="1">
        <v>4</v>
      </c>
      <c r="D6" s="1">
        <v>5</v>
      </c>
      <c r="E6" s="1">
        <v>4</v>
      </c>
      <c r="F6" s="1">
        <v>4</v>
      </c>
      <c r="G6" s="1">
        <v>4</v>
      </c>
      <c r="H6" s="1">
        <v>5</v>
      </c>
      <c r="I6" s="1">
        <v>4</v>
      </c>
      <c r="J6" s="1">
        <v>5</v>
      </c>
      <c r="K6" s="1">
        <v>4</v>
      </c>
      <c r="L6" s="1">
        <v>4</v>
      </c>
      <c r="M6" s="1">
        <v>4</v>
      </c>
      <c r="N6" s="1">
        <v>3</v>
      </c>
      <c r="O6" s="1">
        <v>5</v>
      </c>
      <c r="P6" s="1">
        <v>5</v>
      </c>
      <c r="Q6" s="1">
        <v>4</v>
      </c>
      <c r="R6" s="1">
        <v>5</v>
      </c>
      <c r="S6" s="1">
        <v>4</v>
      </c>
      <c r="T6" s="8">
        <f t="shared" si="0"/>
        <v>77</v>
      </c>
      <c r="U6" s="9">
        <f t="shared" si="1"/>
        <v>0.10158311345646438</v>
      </c>
    </row>
    <row r="7" spans="1:21" s="8" customFormat="1" x14ac:dyDescent="0.5">
      <c r="A7" s="8" t="s">
        <v>452</v>
      </c>
      <c r="B7" s="1">
        <v>6</v>
      </c>
      <c r="C7" s="1">
        <v>6</v>
      </c>
      <c r="D7" s="1">
        <v>7</v>
      </c>
      <c r="E7" s="1">
        <v>7</v>
      </c>
      <c r="F7" s="1">
        <v>6</v>
      </c>
      <c r="G7" s="1">
        <v>8</v>
      </c>
      <c r="H7" s="1">
        <v>6</v>
      </c>
      <c r="I7" s="1">
        <v>8</v>
      </c>
      <c r="J7" s="1">
        <v>6</v>
      </c>
      <c r="K7" s="1">
        <v>7</v>
      </c>
      <c r="L7" s="1">
        <v>8</v>
      </c>
      <c r="M7" s="1">
        <v>8</v>
      </c>
      <c r="N7" s="1">
        <v>6</v>
      </c>
      <c r="O7" s="1">
        <v>6</v>
      </c>
      <c r="P7" s="1">
        <v>5</v>
      </c>
      <c r="Q7" s="1">
        <v>8</v>
      </c>
      <c r="R7" s="1">
        <v>8</v>
      </c>
      <c r="S7" s="1">
        <v>8</v>
      </c>
      <c r="T7" s="8">
        <f t="shared" si="0"/>
        <v>124</v>
      </c>
      <c r="U7" s="9">
        <f t="shared" si="1"/>
        <v>0.16358839050131926</v>
      </c>
    </row>
    <row r="8" spans="1:21" s="8" customFormat="1" x14ac:dyDescent="0.5">
      <c r="A8" s="8" t="s">
        <v>453</v>
      </c>
      <c r="B8" s="1">
        <v>0</v>
      </c>
      <c r="C8" s="1">
        <v>0</v>
      </c>
      <c r="D8" s="1">
        <v>0</v>
      </c>
      <c r="E8" s="1">
        <v>2</v>
      </c>
      <c r="F8" s="1">
        <v>1</v>
      </c>
      <c r="G8" s="1">
        <v>0</v>
      </c>
      <c r="H8" s="1">
        <v>0</v>
      </c>
      <c r="I8" s="1">
        <v>1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8">
        <f t="shared" si="0"/>
        <v>5</v>
      </c>
      <c r="U8" s="9">
        <f t="shared" si="1"/>
        <v>6.5963060686015833E-3</v>
      </c>
    </row>
    <row r="9" spans="1:21" s="8" customFormat="1" ht="18" thickBot="1" x14ac:dyDescent="0.55000000000000004">
      <c r="A9" s="10" t="s">
        <v>454</v>
      </c>
      <c r="B9" s="11">
        <v>44</v>
      </c>
      <c r="C9" s="11">
        <v>35</v>
      </c>
      <c r="D9" s="11">
        <v>42</v>
      </c>
      <c r="E9" s="11">
        <v>43</v>
      </c>
      <c r="F9" s="11">
        <v>38</v>
      </c>
      <c r="G9" s="11">
        <v>42</v>
      </c>
      <c r="H9" s="11">
        <v>42</v>
      </c>
      <c r="I9" s="11">
        <f>SUM(I4:I8)</f>
        <v>43</v>
      </c>
      <c r="J9" s="11">
        <v>44</v>
      </c>
      <c r="K9" s="11">
        <v>39</v>
      </c>
      <c r="L9" s="11">
        <v>36</v>
      </c>
      <c r="M9" s="11">
        <f>SUM(M4:M8)</f>
        <v>41</v>
      </c>
      <c r="N9" s="11">
        <v>36</v>
      </c>
      <c r="O9" s="11">
        <f>SUM(O4:O8)</f>
        <v>42</v>
      </c>
      <c r="P9" s="11">
        <f>SUM(P4:P8)</f>
        <v>46</v>
      </c>
      <c r="Q9" s="11">
        <v>49</v>
      </c>
      <c r="R9" s="11">
        <v>41</v>
      </c>
      <c r="S9" s="11">
        <f>SUM(S4:S8)</f>
        <v>55</v>
      </c>
      <c r="T9" s="10">
        <f t="shared" si="0"/>
        <v>758</v>
      </c>
      <c r="U9" s="12">
        <f>T9/758</f>
        <v>1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48CD2-1AF6-4DBF-9B45-08D0B36974F2}">
  <dimension ref="A2:X41"/>
  <sheetViews>
    <sheetView topLeftCell="B1" zoomScale="90" zoomScaleNormal="112" workbookViewId="0">
      <selection activeCell="T4" sqref="T4"/>
    </sheetView>
  </sheetViews>
  <sheetFormatPr defaultColWidth="8.9296875" defaultRowHeight="17.649999999999999" x14ac:dyDescent="0.5"/>
  <cols>
    <col min="1" max="1" width="10" style="41" customWidth="1"/>
    <col min="2" max="2" width="22" style="41" customWidth="1"/>
    <col min="3" max="3" width="14.73046875" style="41" customWidth="1"/>
    <col min="4" max="4" width="13.59765625" style="41" customWidth="1"/>
    <col min="5" max="5" width="9.3984375" style="41" customWidth="1"/>
    <col min="6" max="6" width="15.53125" style="41" customWidth="1"/>
    <col min="7" max="7" width="19.59765625" style="41" customWidth="1"/>
    <col min="8" max="8" width="15.59765625" style="41" customWidth="1"/>
    <col min="9" max="9" width="13.53125" style="41" customWidth="1"/>
    <col min="10" max="10" width="15.46484375" style="41" customWidth="1"/>
    <col min="11" max="11" width="21.53125" style="41" customWidth="1"/>
    <col min="12" max="12" width="17.3984375" style="41" customWidth="1"/>
    <col min="13" max="14" width="17.86328125" style="41" customWidth="1"/>
    <col min="15" max="15" width="18.06640625" style="41" customWidth="1"/>
    <col min="16" max="16" width="13.59765625" style="41" customWidth="1"/>
    <col min="17" max="17" width="21.265625" style="41" customWidth="1"/>
    <col min="18" max="18" width="12.59765625" style="41" customWidth="1"/>
    <col min="19" max="21" width="15.1328125" style="41" customWidth="1"/>
    <col min="22" max="22" width="15.1328125" style="42" customWidth="1"/>
    <col min="23" max="23" width="15.1328125" style="43" customWidth="1"/>
    <col min="24" max="16384" width="8.9296875" style="41"/>
  </cols>
  <sheetData>
    <row r="2" spans="1:24" ht="18" thickBot="1" x14ac:dyDescent="0.55000000000000004">
      <c r="A2" s="59" t="s">
        <v>1572</v>
      </c>
      <c r="B2" s="59"/>
      <c r="C2" s="59"/>
      <c r="D2" s="59"/>
      <c r="E2" s="59"/>
      <c r="F2" s="59"/>
      <c r="G2" s="59"/>
      <c r="H2" s="59"/>
      <c r="I2" s="59"/>
      <c r="J2" s="59"/>
    </row>
    <row r="3" spans="1:24" s="44" customFormat="1" ht="17.25" customHeight="1" x14ac:dyDescent="0.5">
      <c r="A3" s="98" t="s">
        <v>455</v>
      </c>
      <c r="B3" s="100" t="s">
        <v>456</v>
      </c>
      <c r="C3" s="102" t="s">
        <v>457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29"/>
      <c r="U3" s="98" t="s">
        <v>458</v>
      </c>
      <c r="V3" s="103" t="s">
        <v>448</v>
      </c>
      <c r="W3" s="103"/>
    </row>
    <row r="4" spans="1:24" s="44" customFormat="1" ht="18" thickBot="1" x14ac:dyDescent="0.55000000000000004">
      <c r="A4" s="99"/>
      <c r="B4" s="101"/>
      <c r="C4" s="45" t="s">
        <v>582</v>
      </c>
      <c r="D4" s="45" t="s">
        <v>445</v>
      </c>
      <c r="E4" s="45" t="s">
        <v>436</v>
      </c>
      <c r="F4" s="46" t="s">
        <v>442</v>
      </c>
      <c r="G4" s="45" t="s">
        <v>435</v>
      </c>
      <c r="H4" s="45" t="s">
        <v>439</v>
      </c>
      <c r="I4" s="45" t="s">
        <v>437</v>
      </c>
      <c r="J4" s="45" t="s">
        <v>594</v>
      </c>
      <c r="K4" s="45" t="s">
        <v>443</v>
      </c>
      <c r="L4" s="45" t="s">
        <v>736</v>
      </c>
      <c r="M4" s="45" t="s">
        <v>446</v>
      </c>
      <c r="N4" s="45" t="s">
        <v>752</v>
      </c>
      <c r="O4" s="45" t="s">
        <v>444</v>
      </c>
      <c r="P4" s="45" t="s">
        <v>628</v>
      </c>
      <c r="Q4" s="45" t="s">
        <v>596</v>
      </c>
      <c r="R4" s="45" t="s">
        <v>440</v>
      </c>
      <c r="S4" s="45" t="s">
        <v>441</v>
      </c>
      <c r="T4" s="47" t="s">
        <v>627</v>
      </c>
      <c r="U4" s="99"/>
      <c r="V4" s="27" t="s">
        <v>459</v>
      </c>
      <c r="W4" s="28" t="s">
        <v>460</v>
      </c>
    </row>
    <row r="5" spans="1:24" x14ac:dyDescent="0.5">
      <c r="A5" s="105" t="s">
        <v>461</v>
      </c>
      <c r="B5" s="13" t="s">
        <v>462</v>
      </c>
      <c r="C5" s="14">
        <v>27</v>
      </c>
      <c r="D5" s="14">
        <v>18</v>
      </c>
      <c r="E5" s="14">
        <v>21</v>
      </c>
      <c r="F5" s="14">
        <v>21</v>
      </c>
      <c r="G5" s="14">
        <v>18</v>
      </c>
      <c r="H5" s="14">
        <v>22</v>
      </c>
      <c r="I5" s="14">
        <v>23</v>
      </c>
      <c r="J5" s="14">
        <v>18</v>
      </c>
      <c r="K5" s="14">
        <v>25</v>
      </c>
      <c r="L5" s="14">
        <v>17</v>
      </c>
      <c r="M5" s="14">
        <v>17</v>
      </c>
      <c r="N5" s="14">
        <v>19</v>
      </c>
      <c r="O5" s="14">
        <v>18</v>
      </c>
      <c r="P5" s="14">
        <v>23</v>
      </c>
      <c r="Q5" s="14">
        <v>25</v>
      </c>
      <c r="R5" s="14">
        <v>29</v>
      </c>
      <c r="S5" s="14">
        <v>18</v>
      </c>
      <c r="T5" s="1">
        <v>31</v>
      </c>
      <c r="U5" s="1">
        <f>SUM(C5:T5)</f>
        <v>390</v>
      </c>
      <c r="V5" s="2">
        <f>U5/758</f>
        <v>0.51451187335092352</v>
      </c>
      <c r="W5" s="26">
        <f>U5/456</f>
        <v>0.85526315789473684</v>
      </c>
    </row>
    <row r="6" spans="1:24" x14ac:dyDescent="0.5">
      <c r="A6" s="104"/>
      <c r="B6" s="8" t="s">
        <v>463</v>
      </c>
      <c r="C6" s="1">
        <v>3</v>
      </c>
      <c r="D6" s="1">
        <v>2</v>
      </c>
      <c r="E6" s="1">
        <v>4</v>
      </c>
      <c r="F6" s="1">
        <v>3</v>
      </c>
      <c r="G6" s="1">
        <v>3</v>
      </c>
      <c r="H6" s="1">
        <v>2</v>
      </c>
      <c r="I6" s="1">
        <v>3</v>
      </c>
      <c r="J6" s="1">
        <v>6</v>
      </c>
      <c r="K6" s="1">
        <v>3</v>
      </c>
      <c r="L6" s="1">
        <v>6</v>
      </c>
      <c r="M6" s="1">
        <v>4</v>
      </c>
      <c r="N6" s="1">
        <v>4</v>
      </c>
      <c r="O6" s="1">
        <v>5</v>
      </c>
      <c r="P6" s="1">
        <v>5</v>
      </c>
      <c r="Q6" s="1">
        <v>4</v>
      </c>
      <c r="R6" s="1">
        <v>2</v>
      </c>
      <c r="S6" s="1">
        <v>3</v>
      </c>
      <c r="T6" s="1">
        <v>4</v>
      </c>
      <c r="U6" s="1">
        <f>SUM(C6:T6)</f>
        <v>66</v>
      </c>
      <c r="V6" s="2">
        <f t="shared" ref="V6:V30" si="0">U6/758</f>
        <v>8.7071240105540904E-2</v>
      </c>
      <c r="W6" s="26">
        <f>U6/456</f>
        <v>0.14473684210526316</v>
      </c>
    </row>
    <row r="7" spans="1:24" x14ac:dyDescent="0.5">
      <c r="A7" s="8" t="s">
        <v>464</v>
      </c>
      <c r="B7" s="8" t="s">
        <v>465</v>
      </c>
      <c r="C7" s="1">
        <v>4</v>
      </c>
      <c r="D7" s="1">
        <v>5</v>
      </c>
      <c r="E7" s="1">
        <v>5</v>
      </c>
      <c r="F7" s="1">
        <v>6</v>
      </c>
      <c r="G7" s="1">
        <v>6</v>
      </c>
      <c r="H7" s="1">
        <v>6</v>
      </c>
      <c r="I7" s="1">
        <v>5</v>
      </c>
      <c r="J7" s="1">
        <v>6</v>
      </c>
      <c r="K7" s="1">
        <v>5</v>
      </c>
      <c r="L7" s="1">
        <v>5</v>
      </c>
      <c r="M7" s="1">
        <v>3</v>
      </c>
      <c r="N7" s="1">
        <v>6</v>
      </c>
      <c r="O7" s="1">
        <v>4</v>
      </c>
      <c r="P7" s="1">
        <v>3</v>
      </c>
      <c r="Q7" s="1">
        <v>7</v>
      </c>
      <c r="R7" s="1">
        <v>6</v>
      </c>
      <c r="S7" s="1">
        <v>7</v>
      </c>
      <c r="T7" s="1">
        <v>7</v>
      </c>
      <c r="U7" s="1">
        <f>SUM(C7:T7)</f>
        <v>96</v>
      </c>
      <c r="V7" s="2">
        <f t="shared" si="0"/>
        <v>0.12664907651715041</v>
      </c>
      <c r="W7" s="26">
        <v>1</v>
      </c>
    </row>
    <row r="8" spans="1:24" x14ac:dyDescent="0.5">
      <c r="A8" s="104" t="s">
        <v>466</v>
      </c>
      <c r="B8" s="8" t="s">
        <v>467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1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1</v>
      </c>
      <c r="R8" s="1">
        <v>0</v>
      </c>
      <c r="S8" s="1">
        <v>0</v>
      </c>
      <c r="T8" s="1">
        <v>0</v>
      </c>
      <c r="U8" s="1">
        <f>SUM(C8:S8)</f>
        <v>2</v>
      </c>
      <c r="V8" s="2">
        <f t="shared" si="0"/>
        <v>2.6385224274406332E-3</v>
      </c>
      <c r="W8" s="26">
        <f>U8/77</f>
        <v>2.5974025974025976E-2</v>
      </c>
      <c r="X8" s="1"/>
    </row>
    <row r="9" spans="1:24" x14ac:dyDescent="0.5">
      <c r="A9" s="104"/>
      <c r="B9" s="8" t="s">
        <v>605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0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f>SUM(C9:T9)</f>
        <v>17</v>
      </c>
      <c r="V9" s="2">
        <f t="shared" si="0"/>
        <v>2.2427440633245383E-2</v>
      </c>
      <c r="W9" s="26">
        <f t="shared" ref="W9:W13" si="1">U9/77</f>
        <v>0.22077922077922077</v>
      </c>
    </row>
    <row r="10" spans="1:24" x14ac:dyDescent="0.5">
      <c r="A10" s="104"/>
      <c r="B10" s="8" t="s">
        <v>468</v>
      </c>
      <c r="C10" s="1">
        <v>1</v>
      </c>
      <c r="D10" s="1">
        <v>1</v>
      </c>
      <c r="E10" s="1">
        <v>2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2</v>
      </c>
      <c r="Q10" s="1">
        <v>0</v>
      </c>
      <c r="R10" s="1">
        <v>1</v>
      </c>
      <c r="S10" s="1">
        <v>1</v>
      </c>
      <c r="T10" s="1">
        <v>1</v>
      </c>
      <c r="U10" s="1">
        <f>SUM(C10:T10)</f>
        <v>19</v>
      </c>
      <c r="V10" s="2">
        <f t="shared" si="0"/>
        <v>2.5065963060686015E-2</v>
      </c>
      <c r="W10" s="26">
        <f t="shared" si="1"/>
        <v>0.24675324675324675</v>
      </c>
    </row>
    <row r="11" spans="1:24" x14ac:dyDescent="0.5">
      <c r="A11" s="104"/>
      <c r="B11" s="8" t="s">
        <v>469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1</v>
      </c>
      <c r="R11" s="1">
        <v>0</v>
      </c>
      <c r="S11" s="1">
        <v>1</v>
      </c>
      <c r="T11" s="1">
        <v>0</v>
      </c>
      <c r="U11" s="1">
        <f>SUM(C11:S11)</f>
        <v>2</v>
      </c>
      <c r="V11" s="2">
        <f t="shared" si="0"/>
        <v>2.6385224274406332E-3</v>
      </c>
      <c r="W11" s="26">
        <f t="shared" si="1"/>
        <v>2.5974025974025976E-2</v>
      </c>
    </row>
    <row r="12" spans="1:24" x14ac:dyDescent="0.5">
      <c r="A12" s="104"/>
      <c r="B12" s="8" t="s">
        <v>470</v>
      </c>
      <c r="C12" s="1">
        <v>1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f t="shared" ref="U12:U18" si="2">SUM(C12:T12)</f>
        <v>18</v>
      </c>
      <c r="V12" s="2">
        <f t="shared" si="0"/>
        <v>2.3746701846965697E-2</v>
      </c>
      <c r="W12" s="26">
        <f t="shared" si="1"/>
        <v>0.23376623376623376</v>
      </c>
    </row>
    <row r="13" spans="1:24" x14ac:dyDescent="0.5">
      <c r="A13" s="104"/>
      <c r="B13" s="8" t="s">
        <v>471</v>
      </c>
      <c r="C13" s="1">
        <v>1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2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f t="shared" si="2"/>
        <v>19</v>
      </c>
      <c r="V13" s="2">
        <f t="shared" si="0"/>
        <v>2.5065963060686015E-2</v>
      </c>
      <c r="W13" s="26">
        <f t="shared" si="1"/>
        <v>0.24675324675324675</v>
      </c>
    </row>
    <row r="14" spans="1:24" x14ac:dyDescent="0.5">
      <c r="A14" s="104" t="s">
        <v>472</v>
      </c>
      <c r="B14" s="8" t="s">
        <v>473</v>
      </c>
      <c r="C14" s="1">
        <v>1</v>
      </c>
      <c r="D14" s="1">
        <v>2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>
        <v>2</v>
      </c>
      <c r="K14" s="1">
        <v>0</v>
      </c>
      <c r="L14" s="1">
        <v>1</v>
      </c>
      <c r="M14" s="1">
        <v>2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>
        <f t="shared" si="2"/>
        <v>20</v>
      </c>
      <c r="V14" s="2">
        <f t="shared" si="0"/>
        <v>2.6385224274406333E-2</v>
      </c>
      <c r="W14" s="26">
        <f>U14/124</f>
        <v>0.16129032258064516</v>
      </c>
      <c r="X14" s="42"/>
    </row>
    <row r="15" spans="1:24" x14ac:dyDescent="0.5">
      <c r="A15" s="104"/>
      <c r="B15" s="8" t="s">
        <v>474</v>
      </c>
      <c r="C15" s="1">
        <v>0</v>
      </c>
      <c r="D15" s="1">
        <v>0</v>
      </c>
      <c r="E15" s="1">
        <v>1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1</v>
      </c>
      <c r="T15" s="1">
        <v>1</v>
      </c>
      <c r="U15" s="1">
        <f t="shared" si="2"/>
        <v>16</v>
      </c>
      <c r="V15" s="2">
        <f t="shared" si="0"/>
        <v>2.1108179419525065E-2</v>
      </c>
      <c r="W15" s="26">
        <f t="shared" ref="W15:W25" si="3">U15/124</f>
        <v>0.12903225806451613</v>
      </c>
      <c r="X15" s="42"/>
    </row>
    <row r="16" spans="1:24" x14ac:dyDescent="0.5">
      <c r="A16" s="104"/>
      <c r="B16" s="8" t="s">
        <v>475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2</v>
      </c>
      <c r="M16" s="1">
        <v>2</v>
      </c>
      <c r="N16" s="1">
        <v>2</v>
      </c>
      <c r="O16" s="1">
        <v>1</v>
      </c>
      <c r="P16" s="1">
        <v>1</v>
      </c>
      <c r="Q16" s="1">
        <v>0</v>
      </c>
      <c r="R16" s="1">
        <v>1</v>
      </c>
      <c r="S16" s="1">
        <v>1</v>
      </c>
      <c r="T16" s="1">
        <v>1</v>
      </c>
      <c r="U16" s="1">
        <f t="shared" si="2"/>
        <v>12</v>
      </c>
      <c r="V16" s="2">
        <f t="shared" si="0"/>
        <v>1.5831134564643801E-2</v>
      </c>
      <c r="W16" s="26">
        <f t="shared" si="3"/>
        <v>9.6774193548387094E-2</v>
      </c>
      <c r="X16" s="42"/>
    </row>
    <row r="17" spans="1:24" x14ac:dyDescent="0.5">
      <c r="A17" s="104"/>
      <c r="B17" s="8" t="s">
        <v>476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2</v>
      </c>
      <c r="S17" s="1">
        <v>2</v>
      </c>
      <c r="T17" s="1">
        <v>2</v>
      </c>
      <c r="U17" s="1">
        <f t="shared" si="2"/>
        <v>21</v>
      </c>
      <c r="V17" s="2">
        <f t="shared" si="0"/>
        <v>2.7704485488126648E-2</v>
      </c>
      <c r="W17" s="26">
        <f t="shared" si="3"/>
        <v>0.16935483870967741</v>
      </c>
      <c r="X17" s="42"/>
    </row>
    <row r="18" spans="1:24" x14ac:dyDescent="0.5">
      <c r="A18" s="104"/>
      <c r="B18" s="8" t="s">
        <v>477</v>
      </c>
      <c r="C18" s="1">
        <v>1</v>
      </c>
      <c r="D18" s="1">
        <v>0</v>
      </c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1</v>
      </c>
      <c r="R18" s="1">
        <v>1</v>
      </c>
      <c r="S18" s="1">
        <v>1</v>
      </c>
      <c r="T18" s="1">
        <v>1</v>
      </c>
      <c r="U18" s="1">
        <f t="shared" si="2"/>
        <v>11</v>
      </c>
      <c r="V18" s="2">
        <f t="shared" si="0"/>
        <v>1.4511873350923483E-2</v>
      </c>
      <c r="W18" s="26">
        <f t="shared" si="3"/>
        <v>8.8709677419354843E-2</v>
      </c>
      <c r="X18" s="42"/>
    </row>
    <row r="19" spans="1:24" x14ac:dyDescent="0.5">
      <c r="A19" s="104"/>
      <c r="B19" s="8" t="s">
        <v>478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1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f>SUM(C19:S19)</f>
        <v>1</v>
      </c>
      <c r="V19" s="2">
        <f t="shared" si="0"/>
        <v>1.3192612137203166E-3</v>
      </c>
      <c r="W19" s="26">
        <f t="shared" si="3"/>
        <v>8.0645161290322578E-3</v>
      </c>
      <c r="X19" s="42"/>
    </row>
    <row r="20" spans="1:24" x14ac:dyDescent="0.5">
      <c r="A20" s="104"/>
      <c r="B20" s="8" t="s">
        <v>643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1</v>
      </c>
      <c r="O20" s="1">
        <v>0</v>
      </c>
      <c r="P20" s="1">
        <v>1</v>
      </c>
      <c r="Q20" s="1">
        <v>0</v>
      </c>
      <c r="R20" s="1">
        <v>0</v>
      </c>
      <c r="S20" s="1">
        <v>0</v>
      </c>
      <c r="T20" s="1">
        <v>0</v>
      </c>
      <c r="U20" s="1">
        <f>SUM(C20:T20)</f>
        <v>2</v>
      </c>
      <c r="V20" s="2">
        <f t="shared" si="0"/>
        <v>2.6385224274406332E-3</v>
      </c>
      <c r="W20" s="26">
        <f t="shared" si="3"/>
        <v>1.6129032258064516E-2</v>
      </c>
      <c r="X20" s="42"/>
    </row>
    <row r="21" spans="1:24" x14ac:dyDescent="0.5">
      <c r="A21" s="104"/>
      <c r="B21" s="8" t="s">
        <v>479</v>
      </c>
      <c r="C21" s="1">
        <v>0</v>
      </c>
      <c r="D21" s="1">
        <v>1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f>SUM(C21:S21)</f>
        <v>1</v>
      </c>
      <c r="V21" s="2">
        <f t="shared" si="0"/>
        <v>1.3192612137203166E-3</v>
      </c>
      <c r="W21" s="26">
        <f t="shared" si="3"/>
        <v>8.0645161290322578E-3</v>
      </c>
      <c r="X21" s="42"/>
    </row>
    <row r="22" spans="1:24" x14ac:dyDescent="0.5">
      <c r="A22" s="104"/>
      <c r="B22" s="8" t="s">
        <v>480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f>SUM(C22:S22)</f>
        <v>1</v>
      </c>
      <c r="V22" s="2">
        <f t="shared" si="0"/>
        <v>1.3192612137203166E-3</v>
      </c>
      <c r="W22" s="26">
        <f t="shared" si="3"/>
        <v>8.0645161290322578E-3</v>
      </c>
      <c r="X22" s="42"/>
    </row>
    <row r="23" spans="1:24" x14ac:dyDescent="0.5">
      <c r="A23" s="104"/>
      <c r="B23" s="8" t="s">
        <v>481</v>
      </c>
      <c r="C23" s="1">
        <v>1</v>
      </c>
      <c r="D23" s="1">
        <v>0</v>
      </c>
      <c r="E23" s="1">
        <v>1</v>
      </c>
      <c r="F23" s="1">
        <v>1</v>
      </c>
      <c r="G23" s="1">
        <v>0</v>
      </c>
      <c r="H23" s="1">
        <v>1</v>
      </c>
      <c r="I23" s="1">
        <v>1</v>
      </c>
      <c r="J23" s="1">
        <v>1</v>
      </c>
      <c r="K23" s="1">
        <v>0</v>
      </c>
      <c r="L23" s="1">
        <v>1</v>
      </c>
      <c r="M23" s="1">
        <v>1</v>
      </c>
      <c r="N23" s="1">
        <v>1</v>
      </c>
      <c r="O23" s="1">
        <v>1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f>SUM(C23:S23)</f>
        <v>10</v>
      </c>
      <c r="V23" s="2">
        <f t="shared" si="0"/>
        <v>1.3192612137203167E-2</v>
      </c>
      <c r="W23" s="26">
        <f t="shared" si="3"/>
        <v>8.0645161290322578E-2</v>
      </c>
      <c r="X23" s="42"/>
    </row>
    <row r="24" spans="1:24" x14ac:dyDescent="0.5">
      <c r="A24" s="104"/>
      <c r="B24" s="8" t="s">
        <v>482</v>
      </c>
      <c r="C24" s="1">
        <v>1</v>
      </c>
      <c r="D24" s="1">
        <v>1</v>
      </c>
      <c r="E24" s="1">
        <v>1</v>
      </c>
      <c r="F24" s="1">
        <v>1</v>
      </c>
      <c r="G24" s="1">
        <v>1</v>
      </c>
      <c r="H24" s="1">
        <v>1</v>
      </c>
      <c r="I24" s="1">
        <v>0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  <c r="U24" s="1">
        <f>SUM(C24:T24)</f>
        <v>17</v>
      </c>
      <c r="V24" s="2">
        <f t="shared" si="0"/>
        <v>2.2427440633245383E-2</v>
      </c>
      <c r="W24" s="26">
        <f t="shared" si="3"/>
        <v>0.13709677419354838</v>
      </c>
      <c r="X24" s="42"/>
    </row>
    <row r="25" spans="1:24" x14ac:dyDescent="0.5">
      <c r="A25" s="104"/>
      <c r="B25" s="8" t="s">
        <v>483</v>
      </c>
      <c r="C25" s="1">
        <v>1</v>
      </c>
      <c r="D25" s="1">
        <v>1</v>
      </c>
      <c r="E25" s="1">
        <v>1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</v>
      </c>
      <c r="S25" s="1">
        <v>1</v>
      </c>
      <c r="T25" s="1">
        <v>1</v>
      </c>
      <c r="U25" s="1">
        <f>SUM(C25:T25)</f>
        <v>12</v>
      </c>
      <c r="V25" s="2">
        <f t="shared" si="0"/>
        <v>1.5831134564643801E-2</v>
      </c>
      <c r="W25" s="26">
        <f t="shared" si="3"/>
        <v>9.6774193548387094E-2</v>
      </c>
      <c r="X25" s="42"/>
    </row>
    <row r="26" spans="1:24" ht="17.649999999999999" customHeight="1" x14ac:dyDescent="0.5">
      <c r="A26" s="104" t="s">
        <v>484</v>
      </c>
      <c r="B26" s="8" t="s">
        <v>485</v>
      </c>
      <c r="C26" s="1">
        <v>0</v>
      </c>
      <c r="D26" s="1">
        <v>0</v>
      </c>
      <c r="E26" s="1">
        <v>0</v>
      </c>
      <c r="F26" s="1">
        <v>1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f>SUM(C26:S26)</f>
        <v>1</v>
      </c>
      <c r="V26" s="2">
        <f t="shared" si="0"/>
        <v>1.3192612137203166E-3</v>
      </c>
      <c r="W26" s="26">
        <f>U26/5</f>
        <v>0.2</v>
      </c>
    </row>
    <row r="27" spans="1:24" ht="17.649999999999999" customHeight="1" x14ac:dyDescent="0.5">
      <c r="A27" s="104"/>
      <c r="B27" s="8" t="s">
        <v>486</v>
      </c>
      <c r="C27" s="1">
        <v>0</v>
      </c>
      <c r="D27" s="1">
        <v>0</v>
      </c>
      <c r="E27" s="1">
        <v>0</v>
      </c>
      <c r="F27" s="1">
        <v>1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f>SUM(C27:S27)</f>
        <v>1</v>
      </c>
      <c r="V27" s="2">
        <f t="shared" si="0"/>
        <v>1.3192612137203166E-3</v>
      </c>
      <c r="W27" s="26">
        <f t="shared" ref="W27:W30" si="4">U27/5</f>
        <v>0.2</v>
      </c>
    </row>
    <row r="28" spans="1:24" ht="17.649999999999999" customHeight="1" x14ac:dyDescent="0.5">
      <c r="A28" s="104"/>
      <c r="B28" s="8" t="s">
        <v>487</v>
      </c>
      <c r="C28" s="1">
        <v>0</v>
      </c>
      <c r="D28" s="1">
        <v>0</v>
      </c>
      <c r="E28" s="1">
        <v>0</v>
      </c>
      <c r="F28" s="1">
        <v>0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f>SUM(C28:S28)</f>
        <v>1</v>
      </c>
      <c r="V28" s="2">
        <f t="shared" si="0"/>
        <v>1.3192612137203166E-3</v>
      </c>
      <c r="W28" s="26">
        <f t="shared" si="4"/>
        <v>0.2</v>
      </c>
    </row>
    <row r="29" spans="1:24" ht="17.649999999999999" customHeight="1" x14ac:dyDescent="0.5">
      <c r="A29" s="104"/>
      <c r="B29" s="8" t="s">
        <v>644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</v>
      </c>
      <c r="U29" s="1">
        <f>SUM(C29:T29)</f>
        <v>1</v>
      </c>
      <c r="V29" s="2">
        <f t="shared" si="0"/>
        <v>1.3192612137203166E-3</v>
      </c>
      <c r="W29" s="26">
        <f t="shared" si="4"/>
        <v>0.2</v>
      </c>
    </row>
    <row r="30" spans="1:24" ht="20.25" customHeight="1" x14ac:dyDescent="0.5">
      <c r="A30" s="104"/>
      <c r="B30" s="8" t="s">
        <v>606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1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f>SUM(C30:S30)</f>
        <v>1</v>
      </c>
      <c r="V30" s="2">
        <f t="shared" si="0"/>
        <v>1.3192612137203166E-3</v>
      </c>
      <c r="W30" s="26">
        <f t="shared" si="4"/>
        <v>0.2</v>
      </c>
    </row>
    <row r="31" spans="1:24" ht="18" thickBot="1" x14ac:dyDescent="0.55000000000000004">
      <c r="A31" s="10" t="s">
        <v>447</v>
      </c>
      <c r="B31" s="48"/>
      <c r="C31" s="10">
        <f t="shared" ref="C31:I31" si="5">SUM(C5:C28)</f>
        <v>44</v>
      </c>
      <c r="D31" s="10">
        <f t="shared" si="5"/>
        <v>35</v>
      </c>
      <c r="E31" s="10">
        <f t="shared" si="5"/>
        <v>42</v>
      </c>
      <c r="F31" s="10">
        <f t="shared" si="5"/>
        <v>43</v>
      </c>
      <c r="G31" s="10">
        <f t="shared" si="5"/>
        <v>38</v>
      </c>
      <c r="H31" s="10">
        <f t="shared" si="5"/>
        <v>42</v>
      </c>
      <c r="I31" s="10">
        <f t="shared" si="5"/>
        <v>42</v>
      </c>
      <c r="J31" s="10">
        <v>43</v>
      </c>
      <c r="K31" s="10">
        <f>SUM(K5:K30)</f>
        <v>44</v>
      </c>
      <c r="L31" s="10">
        <f>SUM(L5:L28)</f>
        <v>39</v>
      </c>
      <c r="M31" s="10">
        <f>SUM(M5:M28)</f>
        <v>36</v>
      </c>
      <c r="N31" s="10">
        <f>SUM(N5:N30)</f>
        <v>41</v>
      </c>
      <c r="O31" s="10">
        <f>SUM(O5:O28)</f>
        <v>36</v>
      </c>
      <c r="P31" s="10">
        <f>SUM(P5:P30)</f>
        <v>42</v>
      </c>
      <c r="Q31" s="10">
        <v>46</v>
      </c>
      <c r="R31" s="10">
        <f>SUM(R5:R28)</f>
        <v>49</v>
      </c>
      <c r="S31" s="10">
        <f>SUM(S5:S28)</f>
        <v>41</v>
      </c>
      <c r="T31" s="10">
        <f>SUM(T5:T30)</f>
        <v>55</v>
      </c>
      <c r="U31" s="11">
        <f>SUM(C31:T31)</f>
        <v>758</v>
      </c>
      <c r="V31" s="25">
        <f>SUM(V5:V30)</f>
        <v>0.99999999999999989</v>
      </c>
      <c r="W31" s="15">
        <f>SUM(W5:W30)</f>
        <v>5.0000000000000009</v>
      </c>
    </row>
    <row r="41" spans="6:6" x14ac:dyDescent="0.5">
      <c r="F41" s="49"/>
    </row>
  </sheetData>
  <mergeCells count="9">
    <mergeCell ref="C3:S3"/>
    <mergeCell ref="U3:U4"/>
    <mergeCell ref="V3:W3"/>
    <mergeCell ref="A26:A30"/>
    <mergeCell ref="A5:A6"/>
    <mergeCell ref="A8:A13"/>
    <mergeCell ref="A14:A25"/>
    <mergeCell ref="A3:A4"/>
    <mergeCell ref="B3:B4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C31:J31 R31:S31 L31:M31" formulaRange="1"/>
    <ignoredError sqref="N31 U31" formula="1"/>
    <ignoredError sqref="U8:U30 O31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88685-84D1-400C-AE74-68D29B0E1312}">
  <dimension ref="A2:W41"/>
  <sheetViews>
    <sheetView topLeftCell="A3" zoomScaleNormal="99" workbookViewId="0">
      <pane xSplit="2" ySplit="2" topLeftCell="I7" activePane="bottomRight" state="frozen"/>
      <selection activeCell="A3" sqref="A3"/>
      <selection pane="topRight" activeCell="C3" sqref="C3"/>
      <selection pane="bottomLeft" activeCell="A5" sqref="A5"/>
      <selection pane="bottomRight" activeCell="L21" sqref="L21"/>
    </sheetView>
  </sheetViews>
  <sheetFormatPr defaultColWidth="8.9296875" defaultRowHeight="17.649999999999999" x14ac:dyDescent="0.5"/>
  <cols>
    <col min="1" max="1" width="10.33203125" style="16" customWidth="1"/>
    <col min="2" max="2" width="19.6640625" style="16" customWidth="1"/>
    <col min="3" max="3" width="15.06640625" style="16" customWidth="1"/>
    <col min="4" max="4" width="13.19921875" style="16" customWidth="1"/>
    <col min="5" max="5" width="9.33203125" style="16" customWidth="1"/>
    <col min="6" max="6" width="14" style="16" customWidth="1"/>
    <col min="7" max="7" width="17.9296875" style="16" customWidth="1"/>
    <col min="8" max="8" width="15.19921875" style="16" customWidth="1"/>
    <col min="9" max="9" width="12.265625" style="16" customWidth="1"/>
    <col min="10" max="10" width="13.86328125" style="16" customWidth="1"/>
    <col min="11" max="11" width="21.59765625" style="16" customWidth="1"/>
    <col min="12" max="12" width="16.265625" style="16" customWidth="1"/>
    <col min="13" max="13" width="18.6640625" style="16" customWidth="1"/>
    <col min="14" max="14" width="17.19921875" style="16" customWidth="1"/>
    <col min="15" max="15" width="16.3984375" style="16" customWidth="1"/>
    <col min="16" max="16" width="11.9296875" style="16" customWidth="1"/>
    <col min="17" max="17" width="19.6640625" style="16" customWidth="1"/>
    <col min="18" max="21" width="15.06640625" style="16" customWidth="1"/>
    <col min="22" max="16384" width="8.9296875" style="16"/>
  </cols>
  <sheetData>
    <row r="2" spans="1:23" ht="18" thickBot="1" x14ac:dyDescent="0.55000000000000004">
      <c r="A2" s="106" t="s">
        <v>1959</v>
      </c>
      <c r="B2" s="106"/>
      <c r="C2" s="106"/>
      <c r="D2" s="106"/>
      <c r="E2" s="106"/>
      <c r="F2" s="106"/>
      <c r="G2" s="106"/>
      <c r="H2" s="106"/>
      <c r="I2" s="106"/>
      <c r="J2" s="106"/>
      <c r="K2" s="45"/>
      <c r="L2" s="45"/>
      <c r="M2" s="45"/>
      <c r="N2" s="45"/>
      <c r="O2" s="45"/>
      <c r="P2" s="45"/>
      <c r="Q2" s="45"/>
      <c r="R2" s="45"/>
      <c r="S2" s="45"/>
      <c r="T2" s="45"/>
      <c r="U2" s="47"/>
      <c r="V2" s="45"/>
      <c r="W2" s="45"/>
    </row>
    <row r="3" spans="1:23" s="51" customFormat="1" ht="17.25" customHeight="1" x14ac:dyDescent="0.45">
      <c r="A3" s="98" t="s">
        <v>455</v>
      </c>
      <c r="B3" s="100" t="s">
        <v>456</v>
      </c>
      <c r="C3" s="102" t="s">
        <v>457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29"/>
      <c r="T3" s="29"/>
      <c r="U3" s="98" t="s">
        <v>454</v>
      </c>
    </row>
    <row r="4" spans="1:23" s="51" customFormat="1" thickBot="1" x14ac:dyDescent="0.5">
      <c r="A4" s="99"/>
      <c r="B4" s="101"/>
      <c r="C4" s="46" t="s">
        <v>582</v>
      </c>
      <c r="D4" s="45" t="s">
        <v>445</v>
      </c>
      <c r="E4" s="45" t="s">
        <v>436</v>
      </c>
      <c r="F4" s="45" t="s">
        <v>442</v>
      </c>
      <c r="G4" s="45" t="s">
        <v>435</v>
      </c>
      <c r="H4" s="45" t="s">
        <v>439</v>
      </c>
      <c r="I4" s="45" t="s">
        <v>437</v>
      </c>
      <c r="J4" s="50" t="s">
        <v>594</v>
      </c>
      <c r="K4" s="45" t="s">
        <v>443</v>
      </c>
      <c r="L4" s="45" t="s">
        <v>736</v>
      </c>
      <c r="M4" s="45" t="s">
        <v>446</v>
      </c>
      <c r="N4" s="47" t="s">
        <v>752</v>
      </c>
      <c r="O4" s="45" t="s">
        <v>444</v>
      </c>
      <c r="P4" s="45" t="s">
        <v>624</v>
      </c>
      <c r="Q4" s="45" t="s">
        <v>596</v>
      </c>
      <c r="R4" s="45" t="s">
        <v>440</v>
      </c>
      <c r="S4" s="45" t="s">
        <v>441</v>
      </c>
      <c r="T4" s="47" t="s">
        <v>627</v>
      </c>
      <c r="U4" s="99"/>
    </row>
    <row r="5" spans="1:23" x14ac:dyDescent="0.5">
      <c r="A5" s="105" t="s">
        <v>461</v>
      </c>
      <c r="B5" s="13" t="s">
        <v>462</v>
      </c>
      <c r="C5" s="14">
        <v>1</v>
      </c>
      <c r="D5" s="14">
        <v>1</v>
      </c>
      <c r="E5" s="14">
        <v>1</v>
      </c>
      <c r="F5" s="14">
        <v>1</v>
      </c>
      <c r="G5" s="14">
        <v>1</v>
      </c>
      <c r="H5" s="14">
        <v>1</v>
      </c>
      <c r="I5" s="14">
        <v>1</v>
      </c>
      <c r="J5" s="14">
        <v>1</v>
      </c>
      <c r="K5" s="14">
        <v>1</v>
      </c>
      <c r="L5" s="14">
        <v>1</v>
      </c>
      <c r="M5" s="14">
        <v>1</v>
      </c>
      <c r="N5" s="14">
        <v>1</v>
      </c>
      <c r="O5" s="14">
        <v>1</v>
      </c>
      <c r="P5" s="14">
        <v>1</v>
      </c>
      <c r="Q5" s="14">
        <v>1</v>
      </c>
      <c r="R5" s="14">
        <v>1</v>
      </c>
      <c r="S5" s="14">
        <v>1</v>
      </c>
      <c r="T5" s="1">
        <v>1</v>
      </c>
      <c r="U5" s="1">
        <f>SUM(C5:T5)</f>
        <v>18</v>
      </c>
    </row>
    <row r="6" spans="1:23" x14ac:dyDescent="0.5">
      <c r="A6" s="104"/>
      <c r="B6" s="8" t="s">
        <v>463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f t="shared" ref="U6:U30" si="0">SUM(C6:T6)</f>
        <v>18</v>
      </c>
    </row>
    <row r="7" spans="1:23" x14ac:dyDescent="0.5">
      <c r="A7" s="8" t="s">
        <v>464</v>
      </c>
      <c r="B7" s="8" t="s">
        <v>465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1">
        <v>1</v>
      </c>
      <c r="T7" s="1">
        <v>1</v>
      </c>
      <c r="U7" s="1">
        <f t="shared" si="0"/>
        <v>18</v>
      </c>
    </row>
    <row r="8" spans="1:23" x14ac:dyDescent="0.5">
      <c r="A8" s="104" t="s">
        <v>466</v>
      </c>
      <c r="B8" s="8" t="s">
        <v>467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1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1</v>
      </c>
      <c r="R8" s="1">
        <v>0</v>
      </c>
      <c r="S8" s="1">
        <v>0</v>
      </c>
      <c r="T8" s="1">
        <v>0</v>
      </c>
      <c r="U8" s="1">
        <f t="shared" si="0"/>
        <v>2</v>
      </c>
    </row>
    <row r="9" spans="1:23" x14ac:dyDescent="0.5">
      <c r="A9" s="104"/>
      <c r="B9" s="8" t="s">
        <v>605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0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f t="shared" si="0"/>
        <v>17</v>
      </c>
    </row>
    <row r="10" spans="1:23" x14ac:dyDescent="0.5">
      <c r="A10" s="104"/>
      <c r="B10" s="8" t="s">
        <v>468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1</v>
      </c>
      <c r="Q10" s="1">
        <v>0</v>
      </c>
      <c r="R10" s="1">
        <v>1</v>
      </c>
      <c r="S10" s="1">
        <v>1</v>
      </c>
      <c r="T10" s="1">
        <v>1</v>
      </c>
      <c r="U10" s="1">
        <f t="shared" si="0"/>
        <v>17</v>
      </c>
    </row>
    <row r="11" spans="1:23" x14ac:dyDescent="0.5">
      <c r="A11" s="104"/>
      <c r="B11" s="8" t="s">
        <v>469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1</v>
      </c>
      <c r="R11" s="1">
        <v>0</v>
      </c>
      <c r="S11" s="1">
        <v>1</v>
      </c>
      <c r="T11" s="1">
        <v>0</v>
      </c>
      <c r="U11" s="1">
        <f t="shared" si="0"/>
        <v>2</v>
      </c>
    </row>
    <row r="12" spans="1:23" x14ac:dyDescent="0.5">
      <c r="A12" s="104"/>
      <c r="B12" s="8" t="s">
        <v>470</v>
      </c>
      <c r="C12" s="1">
        <v>1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f t="shared" si="0"/>
        <v>18</v>
      </c>
    </row>
    <row r="13" spans="1:23" x14ac:dyDescent="0.5">
      <c r="A13" s="104"/>
      <c r="B13" s="8" t="s">
        <v>471</v>
      </c>
      <c r="C13" s="1">
        <v>1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f t="shared" si="0"/>
        <v>18</v>
      </c>
    </row>
    <row r="14" spans="1:23" x14ac:dyDescent="0.5">
      <c r="A14" s="104" t="s">
        <v>472</v>
      </c>
      <c r="B14" s="8" t="s">
        <v>473</v>
      </c>
      <c r="C14" s="1">
        <v>1</v>
      </c>
      <c r="D14" s="1">
        <v>1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0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>
        <f t="shared" si="0"/>
        <v>17</v>
      </c>
    </row>
    <row r="15" spans="1:23" x14ac:dyDescent="0.5">
      <c r="A15" s="104"/>
      <c r="B15" s="8" t="s">
        <v>474</v>
      </c>
      <c r="C15" s="1">
        <v>0</v>
      </c>
      <c r="D15" s="1">
        <v>0</v>
      </c>
      <c r="E15" s="1">
        <v>1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1</v>
      </c>
      <c r="T15" s="1">
        <v>1</v>
      </c>
      <c r="U15" s="1">
        <f t="shared" si="0"/>
        <v>16</v>
      </c>
    </row>
    <row r="16" spans="1:23" x14ac:dyDescent="0.5">
      <c r="A16" s="104"/>
      <c r="B16" s="8" t="s">
        <v>475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0</v>
      </c>
      <c r="R16" s="1">
        <v>1</v>
      </c>
      <c r="S16" s="1">
        <v>1</v>
      </c>
      <c r="T16" s="1">
        <v>1</v>
      </c>
      <c r="U16" s="1">
        <f t="shared" si="0"/>
        <v>9</v>
      </c>
    </row>
    <row r="17" spans="1:21" x14ac:dyDescent="0.5">
      <c r="A17" s="104"/>
      <c r="B17" s="8" t="s">
        <v>476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1</v>
      </c>
      <c r="T17" s="1">
        <v>1</v>
      </c>
      <c r="U17" s="1">
        <f t="shared" si="0"/>
        <v>18</v>
      </c>
    </row>
    <row r="18" spans="1:21" x14ac:dyDescent="0.5">
      <c r="A18" s="104"/>
      <c r="B18" s="8" t="s">
        <v>477</v>
      </c>
      <c r="C18" s="1">
        <v>1</v>
      </c>
      <c r="D18" s="1">
        <v>0</v>
      </c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1</v>
      </c>
      <c r="R18" s="1">
        <v>1</v>
      </c>
      <c r="S18" s="1">
        <v>1</v>
      </c>
      <c r="T18" s="1">
        <v>1</v>
      </c>
      <c r="U18" s="1">
        <f t="shared" si="0"/>
        <v>11</v>
      </c>
    </row>
    <row r="19" spans="1:21" x14ac:dyDescent="0.5">
      <c r="A19" s="104"/>
      <c r="B19" s="8" t="s">
        <v>478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1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f t="shared" si="0"/>
        <v>1</v>
      </c>
    </row>
    <row r="20" spans="1:21" x14ac:dyDescent="0.5">
      <c r="A20" s="104"/>
      <c r="B20" s="8" t="s">
        <v>643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1</v>
      </c>
      <c r="O20" s="1">
        <v>0</v>
      </c>
      <c r="P20" s="1">
        <v>1</v>
      </c>
      <c r="Q20" s="1">
        <v>0</v>
      </c>
      <c r="R20" s="1">
        <v>0</v>
      </c>
      <c r="S20" s="1">
        <v>0</v>
      </c>
      <c r="T20" s="1">
        <v>0</v>
      </c>
      <c r="U20" s="1">
        <f t="shared" si="0"/>
        <v>2</v>
      </c>
    </row>
    <row r="21" spans="1:21" x14ac:dyDescent="0.5">
      <c r="A21" s="104"/>
      <c r="B21" s="8" t="s">
        <v>479</v>
      </c>
      <c r="C21" s="1">
        <v>0</v>
      </c>
      <c r="D21" s="1">
        <v>1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f t="shared" si="0"/>
        <v>1</v>
      </c>
    </row>
    <row r="22" spans="1:21" x14ac:dyDescent="0.5">
      <c r="A22" s="104"/>
      <c r="B22" s="8" t="s">
        <v>480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f t="shared" si="0"/>
        <v>1</v>
      </c>
    </row>
    <row r="23" spans="1:21" x14ac:dyDescent="0.5">
      <c r="A23" s="104"/>
      <c r="B23" s="8" t="s">
        <v>481</v>
      </c>
      <c r="C23" s="1">
        <v>1</v>
      </c>
      <c r="D23" s="1">
        <v>0</v>
      </c>
      <c r="E23" s="1">
        <v>1</v>
      </c>
      <c r="F23" s="1">
        <v>1</v>
      </c>
      <c r="G23" s="1">
        <v>0</v>
      </c>
      <c r="H23" s="1">
        <v>1</v>
      </c>
      <c r="I23" s="1">
        <v>1</v>
      </c>
      <c r="J23" s="1">
        <v>1</v>
      </c>
      <c r="K23" s="1">
        <v>0</v>
      </c>
      <c r="L23" s="1">
        <v>1</v>
      </c>
      <c r="M23" s="1">
        <v>1</v>
      </c>
      <c r="N23" s="1">
        <v>1</v>
      </c>
      <c r="O23" s="1">
        <v>1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f t="shared" si="0"/>
        <v>10</v>
      </c>
    </row>
    <row r="24" spans="1:21" x14ac:dyDescent="0.5">
      <c r="A24" s="104"/>
      <c r="B24" s="8" t="s">
        <v>482</v>
      </c>
      <c r="C24" s="1">
        <v>1</v>
      </c>
      <c r="D24" s="1">
        <v>1</v>
      </c>
      <c r="E24" s="1">
        <v>1</v>
      </c>
      <c r="F24" s="1">
        <v>1</v>
      </c>
      <c r="G24" s="1">
        <v>1</v>
      </c>
      <c r="H24" s="1">
        <v>1</v>
      </c>
      <c r="I24" s="1">
        <v>0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  <c r="U24" s="1">
        <f t="shared" si="0"/>
        <v>17</v>
      </c>
    </row>
    <row r="25" spans="1:21" x14ac:dyDescent="0.5">
      <c r="A25" s="104"/>
      <c r="B25" s="8" t="s">
        <v>483</v>
      </c>
      <c r="C25" s="1">
        <v>1</v>
      </c>
      <c r="D25" s="1">
        <v>1</v>
      </c>
      <c r="E25" s="1">
        <v>1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</v>
      </c>
      <c r="S25" s="1">
        <v>1</v>
      </c>
      <c r="T25" s="1">
        <v>1</v>
      </c>
      <c r="U25" s="1">
        <f t="shared" si="0"/>
        <v>12</v>
      </c>
    </row>
    <row r="26" spans="1:21" ht="17.649999999999999" customHeight="1" x14ac:dyDescent="0.5">
      <c r="A26" s="104" t="s">
        <v>484</v>
      </c>
      <c r="B26" s="8" t="s">
        <v>485</v>
      </c>
      <c r="C26" s="1">
        <v>0</v>
      </c>
      <c r="D26" s="1">
        <v>0</v>
      </c>
      <c r="E26" s="1">
        <v>0</v>
      </c>
      <c r="F26" s="1">
        <v>1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f t="shared" si="0"/>
        <v>1</v>
      </c>
    </row>
    <row r="27" spans="1:21" ht="17.649999999999999" customHeight="1" x14ac:dyDescent="0.5">
      <c r="A27" s="104"/>
      <c r="B27" s="8" t="s">
        <v>486</v>
      </c>
      <c r="C27" s="1">
        <v>0</v>
      </c>
      <c r="D27" s="1">
        <v>0</v>
      </c>
      <c r="E27" s="1">
        <v>0</v>
      </c>
      <c r="F27" s="1">
        <v>1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f t="shared" si="0"/>
        <v>1</v>
      </c>
    </row>
    <row r="28" spans="1:21" ht="17.649999999999999" customHeight="1" x14ac:dyDescent="0.5">
      <c r="A28" s="104"/>
      <c r="B28" s="8" t="s">
        <v>487</v>
      </c>
      <c r="C28" s="1">
        <v>0</v>
      </c>
      <c r="D28" s="1">
        <v>0</v>
      </c>
      <c r="E28" s="1">
        <v>0</v>
      </c>
      <c r="F28" s="1">
        <v>0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f t="shared" si="0"/>
        <v>1</v>
      </c>
    </row>
    <row r="29" spans="1:21" ht="17.649999999999999" customHeight="1" x14ac:dyDescent="0.5">
      <c r="A29" s="104"/>
      <c r="B29" s="8" t="s">
        <v>644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</v>
      </c>
      <c r="U29" s="1">
        <f t="shared" si="0"/>
        <v>1</v>
      </c>
    </row>
    <row r="30" spans="1:21" ht="20.25" customHeight="1" x14ac:dyDescent="0.5">
      <c r="A30" s="104"/>
      <c r="B30" s="8" t="s">
        <v>606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1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f t="shared" si="0"/>
        <v>1</v>
      </c>
    </row>
    <row r="31" spans="1:21" ht="18" thickBot="1" x14ac:dyDescent="0.55000000000000004">
      <c r="A31" s="10" t="s">
        <v>447</v>
      </c>
      <c r="B31" s="52"/>
      <c r="C31" s="10">
        <f>SUM(C5:C30)</f>
        <v>13</v>
      </c>
      <c r="D31" s="10">
        <f t="shared" ref="D31:U31" si="1">SUM(D5:D30)</f>
        <v>12</v>
      </c>
      <c r="E31" s="10">
        <f t="shared" si="1"/>
        <v>14</v>
      </c>
      <c r="F31" s="10">
        <f t="shared" si="1"/>
        <v>16</v>
      </c>
      <c r="G31" s="10">
        <f t="shared" si="1"/>
        <v>14</v>
      </c>
      <c r="H31" s="10">
        <f t="shared" si="1"/>
        <v>15</v>
      </c>
      <c r="I31" s="10">
        <f t="shared" si="1"/>
        <v>13</v>
      </c>
      <c r="J31" s="10">
        <f t="shared" si="1"/>
        <v>15</v>
      </c>
      <c r="K31" s="10">
        <f t="shared" si="1"/>
        <v>14</v>
      </c>
      <c r="L31" s="10">
        <f t="shared" si="1"/>
        <v>13</v>
      </c>
      <c r="M31" s="10">
        <f t="shared" si="1"/>
        <v>13</v>
      </c>
      <c r="N31" s="10">
        <f t="shared" si="1"/>
        <v>14</v>
      </c>
      <c r="O31" s="10">
        <f t="shared" si="1"/>
        <v>12</v>
      </c>
      <c r="P31" s="10">
        <f t="shared" si="1"/>
        <v>13</v>
      </c>
      <c r="Q31" s="10">
        <f t="shared" si="1"/>
        <v>13</v>
      </c>
      <c r="R31" s="10">
        <f t="shared" si="1"/>
        <v>14</v>
      </c>
      <c r="S31" s="10">
        <f t="shared" si="1"/>
        <v>15</v>
      </c>
      <c r="T31" s="10">
        <f t="shared" si="1"/>
        <v>15</v>
      </c>
      <c r="U31" s="10">
        <f t="shared" si="1"/>
        <v>248</v>
      </c>
    </row>
    <row r="32" spans="1:21" x14ac:dyDescent="0.5">
      <c r="A32" s="16" t="s">
        <v>1516</v>
      </c>
      <c r="L32" s="1"/>
    </row>
    <row r="33" spans="1:6" x14ac:dyDescent="0.5">
      <c r="A33" s="16" t="s">
        <v>488</v>
      </c>
    </row>
    <row r="34" spans="1:6" x14ac:dyDescent="0.5">
      <c r="A34" s="16" t="s">
        <v>1960</v>
      </c>
    </row>
    <row r="41" spans="1:6" x14ac:dyDescent="0.5">
      <c r="F41" s="8"/>
    </row>
  </sheetData>
  <mergeCells count="9">
    <mergeCell ref="A2:J2"/>
    <mergeCell ref="C3:R3"/>
    <mergeCell ref="A26:A30"/>
    <mergeCell ref="U3:U4"/>
    <mergeCell ref="A5:A6"/>
    <mergeCell ref="A8:A13"/>
    <mergeCell ref="A14:A25"/>
    <mergeCell ref="A3:A4"/>
    <mergeCell ref="B3:B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FB965-AE08-4BE9-BFDC-A7907618C342}">
  <dimension ref="A2:J562"/>
  <sheetViews>
    <sheetView zoomScale="98" workbookViewId="0">
      <selection activeCell="A2" sqref="A2:J2"/>
    </sheetView>
  </sheetViews>
  <sheetFormatPr defaultRowHeight="17.649999999999999" x14ac:dyDescent="0.4"/>
  <cols>
    <col min="1" max="1" width="9.06640625" style="32"/>
    <col min="2" max="2" width="23.73046875" style="32" customWidth="1"/>
    <col min="3" max="3" width="10" style="32" customWidth="1"/>
    <col min="4" max="4" width="9.06640625" style="32"/>
    <col min="5" max="5" width="6.796875" style="32" customWidth="1"/>
    <col min="6" max="6" width="9.06640625" style="32"/>
    <col min="7" max="7" width="11.9296875" style="32" customWidth="1"/>
    <col min="8" max="8" width="10.53125" style="32" customWidth="1"/>
    <col min="9" max="9" width="58" style="32" customWidth="1"/>
    <col min="10" max="10" width="13.1328125" style="32" customWidth="1"/>
    <col min="11" max="16384" width="9.06640625" style="32"/>
  </cols>
  <sheetData>
    <row r="2" spans="1:10" ht="18" thickBot="1" x14ac:dyDescent="0.45">
      <c r="A2" s="106" t="s">
        <v>2428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0" s="35" customFormat="1" ht="35.25" thickTop="1" thickBot="1" x14ac:dyDescent="0.45">
      <c r="A3" s="33" t="s">
        <v>284</v>
      </c>
      <c r="B3" s="34" t="s">
        <v>198</v>
      </c>
      <c r="C3" s="34" t="s">
        <v>489</v>
      </c>
      <c r="D3" s="34" t="s">
        <v>490</v>
      </c>
      <c r="E3" s="34" t="s">
        <v>491</v>
      </c>
      <c r="F3" s="34" t="s">
        <v>492</v>
      </c>
      <c r="G3" s="34" t="s">
        <v>493</v>
      </c>
      <c r="H3" s="34" t="s">
        <v>494</v>
      </c>
      <c r="I3" s="34" t="s">
        <v>495</v>
      </c>
      <c r="J3" s="34" t="s">
        <v>292</v>
      </c>
    </row>
    <row r="4" spans="1:10" ht="18" thickTop="1" x14ac:dyDescent="0.4">
      <c r="A4" s="32" t="s">
        <v>205</v>
      </c>
      <c r="B4" s="17" t="s">
        <v>570</v>
      </c>
      <c r="C4" s="32">
        <v>73</v>
      </c>
      <c r="D4" s="32">
        <v>15989</v>
      </c>
      <c r="E4" s="32" t="s">
        <v>496</v>
      </c>
      <c r="F4" s="32">
        <v>60244</v>
      </c>
      <c r="G4" s="32">
        <v>0</v>
      </c>
      <c r="H4" s="36">
        <v>7.3400000000000005E-35</v>
      </c>
      <c r="I4" s="32" t="s">
        <v>497</v>
      </c>
      <c r="J4" s="32" t="s">
        <v>498</v>
      </c>
    </row>
    <row r="5" spans="1:10" x14ac:dyDescent="0.4">
      <c r="A5" s="32" t="s">
        <v>205</v>
      </c>
      <c r="B5" s="17" t="s">
        <v>570</v>
      </c>
      <c r="C5" s="32">
        <v>60</v>
      </c>
      <c r="D5" s="32">
        <v>30291</v>
      </c>
      <c r="E5" s="32" t="s">
        <v>496</v>
      </c>
      <c r="F5" s="32">
        <v>30291</v>
      </c>
      <c r="G5" s="32">
        <v>0</v>
      </c>
      <c r="H5" s="36">
        <v>4.9200000000000003E-27</v>
      </c>
      <c r="I5" s="32" t="s">
        <v>499</v>
      </c>
      <c r="J5" s="32" t="s">
        <v>498</v>
      </c>
    </row>
    <row r="6" spans="1:10" x14ac:dyDescent="0.4">
      <c r="A6" s="32" t="s">
        <v>205</v>
      </c>
      <c r="B6" s="17" t="s">
        <v>570</v>
      </c>
      <c r="C6" s="32">
        <v>54</v>
      </c>
      <c r="D6" s="32">
        <v>15934</v>
      </c>
      <c r="E6" s="32" t="s">
        <v>496</v>
      </c>
      <c r="F6" s="32">
        <v>60317</v>
      </c>
      <c r="G6" s="32">
        <v>0</v>
      </c>
      <c r="H6" s="36">
        <v>2.02E-23</v>
      </c>
      <c r="I6" s="32" t="s">
        <v>500</v>
      </c>
      <c r="J6" s="32" t="s">
        <v>498</v>
      </c>
    </row>
    <row r="7" spans="1:10" x14ac:dyDescent="0.4">
      <c r="A7" s="32" t="s">
        <v>205</v>
      </c>
      <c r="B7" s="17" t="s">
        <v>570</v>
      </c>
      <c r="C7" s="32">
        <v>41</v>
      </c>
      <c r="D7" s="32">
        <v>98602</v>
      </c>
      <c r="E7" s="32" t="s">
        <v>501</v>
      </c>
      <c r="F7" s="32">
        <v>119210</v>
      </c>
      <c r="G7" s="32">
        <v>0</v>
      </c>
      <c r="H7" s="36">
        <v>1.35E-15</v>
      </c>
      <c r="I7" s="32" t="s">
        <v>502</v>
      </c>
      <c r="J7" s="32" t="s">
        <v>503</v>
      </c>
    </row>
    <row r="8" spans="1:10" x14ac:dyDescent="0.4">
      <c r="A8" s="32" t="s">
        <v>205</v>
      </c>
      <c r="B8" s="17" t="s">
        <v>570</v>
      </c>
      <c r="C8" s="32">
        <v>41</v>
      </c>
      <c r="D8" s="32">
        <v>119210</v>
      </c>
      <c r="E8" s="32" t="s">
        <v>496</v>
      </c>
      <c r="F8" s="32">
        <v>138458</v>
      </c>
      <c r="G8" s="32">
        <v>0</v>
      </c>
      <c r="H8" s="36">
        <v>1.35E-15</v>
      </c>
      <c r="I8" s="32" t="s">
        <v>504</v>
      </c>
      <c r="J8" s="32" t="s">
        <v>505</v>
      </c>
    </row>
    <row r="9" spans="1:10" x14ac:dyDescent="0.4">
      <c r="A9" s="32" t="s">
        <v>205</v>
      </c>
      <c r="B9" s="17" t="s">
        <v>570</v>
      </c>
      <c r="C9" s="32">
        <v>49</v>
      </c>
      <c r="D9" s="32">
        <v>4705</v>
      </c>
      <c r="E9" s="32" t="s">
        <v>496</v>
      </c>
      <c r="F9" s="32">
        <v>4705</v>
      </c>
      <c r="G9" s="32">
        <v>-3</v>
      </c>
      <c r="H9" s="36">
        <v>1.0299999999999999E-14</v>
      </c>
      <c r="I9" s="32" t="s">
        <v>506</v>
      </c>
      <c r="J9" s="32" t="s">
        <v>498</v>
      </c>
    </row>
    <row r="10" spans="1:10" x14ac:dyDescent="0.4">
      <c r="A10" s="32" t="s">
        <v>205</v>
      </c>
      <c r="B10" s="17" t="s">
        <v>570</v>
      </c>
      <c r="C10" s="32">
        <v>45</v>
      </c>
      <c r="D10" s="32">
        <v>112744</v>
      </c>
      <c r="E10" s="32" t="s">
        <v>496</v>
      </c>
      <c r="F10" s="32">
        <v>112744</v>
      </c>
      <c r="G10" s="32">
        <v>-3</v>
      </c>
      <c r="H10" s="36">
        <v>2.03E-12</v>
      </c>
      <c r="I10" s="32" t="s">
        <v>507</v>
      </c>
      <c r="J10" s="32" t="s">
        <v>508</v>
      </c>
    </row>
    <row r="11" spans="1:10" x14ac:dyDescent="0.4">
      <c r="A11" s="32" t="s">
        <v>205</v>
      </c>
      <c r="B11" s="17" t="s">
        <v>570</v>
      </c>
      <c r="C11" s="32">
        <v>39</v>
      </c>
      <c r="D11" s="32">
        <v>44172</v>
      </c>
      <c r="E11" s="32" t="s">
        <v>501</v>
      </c>
      <c r="F11" s="32">
        <v>98604</v>
      </c>
      <c r="G11" s="32">
        <v>-3</v>
      </c>
      <c r="H11" s="36">
        <v>5.3400000000000002E-9</v>
      </c>
      <c r="I11" s="32" t="s">
        <v>509</v>
      </c>
      <c r="J11" s="32" t="s">
        <v>510</v>
      </c>
    </row>
    <row r="12" spans="1:10" x14ac:dyDescent="0.4">
      <c r="A12" s="32" t="s">
        <v>205</v>
      </c>
      <c r="B12" s="17" t="s">
        <v>570</v>
      </c>
      <c r="C12" s="32">
        <v>39</v>
      </c>
      <c r="D12" s="32">
        <v>44172</v>
      </c>
      <c r="E12" s="32" t="s">
        <v>501</v>
      </c>
      <c r="F12" s="32">
        <v>119212</v>
      </c>
      <c r="G12" s="32">
        <v>-3</v>
      </c>
      <c r="H12" s="36">
        <v>5.3400000000000002E-9</v>
      </c>
      <c r="I12" s="32" t="s">
        <v>511</v>
      </c>
      <c r="J12" s="32" t="s">
        <v>512</v>
      </c>
    </row>
    <row r="13" spans="1:10" x14ac:dyDescent="0.4">
      <c r="A13" s="32" t="s">
        <v>205</v>
      </c>
      <c r="B13" s="17" t="s">
        <v>570</v>
      </c>
      <c r="C13" s="32">
        <v>39</v>
      </c>
      <c r="D13" s="32">
        <v>44172</v>
      </c>
      <c r="E13" s="32" t="s">
        <v>496</v>
      </c>
      <c r="F13" s="32">
        <v>138458</v>
      </c>
      <c r="G13" s="32">
        <v>-3</v>
      </c>
      <c r="H13" s="36">
        <v>5.3400000000000002E-9</v>
      </c>
      <c r="I13" s="32" t="s">
        <v>513</v>
      </c>
      <c r="J13" s="32" t="s">
        <v>514</v>
      </c>
    </row>
    <row r="14" spans="1:10" x14ac:dyDescent="0.4">
      <c r="A14" s="32" t="s">
        <v>205</v>
      </c>
      <c r="B14" s="17" t="s">
        <v>570</v>
      </c>
      <c r="C14" s="32">
        <v>30</v>
      </c>
      <c r="D14" s="32">
        <v>8662</v>
      </c>
      <c r="E14" s="32" t="s">
        <v>496</v>
      </c>
      <c r="F14" s="32">
        <v>45913</v>
      </c>
      <c r="G14" s="32">
        <v>0</v>
      </c>
      <c r="H14" s="36">
        <v>5.6800000000000002E-9</v>
      </c>
      <c r="I14" s="32" t="s">
        <v>515</v>
      </c>
      <c r="J14" s="32" t="s">
        <v>498</v>
      </c>
    </row>
    <row r="15" spans="1:10" x14ac:dyDescent="0.4">
      <c r="A15" s="32" t="s">
        <v>205</v>
      </c>
      <c r="B15" s="17" t="s">
        <v>570</v>
      </c>
      <c r="C15" s="32">
        <v>33</v>
      </c>
      <c r="D15" s="32">
        <v>6950</v>
      </c>
      <c r="E15" s="32" t="s">
        <v>496</v>
      </c>
      <c r="F15" s="32">
        <v>6950</v>
      </c>
      <c r="G15" s="32">
        <v>-1</v>
      </c>
      <c r="H15" s="36">
        <v>8.7799999999999999E-9</v>
      </c>
      <c r="I15" s="32" t="s">
        <v>516</v>
      </c>
      <c r="J15" s="32" t="s">
        <v>498</v>
      </c>
    </row>
    <row r="16" spans="1:10" x14ac:dyDescent="0.4">
      <c r="A16" s="32" t="s">
        <v>205</v>
      </c>
      <c r="B16" s="17" t="s">
        <v>570</v>
      </c>
      <c r="C16" s="32">
        <v>34</v>
      </c>
      <c r="D16" s="32">
        <v>39248</v>
      </c>
      <c r="E16" s="32" t="s">
        <v>501</v>
      </c>
      <c r="F16" s="32">
        <v>41472</v>
      </c>
      <c r="G16" s="32">
        <v>-3</v>
      </c>
      <c r="H16" s="36">
        <v>3.58E-6</v>
      </c>
      <c r="I16" s="32" t="s">
        <v>517</v>
      </c>
      <c r="J16" s="32" t="s">
        <v>498</v>
      </c>
    </row>
    <row r="17" spans="1:10" x14ac:dyDescent="0.4">
      <c r="A17" s="32" t="s">
        <v>205</v>
      </c>
      <c r="B17" s="17" t="s">
        <v>570</v>
      </c>
      <c r="C17" s="32">
        <v>34</v>
      </c>
      <c r="D17" s="32">
        <v>74951</v>
      </c>
      <c r="E17" s="32" t="s">
        <v>496</v>
      </c>
      <c r="F17" s="32">
        <v>74961</v>
      </c>
      <c r="G17" s="32">
        <v>-3</v>
      </c>
      <c r="H17" s="36">
        <v>3.58E-6</v>
      </c>
      <c r="I17" s="32" t="s">
        <v>518</v>
      </c>
      <c r="J17" s="32" t="s">
        <v>498</v>
      </c>
    </row>
    <row r="18" spans="1:10" x14ac:dyDescent="0.4">
      <c r="A18" s="32" t="s">
        <v>205</v>
      </c>
      <c r="B18" s="17" t="s">
        <v>570</v>
      </c>
      <c r="C18" s="32">
        <v>30</v>
      </c>
      <c r="D18" s="32">
        <v>30254</v>
      </c>
      <c r="E18" s="32" t="s">
        <v>501</v>
      </c>
      <c r="F18" s="32">
        <v>30267</v>
      </c>
      <c r="G18" s="32">
        <v>-2</v>
      </c>
      <c r="H18" s="36">
        <v>2.2200000000000001E-5</v>
      </c>
      <c r="I18" s="32" t="s">
        <v>499</v>
      </c>
      <c r="J18" s="32" t="s">
        <v>498</v>
      </c>
    </row>
    <row r="19" spans="1:10" x14ac:dyDescent="0.4">
      <c r="A19" s="32" t="s">
        <v>205</v>
      </c>
      <c r="B19" s="17" t="s">
        <v>570</v>
      </c>
      <c r="C19" s="32">
        <v>30</v>
      </c>
      <c r="D19" s="32">
        <v>30459</v>
      </c>
      <c r="E19" s="32" t="s">
        <v>496</v>
      </c>
      <c r="F19" s="32">
        <v>30459</v>
      </c>
      <c r="G19" s="32">
        <v>-2</v>
      </c>
      <c r="H19" s="36">
        <v>2.2200000000000001E-5</v>
      </c>
      <c r="I19" s="32" t="s">
        <v>519</v>
      </c>
      <c r="J19" s="32" t="s">
        <v>498</v>
      </c>
    </row>
    <row r="20" spans="1:10" x14ac:dyDescent="0.4">
      <c r="A20" s="32" t="s">
        <v>205</v>
      </c>
      <c r="B20" s="17" t="s">
        <v>570</v>
      </c>
      <c r="C20" s="32">
        <v>30</v>
      </c>
      <c r="D20" s="32">
        <v>55430</v>
      </c>
      <c r="E20" s="32" t="s">
        <v>496</v>
      </c>
      <c r="F20" s="32">
        <v>66493</v>
      </c>
      <c r="G20" s="32">
        <v>-2</v>
      </c>
      <c r="H20" s="36">
        <v>2.2200000000000001E-5</v>
      </c>
      <c r="I20" s="32" t="s">
        <v>520</v>
      </c>
      <c r="J20" s="32" t="s">
        <v>498</v>
      </c>
    </row>
    <row r="21" spans="1:10" x14ac:dyDescent="0.4">
      <c r="A21" s="32" t="s">
        <v>205</v>
      </c>
      <c r="B21" s="17" t="s">
        <v>570</v>
      </c>
      <c r="C21" s="32">
        <v>32</v>
      </c>
      <c r="D21" s="32">
        <v>8660</v>
      </c>
      <c r="E21" s="32" t="s">
        <v>501</v>
      </c>
      <c r="F21" s="32">
        <v>36141</v>
      </c>
      <c r="G21" s="32">
        <v>-3</v>
      </c>
      <c r="H21" s="36">
        <v>4.7500000000000003E-5</v>
      </c>
      <c r="I21" s="32" t="s">
        <v>521</v>
      </c>
      <c r="J21" s="32" t="s">
        <v>498</v>
      </c>
    </row>
    <row r="22" spans="1:10" x14ac:dyDescent="0.4">
      <c r="A22" s="32" t="s">
        <v>205</v>
      </c>
      <c r="B22" s="17" t="s">
        <v>570</v>
      </c>
      <c r="C22" s="32">
        <v>30</v>
      </c>
      <c r="D22" s="32">
        <v>10170</v>
      </c>
      <c r="E22" s="32" t="s">
        <v>501</v>
      </c>
      <c r="F22" s="32">
        <v>37059</v>
      </c>
      <c r="G22" s="32">
        <v>-3</v>
      </c>
      <c r="H22" s="36">
        <v>6.2200000000000005E-4</v>
      </c>
      <c r="I22" s="32" t="s">
        <v>522</v>
      </c>
      <c r="J22" s="32" t="s">
        <v>498</v>
      </c>
    </row>
    <row r="23" spans="1:10" x14ac:dyDescent="0.4">
      <c r="A23" s="32" t="s">
        <v>205</v>
      </c>
      <c r="B23" s="17" t="s">
        <v>570</v>
      </c>
      <c r="C23" s="32">
        <v>30</v>
      </c>
      <c r="D23" s="32">
        <v>36143</v>
      </c>
      <c r="E23" s="32" t="s">
        <v>496</v>
      </c>
      <c r="F23" s="32">
        <v>45913</v>
      </c>
      <c r="G23" s="32">
        <v>-3</v>
      </c>
      <c r="H23" s="36">
        <v>6.2200000000000005E-4</v>
      </c>
      <c r="I23" s="32" t="s">
        <v>523</v>
      </c>
      <c r="J23" s="32" t="s">
        <v>498</v>
      </c>
    </row>
    <row r="24" spans="1:10" x14ac:dyDescent="0.4">
      <c r="A24" s="32" t="s">
        <v>205</v>
      </c>
      <c r="B24" s="17" t="s">
        <v>570</v>
      </c>
      <c r="C24" s="32">
        <v>30</v>
      </c>
      <c r="D24" s="32">
        <v>89334</v>
      </c>
      <c r="E24" s="32" t="s">
        <v>501</v>
      </c>
      <c r="F24" s="32">
        <v>89376</v>
      </c>
      <c r="G24" s="32">
        <v>-3</v>
      </c>
      <c r="H24" s="36">
        <v>6.2200000000000005E-4</v>
      </c>
      <c r="I24" s="32" t="s">
        <v>524</v>
      </c>
      <c r="J24" s="32" t="s">
        <v>525</v>
      </c>
    </row>
    <row r="25" spans="1:10" x14ac:dyDescent="0.4">
      <c r="A25" s="32" t="s">
        <v>205</v>
      </c>
      <c r="B25" s="17" t="s">
        <v>570</v>
      </c>
      <c r="C25" s="32">
        <v>30</v>
      </c>
      <c r="D25" s="32">
        <v>89334</v>
      </c>
      <c r="E25" s="32" t="s">
        <v>496</v>
      </c>
      <c r="F25" s="32">
        <v>147695</v>
      </c>
      <c r="G25" s="32">
        <v>-3</v>
      </c>
      <c r="H25" s="36">
        <v>6.2200000000000005E-4</v>
      </c>
      <c r="I25" s="32" t="s">
        <v>526</v>
      </c>
      <c r="J25" s="32" t="s">
        <v>527</v>
      </c>
    </row>
    <row r="26" spans="1:10" x14ac:dyDescent="0.4">
      <c r="A26" s="32" t="s">
        <v>205</v>
      </c>
      <c r="B26" s="17" t="s">
        <v>570</v>
      </c>
      <c r="C26" s="32">
        <v>30</v>
      </c>
      <c r="D26" s="32">
        <v>89376</v>
      </c>
      <c r="E26" s="32" t="s">
        <v>496</v>
      </c>
      <c r="F26" s="32">
        <v>147737</v>
      </c>
      <c r="G26" s="32">
        <v>-3</v>
      </c>
      <c r="H26" s="36">
        <v>6.2200000000000005E-4</v>
      </c>
      <c r="I26" s="32" t="s">
        <v>526</v>
      </c>
      <c r="J26" s="32" t="s">
        <v>527</v>
      </c>
    </row>
    <row r="27" spans="1:10" x14ac:dyDescent="0.4">
      <c r="A27" s="32" t="s">
        <v>205</v>
      </c>
      <c r="B27" s="17" t="s">
        <v>570</v>
      </c>
      <c r="C27" s="32">
        <v>30</v>
      </c>
      <c r="D27" s="32">
        <v>107431</v>
      </c>
      <c r="E27" s="32" t="s">
        <v>501</v>
      </c>
      <c r="F27" s="32">
        <v>107462</v>
      </c>
      <c r="G27" s="32">
        <v>-3</v>
      </c>
      <c r="H27" s="36">
        <v>6.2200000000000005E-4</v>
      </c>
      <c r="I27" s="32" t="s">
        <v>528</v>
      </c>
      <c r="J27" s="32" t="s">
        <v>525</v>
      </c>
    </row>
    <row r="28" spans="1:10" x14ac:dyDescent="0.4">
      <c r="A28" s="32" t="s">
        <v>205</v>
      </c>
      <c r="B28" s="17" t="s">
        <v>570</v>
      </c>
      <c r="C28" s="32">
        <v>30</v>
      </c>
      <c r="D28" s="32">
        <v>107431</v>
      </c>
      <c r="E28" s="32" t="s">
        <v>496</v>
      </c>
      <c r="F28" s="32">
        <v>129609</v>
      </c>
      <c r="G28" s="32">
        <v>-3</v>
      </c>
      <c r="H28" s="36">
        <v>6.2200000000000005E-4</v>
      </c>
      <c r="I28" s="32" t="s">
        <v>529</v>
      </c>
      <c r="J28" s="32" t="s">
        <v>527</v>
      </c>
    </row>
    <row r="29" spans="1:10" x14ac:dyDescent="0.4">
      <c r="A29" s="32" t="s">
        <v>205</v>
      </c>
      <c r="B29" s="17" t="s">
        <v>570</v>
      </c>
      <c r="C29" s="32">
        <v>30</v>
      </c>
      <c r="D29" s="32">
        <v>107462</v>
      </c>
      <c r="E29" s="32" t="s">
        <v>496</v>
      </c>
      <c r="F29" s="32">
        <v>129640</v>
      </c>
      <c r="G29" s="32">
        <v>-3</v>
      </c>
      <c r="H29" s="36">
        <v>6.2200000000000005E-4</v>
      </c>
      <c r="I29" s="32" t="s">
        <v>529</v>
      </c>
      <c r="J29" s="32" t="s">
        <v>527</v>
      </c>
    </row>
    <row r="30" spans="1:10" x14ac:dyDescent="0.4">
      <c r="A30" s="32" t="s">
        <v>205</v>
      </c>
      <c r="B30" s="17" t="s">
        <v>570</v>
      </c>
      <c r="C30" s="32">
        <v>30</v>
      </c>
      <c r="D30" s="32">
        <v>129610</v>
      </c>
      <c r="E30" s="32" t="s">
        <v>501</v>
      </c>
      <c r="F30" s="32">
        <v>129641</v>
      </c>
      <c r="G30" s="32">
        <v>-3</v>
      </c>
      <c r="H30" s="36">
        <v>6.2200000000000005E-4</v>
      </c>
      <c r="I30" s="32" t="s">
        <v>530</v>
      </c>
      <c r="J30" s="32" t="s">
        <v>531</v>
      </c>
    </row>
    <row r="31" spans="1:10" x14ac:dyDescent="0.4">
      <c r="A31" s="32" t="s">
        <v>205</v>
      </c>
      <c r="B31" s="17" t="s">
        <v>570</v>
      </c>
      <c r="C31" s="32">
        <v>30</v>
      </c>
      <c r="D31" s="32">
        <v>147695</v>
      </c>
      <c r="E31" s="32" t="s">
        <v>501</v>
      </c>
      <c r="F31" s="32">
        <v>147737</v>
      </c>
      <c r="G31" s="32">
        <v>-3</v>
      </c>
      <c r="H31" s="36">
        <v>6.2200000000000005E-4</v>
      </c>
      <c r="I31" s="32" t="s">
        <v>532</v>
      </c>
      <c r="J31" s="32" t="s">
        <v>531</v>
      </c>
    </row>
    <row r="32" spans="1:10" x14ac:dyDescent="0.4">
      <c r="A32" s="32" t="s">
        <v>607</v>
      </c>
      <c r="B32" s="17" t="s">
        <v>571</v>
      </c>
      <c r="C32" s="32">
        <v>73</v>
      </c>
      <c r="D32" s="32">
        <v>15951</v>
      </c>
      <c r="E32" s="32" t="s">
        <v>496</v>
      </c>
      <c r="F32" s="32">
        <v>60168</v>
      </c>
      <c r="G32" s="32">
        <v>0</v>
      </c>
      <c r="H32" s="36">
        <v>7.3300000000000002E-35</v>
      </c>
      <c r="I32" s="32" t="s">
        <v>497</v>
      </c>
      <c r="J32" s="32" t="s">
        <v>498</v>
      </c>
    </row>
    <row r="33" spans="1:10" x14ac:dyDescent="0.4">
      <c r="A33" s="32" t="s">
        <v>607</v>
      </c>
      <c r="B33" s="17" t="s">
        <v>571</v>
      </c>
      <c r="C33" s="32">
        <v>60</v>
      </c>
      <c r="D33" s="32">
        <v>30245</v>
      </c>
      <c r="E33" s="32" t="s">
        <v>496</v>
      </c>
      <c r="F33" s="32">
        <v>30245</v>
      </c>
      <c r="G33" s="32">
        <v>0</v>
      </c>
      <c r="H33" s="36">
        <v>4.9200000000000003E-27</v>
      </c>
      <c r="I33" s="32" t="s">
        <v>499</v>
      </c>
      <c r="J33" s="32" t="s">
        <v>498</v>
      </c>
    </row>
    <row r="34" spans="1:10" x14ac:dyDescent="0.4">
      <c r="A34" s="32" t="s">
        <v>209</v>
      </c>
      <c r="B34" s="17" t="s">
        <v>571</v>
      </c>
      <c r="C34" s="32">
        <v>54</v>
      </c>
      <c r="D34" s="32">
        <v>15896</v>
      </c>
      <c r="E34" s="32" t="s">
        <v>496</v>
      </c>
      <c r="F34" s="32">
        <v>60241</v>
      </c>
      <c r="G34" s="32">
        <v>0</v>
      </c>
      <c r="H34" s="36">
        <v>2.02E-23</v>
      </c>
      <c r="I34" s="32" t="s">
        <v>500</v>
      </c>
      <c r="J34" s="32" t="s">
        <v>498</v>
      </c>
    </row>
    <row r="35" spans="1:10" x14ac:dyDescent="0.4">
      <c r="A35" s="32" t="s">
        <v>209</v>
      </c>
      <c r="B35" s="17" t="s">
        <v>571</v>
      </c>
      <c r="C35" s="32">
        <v>41</v>
      </c>
      <c r="D35" s="32">
        <v>98529</v>
      </c>
      <c r="E35" s="32" t="s">
        <v>501</v>
      </c>
      <c r="F35" s="32">
        <v>119142</v>
      </c>
      <c r="G35" s="32">
        <v>0</v>
      </c>
      <c r="H35" s="36">
        <v>1.35E-15</v>
      </c>
      <c r="I35" s="32" t="s">
        <v>502</v>
      </c>
      <c r="J35" s="32" t="s">
        <v>503</v>
      </c>
    </row>
    <row r="36" spans="1:10" x14ac:dyDescent="0.4">
      <c r="A36" s="32" t="s">
        <v>209</v>
      </c>
      <c r="B36" s="17" t="s">
        <v>571</v>
      </c>
      <c r="C36" s="32">
        <v>41</v>
      </c>
      <c r="D36" s="32">
        <v>119142</v>
      </c>
      <c r="E36" s="32" t="s">
        <v>496</v>
      </c>
      <c r="F36" s="32">
        <v>138377</v>
      </c>
      <c r="G36" s="32">
        <v>0</v>
      </c>
      <c r="H36" s="36">
        <v>1.35E-15</v>
      </c>
      <c r="I36" s="32" t="s">
        <v>504</v>
      </c>
      <c r="J36" s="32" t="s">
        <v>505</v>
      </c>
    </row>
    <row r="37" spans="1:10" x14ac:dyDescent="0.4">
      <c r="A37" s="32" t="s">
        <v>209</v>
      </c>
      <c r="B37" s="17" t="s">
        <v>571</v>
      </c>
      <c r="C37" s="32">
        <v>44</v>
      </c>
      <c r="D37" s="32">
        <v>74877</v>
      </c>
      <c r="E37" s="32" t="s">
        <v>496</v>
      </c>
      <c r="F37" s="32">
        <v>74877</v>
      </c>
      <c r="G37" s="32">
        <v>-2</v>
      </c>
      <c r="H37" s="36">
        <v>1.7999999999999999E-13</v>
      </c>
      <c r="I37" s="32" t="s">
        <v>518</v>
      </c>
      <c r="J37" s="32" t="s">
        <v>498</v>
      </c>
    </row>
    <row r="38" spans="1:10" x14ac:dyDescent="0.4">
      <c r="A38" s="32" t="s">
        <v>209</v>
      </c>
      <c r="B38" s="17" t="s">
        <v>571</v>
      </c>
      <c r="C38" s="32">
        <v>45</v>
      </c>
      <c r="D38" s="32">
        <v>112681</v>
      </c>
      <c r="E38" s="32" t="s">
        <v>496</v>
      </c>
      <c r="F38" s="32">
        <v>112681</v>
      </c>
      <c r="G38" s="32">
        <v>-3</v>
      </c>
      <c r="H38" s="36">
        <v>2.0199999999999999E-12</v>
      </c>
      <c r="I38" s="32" t="s">
        <v>507</v>
      </c>
      <c r="J38" s="32" t="s">
        <v>508</v>
      </c>
    </row>
    <row r="39" spans="1:10" x14ac:dyDescent="0.4">
      <c r="A39" s="32" t="s">
        <v>209</v>
      </c>
      <c r="B39" s="17" t="s">
        <v>571</v>
      </c>
      <c r="C39" s="32">
        <v>39</v>
      </c>
      <c r="D39" s="32">
        <v>44110</v>
      </c>
      <c r="E39" s="32" t="s">
        <v>501</v>
      </c>
      <c r="F39" s="32">
        <v>98531</v>
      </c>
      <c r="G39" s="32">
        <v>-3</v>
      </c>
      <c r="H39" s="36">
        <v>5.3400000000000002E-9</v>
      </c>
      <c r="I39" s="32" t="s">
        <v>509</v>
      </c>
      <c r="J39" s="32" t="s">
        <v>510</v>
      </c>
    </row>
    <row r="40" spans="1:10" x14ac:dyDescent="0.4">
      <c r="A40" s="32" t="s">
        <v>209</v>
      </c>
      <c r="B40" s="17" t="s">
        <v>571</v>
      </c>
      <c r="C40" s="32">
        <v>39</v>
      </c>
      <c r="D40" s="32">
        <v>44110</v>
      </c>
      <c r="E40" s="32" t="s">
        <v>501</v>
      </c>
      <c r="F40" s="32">
        <v>119144</v>
      </c>
      <c r="G40" s="32">
        <v>-3</v>
      </c>
      <c r="H40" s="36">
        <v>5.3400000000000002E-9</v>
      </c>
      <c r="I40" s="32" t="s">
        <v>511</v>
      </c>
      <c r="J40" s="32" t="s">
        <v>512</v>
      </c>
    </row>
    <row r="41" spans="1:10" x14ac:dyDescent="0.4">
      <c r="A41" s="32" t="s">
        <v>209</v>
      </c>
      <c r="B41" s="17" t="s">
        <v>571</v>
      </c>
      <c r="C41" s="32">
        <v>39</v>
      </c>
      <c r="D41" s="32">
        <v>44110</v>
      </c>
      <c r="E41" s="32" t="s">
        <v>496</v>
      </c>
      <c r="F41" s="32">
        <v>138377</v>
      </c>
      <c r="G41" s="32">
        <v>-3</v>
      </c>
      <c r="H41" s="36">
        <v>5.3400000000000002E-9</v>
      </c>
      <c r="I41" s="32" t="s">
        <v>513</v>
      </c>
      <c r="J41" s="32" t="s">
        <v>514</v>
      </c>
    </row>
    <row r="42" spans="1:10" x14ac:dyDescent="0.4">
      <c r="A42" s="32" t="s">
        <v>209</v>
      </c>
      <c r="B42" s="17" t="s">
        <v>571</v>
      </c>
      <c r="C42" s="32">
        <v>30</v>
      </c>
      <c r="D42" s="32">
        <v>8609</v>
      </c>
      <c r="E42" s="32" t="s">
        <v>496</v>
      </c>
      <c r="F42" s="32">
        <v>45847</v>
      </c>
      <c r="G42" s="32">
        <v>0</v>
      </c>
      <c r="H42" s="36">
        <v>5.6699999999999997E-9</v>
      </c>
      <c r="I42" s="32" t="s">
        <v>515</v>
      </c>
      <c r="J42" s="32" t="s">
        <v>498</v>
      </c>
    </row>
    <row r="43" spans="1:10" x14ac:dyDescent="0.4">
      <c r="A43" s="32" t="s">
        <v>209</v>
      </c>
      <c r="B43" s="17" t="s">
        <v>571</v>
      </c>
      <c r="C43" s="32">
        <v>33</v>
      </c>
      <c r="D43" s="32">
        <v>6916</v>
      </c>
      <c r="E43" s="32" t="s">
        <v>496</v>
      </c>
      <c r="F43" s="32">
        <v>6916</v>
      </c>
      <c r="G43" s="32">
        <v>-1</v>
      </c>
      <c r="H43" s="36">
        <v>8.7700000000000001E-9</v>
      </c>
      <c r="I43" s="32" t="s">
        <v>516</v>
      </c>
      <c r="J43" s="32" t="s">
        <v>498</v>
      </c>
    </row>
    <row r="44" spans="1:10" x14ac:dyDescent="0.4">
      <c r="A44" s="32" t="s">
        <v>209</v>
      </c>
      <c r="B44" s="17" t="s">
        <v>571</v>
      </c>
      <c r="C44" s="32">
        <v>35</v>
      </c>
      <c r="D44" s="32">
        <v>4688</v>
      </c>
      <c r="E44" s="32" t="s">
        <v>496</v>
      </c>
      <c r="F44" s="32">
        <v>4688</v>
      </c>
      <c r="G44" s="32">
        <v>-3</v>
      </c>
      <c r="H44" s="36">
        <v>9.7900000000000007E-7</v>
      </c>
      <c r="I44" s="32" t="s">
        <v>506</v>
      </c>
      <c r="J44" s="32" t="s">
        <v>498</v>
      </c>
    </row>
    <row r="45" spans="1:10" x14ac:dyDescent="0.4">
      <c r="A45" s="32" t="s">
        <v>209</v>
      </c>
      <c r="B45" s="17" t="s">
        <v>571</v>
      </c>
      <c r="C45" s="32">
        <v>34</v>
      </c>
      <c r="D45" s="32">
        <v>39188</v>
      </c>
      <c r="E45" s="32" t="s">
        <v>501</v>
      </c>
      <c r="F45" s="32">
        <v>41412</v>
      </c>
      <c r="G45" s="32">
        <v>-3</v>
      </c>
      <c r="H45" s="36">
        <v>3.58E-6</v>
      </c>
      <c r="I45" s="32" t="s">
        <v>517</v>
      </c>
      <c r="J45" s="32" t="s">
        <v>498</v>
      </c>
    </row>
    <row r="46" spans="1:10" x14ac:dyDescent="0.4">
      <c r="A46" s="32" t="s">
        <v>209</v>
      </c>
      <c r="B46" s="17" t="s">
        <v>571</v>
      </c>
      <c r="C46" s="32">
        <v>30</v>
      </c>
      <c r="D46" s="32">
        <v>55344</v>
      </c>
      <c r="E46" s="32" t="s">
        <v>496</v>
      </c>
      <c r="F46" s="32">
        <v>66422</v>
      </c>
      <c r="G46" s="32">
        <v>-2</v>
      </c>
      <c r="H46" s="36">
        <v>2.2200000000000001E-5</v>
      </c>
      <c r="I46" s="32" t="s">
        <v>520</v>
      </c>
      <c r="J46" s="32" t="s">
        <v>498</v>
      </c>
    </row>
    <row r="47" spans="1:10" x14ac:dyDescent="0.4">
      <c r="A47" s="32" t="s">
        <v>209</v>
      </c>
      <c r="B47" s="17" t="s">
        <v>571</v>
      </c>
      <c r="C47" s="32">
        <v>32</v>
      </c>
      <c r="D47" s="32">
        <v>8607</v>
      </c>
      <c r="E47" s="32" t="s">
        <v>501</v>
      </c>
      <c r="F47" s="32">
        <v>36072</v>
      </c>
      <c r="G47" s="32">
        <v>-3</v>
      </c>
      <c r="H47" s="36">
        <v>4.7500000000000003E-5</v>
      </c>
      <c r="I47" s="32" t="s">
        <v>521</v>
      </c>
      <c r="J47" s="32" t="s">
        <v>498</v>
      </c>
    </row>
    <row r="48" spans="1:10" x14ac:dyDescent="0.4">
      <c r="A48" s="32" t="s">
        <v>209</v>
      </c>
      <c r="B48" s="17" t="s">
        <v>571</v>
      </c>
      <c r="C48" s="32">
        <v>30</v>
      </c>
      <c r="D48" s="32">
        <v>10101</v>
      </c>
      <c r="E48" s="32" t="s">
        <v>501</v>
      </c>
      <c r="F48" s="32">
        <v>36990</v>
      </c>
      <c r="G48" s="32">
        <v>-3</v>
      </c>
      <c r="H48" s="36">
        <v>6.2200000000000005E-4</v>
      </c>
      <c r="I48" s="32" t="s">
        <v>522</v>
      </c>
      <c r="J48" s="32" t="s">
        <v>498</v>
      </c>
    </row>
    <row r="49" spans="1:10" x14ac:dyDescent="0.4">
      <c r="A49" s="32" t="s">
        <v>209</v>
      </c>
      <c r="B49" s="17" t="s">
        <v>571</v>
      </c>
      <c r="C49" s="32">
        <v>30</v>
      </c>
      <c r="D49" s="32">
        <v>36074</v>
      </c>
      <c r="E49" s="32" t="s">
        <v>496</v>
      </c>
      <c r="F49" s="32">
        <v>45847</v>
      </c>
      <c r="G49" s="32">
        <v>-3</v>
      </c>
      <c r="H49" s="36">
        <v>6.2200000000000005E-4</v>
      </c>
      <c r="I49" s="32" t="s">
        <v>523</v>
      </c>
      <c r="J49" s="32" t="s">
        <v>498</v>
      </c>
    </row>
    <row r="50" spans="1:10" x14ac:dyDescent="0.4">
      <c r="A50" s="32" t="s">
        <v>209</v>
      </c>
      <c r="B50" s="17" t="s">
        <v>571</v>
      </c>
      <c r="C50" s="32">
        <v>30</v>
      </c>
      <c r="D50" s="32">
        <v>89261</v>
      </c>
      <c r="E50" s="32" t="s">
        <v>501</v>
      </c>
      <c r="F50" s="32">
        <v>89303</v>
      </c>
      <c r="G50" s="32">
        <v>-3</v>
      </c>
      <c r="H50" s="36">
        <v>6.2200000000000005E-4</v>
      </c>
      <c r="I50" s="32" t="s">
        <v>524</v>
      </c>
      <c r="J50" s="32" t="s">
        <v>525</v>
      </c>
    </row>
    <row r="51" spans="1:10" x14ac:dyDescent="0.4">
      <c r="A51" s="32" t="s">
        <v>209</v>
      </c>
      <c r="B51" s="17" t="s">
        <v>571</v>
      </c>
      <c r="C51" s="32">
        <v>30</v>
      </c>
      <c r="D51" s="32">
        <v>89261</v>
      </c>
      <c r="E51" s="32" t="s">
        <v>496</v>
      </c>
      <c r="F51" s="32">
        <v>147614</v>
      </c>
      <c r="G51" s="32">
        <v>-3</v>
      </c>
      <c r="H51" s="36">
        <v>6.2200000000000005E-4</v>
      </c>
      <c r="I51" s="32" t="s">
        <v>526</v>
      </c>
      <c r="J51" s="32" t="s">
        <v>527</v>
      </c>
    </row>
    <row r="52" spans="1:10" x14ac:dyDescent="0.4">
      <c r="A52" s="32" t="s">
        <v>209</v>
      </c>
      <c r="B52" s="17" t="s">
        <v>571</v>
      </c>
      <c r="C52" s="32">
        <v>30</v>
      </c>
      <c r="D52" s="32">
        <v>89303</v>
      </c>
      <c r="E52" s="32" t="s">
        <v>496</v>
      </c>
      <c r="F52" s="32">
        <v>147656</v>
      </c>
      <c r="G52" s="32">
        <v>-3</v>
      </c>
      <c r="H52" s="36">
        <v>6.2200000000000005E-4</v>
      </c>
      <c r="I52" s="32" t="s">
        <v>526</v>
      </c>
      <c r="J52" s="32" t="s">
        <v>527</v>
      </c>
    </row>
    <row r="53" spans="1:10" x14ac:dyDescent="0.4">
      <c r="A53" s="32" t="s">
        <v>209</v>
      </c>
      <c r="B53" s="17" t="s">
        <v>571</v>
      </c>
      <c r="C53" s="32">
        <v>30</v>
      </c>
      <c r="D53" s="32">
        <v>107357</v>
      </c>
      <c r="E53" s="32" t="s">
        <v>501</v>
      </c>
      <c r="F53" s="32">
        <v>107388</v>
      </c>
      <c r="G53" s="32">
        <v>-3</v>
      </c>
      <c r="H53" s="36">
        <v>6.2200000000000005E-4</v>
      </c>
      <c r="I53" s="32" t="s">
        <v>528</v>
      </c>
      <c r="J53" s="32" t="s">
        <v>525</v>
      </c>
    </row>
    <row r="54" spans="1:10" x14ac:dyDescent="0.4">
      <c r="A54" s="32" t="s">
        <v>209</v>
      </c>
      <c r="B54" s="17" t="s">
        <v>571</v>
      </c>
      <c r="C54" s="32">
        <v>30</v>
      </c>
      <c r="D54" s="32">
        <v>107357</v>
      </c>
      <c r="E54" s="32" t="s">
        <v>496</v>
      </c>
      <c r="F54" s="32">
        <v>129529</v>
      </c>
      <c r="G54" s="32">
        <v>-3</v>
      </c>
      <c r="H54" s="36">
        <v>6.2200000000000005E-4</v>
      </c>
      <c r="I54" s="32" t="s">
        <v>529</v>
      </c>
      <c r="J54" s="32" t="s">
        <v>527</v>
      </c>
    </row>
    <row r="55" spans="1:10" x14ac:dyDescent="0.4">
      <c r="A55" s="32" t="s">
        <v>209</v>
      </c>
      <c r="B55" s="17" t="s">
        <v>571</v>
      </c>
      <c r="C55" s="32">
        <v>30</v>
      </c>
      <c r="D55" s="32">
        <v>107388</v>
      </c>
      <c r="E55" s="32" t="s">
        <v>496</v>
      </c>
      <c r="F55" s="32">
        <v>129560</v>
      </c>
      <c r="G55" s="32">
        <v>-3</v>
      </c>
      <c r="H55" s="36">
        <v>6.2200000000000005E-4</v>
      </c>
      <c r="I55" s="32" t="s">
        <v>529</v>
      </c>
      <c r="J55" s="32" t="s">
        <v>527</v>
      </c>
    </row>
    <row r="56" spans="1:10" x14ac:dyDescent="0.4">
      <c r="A56" s="32" t="s">
        <v>209</v>
      </c>
      <c r="B56" s="17" t="s">
        <v>571</v>
      </c>
      <c r="C56" s="32">
        <v>30</v>
      </c>
      <c r="D56" s="32">
        <v>129530</v>
      </c>
      <c r="E56" s="32" t="s">
        <v>501</v>
      </c>
      <c r="F56" s="32">
        <v>129561</v>
      </c>
      <c r="G56" s="32">
        <v>-3</v>
      </c>
      <c r="H56" s="36">
        <v>6.2200000000000005E-4</v>
      </c>
      <c r="I56" s="32" t="s">
        <v>530</v>
      </c>
      <c r="J56" s="32" t="s">
        <v>531</v>
      </c>
    </row>
    <row r="57" spans="1:10" x14ac:dyDescent="0.4">
      <c r="A57" s="32" t="s">
        <v>209</v>
      </c>
      <c r="B57" s="17" t="s">
        <v>571</v>
      </c>
      <c r="C57" s="32">
        <v>30</v>
      </c>
      <c r="D57" s="32">
        <v>147614</v>
      </c>
      <c r="E57" s="32" t="s">
        <v>501</v>
      </c>
      <c r="F57" s="32">
        <v>147656</v>
      </c>
      <c r="G57" s="32">
        <v>-3</v>
      </c>
      <c r="H57" s="36">
        <v>6.2200000000000005E-4</v>
      </c>
      <c r="I57" s="32" t="s">
        <v>532</v>
      </c>
      <c r="J57" s="32" t="s">
        <v>531</v>
      </c>
    </row>
    <row r="58" spans="1:10" x14ac:dyDescent="0.4">
      <c r="A58" s="32" t="s">
        <v>608</v>
      </c>
      <c r="B58" s="17" t="s">
        <v>572</v>
      </c>
      <c r="C58" s="32">
        <v>70</v>
      </c>
      <c r="D58" s="32">
        <v>15934</v>
      </c>
      <c r="E58" s="32" t="s">
        <v>496</v>
      </c>
      <c r="F58" s="32">
        <v>59487</v>
      </c>
      <c r="G58" s="32">
        <v>-1</v>
      </c>
      <c r="H58" s="36">
        <v>9.6399999999999995E-31</v>
      </c>
      <c r="I58" s="32" t="s">
        <v>497</v>
      </c>
      <c r="J58" s="32" t="s">
        <v>498</v>
      </c>
    </row>
    <row r="59" spans="1:10" x14ac:dyDescent="0.4">
      <c r="A59" s="32" t="s">
        <v>608</v>
      </c>
      <c r="B59" s="17" t="s">
        <v>572</v>
      </c>
      <c r="C59" s="32">
        <v>60</v>
      </c>
      <c r="D59" s="32">
        <v>30154</v>
      </c>
      <c r="E59" s="32" t="s">
        <v>496</v>
      </c>
      <c r="F59" s="32">
        <v>30154</v>
      </c>
      <c r="G59" s="32">
        <v>0</v>
      </c>
      <c r="H59" s="36">
        <v>4.8199999999999998E-27</v>
      </c>
      <c r="I59" s="32" t="s">
        <v>499</v>
      </c>
      <c r="J59" s="32" t="s">
        <v>498</v>
      </c>
    </row>
    <row r="60" spans="1:10" x14ac:dyDescent="0.4">
      <c r="A60" s="32" t="s">
        <v>6</v>
      </c>
      <c r="B60" s="17" t="s">
        <v>572</v>
      </c>
      <c r="C60" s="32">
        <v>49</v>
      </c>
      <c r="D60" s="32">
        <v>4728</v>
      </c>
      <c r="E60" s="32" t="s">
        <v>496</v>
      </c>
      <c r="F60" s="32">
        <v>4728</v>
      </c>
      <c r="G60" s="32">
        <v>-3</v>
      </c>
      <c r="H60" s="36">
        <v>1E-14</v>
      </c>
      <c r="I60" s="32" t="s">
        <v>506</v>
      </c>
      <c r="J60" s="32" t="s">
        <v>498</v>
      </c>
    </row>
    <row r="61" spans="1:10" x14ac:dyDescent="0.4">
      <c r="A61" s="32" t="s">
        <v>6</v>
      </c>
      <c r="B61" s="17" t="s">
        <v>572</v>
      </c>
      <c r="C61" s="32">
        <v>39</v>
      </c>
      <c r="D61" s="32">
        <v>97413</v>
      </c>
      <c r="E61" s="32" t="s">
        <v>501</v>
      </c>
      <c r="F61" s="32">
        <v>118010</v>
      </c>
      <c r="G61" s="32">
        <v>0</v>
      </c>
      <c r="H61" s="36">
        <v>2.1200000000000001E-14</v>
      </c>
      <c r="I61" s="32" t="s">
        <v>502</v>
      </c>
      <c r="J61" s="32" t="s">
        <v>503</v>
      </c>
    </row>
    <row r="62" spans="1:10" x14ac:dyDescent="0.4">
      <c r="A62" s="32" t="s">
        <v>6</v>
      </c>
      <c r="B62" s="17" t="s">
        <v>572</v>
      </c>
      <c r="C62" s="32">
        <v>39</v>
      </c>
      <c r="D62" s="32">
        <v>118010</v>
      </c>
      <c r="E62" s="32" t="s">
        <v>496</v>
      </c>
      <c r="F62" s="32">
        <v>137130</v>
      </c>
      <c r="G62" s="32">
        <v>0</v>
      </c>
      <c r="H62" s="36">
        <v>2.1200000000000001E-14</v>
      </c>
      <c r="I62" s="32" t="s">
        <v>504</v>
      </c>
      <c r="J62" s="32" t="s">
        <v>505</v>
      </c>
    </row>
    <row r="63" spans="1:10" x14ac:dyDescent="0.4">
      <c r="A63" s="32" t="s">
        <v>6</v>
      </c>
      <c r="B63" s="17" t="s">
        <v>572</v>
      </c>
      <c r="C63" s="32">
        <v>38</v>
      </c>
      <c r="D63" s="32">
        <v>15885</v>
      </c>
      <c r="E63" s="32" t="s">
        <v>496</v>
      </c>
      <c r="F63" s="32">
        <v>59576</v>
      </c>
      <c r="G63" s="32">
        <v>0</v>
      </c>
      <c r="H63" s="36">
        <v>8.4699999999999995E-14</v>
      </c>
      <c r="I63" s="32" t="s">
        <v>533</v>
      </c>
      <c r="J63" s="32" t="s">
        <v>498</v>
      </c>
    </row>
    <row r="64" spans="1:10" x14ac:dyDescent="0.4">
      <c r="A64" s="32" t="s">
        <v>6</v>
      </c>
      <c r="B64" s="17" t="s">
        <v>572</v>
      </c>
      <c r="C64" s="32">
        <v>44</v>
      </c>
      <c r="D64" s="32">
        <v>74132</v>
      </c>
      <c r="E64" s="32" t="s">
        <v>496</v>
      </c>
      <c r="F64" s="32">
        <v>74132</v>
      </c>
      <c r="G64" s="32">
        <v>-2</v>
      </c>
      <c r="H64" s="36">
        <v>1.7600000000000001E-13</v>
      </c>
      <c r="I64" s="32" t="s">
        <v>518</v>
      </c>
      <c r="J64" s="32" t="s">
        <v>498</v>
      </c>
    </row>
    <row r="65" spans="1:10" x14ac:dyDescent="0.4">
      <c r="A65" s="32" t="s">
        <v>6</v>
      </c>
      <c r="B65" s="17" t="s">
        <v>572</v>
      </c>
      <c r="C65" s="32">
        <v>36</v>
      </c>
      <c r="D65" s="32">
        <v>15968</v>
      </c>
      <c r="E65" s="32" t="s">
        <v>496</v>
      </c>
      <c r="F65" s="32">
        <v>59487</v>
      </c>
      <c r="G65" s="32">
        <v>0</v>
      </c>
      <c r="H65" s="36">
        <v>1.3600000000000001E-12</v>
      </c>
      <c r="I65" s="32" t="s">
        <v>497</v>
      </c>
      <c r="J65" s="32" t="s">
        <v>498</v>
      </c>
    </row>
    <row r="66" spans="1:10" x14ac:dyDescent="0.4">
      <c r="A66" s="32" t="s">
        <v>6</v>
      </c>
      <c r="B66" s="17" t="s">
        <v>572</v>
      </c>
      <c r="C66" s="32">
        <v>36</v>
      </c>
      <c r="D66" s="32">
        <v>63394</v>
      </c>
      <c r="E66" s="32" t="s">
        <v>496</v>
      </c>
      <c r="F66" s="32">
        <v>63394</v>
      </c>
      <c r="G66" s="32">
        <v>0</v>
      </c>
      <c r="H66" s="36">
        <v>1.3600000000000001E-12</v>
      </c>
      <c r="I66" s="32" t="s">
        <v>534</v>
      </c>
      <c r="J66" s="32" t="s">
        <v>498</v>
      </c>
    </row>
    <row r="67" spans="1:10" x14ac:dyDescent="0.4">
      <c r="A67" s="32" t="s">
        <v>6</v>
      </c>
      <c r="B67" s="17" t="s">
        <v>572</v>
      </c>
      <c r="C67" s="32">
        <v>45</v>
      </c>
      <c r="D67" s="32">
        <v>111543</v>
      </c>
      <c r="E67" s="32" t="s">
        <v>496</v>
      </c>
      <c r="F67" s="32">
        <v>111543</v>
      </c>
      <c r="G67" s="32">
        <v>-3</v>
      </c>
      <c r="H67" s="36">
        <v>1.98E-12</v>
      </c>
      <c r="I67" s="32" t="s">
        <v>507</v>
      </c>
      <c r="J67" s="32" t="s">
        <v>508</v>
      </c>
    </row>
    <row r="68" spans="1:10" x14ac:dyDescent="0.4">
      <c r="A68" s="32" t="s">
        <v>6</v>
      </c>
      <c r="B68" s="17" t="s">
        <v>572</v>
      </c>
      <c r="C68" s="32">
        <v>42</v>
      </c>
      <c r="D68" s="32">
        <v>44044</v>
      </c>
      <c r="E68" s="32" t="s">
        <v>501</v>
      </c>
      <c r="F68" s="32">
        <v>118007</v>
      </c>
      <c r="G68" s="32">
        <v>-3</v>
      </c>
      <c r="H68" s="36">
        <v>1.0300000000000001E-10</v>
      </c>
      <c r="I68" s="32" t="s">
        <v>511</v>
      </c>
      <c r="J68" s="32" t="s">
        <v>512</v>
      </c>
    </row>
    <row r="69" spans="1:10" x14ac:dyDescent="0.4">
      <c r="A69" s="32" t="s">
        <v>6</v>
      </c>
      <c r="B69" s="17" t="s">
        <v>572</v>
      </c>
      <c r="C69" s="32">
        <v>34</v>
      </c>
      <c r="D69" s="32">
        <v>29420</v>
      </c>
      <c r="E69" s="32" t="s">
        <v>501</v>
      </c>
      <c r="F69" s="32">
        <v>120738</v>
      </c>
      <c r="G69" s="32">
        <v>-1</v>
      </c>
      <c r="H69" s="36">
        <v>2.21E-9</v>
      </c>
      <c r="I69" s="32" t="s">
        <v>535</v>
      </c>
      <c r="J69" s="32" t="s">
        <v>512</v>
      </c>
    </row>
    <row r="70" spans="1:10" x14ac:dyDescent="0.4">
      <c r="A70" s="32" t="s">
        <v>6</v>
      </c>
      <c r="B70" s="17" t="s">
        <v>572</v>
      </c>
      <c r="C70" s="32">
        <v>39</v>
      </c>
      <c r="D70" s="32">
        <v>44047</v>
      </c>
      <c r="E70" s="32" t="s">
        <v>501</v>
      </c>
      <c r="F70" s="32">
        <v>97413</v>
      </c>
      <c r="G70" s="32">
        <v>-3</v>
      </c>
      <c r="H70" s="36">
        <v>5.2300000000000003E-9</v>
      </c>
      <c r="I70" s="32" t="s">
        <v>509</v>
      </c>
      <c r="J70" s="32" t="s">
        <v>510</v>
      </c>
    </row>
    <row r="71" spans="1:10" x14ac:dyDescent="0.4">
      <c r="A71" s="32" t="s">
        <v>6</v>
      </c>
      <c r="B71" s="17" t="s">
        <v>572</v>
      </c>
      <c r="C71" s="32">
        <v>39</v>
      </c>
      <c r="D71" s="32">
        <v>44047</v>
      </c>
      <c r="E71" s="32" t="s">
        <v>496</v>
      </c>
      <c r="F71" s="32">
        <v>137130</v>
      </c>
      <c r="G71" s="32">
        <v>-3</v>
      </c>
      <c r="H71" s="36">
        <v>5.2300000000000003E-9</v>
      </c>
      <c r="I71" s="32" t="s">
        <v>513</v>
      </c>
      <c r="J71" s="32" t="s">
        <v>514</v>
      </c>
    </row>
    <row r="72" spans="1:10" x14ac:dyDescent="0.4">
      <c r="A72" s="32" t="s">
        <v>6</v>
      </c>
      <c r="B72" s="17" t="s">
        <v>572</v>
      </c>
      <c r="C72" s="32">
        <v>30</v>
      </c>
      <c r="D72" s="32">
        <v>8620</v>
      </c>
      <c r="E72" s="32" t="s">
        <v>496</v>
      </c>
      <c r="F72" s="32">
        <v>45239</v>
      </c>
      <c r="G72" s="32">
        <v>0</v>
      </c>
      <c r="H72" s="36">
        <v>5.5500000000000001E-9</v>
      </c>
      <c r="I72" s="32" t="s">
        <v>515</v>
      </c>
      <c r="J72" s="32" t="s">
        <v>498</v>
      </c>
    </row>
    <row r="73" spans="1:10" x14ac:dyDescent="0.4">
      <c r="A73" s="32" t="s">
        <v>6</v>
      </c>
      <c r="B73" s="17" t="s">
        <v>572</v>
      </c>
      <c r="C73" s="32">
        <v>33</v>
      </c>
      <c r="D73" s="32">
        <v>6928</v>
      </c>
      <c r="E73" s="32" t="s">
        <v>496</v>
      </c>
      <c r="F73" s="32">
        <v>6928</v>
      </c>
      <c r="G73" s="32">
        <v>-1</v>
      </c>
      <c r="H73" s="36">
        <v>8.5899999999999995E-9</v>
      </c>
      <c r="I73" s="32" t="s">
        <v>516</v>
      </c>
      <c r="J73" s="32" t="s">
        <v>498</v>
      </c>
    </row>
    <row r="74" spans="1:10" x14ac:dyDescent="0.4">
      <c r="A74" s="32" t="s">
        <v>6</v>
      </c>
      <c r="B74" s="17" t="s">
        <v>572</v>
      </c>
      <c r="C74" s="32">
        <v>34</v>
      </c>
      <c r="D74" s="32">
        <v>39123</v>
      </c>
      <c r="E74" s="32" t="s">
        <v>501</v>
      </c>
      <c r="F74" s="32">
        <v>41346</v>
      </c>
      <c r="G74" s="32">
        <v>-3</v>
      </c>
      <c r="H74" s="36">
        <v>3.4999999999999999E-6</v>
      </c>
      <c r="I74" s="32" t="s">
        <v>517</v>
      </c>
      <c r="J74" s="32" t="s">
        <v>498</v>
      </c>
    </row>
    <row r="75" spans="1:10" x14ac:dyDescent="0.4">
      <c r="A75" s="32" t="s">
        <v>6</v>
      </c>
      <c r="B75" s="17" t="s">
        <v>572</v>
      </c>
      <c r="C75" s="32">
        <v>31</v>
      </c>
      <c r="D75" s="32">
        <v>13497</v>
      </c>
      <c r="E75" s="32" t="s">
        <v>536</v>
      </c>
      <c r="F75" s="32">
        <v>13497</v>
      </c>
      <c r="G75" s="32">
        <v>-2</v>
      </c>
      <c r="H75" s="36">
        <v>5.8100000000000003E-6</v>
      </c>
      <c r="I75" s="32" t="s">
        <v>537</v>
      </c>
      <c r="J75" s="32" t="s">
        <v>498</v>
      </c>
    </row>
    <row r="76" spans="1:10" x14ac:dyDescent="0.4">
      <c r="A76" s="32" t="s">
        <v>6</v>
      </c>
      <c r="B76" s="17" t="s">
        <v>572</v>
      </c>
      <c r="C76" s="32">
        <v>30</v>
      </c>
      <c r="D76" s="32">
        <v>30322</v>
      </c>
      <c r="E76" s="32" t="s">
        <v>496</v>
      </c>
      <c r="F76" s="32">
        <v>30322</v>
      </c>
      <c r="G76" s="32">
        <v>-2</v>
      </c>
      <c r="H76" s="36">
        <v>2.1699999999999999E-5</v>
      </c>
      <c r="I76" s="32" t="s">
        <v>519</v>
      </c>
      <c r="J76" s="32" t="s">
        <v>498</v>
      </c>
    </row>
    <row r="77" spans="1:10" x14ac:dyDescent="0.4">
      <c r="A77" s="32" t="s">
        <v>6</v>
      </c>
      <c r="B77" s="17" t="s">
        <v>572</v>
      </c>
      <c r="C77" s="32">
        <v>30</v>
      </c>
      <c r="D77" s="32">
        <v>54695</v>
      </c>
      <c r="E77" s="32" t="s">
        <v>496</v>
      </c>
      <c r="F77" s="32">
        <v>65716</v>
      </c>
      <c r="G77" s="32">
        <v>-2</v>
      </c>
      <c r="H77" s="36">
        <v>2.1699999999999999E-5</v>
      </c>
      <c r="I77" s="32" t="s">
        <v>520</v>
      </c>
      <c r="J77" s="32" t="s">
        <v>498</v>
      </c>
    </row>
    <row r="78" spans="1:10" x14ac:dyDescent="0.4">
      <c r="A78" s="32" t="s">
        <v>6</v>
      </c>
      <c r="B78" s="17" t="s">
        <v>572</v>
      </c>
      <c r="C78" s="32">
        <v>32</v>
      </c>
      <c r="D78" s="32">
        <v>8618</v>
      </c>
      <c r="E78" s="32" t="s">
        <v>501</v>
      </c>
      <c r="F78" s="32">
        <v>36004</v>
      </c>
      <c r="G78" s="32">
        <v>-3</v>
      </c>
      <c r="H78" s="36">
        <v>4.6499999999999999E-5</v>
      </c>
      <c r="I78" s="32" t="s">
        <v>521</v>
      </c>
      <c r="J78" s="32" t="s">
        <v>498</v>
      </c>
    </row>
    <row r="79" spans="1:10" x14ac:dyDescent="0.4">
      <c r="A79" s="32" t="s">
        <v>6</v>
      </c>
      <c r="B79" s="17" t="s">
        <v>572</v>
      </c>
      <c r="C79" s="32">
        <v>30</v>
      </c>
      <c r="D79" s="32">
        <v>10115</v>
      </c>
      <c r="E79" s="32" t="s">
        <v>501</v>
      </c>
      <c r="F79" s="32">
        <v>36926</v>
      </c>
      <c r="G79" s="32">
        <v>-3</v>
      </c>
      <c r="H79" s="36">
        <v>6.0899999999999995E-4</v>
      </c>
      <c r="I79" s="32" t="s">
        <v>522</v>
      </c>
      <c r="J79" s="32" t="s">
        <v>498</v>
      </c>
    </row>
    <row r="80" spans="1:10" x14ac:dyDescent="0.4">
      <c r="A80" s="32" t="s">
        <v>6</v>
      </c>
      <c r="B80" s="17" t="s">
        <v>572</v>
      </c>
      <c r="C80" s="32">
        <v>30</v>
      </c>
      <c r="D80" s="32">
        <v>36006</v>
      </c>
      <c r="E80" s="32" t="s">
        <v>496</v>
      </c>
      <c r="F80" s="32">
        <v>45239</v>
      </c>
      <c r="G80" s="32">
        <v>-3</v>
      </c>
      <c r="H80" s="36">
        <v>6.0899999999999995E-4</v>
      </c>
      <c r="I80" s="32" t="s">
        <v>523</v>
      </c>
      <c r="J80" s="32" t="s">
        <v>498</v>
      </c>
    </row>
    <row r="81" spans="1:10" x14ac:dyDescent="0.4">
      <c r="A81" s="32" t="s">
        <v>6</v>
      </c>
      <c r="B81" s="17" t="s">
        <v>572</v>
      </c>
      <c r="C81" s="32">
        <v>30</v>
      </c>
      <c r="D81" s="32">
        <v>88159</v>
      </c>
      <c r="E81" s="32" t="s">
        <v>501</v>
      </c>
      <c r="F81" s="32">
        <v>88201</v>
      </c>
      <c r="G81" s="32">
        <v>-3</v>
      </c>
      <c r="H81" s="36">
        <v>6.0899999999999995E-4</v>
      </c>
      <c r="I81" s="32" t="s">
        <v>524</v>
      </c>
      <c r="J81" s="32" t="s">
        <v>525</v>
      </c>
    </row>
    <row r="82" spans="1:10" x14ac:dyDescent="0.4">
      <c r="A82" s="32" t="s">
        <v>6</v>
      </c>
      <c r="B82" s="17" t="s">
        <v>572</v>
      </c>
      <c r="C82" s="32">
        <v>30</v>
      </c>
      <c r="D82" s="32">
        <v>88159</v>
      </c>
      <c r="E82" s="32" t="s">
        <v>496</v>
      </c>
      <c r="F82" s="32">
        <v>146351</v>
      </c>
      <c r="G82" s="32">
        <v>-3</v>
      </c>
      <c r="H82" s="36">
        <v>6.0899999999999995E-4</v>
      </c>
      <c r="I82" s="32" t="s">
        <v>526</v>
      </c>
      <c r="J82" s="32" t="s">
        <v>527</v>
      </c>
    </row>
    <row r="83" spans="1:10" x14ac:dyDescent="0.4">
      <c r="A83" s="32" t="s">
        <v>6</v>
      </c>
      <c r="B83" s="17" t="s">
        <v>572</v>
      </c>
      <c r="C83" s="32">
        <v>30</v>
      </c>
      <c r="D83" s="32">
        <v>88201</v>
      </c>
      <c r="E83" s="32" t="s">
        <v>496</v>
      </c>
      <c r="F83" s="32">
        <v>146393</v>
      </c>
      <c r="G83" s="32">
        <v>-3</v>
      </c>
      <c r="H83" s="36">
        <v>6.0899999999999995E-4</v>
      </c>
      <c r="I83" s="32" t="s">
        <v>526</v>
      </c>
      <c r="J83" s="32" t="s">
        <v>527</v>
      </c>
    </row>
    <row r="84" spans="1:10" x14ac:dyDescent="0.4">
      <c r="A84" s="32" t="s">
        <v>6</v>
      </c>
      <c r="B84" s="17" t="s">
        <v>572</v>
      </c>
      <c r="C84" s="32">
        <v>30</v>
      </c>
      <c r="D84" s="32">
        <v>106228</v>
      </c>
      <c r="E84" s="32" t="s">
        <v>501</v>
      </c>
      <c r="F84" s="32">
        <v>106259</v>
      </c>
      <c r="G84" s="32">
        <v>-3</v>
      </c>
      <c r="H84" s="36">
        <v>6.0899999999999995E-4</v>
      </c>
      <c r="I84" s="32" t="s">
        <v>528</v>
      </c>
      <c r="J84" s="32" t="s">
        <v>525</v>
      </c>
    </row>
    <row r="85" spans="1:10" x14ac:dyDescent="0.4">
      <c r="A85" s="32" t="s">
        <v>6</v>
      </c>
      <c r="B85" s="17" t="s">
        <v>572</v>
      </c>
      <c r="C85" s="32">
        <v>30</v>
      </c>
      <c r="D85" s="32">
        <v>106228</v>
      </c>
      <c r="E85" s="32" t="s">
        <v>496</v>
      </c>
      <c r="F85" s="32">
        <v>128293</v>
      </c>
      <c r="G85" s="32">
        <v>-3</v>
      </c>
      <c r="H85" s="36">
        <v>6.0899999999999995E-4</v>
      </c>
      <c r="I85" s="32" t="s">
        <v>529</v>
      </c>
      <c r="J85" s="32" t="s">
        <v>527</v>
      </c>
    </row>
    <row r="86" spans="1:10" x14ac:dyDescent="0.4">
      <c r="A86" s="32" t="s">
        <v>6</v>
      </c>
      <c r="B86" s="17" t="s">
        <v>572</v>
      </c>
      <c r="C86" s="32">
        <v>30</v>
      </c>
      <c r="D86" s="32">
        <v>106259</v>
      </c>
      <c r="E86" s="32" t="s">
        <v>496</v>
      </c>
      <c r="F86" s="32">
        <v>128324</v>
      </c>
      <c r="G86" s="32">
        <v>-3</v>
      </c>
      <c r="H86" s="36">
        <v>6.0899999999999995E-4</v>
      </c>
      <c r="I86" s="32" t="s">
        <v>529</v>
      </c>
      <c r="J86" s="32" t="s">
        <v>527</v>
      </c>
    </row>
    <row r="87" spans="1:10" x14ac:dyDescent="0.4">
      <c r="A87" s="32" t="s">
        <v>6</v>
      </c>
      <c r="B87" s="17" t="s">
        <v>572</v>
      </c>
      <c r="C87" s="32">
        <v>30</v>
      </c>
      <c r="D87" s="32">
        <v>128294</v>
      </c>
      <c r="E87" s="32" t="s">
        <v>501</v>
      </c>
      <c r="F87" s="32">
        <v>128325</v>
      </c>
      <c r="G87" s="32">
        <v>-3</v>
      </c>
      <c r="H87" s="36">
        <v>6.0899999999999995E-4</v>
      </c>
      <c r="I87" s="32" t="s">
        <v>530</v>
      </c>
      <c r="J87" s="32" t="s">
        <v>531</v>
      </c>
    </row>
    <row r="88" spans="1:10" x14ac:dyDescent="0.4">
      <c r="A88" s="32" t="s">
        <v>6</v>
      </c>
      <c r="B88" s="17" t="s">
        <v>572</v>
      </c>
      <c r="C88" s="32">
        <v>30</v>
      </c>
      <c r="D88" s="32">
        <v>146351</v>
      </c>
      <c r="E88" s="32" t="s">
        <v>501</v>
      </c>
      <c r="F88" s="32">
        <v>146393</v>
      </c>
      <c r="G88" s="32">
        <v>-3</v>
      </c>
      <c r="H88" s="36">
        <v>6.0899999999999995E-4</v>
      </c>
      <c r="I88" s="32" t="s">
        <v>532</v>
      </c>
      <c r="J88" s="32" t="s">
        <v>531</v>
      </c>
    </row>
    <row r="89" spans="1:10" x14ac:dyDescent="0.4">
      <c r="A89" s="32" t="s">
        <v>609</v>
      </c>
      <c r="B89" s="17" t="s">
        <v>736</v>
      </c>
      <c r="C89" s="32">
        <v>117</v>
      </c>
      <c r="D89" s="32">
        <v>29816</v>
      </c>
      <c r="E89" s="32" t="s">
        <v>501</v>
      </c>
      <c r="F89" s="32">
        <v>29829</v>
      </c>
      <c r="G89" s="32">
        <v>0</v>
      </c>
      <c r="H89" s="36">
        <v>2.3499999999999998E-61</v>
      </c>
      <c r="I89" s="32" t="s">
        <v>499</v>
      </c>
      <c r="J89" s="32" t="s">
        <v>498</v>
      </c>
    </row>
    <row r="90" spans="1:10" x14ac:dyDescent="0.4">
      <c r="A90" s="32" t="s">
        <v>609</v>
      </c>
      <c r="B90" s="17" t="s">
        <v>736</v>
      </c>
      <c r="C90" s="32">
        <v>104</v>
      </c>
      <c r="D90" s="32">
        <v>29816</v>
      </c>
      <c r="E90" s="32" t="s">
        <v>501</v>
      </c>
      <c r="F90" s="32">
        <v>29842</v>
      </c>
      <c r="G90" s="32">
        <v>0</v>
      </c>
      <c r="H90" s="36">
        <v>1.5800000000000001E-53</v>
      </c>
      <c r="I90" s="32" t="s">
        <v>499</v>
      </c>
      <c r="J90" s="32" t="s">
        <v>498</v>
      </c>
    </row>
    <row r="91" spans="1:10" x14ac:dyDescent="0.4">
      <c r="A91" s="32" t="s">
        <v>29</v>
      </c>
      <c r="B91" s="17" t="s">
        <v>736</v>
      </c>
      <c r="C91" s="32">
        <v>99</v>
      </c>
      <c r="D91" s="32">
        <v>15531</v>
      </c>
      <c r="E91" s="32" t="s">
        <v>496</v>
      </c>
      <c r="F91" s="32">
        <v>59884</v>
      </c>
      <c r="G91" s="32">
        <v>0</v>
      </c>
      <c r="H91" s="36">
        <v>1.61E-50</v>
      </c>
      <c r="I91" s="32" t="s">
        <v>538</v>
      </c>
      <c r="J91" s="32" t="s">
        <v>498</v>
      </c>
    </row>
    <row r="92" spans="1:10" x14ac:dyDescent="0.4">
      <c r="A92" s="32" t="s">
        <v>29</v>
      </c>
      <c r="B92" s="17" t="s">
        <v>736</v>
      </c>
      <c r="C92" s="32">
        <v>91</v>
      </c>
      <c r="D92" s="32">
        <v>29816</v>
      </c>
      <c r="E92" s="32" t="s">
        <v>501</v>
      </c>
      <c r="F92" s="32">
        <v>29855</v>
      </c>
      <c r="G92" s="32">
        <v>0</v>
      </c>
      <c r="H92" s="36">
        <v>1.06E-45</v>
      </c>
      <c r="I92" s="32" t="s">
        <v>499</v>
      </c>
      <c r="J92" s="32" t="s">
        <v>498</v>
      </c>
    </row>
    <row r="93" spans="1:10" x14ac:dyDescent="0.4">
      <c r="A93" s="32" t="s">
        <v>29</v>
      </c>
      <c r="B93" s="17" t="s">
        <v>736</v>
      </c>
      <c r="C93" s="32">
        <v>78</v>
      </c>
      <c r="D93" s="32">
        <v>29816</v>
      </c>
      <c r="E93" s="32" t="s">
        <v>501</v>
      </c>
      <c r="F93" s="32">
        <v>29868</v>
      </c>
      <c r="G93" s="32">
        <v>0</v>
      </c>
      <c r="H93" s="36">
        <v>7.1000000000000002E-38</v>
      </c>
      <c r="I93" s="32" t="s">
        <v>499</v>
      </c>
      <c r="J93" s="32" t="s">
        <v>498</v>
      </c>
    </row>
    <row r="94" spans="1:10" x14ac:dyDescent="0.4">
      <c r="A94" s="32" t="s">
        <v>29</v>
      </c>
      <c r="B94" s="17" t="s">
        <v>736</v>
      </c>
      <c r="C94" s="32">
        <v>65</v>
      </c>
      <c r="D94" s="32">
        <v>29816</v>
      </c>
      <c r="E94" s="32" t="s">
        <v>501</v>
      </c>
      <c r="F94" s="32">
        <v>29881</v>
      </c>
      <c r="G94" s="32">
        <v>0</v>
      </c>
      <c r="H94" s="36">
        <v>4.76E-30</v>
      </c>
      <c r="I94" s="32" t="s">
        <v>499</v>
      </c>
      <c r="J94" s="32" t="s">
        <v>498</v>
      </c>
    </row>
    <row r="95" spans="1:10" x14ac:dyDescent="0.4">
      <c r="A95" s="32" t="s">
        <v>29</v>
      </c>
      <c r="B95" s="17" t="s">
        <v>736</v>
      </c>
      <c r="C95" s="32">
        <v>60</v>
      </c>
      <c r="D95" s="32">
        <v>29941</v>
      </c>
      <c r="E95" s="32" t="s">
        <v>496</v>
      </c>
      <c r="F95" s="32">
        <v>29941</v>
      </c>
      <c r="G95" s="32">
        <v>0</v>
      </c>
      <c r="H95" s="36">
        <v>4.88E-27</v>
      </c>
      <c r="I95" s="32" t="s">
        <v>499</v>
      </c>
      <c r="J95" s="32" t="s">
        <v>498</v>
      </c>
    </row>
    <row r="96" spans="1:10" x14ac:dyDescent="0.4">
      <c r="A96" s="32" t="s">
        <v>29</v>
      </c>
      <c r="B96" s="17" t="s">
        <v>736</v>
      </c>
      <c r="C96" s="32">
        <v>52</v>
      </c>
      <c r="D96" s="32">
        <v>29816</v>
      </c>
      <c r="E96" s="32" t="s">
        <v>501</v>
      </c>
      <c r="F96" s="32">
        <v>29894</v>
      </c>
      <c r="G96" s="32">
        <v>0</v>
      </c>
      <c r="H96" s="36">
        <v>3.1999999999999999E-22</v>
      </c>
      <c r="I96" s="32" t="s">
        <v>499</v>
      </c>
      <c r="J96" s="32" t="s">
        <v>498</v>
      </c>
    </row>
    <row r="97" spans="1:10" x14ac:dyDescent="0.4">
      <c r="A97" s="32" t="s">
        <v>29</v>
      </c>
      <c r="B97" s="17" t="s">
        <v>736</v>
      </c>
      <c r="C97" s="32">
        <v>41</v>
      </c>
      <c r="D97" s="32">
        <v>98102</v>
      </c>
      <c r="E97" s="32" t="s">
        <v>501</v>
      </c>
      <c r="F97" s="32">
        <v>118552</v>
      </c>
      <c r="G97" s="32">
        <v>0</v>
      </c>
      <c r="H97" s="36">
        <v>1.3400000000000001E-15</v>
      </c>
      <c r="I97" s="32" t="s">
        <v>502</v>
      </c>
      <c r="J97" s="32" t="s">
        <v>503</v>
      </c>
    </row>
    <row r="98" spans="1:10" x14ac:dyDescent="0.4">
      <c r="A98" s="32" t="s">
        <v>29</v>
      </c>
      <c r="B98" s="17" t="s">
        <v>736</v>
      </c>
      <c r="C98" s="32">
        <v>41</v>
      </c>
      <c r="D98" s="32">
        <v>118552</v>
      </c>
      <c r="E98" s="32" t="s">
        <v>496</v>
      </c>
      <c r="F98" s="32">
        <v>137709</v>
      </c>
      <c r="G98" s="32">
        <v>0</v>
      </c>
      <c r="H98" s="36">
        <v>1.3400000000000001E-15</v>
      </c>
      <c r="I98" s="32" t="s">
        <v>504</v>
      </c>
      <c r="J98" s="32" t="s">
        <v>505</v>
      </c>
    </row>
    <row r="99" spans="1:10" x14ac:dyDescent="0.4">
      <c r="A99" s="32" t="s">
        <v>29</v>
      </c>
      <c r="B99" s="17" t="s">
        <v>736</v>
      </c>
      <c r="C99" s="32">
        <v>49</v>
      </c>
      <c r="D99" s="32">
        <v>4695</v>
      </c>
      <c r="E99" s="32" t="s">
        <v>496</v>
      </c>
      <c r="F99" s="32">
        <v>4695</v>
      </c>
      <c r="G99" s="32">
        <v>-3</v>
      </c>
      <c r="H99" s="36">
        <v>1.02E-14</v>
      </c>
      <c r="I99" s="32" t="s">
        <v>506</v>
      </c>
      <c r="J99" s="32" t="s">
        <v>498</v>
      </c>
    </row>
    <row r="100" spans="1:10" x14ac:dyDescent="0.4">
      <c r="A100" s="32" t="s">
        <v>29</v>
      </c>
      <c r="B100" s="17" t="s">
        <v>736</v>
      </c>
      <c r="C100" s="32">
        <v>39</v>
      </c>
      <c r="D100" s="32">
        <v>29816</v>
      </c>
      <c r="E100" s="32" t="s">
        <v>501</v>
      </c>
      <c r="F100" s="32">
        <v>29907</v>
      </c>
      <c r="G100" s="32">
        <v>0</v>
      </c>
      <c r="H100" s="36">
        <v>2.1399999999999999E-14</v>
      </c>
      <c r="I100" s="32" t="s">
        <v>499</v>
      </c>
      <c r="J100" s="32" t="s">
        <v>498</v>
      </c>
    </row>
    <row r="101" spans="1:10" x14ac:dyDescent="0.4">
      <c r="A101" s="32" t="s">
        <v>29</v>
      </c>
      <c r="B101" s="17" t="s">
        <v>736</v>
      </c>
      <c r="C101" s="32">
        <v>37</v>
      </c>
      <c r="D101" s="32">
        <v>15622</v>
      </c>
      <c r="E101" s="32" t="s">
        <v>496</v>
      </c>
      <c r="F101" s="32">
        <v>59854</v>
      </c>
      <c r="G101" s="32">
        <v>0</v>
      </c>
      <c r="H101" s="36">
        <v>3.43E-13</v>
      </c>
      <c r="I101" s="32" t="s">
        <v>497</v>
      </c>
      <c r="J101" s="32" t="s">
        <v>498</v>
      </c>
    </row>
    <row r="102" spans="1:10" x14ac:dyDescent="0.4">
      <c r="A102" s="32" t="s">
        <v>29</v>
      </c>
      <c r="B102" s="17" t="s">
        <v>736</v>
      </c>
      <c r="C102" s="32">
        <v>41</v>
      </c>
      <c r="D102" s="32">
        <v>112063</v>
      </c>
      <c r="E102" s="32" t="s">
        <v>496</v>
      </c>
      <c r="F102" s="32">
        <v>112063</v>
      </c>
      <c r="G102" s="32">
        <v>-3</v>
      </c>
      <c r="H102" s="36">
        <v>3.8600000000000001E-10</v>
      </c>
      <c r="I102" s="32" t="s">
        <v>507</v>
      </c>
      <c r="J102" s="32" t="s">
        <v>508</v>
      </c>
    </row>
    <row r="103" spans="1:10" x14ac:dyDescent="0.4">
      <c r="A103" s="32" t="s">
        <v>29</v>
      </c>
      <c r="B103" s="17" t="s">
        <v>736</v>
      </c>
      <c r="C103" s="32">
        <v>39</v>
      </c>
      <c r="D103" s="32">
        <v>43846</v>
      </c>
      <c r="E103" s="32" t="s">
        <v>501</v>
      </c>
      <c r="F103" s="32">
        <v>98104</v>
      </c>
      <c r="G103" s="32">
        <v>-3</v>
      </c>
      <c r="H103" s="36">
        <v>5.2899999999999997E-9</v>
      </c>
      <c r="I103" s="32" t="s">
        <v>509</v>
      </c>
      <c r="J103" s="32" t="s">
        <v>510</v>
      </c>
    </row>
    <row r="104" spans="1:10" x14ac:dyDescent="0.4">
      <c r="A104" s="32" t="s">
        <v>29</v>
      </c>
      <c r="B104" s="17" t="s">
        <v>736</v>
      </c>
      <c r="C104" s="32">
        <v>39</v>
      </c>
      <c r="D104" s="32">
        <v>43846</v>
      </c>
      <c r="E104" s="32" t="s">
        <v>501</v>
      </c>
      <c r="F104" s="32">
        <v>118554</v>
      </c>
      <c r="G104" s="32">
        <v>-3</v>
      </c>
      <c r="H104" s="36">
        <v>5.2899999999999997E-9</v>
      </c>
      <c r="I104" s="32" t="s">
        <v>511</v>
      </c>
      <c r="J104" s="32" t="s">
        <v>512</v>
      </c>
    </row>
    <row r="105" spans="1:10" x14ac:dyDescent="0.4">
      <c r="A105" s="32" t="s">
        <v>29</v>
      </c>
      <c r="B105" s="17" t="s">
        <v>736</v>
      </c>
      <c r="C105" s="32">
        <v>39</v>
      </c>
      <c r="D105" s="32">
        <v>43846</v>
      </c>
      <c r="E105" s="32" t="s">
        <v>496</v>
      </c>
      <c r="F105" s="32">
        <v>137709</v>
      </c>
      <c r="G105" s="32">
        <v>-3</v>
      </c>
      <c r="H105" s="36">
        <v>5.2899999999999997E-9</v>
      </c>
      <c r="I105" s="32" t="s">
        <v>513</v>
      </c>
      <c r="J105" s="32" t="s">
        <v>514</v>
      </c>
    </row>
    <row r="106" spans="1:10" x14ac:dyDescent="0.4">
      <c r="A106" s="32" t="s">
        <v>29</v>
      </c>
      <c r="B106" s="17" t="s">
        <v>736</v>
      </c>
      <c r="C106" s="32">
        <v>30</v>
      </c>
      <c r="D106" s="32">
        <v>8253</v>
      </c>
      <c r="E106" s="32" t="s">
        <v>496</v>
      </c>
      <c r="F106" s="32">
        <v>45578</v>
      </c>
      <c r="G106" s="32">
        <v>0</v>
      </c>
      <c r="H106" s="36">
        <v>5.62E-9</v>
      </c>
      <c r="I106" s="32" t="s">
        <v>515</v>
      </c>
      <c r="J106" s="32" t="s">
        <v>498</v>
      </c>
    </row>
    <row r="107" spans="1:10" x14ac:dyDescent="0.4">
      <c r="A107" s="32" t="s">
        <v>29</v>
      </c>
      <c r="B107" s="17" t="s">
        <v>736</v>
      </c>
      <c r="C107" s="32">
        <v>34</v>
      </c>
      <c r="D107" s="32">
        <v>38044</v>
      </c>
      <c r="E107" s="32" t="s">
        <v>501</v>
      </c>
      <c r="F107" s="32">
        <v>40280</v>
      </c>
      <c r="G107" s="32">
        <v>-3</v>
      </c>
      <c r="H107" s="36">
        <v>3.5499999999999999E-6</v>
      </c>
      <c r="I107" s="32" t="s">
        <v>517</v>
      </c>
      <c r="J107" s="32" t="s">
        <v>498</v>
      </c>
    </row>
    <row r="108" spans="1:10" x14ac:dyDescent="0.4">
      <c r="A108" s="32" t="s">
        <v>29</v>
      </c>
      <c r="B108" s="17" t="s">
        <v>736</v>
      </c>
      <c r="C108" s="32">
        <v>34</v>
      </c>
      <c r="D108" s="32">
        <v>38902</v>
      </c>
      <c r="E108" s="32" t="s">
        <v>501</v>
      </c>
      <c r="F108" s="32">
        <v>41126</v>
      </c>
      <c r="G108" s="32">
        <v>-3</v>
      </c>
      <c r="H108" s="36">
        <v>3.5499999999999999E-6</v>
      </c>
      <c r="I108" s="32" t="s">
        <v>517</v>
      </c>
      <c r="J108" s="32" t="s">
        <v>498</v>
      </c>
    </row>
    <row r="109" spans="1:10" x14ac:dyDescent="0.4">
      <c r="A109" s="32" t="s">
        <v>29</v>
      </c>
      <c r="B109" s="17" t="s">
        <v>736</v>
      </c>
      <c r="C109" s="32">
        <v>30</v>
      </c>
      <c r="D109" s="32">
        <v>29813</v>
      </c>
      <c r="E109" s="32" t="s">
        <v>501</v>
      </c>
      <c r="F109" s="32">
        <v>29917</v>
      </c>
      <c r="G109" s="32">
        <v>-2</v>
      </c>
      <c r="H109" s="36">
        <v>2.1999999999999999E-5</v>
      </c>
      <c r="I109" s="32" t="s">
        <v>499</v>
      </c>
      <c r="J109" s="32" t="s">
        <v>498</v>
      </c>
    </row>
    <row r="110" spans="1:10" x14ac:dyDescent="0.4">
      <c r="A110" s="32" t="s">
        <v>29</v>
      </c>
      <c r="B110" s="17" t="s">
        <v>736</v>
      </c>
      <c r="C110" s="32">
        <v>30</v>
      </c>
      <c r="D110" s="32">
        <v>55051</v>
      </c>
      <c r="E110" s="32" t="s">
        <v>496</v>
      </c>
      <c r="F110" s="32">
        <v>66055</v>
      </c>
      <c r="G110" s="32">
        <v>-2</v>
      </c>
      <c r="H110" s="36">
        <v>2.1999999999999999E-5</v>
      </c>
      <c r="I110" s="32" t="s">
        <v>520</v>
      </c>
      <c r="J110" s="32" t="s">
        <v>498</v>
      </c>
    </row>
    <row r="111" spans="1:10" x14ac:dyDescent="0.4">
      <c r="A111" s="32" t="s">
        <v>29</v>
      </c>
      <c r="B111" s="17" t="s">
        <v>736</v>
      </c>
      <c r="C111" s="32">
        <v>30</v>
      </c>
      <c r="D111" s="32">
        <v>64084</v>
      </c>
      <c r="E111" s="32" t="s">
        <v>536</v>
      </c>
      <c r="F111" s="32">
        <v>64084</v>
      </c>
      <c r="G111" s="32">
        <v>-2</v>
      </c>
      <c r="H111" s="36">
        <v>2.1999999999999999E-5</v>
      </c>
      <c r="I111" s="32" t="s">
        <v>534</v>
      </c>
      <c r="J111" s="32" t="s">
        <v>498</v>
      </c>
    </row>
    <row r="112" spans="1:10" x14ac:dyDescent="0.4">
      <c r="A112" s="32" t="s">
        <v>29</v>
      </c>
      <c r="B112" s="17" t="s">
        <v>736</v>
      </c>
      <c r="C112" s="32">
        <v>30</v>
      </c>
      <c r="D112" s="32">
        <v>113637</v>
      </c>
      <c r="E112" s="32" t="s">
        <v>496</v>
      </c>
      <c r="F112" s="32">
        <v>113704</v>
      </c>
      <c r="G112" s="32">
        <v>-2</v>
      </c>
      <c r="H112" s="36">
        <v>2.1999999999999999E-5</v>
      </c>
      <c r="I112" s="32" t="s">
        <v>539</v>
      </c>
      <c r="J112" s="32" t="s">
        <v>508</v>
      </c>
    </row>
    <row r="113" spans="1:10" x14ac:dyDescent="0.4">
      <c r="A113" s="32" t="s">
        <v>29</v>
      </c>
      <c r="B113" s="17" t="s">
        <v>736</v>
      </c>
      <c r="C113" s="32">
        <v>32</v>
      </c>
      <c r="D113" s="32">
        <v>8251</v>
      </c>
      <c r="E113" s="32" t="s">
        <v>501</v>
      </c>
      <c r="F113" s="32">
        <v>35785</v>
      </c>
      <c r="G113" s="32">
        <v>-3</v>
      </c>
      <c r="H113" s="36">
        <v>4.71E-5</v>
      </c>
      <c r="I113" s="32" t="s">
        <v>521</v>
      </c>
      <c r="J113" s="32" t="s">
        <v>498</v>
      </c>
    </row>
    <row r="114" spans="1:10" x14ac:dyDescent="0.4">
      <c r="A114" s="32" t="s">
        <v>29</v>
      </c>
      <c r="B114" s="17" t="s">
        <v>736</v>
      </c>
      <c r="C114" s="32">
        <v>30</v>
      </c>
      <c r="D114" s="32">
        <v>9770</v>
      </c>
      <c r="E114" s="32" t="s">
        <v>501</v>
      </c>
      <c r="F114" s="32">
        <v>36705</v>
      </c>
      <c r="G114" s="32">
        <v>-3</v>
      </c>
      <c r="H114" s="36">
        <v>6.1600000000000001E-4</v>
      </c>
      <c r="I114" s="32" t="s">
        <v>522</v>
      </c>
      <c r="J114" s="32" t="s">
        <v>498</v>
      </c>
    </row>
    <row r="115" spans="1:10" x14ac:dyDescent="0.4">
      <c r="A115" s="32" t="s">
        <v>29</v>
      </c>
      <c r="B115" s="17" t="s">
        <v>736</v>
      </c>
      <c r="C115" s="32">
        <v>30</v>
      </c>
      <c r="D115" s="32">
        <v>35787</v>
      </c>
      <c r="E115" s="32" t="s">
        <v>496</v>
      </c>
      <c r="F115" s="32">
        <v>45578</v>
      </c>
      <c r="G115" s="32">
        <v>-3</v>
      </c>
      <c r="H115" s="36">
        <v>6.1600000000000001E-4</v>
      </c>
      <c r="I115" s="32" t="s">
        <v>523</v>
      </c>
      <c r="J115" s="32" t="s">
        <v>498</v>
      </c>
    </row>
    <row r="116" spans="1:10" x14ac:dyDescent="0.4">
      <c r="A116" s="32" t="s">
        <v>29</v>
      </c>
      <c r="B116" s="17" t="s">
        <v>736</v>
      </c>
      <c r="C116" s="32">
        <v>30</v>
      </c>
      <c r="D116" s="32">
        <v>88839</v>
      </c>
      <c r="E116" s="32" t="s">
        <v>501</v>
      </c>
      <c r="F116" s="32">
        <v>88881</v>
      </c>
      <c r="G116" s="32">
        <v>-3</v>
      </c>
      <c r="H116" s="36">
        <v>6.1600000000000001E-4</v>
      </c>
      <c r="I116" s="32" t="s">
        <v>524</v>
      </c>
      <c r="J116" s="32" t="s">
        <v>525</v>
      </c>
    </row>
    <row r="117" spans="1:10" x14ac:dyDescent="0.4">
      <c r="A117" s="32" t="s">
        <v>29</v>
      </c>
      <c r="B117" s="17" t="s">
        <v>736</v>
      </c>
      <c r="C117" s="32">
        <v>30</v>
      </c>
      <c r="D117" s="32">
        <v>88839</v>
      </c>
      <c r="E117" s="32" t="s">
        <v>496</v>
      </c>
      <c r="F117" s="32">
        <v>146941</v>
      </c>
      <c r="G117" s="32">
        <v>-3</v>
      </c>
      <c r="H117" s="36">
        <v>6.1600000000000001E-4</v>
      </c>
      <c r="I117" s="32" t="s">
        <v>526</v>
      </c>
      <c r="J117" s="32" t="s">
        <v>527</v>
      </c>
    </row>
    <row r="118" spans="1:10" x14ac:dyDescent="0.4">
      <c r="A118" s="32" t="s">
        <v>29</v>
      </c>
      <c r="B118" s="17" t="s">
        <v>736</v>
      </c>
      <c r="C118" s="32">
        <v>30</v>
      </c>
      <c r="D118" s="32">
        <v>88881</v>
      </c>
      <c r="E118" s="32" t="s">
        <v>496</v>
      </c>
      <c r="F118" s="32">
        <v>146983</v>
      </c>
      <c r="G118" s="32">
        <v>-3</v>
      </c>
      <c r="H118" s="36">
        <v>6.1600000000000001E-4</v>
      </c>
      <c r="I118" s="32" t="s">
        <v>526</v>
      </c>
      <c r="J118" s="32" t="s">
        <v>527</v>
      </c>
    </row>
    <row r="119" spans="1:10" x14ac:dyDescent="0.4">
      <c r="A119" s="32" t="s">
        <v>29</v>
      </c>
      <c r="B119" s="17" t="s">
        <v>736</v>
      </c>
      <c r="C119" s="32">
        <v>30</v>
      </c>
      <c r="D119" s="32">
        <v>106927</v>
      </c>
      <c r="E119" s="32" t="s">
        <v>501</v>
      </c>
      <c r="F119" s="32">
        <v>106958</v>
      </c>
      <c r="G119" s="32">
        <v>-3</v>
      </c>
      <c r="H119" s="36">
        <v>6.1600000000000001E-4</v>
      </c>
      <c r="I119" s="32" t="s">
        <v>528</v>
      </c>
      <c r="J119" s="32" t="s">
        <v>525</v>
      </c>
    </row>
    <row r="120" spans="1:10" x14ac:dyDescent="0.4">
      <c r="A120" s="32" t="s">
        <v>29</v>
      </c>
      <c r="B120" s="17" t="s">
        <v>736</v>
      </c>
      <c r="C120" s="32">
        <v>30</v>
      </c>
      <c r="D120" s="32">
        <v>106927</v>
      </c>
      <c r="E120" s="32" t="s">
        <v>496</v>
      </c>
      <c r="F120" s="32">
        <v>128864</v>
      </c>
      <c r="G120" s="32">
        <v>-3</v>
      </c>
      <c r="H120" s="36">
        <v>6.1600000000000001E-4</v>
      </c>
      <c r="I120" s="32" t="s">
        <v>529</v>
      </c>
      <c r="J120" s="32" t="s">
        <v>527</v>
      </c>
    </row>
    <row r="121" spans="1:10" x14ac:dyDescent="0.4">
      <c r="A121" s="32" t="s">
        <v>29</v>
      </c>
      <c r="B121" s="17" t="s">
        <v>736</v>
      </c>
      <c r="C121" s="32">
        <v>30</v>
      </c>
      <c r="D121" s="32">
        <v>106958</v>
      </c>
      <c r="E121" s="32" t="s">
        <v>496</v>
      </c>
      <c r="F121" s="32">
        <v>128895</v>
      </c>
      <c r="G121" s="32">
        <v>-3</v>
      </c>
      <c r="H121" s="36">
        <v>6.1600000000000001E-4</v>
      </c>
      <c r="I121" s="32" t="s">
        <v>529</v>
      </c>
      <c r="J121" s="32" t="s">
        <v>527</v>
      </c>
    </row>
    <row r="122" spans="1:10" x14ac:dyDescent="0.4">
      <c r="A122" s="32" t="s">
        <v>29</v>
      </c>
      <c r="B122" s="17" t="s">
        <v>736</v>
      </c>
      <c r="C122" s="32">
        <v>30</v>
      </c>
      <c r="D122" s="32">
        <v>128865</v>
      </c>
      <c r="E122" s="32" t="s">
        <v>501</v>
      </c>
      <c r="F122" s="32">
        <v>128896</v>
      </c>
      <c r="G122" s="32">
        <v>-3</v>
      </c>
      <c r="H122" s="36">
        <v>6.1600000000000001E-4</v>
      </c>
      <c r="I122" s="32" t="s">
        <v>530</v>
      </c>
      <c r="J122" s="32" t="s">
        <v>531</v>
      </c>
    </row>
    <row r="123" spans="1:10" x14ac:dyDescent="0.4">
      <c r="A123" s="32" t="s">
        <v>29</v>
      </c>
      <c r="B123" s="17" t="s">
        <v>736</v>
      </c>
      <c r="C123" s="32">
        <v>30</v>
      </c>
      <c r="D123" s="32">
        <v>146941</v>
      </c>
      <c r="E123" s="32" t="s">
        <v>501</v>
      </c>
      <c r="F123" s="32">
        <v>146983</v>
      </c>
      <c r="G123" s="32">
        <v>-3</v>
      </c>
      <c r="H123" s="36">
        <v>6.1600000000000001E-4</v>
      </c>
      <c r="I123" s="32" t="s">
        <v>532</v>
      </c>
      <c r="J123" s="32" t="s">
        <v>531</v>
      </c>
    </row>
    <row r="124" spans="1:10" x14ac:dyDescent="0.4">
      <c r="A124" s="32" t="s">
        <v>610</v>
      </c>
      <c r="B124" s="17" t="s">
        <v>573</v>
      </c>
      <c r="C124" s="32">
        <v>73</v>
      </c>
      <c r="D124" s="32">
        <v>16003</v>
      </c>
      <c r="E124" s="32" t="s">
        <v>496</v>
      </c>
      <c r="F124" s="32">
        <v>60339</v>
      </c>
      <c r="G124" s="32">
        <v>0</v>
      </c>
      <c r="H124" s="36">
        <v>7.3400000000000005E-35</v>
      </c>
      <c r="I124" s="32" t="s">
        <v>497</v>
      </c>
      <c r="J124" s="32" t="s">
        <v>498</v>
      </c>
    </row>
    <row r="125" spans="1:10" x14ac:dyDescent="0.4">
      <c r="A125" s="32" t="s">
        <v>610</v>
      </c>
      <c r="B125" s="17" t="s">
        <v>573</v>
      </c>
      <c r="C125" s="32">
        <v>69</v>
      </c>
      <c r="D125" s="32">
        <v>13517</v>
      </c>
      <c r="E125" s="32" t="s">
        <v>536</v>
      </c>
      <c r="F125" s="32">
        <v>13517</v>
      </c>
      <c r="G125" s="32">
        <v>0</v>
      </c>
      <c r="H125" s="36">
        <v>1.8800000000000001E-32</v>
      </c>
      <c r="I125" s="32" t="s">
        <v>537</v>
      </c>
      <c r="J125" s="32" t="s">
        <v>498</v>
      </c>
    </row>
    <row r="126" spans="1:10" x14ac:dyDescent="0.4">
      <c r="A126" s="32" t="s">
        <v>32</v>
      </c>
      <c r="B126" s="17" t="s">
        <v>573</v>
      </c>
      <c r="C126" s="32">
        <v>64</v>
      </c>
      <c r="D126" s="32">
        <v>13516</v>
      </c>
      <c r="E126" s="32" t="s">
        <v>536</v>
      </c>
      <c r="F126" s="32">
        <v>13516</v>
      </c>
      <c r="G126" s="32">
        <v>0</v>
      </c>
      <c r="H126" s="36">
        <v>1.9299999999999999E-29</v>
      </c>
      <c r="I126" s="32" t="s">
        <v>537</v>
      </c>
      <c r="J126" s="32" t="s">
        <v>498</v>
      </c>
    </row>
    <row r="127" spans="1:10" x14ac:dyDescent="0.4">
      <c r="A127" s="32" t="s">
        <v>32</v>
      </c>
      <c r="B127" s="17" t="s">
        <v>573</v>
      </c>
      <c r="C127" s="32">
        <v>63</v>
      </c>
      <c r="D127" s="32">
        <v>13516</v>
      </c>
      <c r="E127" s="32" t="s">
        <v>501</v>
      </c>
      <c r="F127" s="32">
        <v>13523</v>
      </c>
      <c r="G127" s="32">
        <v>0</v>
      </c>
      <c r="H127" s="36">
        <v>7.7000000000000001E-29</v>
      </c>
      <c r="I127" s="32" t="s">
        <v>537</v>
      </c>
      <c r="J127" s="32" t="s">
        <v>498</v>
      </c>
    </row>
    <row r="128" spans="1:10" x14ac:dyDescent="0.4">
      <c r="A128" s="32" t="s">
        <v>32</v>
      </c>
      <c r="B128" s="17" t="s">
        <v>573</v>
      </c>
      <c r="C128" s="32">
        <v>62</v>
      </c>
      <c r="D128" s="32">
        <v>13524</v>
      </c>
      <c r="E128" s="32" t="s">
        <v>536</v>
      </c>
      <c r="F128" s="32">
        <v>13524</v>
      </c>
      <c r="G128" s="32">
        <v>0</v>
      </c>
      <c r="H128" s="36">
        <v>3.08E-28</v>
      </c>
      <c r="I128" s="32" t="s">
        <v>537</v>
      </c>
      <c r="J128" s="32" t="s">
        <v>498</v>
      </c>
    </row>
    <row r="129" spans="1:10" x14ac:dyDescent="0.4">
      <c r="A129" s="32" t="s">
        <v>32</v>
      </c>
      <c r="B129" s="17" t="s">
        <v>573</v>
      </c>
      <c r="C129" s="32">
        <v>62</v>
      </c>
      <c r="D129" s="32">
        <v>30295</v>
      </c>
      <c r="E129" s="32" t="s">
        <v>501</v>
      </c>
      <c r="F129" s="32">
        <v>30308</v>
      </c>
      <c r="G129" s="32">
        <v>0</v>
      </c>
      <c r="H129" s="36">
        <v>3.08E-28</v>
      </c>
      <c r="I129" s="32" t="s">
        <v>499</v>
      </c>
      <c r="J129" s="32" t="s">
        <v>498</v>
      </c>
    </row>
    <row r="130" spans="1:10" x14ac:dyDescent="0.4">
      <c r="A130" s="32" t="s">
        <v>32</v>
      </c>
      <c r="B130" s="17" t="s">
        <v>573</v>
      </c>
      <c r="C130" s="32">
        <v>60</v>
      </c>
      <c r="D130" s="32">
        <v>30365</v>
      </c>
      <c r="E130" s="32" t="s">
        <v>496</v>
      </c>
      <c r="F130" s="32">
        <v>30365</v>
      </c>
      <c r="G130" s="32">
        <v>0</v>
      </c>
      <c r="H130" s="36">
        <v>4.9299999999999998E-27</v>
      </c>
      <c r="I130" s="32" t="s">
        <v>499</v>
      </c>
      <c r="J130" s="32" t="s">
        <v>498</v>
      </c>
    </row>
    <row r="131" spans="1:10" x14ac:dyDescent="0.4">
      <c r="A131" s="32" t="s">
        <v>32</v>
      </c>
      <c r="B131" s="17" t="s">
        <v>573</v>
      </c>
      <c r="C131" s="32">
        <v>57</v>
      </c>
      <c r="D131" s="32">
        <v>13516</v>
      </c>
      <c r="E131" s="32" t="s">
        <v>536</v>
      </c>
      <c r="F131" s="32">
        <v>13516</v>
      </c>
      <c r="G131" s="32">
        <v>0</v>
      </c>
      <c r="H131" s="36">
        <v>3.1499999999999998E-25</v>
      </c>
      <c r="I131" s="32" t="s">
        <v>537</v>
      </c>
      <c r="J131" s="32" t="s">
        <v>498</v>
      </c>
    </row>
    <row r="132" spans="1:10" x14ac:dyDescent="0.4">
      <c r="A132" s="32" t="s">
        <v>32</v>
      </c>
      <c r="B132" s="17" t="s">
        <v>573</v>
      </c>
      <c r="C132" s="32">
        <v>56</v>
      </c>
      <c r="D132" s="32">
        <v>13516</v>
      </c>
      <c r="E132" s="32" t="s">
        <v>501</v>
      </c>
      <c r="F132" s="32">
        <v>13530</v>
      </c>
      <c r="G132" s="32">
        <v>0</v>
      </c>
      <c r="H132" s="36">
        <v>1.2599999999999999E-24</v>
      </c>
      <c r="I132" s="32" t="s">
        <v>537</v>
      </c>
      <c r="J132" s="32" t="s">
        <v>498</v>
      </c>
    </row>
    <row r="133" spans="1:10" x14ac:dyDescent="0.4">
      <c r="A133" s="32" t="s">
        <v>32</v>
      </c>
      <c r="B133" s="17" t="s">
        <v>573</v>
      </c>
      <c r="C133" s="32">
        <v>55</v>
      </c>
      <c r="D133" s="32">
        <v>13531</v>
      </c>
      <c r="E133" s="32" t="s">
        <v>536</v>
      </c>
      <c r="F133" s="32">
        <v>13531</v>
      </c>
      <c r="G133" s="32">
        <v>0</v>
      </c>
      <c r="H133" s="36">
        <v>5.05E-24</v>
      </c>
      <c r="I133" s="32" t="s">
        <v>537</v>
      </c>
      <c r="J133" s="32" t="s">
        <v>498</v>
      </c>
    </row>
    <row r="134" spans="1:10" x14ac:dyDescent="0.4">
      <c r="A134" s="32" t="s">
        <v>32</v>
      </c>
      <c r="B134" s="17" t="s">
        <v>573</v>
      </c>
      <c r="C134" s="32">
        <v>54</v>
      </c>
      <c r="D134" s="32">
        <v>15948</v>
      </c>
      <c r="E134" s="32" t="s">
        <v>496</v>
      </c>
      <c r="F134" s="32">
        <v>60412</v>
      </c>
      <c r="G134" s="32">
        <v>0</v>
      </c>
      <c r="H134" s="36">
        <v>2.02E-23</v>
      </c>
      <c r="I134" s="32" t="s">
        <v>500</v>
      </c>
      <c r="J134" s="32" t="s">
        <v>498</v>
      </c>
    </row>
    <row r="135" spans="1:10" x14ac:dyDescent="0.4">
      <c r="A135" s="32" t="s">
        <v>32</v>
      </c>
      <c r="B135" s="17" t="s">
        <v>573</v>
      </c>
      <c r="C135" s="32">
        <v>50</v>
      </c>
      <c r="D135" s="32">
        <v>13516</v>
      </c>
      <c r="E135" s="32" t="s">
        <v>536</v>
      </c>
      <c r="F135" s="32">
        <v>13516</v>
      </c>
      <c r="G135" s="32">
        <v>0</v>
      </c>
      <c r="H135" s="36">
        <v>5.17E-21</v>
      </c>
      <c r="I135" s="32" t="s">
        <v>537</v>
      </c>
      <c r="J135" s="32" t="s">
        <v>498</v>
      </c>
    </row>
    <row r="136" spans="1:10" x14ac:dyDescent="0.4">
      <c r="A136" s="32" t="s">
        <v>32</v>
      </c>
      <c r="B136" s="17" t="s">
        <v>573</v>
      </c>
      <c r="C136" s="32">
        <v>49</v>
      </c>
      <c r="D136" s="32">
        <v>13516</v>
      </c>
      <c r="E136" s="32" t="s">
        <v>501</v>
      </c>
      <c r="F136" s="32">
        <v>13537</v>
      </c>
      <c r="G136" s="32">
        <v>0</v>
      </c>
      <c r="H136" s="36">
        <v>2.0700000000000001E-20</v>
      </c>
      <c r="I136" s="32" t="s">
        <v>537</v>
      </c>
      <c r="J136" s="32" t="s">
        <v>498</v>
      </c>
    </row>
    <row r="137" spans="1:10" x14ac:dyDescent="0.4">
      <c r="A137" s="32" t="s">
        <v>32</v>
      </c>
      <c r="B137" s="17" t="s">
        <v>573</v>
      </c>
      <c r="C137" s="32">
        <v>49</v>
      </c>
      <c r="D137" s="32">
        <v>30295</v>
      </c>
      <c r="E137" s="32" t="s">
        <v>501</v>
      </c>
      <c r="F137" s="32">
        <v>30321</v>
      </c>
      <c r="G137" s="32">
        <v>0</v>
      </c>
      <c r="H137" s="36">
        <v>2.0700000000000001E-20</v>
      </c>
      <c r="I137" s="32" t="s">
        <v>499</v>
      </c>
      <c r="J137" s="32" t="s">
        <v>498</v>
      </c>
    </row>
    <row r="138" spans="1:10" x14ac:dyDescent="0.4">
      <c r="A138" s="32" t="s">
        <v>32</v>
      </c>
      <c r="B138" s="17" t="s">
        <v>573</v>
      </c>
      <c r="C138" s="32">
        <v>48</v>
      </c>
      <c r="D138" s="32">
        <v>13538</v>
      </c>
      <c r="E138" s="32" t="s">
        <v>536</v>
      </c>
      <c r="F138" s="32">
        <v>13538</v>
      </c>
      <c r="G138" s="32">
        <v>0</v>
      </c>
      <c r="H138" s="36">
        <v>8.2700000000000001E-20</v>
      </c>
      <c r="I138" s="32" t="s">
        <v>537</v>
      </c>
      <c r="J138" s="32" t="s">
        <v>498</v>
      </c>
    </row>
    <row r="139" spans="1:10" x14ac:dyDescent="0.4">
      <c r="A139" s="32" t="s">
        <v>32</v>
      </c>
      <c r="B139" s="17" t="s">
        <v>573</v>
      </c>
      <c r="C139" s="32">
        <v>43</v>
      </c>
      <c r="D139" s="32">
        <v>13516</v>
      </c>
      <c r="E139" s="32" t="s">
        <v>536</v>
      </c>
      <c r="F139" s="32">
        <v>13516</v>
      </c>
      <c r="G139" s="32">
        <v>0</v>
      </c>
      <c r="H139" s="36">
        <v>8.4700000000000001E-17</v>
      </c>
      <c r="I139" s="32" t="s">
        <v>537</v>
      </c>
      <c r="J139" s="32" t="s">
        <v>498</v>
      </c>
    </row>
    <row r="140" spans="1:10" x14ac:dyDescent="0.4">
      <c r="A140" s="32" t="s">
        <v>32</v>
      </c>
      <c r="B140" s="17" t="s">
        <v>573</v>
      </c>
      <c r="C140" s="32">
        <v>42</v>
      </c>
      <c r="D140" s="32">
        <v>13516</v>
      </c>
      <c r="E140" s="32" t="s">
        <v>501</v>
      </c>
      <c r="F140" s="32">
        <v>13544</v>
      </c>
      <c r="G140" s="32">
        <v>0</v>
      </c>
      <c r="H140" s="36">
        <v>3.3899999999999999E-16</v>
      </c>
      <c r="I140" s="32" t="s">
        <v>537</v>
      </c>
      <c r="J140" s="32" t="s">
        <v>498</v>
      </c>
    </row>
    <row r="141" spans="1:10" x14ac:dyDescent="0.4">
      <c r="A141" s="32" t="s">
        <v>32</v>
      </c>
      <c r="B141" s="17" t="s">
        <v>573</v>
      </c>
      <c r="C141" s="32">
        <v>41</v>
      </c>
      <c r="D141" s="32">
        <v>13545</v>
      </c>
      <c r="E141" s="32" t="s">
        <v>536</v>
      </c>
      <c r="F141" s="32">
        <v>13545</v>
      </c>
      <c r="G141" s="32">
        <v>0</v>
      </c>
      <c r="H141" s="36">
        <v>1.35E-15</v>
      </c>
      <c r="I141" s="32" t="s">
        <v>537</v>
      </c>
      <c r="J141" s="32" t="s">
        <v>498</v>
      </c>
    </row>
    <row r="142" spans="1:10" x14ac:dyDescent="0.4">
      <c r="A142" s="32" t="s">
        <v>32</v>
      </c>
      <c r="B142" s="17" t="s">
        <v>573</v>
      </c>
      <c r="C142" s="32">
        <v>41</v>
      </c>
      <c r="D142" s="32">
        <v>98705</v>
      </c>
      <c r="E142" s="32" t="s">
        <v>501</v>
      </c>
      <c r="F142" s="32">
        <v>119281</v>
      </c>
      <c r="G142" s="32">
        <v>0</v>
      </c>
      <c r="H142" s="36">
        <v>1.35E-15</v>
      </c>
      <c r="I142" s="32" t="s">
        <v>502</v>
      </c>
      <c r="J142" s="32" t="s">
        <v>503</v>
      </c>
    </row>
    <row r="143" spans="1:10" x14ac:dyDescent="0.4">
      <c r="A143" s="32" t="s">
        <v>32</v>
      </c>
      <c r="B143" s="17" t="s">
        <v>573</v>
      </c>
      <c r="C143" s="32">
        <v>41</v>
      </c>
      <c r="D143" s="32">
        <v>119281</v>
      </c>
      <c r="E143" s="32" t="s">
        <v>496</v>
      </c>
      <c r="F143" s="32">
        <v>138520</v>
      </c>
      <c r="G143" s="32">
        <v>0</v>
      </c>
      <c r="H143" s="36">
        <v>1.35E-15</v>
      </c>
      <c r="I143" s="32" t="s">
        <v>504</v>
      </c>
      <c r="J143" s="32" t="s">
        <v>505</v>
      </c>
    </row>
    <row r="144" spans="1:10" x14ac:dyDescent="0.4">
      <c r="A144" s="32" t="s">
        <v>32</v>
      </c>
      <c r="B144" s="17" t="s">
        <v>573</v>
      </c>
      <c r="C144" s="32">
        <v>49</v>
      </c>
      <c r="D144" s="32">
        <v>4700</v>
      </c>
      <c r="E144" s="32" t="s">
        <v>496</v>
      </c>
      <c r="F144" s="32">
        <v>4700</v>
      </c>
      <c r="G144" s="32">
        <v>-3</v>
      </c>
      <c r="H144" s="36">
        <v>1.0299999999999999E-14</v>
      </c>
      <c r="I144" s="32" t="s">
        <v>506</v>
      </c>
      <c r="J144" s="32" t="s">
        <v>498</v>
      </c>
    </row>
    <row r="145" spans="1:10" x14ac:dyDescent="0.4">
      <c r="A145" s="32" t="s">
        <v>32</v>
      </c>
      <c r="B145" s="17" t="s">
        <v>573</v>
      </c>
      <c r="C145" s="32">
        <v>44</v>
      </c>
      <c r="D145" s="32">
        <v>75033</v>
      </c>
      <c r="E145" s="32" t="s">
        <v>496</v>
      </c>
      <c r="F145" s="32">
        <v>75033</v>
      </c>
      <c r="G145" s="32">
        <v>-2</v>
      </c>
      <c r="H145" s="36">
        <v>1.7999999999999999E-13</v>
      </c>
      <c r="I145" s="32" t="s">
        <v>518</v>
      </c>
      <c r="J145" s="32" t="s">
        <v>498</v>
      </c>
    </row>
    <row r="146" spans="1:10" x14ac:dyDescent="0.4">
      <c r="A146" s="32" t="s">
        <v>32</v>
      </c>
      <c r="B146" s="17" t="s">
        <v>573</v>
      </c>
      <c r="C146" s="32">
        <v>36</v>
      </c>
      <c r="D146" s="32">
        <v>13516</v>
      </c>
      <c r="E146" s="32" t="s">
        <v>536</v>
      </c>
      <c r="F146" s="32">
        <v>13516</v>
      </c>
      <c r="G146" s="32">
        <v>0</v>
      </c>
      <c r="H146" s="36">
        <v>1.3899999999999999E-12</v>
      </c>
      <c r="I146" s="32" t="s">
        <v>537</v>
      </c>
      <c r="J146" s="32" t="s">
        <v>498</v>
      </c>
    </row>
    <row r="147" spans="1:10" x14ac:dyDescent="0.4">
      <c r="A147" s="32" t="s">
        <v>32</v>
      </c>
      <c r="B147" s="17" t="s">
        <v>573</v>
      </c>
      <c r="C147" s="32">
        <v>36</v>
      </c>
      <c r="D147" s="32">
        <v>30295</v>
      </c>
      <c r="E147" s="32" t="s">
        <v>501</v>
      </c>
      <c r="F147" s="32">
        <v>30334</v>
      </c>
      <c r="G147" s="32">
        <v>0</v>
      </c>
      <c r="H147" s="36">
        <v>1.3899999999999999E-12</v>
      </c>
      <c r="I147" s="32" t="s">
        <v>499</v>
      </c>
      <c r="J147" s="32" t="s">
        <v>498</v>
      </c>
    </row>
    <row r="148" spans="1:10" x14ac:dyDescent="0.4">
      <c r="A148" s="32" t="s">
        <v>32</v>
      </c>
      <c r="B148" s="17" t="s">
        <v>573</v>
      </c>
      <c r="C148" s="32">
        <v>45</v>
      </c>
      <c r="D148" s="32">
        <v>112821</v>
      </c>
      <c r="E148" s="32" t="s">
        <v>496</v>
      </c>
      <c r="F148" s="32">
        <v>112821</v>
      </c>
      <c r="G148" s="32">
        <v>-3</v>
      </c>
      <c r="H148" s="36">
        <v>2.03E-12</v>
      </c>
      <c r="I148" s="32" t="s">
        <v>507</v>
      </c>
      <c r="J148" s="32" t="s">
        <v>508</v>
      </c>
    </row>
    <row r="149" spans="1:10" x14ac:dyDescent="0.4">
      <c r="A149" s="32" t="s">
        <v>32</v>
      </c>
      <c r="B149" s="17" t="s">
        <v>573</v>
      </c>
      <c r="C149" s="32">
        <v>35</v>
      </c>
      <c r="D149" s="32">
        <v>13516</v>
      </c>
      <c r="E149" s="32" t="s">
        <v>501</v>
      </c>
      <c r="F149" s="32">
        <v>13551</v>
      </c>
      <c r="G149" s="32">
        <v>0</v>
      </c>
      <c r="H149" s="36">
        <v>5.5500000000000004E-12</v>
      </c>
      <c r="I149" s="32" t="s">
        <v>537</v>
      </c>
      <c r="J149" s="32" t="s">
        <v>498</v>
      </c>
    </row>
    <row r="150" spans="1:10" x14ac:dyDescent="0.4">
      <c r="A150" s="32" t="s">
        <v>32</v>
      </c>
      <c r="B150" s="17" t="s">
        <v>573</v>
      </c>
      <c r="C150" s="32">
        <v>34</v>
      </c>
      <c r="D150" s="32">
        <v>13552</v>
      </c>
      <c r="E150" s="32" t="s">
        <v>536</v>
      </c>
      <c r="F150" s="32">
        <v>13552</v>
      </c>
      <c r="G150" s="32">
        <v>0</v>
      </c>
      <c r="H150" s="36">
        <v>2.2200000000000002E-11</v>
      </c>
      <c r="I150" s="32" t="s">
        <v>537</v>
      </c>
      <c r="J150" s="32" t="s">
        <v>498</v>
      </c>
    </row>
    <row r="151" spans="1:10" x14ac:dyDescent="0.4">
      <c r="A151" s="32" t="s">
        <v>32</v>
      </c>
      <c r="B151" s="17" t="s">
        <v>573</v>
      </c>
      <c r="C151" s="32">
        <v>33</v>
      </c>
      <c r="D151" s="32">
        <v>30267</v>
      </c>
      <c r="E151" s="32" t="s">
        <v>501</v>
      </c>
      <c r="F151" s="32">
        <v>30344</v>
      </c>
      <c r="G151" s="32">
        <v>0</v>
      </c>
      <c r="H151" s="36">
        <v>8.8800000000000006E-11</v>
      </c>
      <c r="I151" s="32" t="s">
        <v>499</v>
      </c>
      <c r="J151" s="32" t="s">
        <v>498</v>
      </c>
    </row>
    <row r="152" spans="1:10" x14ac:dyDescent="0.4">
      <c r="A152" s="32" t="s">
        <v>32</v>
      </c>
      <c r="B152" s="17" t="s">
        <v>573</v>
      </c>
      <c r="C152" s="32">
        <v>39</v>
      </c>
      <c r="D152" s="32">
        <v>44267</v>
      </c>
      <c r="E152" s="32" t="s">
        <v>501</v>
      </c>
      <c r="F152" s="32">
        <v>98707</v>
      </c>
      <c r="G152" s="32">
        <v>-3</v>
      </c>
      <c r="H152" s="36">
        <v>5.3499999999999999E-9</v>
      </c>
      <c r="I152" s="32" t="s">
        <v>509</v>
      </c>
      <c r="J152" s="32" t="s">
        <v>510</v>
      </c>
    </row>
    <row r="153" spans="1:10" x14ac:dyDescent="0.4">
      <c r="A153" s="32" t="s">
        <v>32</v>
      </c>
      <c r="B153" s="17" t="s">
        <v>573</v>
      </c>
      <c r="C153" s="32">
        <v>39</v>
      </c>
      <c r="D153" s="32">
        <v>44267</v>
      </c>
      <c r="E153" s="32" t="s">
        <v>501</v>
      </c>
      <c r="F153" s="32">
        <v>119283</v>
      </c>
      <c r="G153" s="32">
        <v>-3</v>
      </c>
      <c r="H153" s="36">
        <v>5.3499999999999999E-9</v>
      </c>
      <c r="I153" s="32" t="s">
        <v>511</v>
      </c>
      <c r="J153" s="32" t="s">
        <v>512</v>
      </c>
    </row>
    <row r="154" spans="1:10" x14ac:dyDescent="0.4">
      <c r="A154" s="32" t="s">
        <v>32</v>
      </c>
      <c r="B154" s="17" t="s">
        <v>573</v>
      </c>
      <c r="C154" s="32">
        <v>39</v>
      </c>
      <c r="D154" s="32">
        <v>44267</v>
      </c>
      <c r="E154" s="32" t="s">
        <v>496</v>
      </c>
      <c r="F154" s="32">
        <v>138520</v>
      </c>
      <c r="G154" s="32">
        <v>-3</v>
      </c>
      <c r="H154" s="36">
        <v>5.3499999999999999E-9</v>
      </c>
      <c r="I154" s="32" t="s">
        <v>513</v>
      </c>
      <c r="J154" s="32" t="s">
        <v>514</v>
      </c>
    </row>
    <row r="155" spans="1:10" x14ac:dyDescent="0.4">
      <c r="A155" s="32" t="s">
        <v>32</v>
      </c>
      <c r="B155" s="17" t="s">
        <v>573</v>
      </c>
      <c r="C155" s="32">
        <v>30</v>
      </c>
      <c r="D155" s="32">
        <v>8627</v>
      </c>
      <c r="E155" s="32" t="s">
        <v>496</v>
      </c>
      <c r="F155" s="32">
        <v>46005</v>
      </c>
      <c r="G155" s="32">
        <v>0</v>
      </c>
      <c r="H155" s="36">
        <v>5.6800000000000002E-9</v>
      </c>
      <c r="I155" s="32" t="s">
        <v>515</v>
      </c>
      <c r="J155" s="32" t="s">
        <v>498</v>
      </c>
    </row>
    <row r="156" spans="1:10" x14ac:dyDescent="0.4">
      <c r="A156" s="32" t="s">
        <v>32</v>
      </c>
      <c r="B156" s="17" t="s">
        <v>573</v>
      </c>
      <c r="C156" s="32">
        <v>36</v>
      </c>
      <c r="D156" s="32">
        <v>30530</v>
      </c>
      <c r="E156" s="32" t="s">
        <v>496</v>
      </c>
      <c r="F156" s="32">
        <v>30530</v>
      </c>
      <c r="G156" s="32">
        <v>-2</v>
      </c>
      <c r="H156" s="36">
        <v>7.8700000000000003E-9</v>
      </c>
      <c r="I156" s="32" t="s">
        <v>540</v>
      </c>
      <c r="J156" s="32" t="s">
        <v>498</v>
      </c>
    </row>
    <row r="157" spans="1:10" x14ac:dyDescent="0.4">
      <c r="A157" s="32" t="s">
        <v>32</v>
      </c>
      <c r="B157" s="17" t="s">
        <v>573</v>
      </c>
      <c r="C157" s="32">
        <v>33</v>
      </c>
      <c r="D157" s="32">
        <v>6946</v>
      </c>
      <c r="E157" s="32" t="s">
        <v>496</v>
      </c>
      <c r="F157" s="32">
        <v>6946</v>
      </c>
      <c r="G157" s="32">
        <v>-1</v>
      </c>
      <c r="H157" s="36">
        <v>8.7899999999999996E-9</v>
      </c>
      <c r="I157" s="32" t="s">
        <v>516</v>
      </c>
      <c r="J157" s="32" t="s">
        <v>498</v>
      </c>
    </row>
    <row r="158" spans="1:10" x14ac:dyDescent="0.4">
      <c r="A158" s="32" t="s">
        <v>32</v>
      </c>
      <c r="B158" s="17" t="s">
        <v>573</v>
      </c>
      <c r="C158" s="32">
        <v>33</v>
      </c>
      <c r="D158" s="32">
        <v>64304</v>
      </c>
      <c r="E158" s="32" t="s">
        <v>496</v>
      </c>
      <c r="F158" s="32">
        <v>64304</v>
      </c>
      <c r="G158" s="32">
        <v>-1</v>
      </c>
      <c r="H158" s="36">
        <v>8.7899999999999996E-9</v>
      </c>
      <c r="I158" s="32" t="s">
        <v>534</v>
      </c>
      <c r="J158" s="32" t="s">
        <v>498</v>
      </c>
    </row>
    <row r="159" spans="1:10" x14ac:dyDescent="0.4">
      <c r="A159" s="32" t="s">
        <v>32</v>
      </c>
      <c r="B159" s="17" t="s">
        <v>573</v>
      </c>
      <c r="C159" s="32">
        <v>32</v>
      </c>
      <c r="D159" s="32">
        <v>13513</v>
      </c>
      <c r="E159" s="32" t="s">
        <v>536</v>
      </c>
      <c r="F159" s="32">
        <v>13516</v>
      </c>
      <c r="G159" s="32">
        <v>-1</v>
      </c>
      <c r="H159" s="36">
        <v>3.4100000000000001E-8</v>
      </c>
      <c r="I159" s="32" t="s">
        <v>537</v>
      </c>
      <c r="J159" s="32" t="s">
        <v>498</v>
      </c>
    </row>
    <row r="160" spans="1:10" x14ac:dyDescent="0.4">
      <c r="A160" s="32" t="s">
        <v>32</v>
      </c>
      <c r="B160" s="17" t="s">
        <v>573</v>
      </c>
      <c r="C160" s="32">
        <v>31</v>
      </c>
      <c r="D160" s="32">
        <v>13513</v>
      </c>
      <c r="E160" s="32" t="s">
        <v>501</v>
      </c>
      <c r="F160" s="32">
        <v>13555</v>
      </c>
      <c r="G160" s="32">
        <v>-1</v>
      </c>
      <c r="H160" s="36">
        <v>1.3199999999999999E-7</v>
      </c>
      <c r="I160" s="32" t="s">
        <v>537</v>
      </c>
      <c r="J160" s="32" t="s">
        <v>498</v>
      </c>
    </row>
    <row r="161" spans="1:10" x14ac:dyDescent="0.4">
      <c r="A161" s="32" t="s">
        <v>32</v>
      </c>
      <c r="B161" s="17" t="s">
        <v>573</v>
      </c>
      <c r="C161" s="32">
        <v>34</v>
      </c>
      <c r="D161" s="32">
        <v>39339</v>
      </c>
      <c r="E161" s="32" t="s">
        <v>501</v>
      </c>
      <c r="F161" s="32">
        <v>41563</v>
      </c>
      <c r="G161" s="32">
        <v>-3</v>
      </c>
      <c r="H161" s="36">
        <v>3.5899999999999999E-6</v>
      </c>
      <c r="I161" s="32" t="s">
        <v>517</v>
      </c>
      <c r="J161" s="32" t="s">
        <v>498</v>
      </c>
    </row>
    <row r="162" spans="1:10" x14ac:dyDescent="0.4">
      <c r="A162" s="32" t="s">
        <v>32</v>
      </c>
      <c r="B162" s="17" t="s">
        <v>573</v>
      </c>
      <c r="C162" s="32">
        <v>30</v>
      </c>
      <c r="D162" s="32">
        <v>30264</v>
      </c>
      <c r="E162" s="32" t="s">
        <v>501</v>
      </c>
      <c r="F162" s="32">
        <v>30302</v>
      </c>
      <c r="G162" s="32">
        <v>-2</v>
      </c>
      <c r="H162" s="36">
        <v>2.2200000000000001E-5</v>
      </c>
      <c r="I162" s="32" t="s">
        <v>499</v>
      </c>
      <c r="J162" s="32" t="s">
        <v>498</v>
      </c>
    </row>
    <row r="163" spans="1:10" x14ac:dyDescent="0.4">
      <c r="A163" s="32" t="s">
        <v>32</v>
      </c>
      <c r="B163" s="17" t="s">
        <v>573</v>
      </c>
      <c r="C163" s="32">
        <v>30</v>
      </c>
      <c r="D163" s="32">
        <v>30264</v>
      </c>
      <c r="E163" s="32" t="s">
        <v>501</v>
      </c>
      <c r="F163" s="32">
        <v>30315</v>
      </c>
      <c r="G163" s="32">
        <v>-2</v>
      </c>
      <c r="H163" s="36">
        <v>2.2200000000000001E-5</v>
      </c>
      <c r="I163" s="32" t="s">
        <v>499</v>
      </c>
      <c r="J163" s="32" t="s">
        <v>498</v>
      </c>
    </row>
    <row r="164" spans="1:10" x14ac:dyDescent="0.4">
      <c r="A164" s="32" t="s">
        <v>32</v>
      </c>
      <c r="B164" s="17" t="s">
        <v>573</v>
      </c>
      <c r="C164" s="32">
        <v>30</v>
      </c>
      <c r="D164" s="32">
        <v>30264</v>
      </c>
      <c r="E164" s="32" t="s">
        <v>501</v>
      </c>
      <c r="F164" s="32">
        <v>30328</v>
      </c>
      <c r="G164" s="32">
        <v>-2</v>
      </c>
      <c r="H164" s="36">
        <v>2.2200000000000001E-5</v>
      </c>
      <c r="I164" s="32" t="s">
        <v>499</v>
      </c>
      <c r="J164" s="32" t="s">
        <v>498</v>
      </c>
    </row>
    <row r="165" spans="1:10" x14ac:dyDescent="0.4">
      <c r="A165" s="32" t="s">
        <v>32</v>
      </c>
      <c r="B165" s="17" t="s">
        <v>573</v>
      </c>
      <c r="C165" s="32">
        <v>30</v>
      </c>
      <c r="D165" s="32">
        <v>55529</v>
      </c>
      <c r="E165" s="32" t="s">
        <v>496</v>
      </c>
      <c r="F165" s="32">
        <v>66583</v>
      </c>
      <c r="G165" s="32">
        <v>-2</v>
      </c>
      <c r="H165" s="36">
        <v>2.2200000000000001E-5</v>
      </c>
      <c r="I165" s="32" t="s">
        <v>520</v>
      </c>
      <c r="J165" s="32" t="s">
        <v>498</v>
      </c>
    </row>
    <row r="166" spans="1:10" x14ac:dyDescent="0.4">
      <c r="A166" s="32" t="s">
        <v>32</v>
      </c>
      <c r="B166" s="17" t="s">
        <v>573</v>
      </c>
      <c r="C166" s="32">
        <v>32</v>
      </c>
      <c r="D166" s="32">
        <v>8625</v>
      </c>
      <c r="E166" s="32" t="s">
        <v>501</v>
      </c>
      <c r="F166" s="32">
        <v>36225</v>
      </c>
      <c r="G166" s="32">
        <v>-3</v>
      </c>
      <c r="H166" s="36">
        <v>4.7599999999999998E-5</v>
      </c>
      <c r="I166" s="32" t="s">
        <v>521</v>
      </c>
      <c r="J166" s="32" t="s">
        <v>498</v>
      </c>
    </row>
    <row r="167" spans="1:10" x14ac:dyDescent="0.4">
      <c r="A167" s="32" t="s">
        <v>32</v>
      </c>
      <c r="B167" s="17" t="s">
        <v>573</v>
      </c>
      <c r="C167" s="32">
        <v>30</v>
      </c>
      <c r="D167" s="32">
        <v>10139</v>
      </c>
      <c r="E167" s="32" t="s">
        <v>501</v>
      </c>
      <c r="F167" s="32">
        <v>37143</v>
      </c>
      <c r="G167" s="32">
        <v>-3</v>
      </c>
      <c r="H167" s="36">
        <v>6.2299999999999996E-4</v>
      </c>
      <c r="I167" s="32" t="s">
        <v>522</v>
      </c>
      <c r="J167" s="32" t="s">
        <v>498</v>
      </c>
    </row>
    <row r="168" spans="1:10" x14ac:dyDescent="0.4">
      <c r="A168" s="32" t="s">
        <v>32</v>
      </c>
      <c r="B168" s="17" t="s">
        <v>573</v>
      </c>
      <c r="C168" s="32">
        <v>30</v>
      </c>
      <c r="D168" s="32">
        <v>36227</v>
      </c>
      <c r="E168" s="32" t="s">
        <v>496</v>
      </c>
      <c r="F168" s="32">
        <v>46005</v>
      </c>
      <c r="G168" s="32">
        <v>-3</v>
      </c>
      <c r="H168" s="36">
        <v>6.2299999999999996E-4</v>
      </c>
      <c r="I168" s="32" t="s">
        <v>523</v>
      </c>
      <c r="J168" s="32" t="s">
        <v>498</v>
      </c>
    </row>
    <row r="169" spans="1:10" x14ac:dyDescent="0.4">
      <c r="A169" s="32" t="s">
        <v>32</v>
      </c>
      <c r="B169" s="17" t="s">
        <v>573</v>
      </c>
      <c r="C169" s="32">
        <v>30</v>
      </c>
      <c r="D169" s="32">
        <v>89437</v>
      </c>
      <c r="E169" s="32" t="s">
        <v>501</v>
      </c>
      <c r="F169" s="32">
        <v>89479</v>
      </c>
      <c r="G169" s="32">
        <v>-3</v>
      </c>
      <c r="H169" s="36">
        <v>6.2299999999999996E-4</v>
      </c>
      <c r="I169" s="32" t="s">
        <v>524</v>
      </c>
      <c r="J169" s="32" t="s">
        <v>525</v>
      </c>
    </row>
    <row r="170" spans="1:10" x14ac:dyDescent="0.4">
      <c r="A170" s="32" t="s">
        <v>32</v>
      </c>
      <c r="B170" s="17" t="s">
        <v>573</v>
      </c>
      <c r="C170" s="32">
        <v>30</v>
      </c>
      <c r="D170" s="32">
        <v>89437</v>
      </c>
      <c r="E170" s="32" t="s">
        <v>496</v>
      </c>
      <c r="F170" s="32">
        <v>147757</v>
      </c>
      <c r="G170" s="32">
        <v>-3</v>
      </c>
      <c r="H170" s="36">
        <v>6.2299999999999996E-4</v>
      </c>
      <c r="I170" s="32" t="s">
        <v>526</v>
      </c>
      <c r="J170" s="32" t="s">
        <v>527</v>
      </c>
    </row>
    <row r="171" spans="1:10" x14ac:dyDescent="0.4">
      <c r="A171" s="32" t="s">
        <v>32</v>
      </c>
      <c r="B171" s="17" t="s">
        <v>573</v>
      </c>
      <c r="C171" s="32">
        <v>30</v>
      </c>
      <c r="D171" s="32">
        <v>89479</v>
      </c>
      <c r="E171" s="32" t="s">
        <v>496</v>
      </c>
      <c r="F171" s="32">
        <v>147799</v>
      </c>
      <c r="G171" s="32">
        <v>-3</v>
      </c>
      <c r="H171" s="36">
        <v>6.2299999999999996E-4</v>
      </c>
      <c r="I171" s="32" t="s">
        <v>526</v>
      </c>
      <c r="J171" s="32" t="s">
        <v>527</v>
      </c>
    </row>
    <row r="172" spans="1:10" x14ac:dyDescent="0.4">
      <c r="A172" s="32" t="s">
        <v>32</v>
      </c>
      <c r="B172" s="17" t="s">
        <v>573</v>
      </c>
      <c r="C172" s="32">
        <v>30</v>
      </c>
      <c r="D172" s="32">
        <v>107537</v>
      </c>
      <c r="E172" s="32" t="s">
        <v>501</v>
      </c>
      <c r="F172" s="32">
        <v>107568</v>
      </c>
      <c r="G172" s="32">
        <v>-3</v>
      </c>
      <c r="H172" s="36">
        <v>6.2299999999999996E-4</v>
      </c>
      <c r="I172" s="32" t="s">
        <v>528</v>
      </c>
      <c r="J172" s="32" t="s">
        <v>525</v>
      </c>
    </row>
    <row r="173" spans="1:10" x14ac:dyDescent="0.4">
      <c r="A173" s="32" t="s">
        <v>32</v>
      </c>
      <c r="B173" s="17" t="s">
        <v>573</v>
      </c>
      <c r="C173" s="32">
        <v>30</v>
      </c>
      <c r="D173" s="32">
        <v>107537</v>
      </c>
      <c r="E173" s="32" t="s">
        <v>496</v>
      </c>
      <c r="F173" s="32">
        <v>129668</v>
      </c>
      <c r="G173" s="32">
        <v>-3</v>
      </c>
      <c r="H173" s="36">
        <v>6.2299999999999996E-4</v>
      </c>
      <c r="I173" s="32" t="s">
        <v>529</v>
      </c>
      <c r="J173" s="32" t="s">
        <v>527</v>
      </c>
    </row>
    <row r="174" spans="1:10" x14ac:dyDescent="0.4">
      <c r="A174" s="32" t="s">
        <v>32</v>
      </c>
      <c r="B174" s="17" t="s">
        <v>573</v>
      </c>
      <c r="C174" s="32">
        <v>30</v>
      </c>
      <c r="D174" s="32">
        <v>107568</v>
      </c>
      <c r="E174" s="32" t="s">
        <v>496</v>
      </c>
      <c r="F174" s="32">
        <v>129699</v>
      </c>
      <c r="G174" s="32">
        <v>-3</v>
      </c>
      <c r="H174" s="36">
        <v>6.2299999999999996E-4</v>
      </c>
      <c r="I174" s="32" t="s">
        <v>529</v>
      </c>
      <c r="J174" s="32" t="s">
        <v>527</v>
      </c>
    </row>
    <row r="175" spans="1:10" x14ac:dyDescent="0.4">
      <c r="A175" s="32" t="s">
        <v>32</v>
      </c>
      <c r="B175" s="17" t="s">
        <v>573</v>
      </c>
      <c r="C175" s="32">
        <v>30</v>
      </c>
      <c r="D175" s="32">
        <v>129669</v>
      </c>
      <c r="E175" s="32" t="s">
        <v>501</v>
      </c>
      <c r="F175" s="32">
        <v>129700</v>
      </c>
      <c r="G175" s="32">
        <v>-3</v>
      </c>
      <c r="H175" s="36">
        <v>6.2299999999999996E-4</v>
      </c>
      <c r="I175" s="32" t="s">
        <v>530</v>
      </c>
      <c r="J175" s="32" t="s">
        <v>531</v>
      </c>
    </row>
    <row r="176" spans="1:10" x14ac:dyDescent="0.4">
      <c r="A176" s="32" t="s">
        <v>32</v>
      </c>
      <c r="B176" s="17" t="s">
        <v>573</v>
      </c>
      <c r="C176" s="32">
        <v>30</v>
      </c>
      <c r="D176" s="32">
        <v>147757</v>
      </c>
      <c r="E176" s="32" t="s">
        <v>501</v>
      </c>
      <c r="F176" s="32">
        <v>147799</v>
      </c>
      <c r="G176" s="32">
        <v>-3</v>
      </c>
      <c r="H176" s="36">
        <v>6.2299999999999996E-4</v>
      </c>
      <c r="I176" s="32" t="s">
        <v>532</v>
      </c>
      <c r="J176" s="32" t="s">
        <v>531</v>
      </c>
    </row>
    <row r="177" spans="1:10" x14ac:dyDescent="0.4">
      <c r="A177" s="32" t="s">
        <v>611</v>
      </c>
      <c r="B177" s="17" t="s">
        <v>574</v>
      </c>
      <c r="C177" s="32">
        <v>99</v>
      </c>
      <c r="D177" s="32">
        <v>15952</v>
      </c>
      <c r="E177" s="32" t="s">
        <v>496</v>
      </c>
      <c r="F177" s="32">
        <v>59840</v>
      </c>
      <c r="G177" s="32">
        <v>-1</v>
      </c>
      <c r="H177" s="36">
        <v>4.8E-48</v>
      </c>
      <c r="I177" s="32" t="s">
        <v>538</v>
      </c>
      <c r="J177" s="32" t="s">
        <v>498</v>
      </c>
    </row>
    <row r="178" spans="1:10" x14ac:dyDescent="0.4">
      <c r="A178" s="32" t="s">
        <v>611</v>
      </c>
      <c r="B178" s="17" t="s">
        <v>574</v>
      </c>
      <c r="C178" s="32">
        <v>60</v>
      </c>
      <c r="D178" s="32">
        <v>30304</v>
      </c>
      <c r="E178" s="32" t="s">
        <v>496</v>
      </c>
      <c r="F178" s="32">
        <v>30304</v>
      </c>
      <c r="G178" s="32">
        <v>0</v>
      </c>
      <c r="H178" s="36">
        <v>4.8900000000000002E-27</v>
      </c>
      <c r="I178" s="32" t="s">
        <v>499</v>
      </c>
      <c r="J178" s="32" t="s">
        <v>498</v>
      </c>
    </row>
    <row r="179" spans="1:10" x14ac:dyDescent="0.4">
      <c r="A179" s="32" t="s">
        <v>219</v>
      </c>
      <c r="B179" s="17" t="s">
        <v>574</v>
      </c>
      <c r="C179" s="32">
        <v>48</v>
      </c>
      <c r="D179" s="32">
        <v>47407</v>
      </c>
      <c r="E179" s="32" t="s">
        <v>496</v>
      </c>
      <c r="F179" s="32">
        <v>58194</v>
      </c>
      <c r="G179" s="32">
        <v>0</v>
      </c>
      <c r="H179" s="36">
        <v>8.2000000000000002E-20</v>
      </c>
      <c r="I179" s="32" t="s">
        <v>541</v>
      </c>
      <c r="J179" s="32" t="s">
        <v>498</v>
      </c>
    </row>
    <row r="180" spans="1:10" x14ac:dyDescent="0.4">
      <c r="A180" s="32" t="s">
        <v>219</v>
      </c>
      <c r="B180" s="17" t="s">
        <v>574</v>
      </c>
      <c r="C180" s="32">
        <v>49</v>
      </c>
      <c r="D180" s="32">
        <v>4747</v>
      </c>
      <c r="E180" s="32" t="s">
        <v>496</v>
      </c>
      <c r="F180" s="32">
        <v>4747</v>
      </c>
      <c r="G180" s="32">
        <v>-1</v>
      </c>
      <c r="H180" s="36">
        <v>3.0100000000000002E-18</v>
      </c>
      <c r="I180" s="32" t="s">
        <v>506</v>
      </c>
      <c r="J180" s="32" t="s">
        <v>498</v>
      </c>
    </row>
    <row r="181" spans="1:10" x14ac:dyDescent="0.4">
      <c r="A181" s="32" t="s">
        <v>219</v>
      </c>
      <c r="B181" s="17" t="s">
        <v>574</v>
      </c>
      <c r="C181" s="32">
        <v>41</v>
      </c>
      <c r="D181" s="32">
        <v>98026</v>
      </c>
      <c r="E181" s="32" t="s">
        <v>501</v>
      </c>
      <c r="F181" s="32">
        <v>118616</v>
      </c>
      <c r="G181" s="32">
        <v>0</v>
      </c>
      <c r="H181" s="36">
        <v>1.3400000000000001E-15</v>
      </c>
      <c r="I181" s="32" t="s">
        <v>502</v>
      </c>
      <c r="J181" s="32" t="s">
        <v>503</v>
      </c>
    </row>
    <row r="182" spans="1:10" x14ac:dyDescent="0.4">
      <c r="A182" s="32" t="s">
        <v>219</v>
      </c>
      <c r="B182" s="17" t="s">
        <v>574</v>
      </c>
      <c r="C182" s="32">
        <v>41</v>
      </c>
      <c r="D182" s="32">
        <v>118616</v>
      </c>
      <c r="E182" s="32" t="s">
        <v>496</v>
      </c>
      <c r="F182" s="32">
        <v>137886</v>
      </c>
      <c r="G182" s="32">
        <v>0</v>
      </c>
      <c r="H182" s="36">
        <v>1.3400000000000001E-15</v>
      </c>
      <c r="I182" s="32" t="s">
        <v>504</v>
      </c>
      <c r="J182" s="32" t="s">
        <v>505</v>
      </c>
    </row>
    <row r="183" spans="1:10" x14ac:dyDescent="0.4">
      <c r="A183" s="32" t="s">
        <v>219</v>
      </c>
      <c r="B183" s="17" t="s">
        <v>574</v>
      </c>
      <c r="C183" s="32">
        <v>45</v>
      </c>
      <c r="D183" s="32">
        <v>112169</v>
      </c>
      <c r="E183" s="32" t="s">
        <v>496</v>
      </c>
      <c r="F183" s="32">
        <v>112169</v>
      </c>
      <c r="G183" s="32">
        <v>-3</v>
      </c>
      <c r="H183" s="36">
        <v>2.0100000000000001E-12</v>
      </c>
      <c r="I183" s="32" t="s">
        <v>507</v>
      </c>
      <c r="J183" s="32" t="s">
        <v>508</v>
      </c>
    </row>
    <row r="184" spans="1:10" x14ac:dyDescent="0.4">
      <c r="A184" s="32" t="s">
        <v>219</v>
      </c>
      <c r="B184" s="17" t="s">
        <v>574</v>
      </c>
      <c r="C184" s="32">
        <v>39</v>
      </c>
      <c r="D184" s="32">
        <v>44218</v>
      </c>
      <c r="E184" s="32" t="s">
        <v>501</v>
      </c>
      <c r="F184" s="32">
        <v>98028</v>
      </c>
      <c r="G184" s="32">
        <v>-3</v>
      </c>
      <c r="H184" s="36">
        <v>5.3000000000000003E-9</v>
      </c>
      <c r="I184" s="32" t="s">
        <v>509</v>
      </c>
      <c r="J184" s="32" t="s">
        <v>510</v>
      </c>
    </row>
    <row r="185" spans="1:10" x14ac:dyDescent="0.4">
      <c r="A185" s="32" t="s">
        <v>219</v>
      </c>
      <c r="B185" s="17" t="s">
        <v>574</v>
      </c>
      <c r="C185" s="32">
        <v>39</v>
      </c>
      <c r="D185" s="32">
        <v>44218</v>
      </c>
      <c r="E185" s="32" t="s">
        <v>501</v>
      </c>
      <c r="F185" s="32">
        <v>118618</v>
      </c>
      <c r="G185" s="32">
        <v>-3</v>
      </c>
      <c r="H185" s="36">
        <v>5.3000000000000003E-9</v>
      </c>
      <c r="I185" s="32" t="s">
        <v>511</v>
      </c>
      <c r="J185" s="32" t="s">
        <v>512</v>
      </c>
    </row>
    <row r="186" spans="1:10" x14ac:dyDescent="0.4">
      <c r="A186" s="32" t="s">
        <v>219</v>
      </c>
      <c r="B186" s="17" t="s">
        <v>574</v>
      </c>
      <c r="C186" s="32">
        <v>39</v>
      </c>
      <c r="D186" s="32">
        <v>44218</v>
      </c>
      <c r="E186" s="32" t="s">
        <v>496</v>
      </c>
      <c r="F186" s="32">
        <v>137886</v>
      </c>
      <c r="G186" s="32">
        <v>-3</v>
      </c>
      <c r="H186" s="36">
        <v>5.3000000000000003E-9</v>
      </c>
      <c r="I186" s="32" t="s">
        <v>513</v>
      </c>
      <c r="J186" s="32" t="s">
        <v>514</v>
      </c>
    </row>
    <row r="187" spans="1:10" x14ac:dyDescent="0.4">
      <c r="A187" s="32" t="s">
        <v>219</v>
      </c>
      <c r="B187" s="17" t="s">
        <v>574</v>
      </c>
      <c r="C187" s="32">
        <v>30</v>
      </c>
      <c r="D187" s="32">
        <v>8672</v>
      </c>
      <c r="E187" s="32" t="s">
        <v>496</v>
      </c>
      <c r="F187" s="32">
        <v>45945</v>
      </c>
      <c r="G187" s="32">
        <v>0</v>
      </c>
      <c r="H187" s="36">
        <v>5.6400000000000004E-9</v>
      </c>
      <c r="I187" s="32" t="s">
        <v>515</v>
      </c>
      <c r="J187" s="32" t="s">
        <v>498</v>
      </c>
    </row>
    <row r="188" spans="1:10" x14ac:dyDescent="0.4">
      <c r="A188" s="32" t="s">
        <v>219</v>
      </c>
      <c r="B188" s="17" t="s">
        <v>574</v>
      </c>
      <c r="C188" s="32">
        <v>33</v>
      </c>
      <c r="D188" s="32">
        <v>6991</v>
      </c>
      <c r="E188" s="32" t="s">
        <v>496</v>
      </c>
      <c r="F188" s="32">
        <v>6991</v>
      </c>
      <c r="G188" s="32">
        <v>-1</v>
      </c>
      <c r="H188" s="36">
        <v>8.7199999999999997E-9</v>
      </c>
      <c r="I188" s="32" t="s">
        <v>516</v>
      </c>
      <c r="J188" s="32" t="s">
        <v>498</v>
      </c>
    </row>
    <row r="189" spans="1:10" x14ac:dyDescent="0.4">
      <c r="A189" s="32" t="s">
        <v>219</v>
      </c>
      <c r="B189" s="17" t="s">
        <v>574</v>
      </c>
      <c r="C189" s="32">
        <v>34</v>
      </c>
      <c r="D189" s="32">
        <v>38408</v>
      </c>
      <c r="E189" s="32" t="s">
        <v>501</v>
      </c>
      <c r="F189" s="32">
        <v>40644</v>
      </c>
      <c r="G189" s="32">
        <v>-3</v>
      </c>
      <c r="H189" s="36">
        <v>3.5599999999999998E-6</v>
      </c>
      <c r="I189" s="32" t="s">
        <v>517</v>
      </c>
      <c r="J189" s="32" t="s">
        <v>498</v>
      </c>
    </row>
    <row r="190" spans="1:10" x14ac:dyDescent="0.4">
      <c r="A190" s="32" t="s">
        <v>219</v>
      </c>
      <c r="B190" s="17" t="s">
        <v>574</v>
      </c>
      <c r="C190" s="32">
        <v>34</v>
      </c>
      <c r="D190" s="32">
        <v>39266</v>
      </c>
      <c r="E190" s="32" t="s">
        <v>501</v>
      </c>
      <c r="F190" s="32">
        <v>41490</v>
      </c>
      <c r="G190" s="32">
        <v>-3</v>
      </c>
      <c r="H190" s="36">
        <v>3.5599999999999998E-6</v>
      </c>
      <c r="I190" s="32" t="s">
        <v>517</v>
      </c>
      <c r="J190" s="32" t="s">
        <v>498</v>
      </c>
    </row>
    <row r="191" spans="1:10" x14ac:dyDescent="0.4">
      <c r="A191" s="32" t="s">
        <v>219</v>
      </c>
      <c r="B191" s="17" t="s">
        <v>574</v>
      </c>
      <c r="C191" s="32">
        <v>30</v>
      </c>
      <c r="D191" s="32">
        <v>30472</v>
      </c>
      <c r="E191" s="32" t="s">
        <v>496</v>
      </c>
      <c r="F191" s="32">
        <v>30472</v>
      </c>
      <c r="G191" s="32">
        <v>-2</v>
      </c>
      <c r="H191" s="36">
        <v>2.2099999999999998E-5</v>
      </c>
      <c r="I191" s="32" t="s">
        <v>519</v>
      </c>
      <c r="J191" s="32" t="s">
        <v>498</v>
      </c>
    </row>
    <row r="192" spans="1:10" x14ac:dyDescent="0.4">
      <c r="A192" s="32" t="s">
        <v>219</v>
      </c>
      <c r="B192" s="17" t="s">
        <v>574</v>
      </c>
      <c r="C192" s="32">
        <v>31</v>
      </c>
      <c r="D192" s="32">
        <v>8671</v>
      </c>
      <c r="E192" s="32" t="s">
        <v>501</v>
      </c>
      <c r="F192" s="32">
        <v>36157</v>
      </c>
      <c r="G192" s="32">
        <v>-3</v>
      </c>
      <c r="H192" s="36">
        <v>1.7100000000000001E-4</v>
      </c>
      <c r="I192" s="32" t="s">
        <v>542</v>
      </c>
      <c r="J192" s="32" t="s">
        <v>498</v>
      </c>
    </row>
    <row r="193" spans="1:10" x14ac:dyDescent="0.4">
      <c r="A193" s="32" t="s">
        <v>219</v>
      </c>
      <c r="B193" s="17" t="s">
        <v>574</v>
      </c>
      <c r="C193" s="32">
        <v>30</v>
      </c>
      <c r="D193" s="32">
        <v>10183</v>
      </c>
      <c r="E193" s="32" t="s">
        <v>501</v>
      </c>
      <c r="F193" s="32">
        <v>37075</v>
      </c>
      <c r="G193" s="32">
        <v>-3</v>
      </c>
      <c r="H193" s="36">
        <v>6.1799999999999995E-4</v>
      </c>
      <c r="I193" s="32" t="s">
        <v>522</v>
      </c>
      <c r="J193" s="32" t="s">
        <v>498</v>
      </c>
    </row>
    <row r="194" spans="1:10" x14ac:dyDescent="0.4">
      <c r="A194" s="32" t="s">
        <v>219</v>
      </c>
      <c r="B194" s="17" t="s">
        <v>574</v>
      </c>
      <c r="C194" s="32">
        <v>30</v>
      </c>
      <c r="D194" s="32">
        <v>36158</v>
      </c>
      <c r="E194" s="32" t="s">
        <v>496</v>
      </c>
      <c r="F194" s="32">
        <v>45945</v>
      </c>
      <c r="G194" s="32">
        <v>-3</v>
      </c>
      <c r="H194" s="36">
        <v>6.1799999999999995E-4</v>
      </c>
      <c r="I194" s="32" t="s">
        <v>523</v>
      </c>
      <c r="J194" s="32" t="s">
        <v>498</v>
      </c>
    </row>
    <row r="195" spans="1:10" x14ac:dyDescent="0.4">
      <c r="A195" s="32" t="s">
        <v>219</v>
      </c>
      <c r="B195" s="17" t="s">
        <v>574</v>
      </c>
      <c r="C195" s="32">
        <v>30</v>
      </c>
      <c r="D195" s="32">
        <v>55451</v>
      </c>
      <c r="E195" s="32" t="s">
        <v>496</v>
      </c>
      <c r="F195" s="32">
        <v>65944</v>
      </c>
      <c r="G195" s="32">
        <v>-3</v>
      </c>
      <c r="H195" s="36">
        <v>6.1799999999999995E-4</v>
      </c>
      <c r="I195" s="32" t="s">
        <v>520</v>
      </c>
      <c r="J195" s="32" t="s">
        <v>498</v>
      </c>
    </row>
    <row r="196" spans="1:10" x14ac:dyDescent="0.4">
      <c r="A196" s="32" t="s">
        <v>219</v>
      </c>
      <c r="B196" s="17" t="s">
        <v>574</v>
      </c>
      <c r="C196" s="32">
        <v>30</v>
      </c>
      <c r="D196" s="32">
        <v>88753</v>
      </c>
      <c r="E196" s="32" t="s">
        <v>501</v>
      </c>
      <c r="F196" s="32">
        <v>88795</v>
      </c>
      <c r="G196" s="32">
        <v>-3</v>
      </c>
      <c r="H196" s="36">
        <v>6.1799999999999995E-4</v>
      </c>
      <c r="I196" s="32" t="s">
        <v>524</v>
      </c>
      <c r="J196" s="32" t="s">
        <v>525</v>
      </c>
    </row>
    <row r="197" spans="1:10" x14ac:dyDescent="0.4">
      <c r="A197" s="32" t="s">
        <v>219</v>
      </c>
      <c r="B197" s="17" t="s">
        <v>574</v>
      </c>
      <c r="C197" s="32">
        <v>30</v>
      </c>
      <c r="D197" s="32">
        <v>88753</v>
      </c>
      <c r="E197" s="32" t="s">
        <v>496</v>
      </c>
      <c r="F197" s="32">
        <v>147128</v>
      </c>
      <c r="G197" s="32">
        <v>-3</v>
      </c>
      <c r="H197" s="36">
        <v>6.1799999999999995E-4</v>
      </c>
      <c r="I197" s="32" t="s">
        <v>526</v>
      </c>
      <c r="J197" s="32" t="s">
        <v>527</v>
      </c>
    </row>
    <row r="198" spans="1:10" x14ac:dyDescent="0.4">
      <c r="A198" s="32" t="s">
        <v>219</v>
      </c>
      <c r="B198" s="17" t="s">
        <v>574</v>
      </c>
      <c r="C198" s="32">
        <v>30</v>
      </c>
      <c r="D198" s="32">
        <v>88795</v>
      </c>
      <c r="E198" s="32" t="s">
        <v>496</v>
      </c>
      <c r="F198" s="32">
        <v>147170</v>
      </c>
      <c r="G198" s="32">
        <v>-3</v>
      </c>
      <c r="H198" s="36">
        <v>6.1799999999999995E-4</v>
      </c>
      <c r="I198" s="32" t="s">
        <v>526</v>
      </c>
      <c r="J198" s="32" t="s">
        <v>527</v>
      </c>
    </row>
    <row r="199" spans="1:10" x14ac:dyDescent="0.4">
      <c r="A199" s="32" t="s">
        <v>219</v>
      </c>
      <c r="B199" s="17" t="s">
        <v>574</v>
      </c>
      <c r="C199" s="32">
        <v>30</v>
      </c>
      <c r="D199" s="32">
        <v>106842</v>
      </c>
      <c r="E199" s="32" t="s">
        <v>501</v>
      </c>
      <c r="F199" s="32">
        <v>106873</v>
      </c>
      <c r="G199" s="32">
        <v>-3</v>
      </c>
      <c r="H199" s="36">
        <v>6.1799999999999995E-4</v>
      </c>
      <c r="I199" s="32" t="s">
        <v>528</v>
      </c>
      <c r="J199" s="32" t="s">
        <v>525</v>
      </c>
    </row>
    <row r="200" spans="1:10" x14ac:dyDescent="0.4">
      <c r="A200" s="32" t="s">
        <v>219</v>
      </c>
      <c r="B200" s="17" t="s">
        <v>574</v>
      </c>
      <c r="C200" s="32">
        <v>30</v>
      </c>
      <c r="D200" s="32">
        <v>106842</v>
      </c>
      <c r="E200" s="32" t="s">
        <v>496</v>
      </c>
      <c r="F200" s="32">
        <v>129050</v>
      </c>
      <c r="G200" s="32">
        <v>-3</v>
      </c>
      <c r="H200" s="36">
        <v>6.1799999999999995E-4</v>
      </c>
      <c r="I200" s="32" t="s">
        <v>529</v>
      </c>
      <c r="J200" s="32" t="s">
        <v>527</v>
      </c>
    </row>
    <row r="201" spans="1:10" x14ac:dyDescent="0.4">
      <c r="A201" s="32" t="s">
        <v>219</v>
      </c>
      <c r="B201" s="17" t="s">
        <v>574</v>
      </c>
      <c r="C201" s="32">
        <v>30</v>
      </c>
      <c r="D201" s="32">
        <v>106873</v>
      </c>
      <c r="E201" s="32" t="s">
        <v>496</v>
      </c>
      <c r="F201" s="32">
        <v>129081</v>
      </c>
      <c r="G201" s="32">
        <v>-3</v>
      </c>
      <c r="H201" s="36">
        <v>6.1799999999999995E-4</v>
      </c>
      <c r="I201" s="32" t="s">
        <v>529</v>
      </c>
      <c r="J201" s="32" t="s">
        <v>527</v>
      </c>
    </row>
    <row r="202" spans="1:10" x14ac:dyDescent="0.4">
      <c r="A202" s="32" t="s">
        <v>219</v>
      </c>
      <c r="B202" s="17" t="s">
        <v>574</v>
      </c>
      <c r="C202" s="32">
        <v>30</v>
      </c>
      <c r="D202" s="32">
        <v>129051</v>
      </c>
      <c r="E202" s="32" t="s">
        <v>501</v>
      </c>
      <c r="F202" s="32">
        <v>129082</v>
      </c>
      <c r="G202" s="32">
        <v>-3</v>
      </c>
      <c r="H202" s="36">
        <v>6.1799999999999995E-4</v>
      </c>
      <c r="I202" s="32" t="s">
        <v>530</v>
      </c>
      <c r="J202" s="32" t="s">
        <v>531</v>
      </c>
    </row>
    <row r="203" spans="1:10" x14ac:dyDescent="0.4">
      <c r="A203" s="32" t="s">
        <v>219</v>
      </c>
      <c r="B203" s="17" t="s">
        <v>574</v>
      </c>
      <c r="C203" s="32">
        <v>30</v>
      </c>
      <c r="D203" s="32">
        <v>147128</v>
      </c>
      <c r="E203" s="32" t="s">
        <v>501</v>
      </c>
      <c r="F203" s="32">
        <v>147170</v>
      </c>
      <c r="G203" s="32">
        <v>-3</v>
      </c>
      <c r="H203" s="36">
        <v>6.1799999999999995E-4</v>
      </c>
      <c r="I203" s="32" t="s">
        <v>532</v>
      </c>
      <c r="J203" s="32" t="s">
        <v>531</v>
      </c>
    </row>
    <row r="204" spans="1:10" x14ac:dyDescent="0.4">
      <c r="A204" s="32" t="s">
        <v>612</v>
      </c>
      <c r="B204" s="17" t="s">
        <v>575</v>
      </c>
      <c r="C204" s="32">
        <v>99</v>
      </c>
      <c r="D204" s="32">
        <v>15928</v>
      </c>
      <c r="E204" s="32" t="s">
        <v>496</v>
      </c>
      <c r="F204" s="32">
        <v>59807</v>
      </c>
      <c r="G204" s="32">
        <v>-3</v>
      </c>
      <c r="H204" s="36">
        <v>6.8499999999999999E-44</v>
      </c>
      <c r="I204" s="32" t="s">
        <v>538</v>
      </c>
      <c r="J204" s="32" t="s">
        <v>498</v>
      </c>
    </row>
    <row r="205" spans="1:10" x14ac:dyDescent="0.4">
      <c r="A205" s="32" t="s">
        <v>612</v>
      </c>
      <c r="B205" s="17" t="s">
        <v>575</v>
      </c>
      <c r="C205" s="32">
        <v>73</v>
      </c>
      <c r="D205" s="32">
        <v>15954</v>
      </c>
      <c r="E205" s="32" t="s">
        <v>496</v>
      </c>
      <c r="F205" s="32">
        <v>59807</v>
      </c>
      <c r="G205" s="32">
        <v>-2</v>
      </c>
      <c r="H205" s="36">
        <v>1.72E-30</v>
      </c>
      <c r="I205" s="32" t="s">
        <v>543</v>
      </c>
      <c r="J205" s="32" t="s">
        <v>498</v>
      </c>
    </row>
    <row r="206" spans="1:10" x14ac:dyDescent="0.4">
      <c r="A206" s="32" t="s">
        <v>97</v>
      </c>
      <c r="B206" s="17" t="s">
        <v>575</v>
      </c>
      <c r="C206" s="32">
        <v>60</v>
      </c>
      <c r="D206" s="32">
        <v>15967</v>
      </c>
      <c r="E206" s="32" t="s">
        <v>496</v>
      </c>
      <c r="F206" s="32">
        <v>59807</v>
      </c>
      <c r="G206" s="32">
        <v>-1</v>
      </c>
      <c r="H206" s="36">
        <v>8.8000000000000008E-25</v>
      </c>
      <c r="I206" s="32" t="s">
        <v>544</v>
      </c>
      <c r="J206" s="32" t="s">
        <v>498</v>
      </c>
    </row>
    <row r="207" spans="1:10" x14ac:dyDescent="0.4">
      <c r="A207" s="32" t="s">
        <v>97</v>
      </c>
      <c r="B207" s="17" t="s">
        <v>575</v>
      </c>
      <c r="C207" s="32">
        <v>54</v>
      </c>
      <c r="D207" s="32">
        <v>30278</v>
      </c>
      <c r="E207" s="32" t="s">
        <v>496</v>
      </c>
      <c r="F207" s="32">
        <v>30278</v>
      </c>
      <c r="G207" s="32">
        <v>0</v>
      </c>
      <c r="H207" s="36">
        <v>1.9999999999999999E-23</v>
      </c>
      <c r="I207" s="32" t="s">
        <v>499</v>
      </c>
      <c r="J207" s="32" t="s">
        <v>498</v>
      </c>
    </row>
    <row r="208" spans="1:10" x14ac:dyDescent="0.4">
      <c r="A208" s="32" t="s">
        <v>97</v>
      </c>
      <c r="B208" s="17" t="s">
        <v>575</v>
      </c>
      <c r="C208" s="32">
        <v>48</v>
      </c>
      <c r="D208" s="32">
        <v>47368</v>
      </c>
      <c r="E208" s="32" t="s">
        <v>496</v>
      </c>
      <c r="F208" s="32">
        <v>58161</v>
      </c>
      <c r="G208" s="32">
        <v>0</v>
      </c>
      <c r="H208" s="36">
        <v>8.2000000000000002E-20</v>
      </c>
      <c r="I208" s="32" t="s">
        <v>541</v>
      </c>
      <c r="J208" s="32" t="s">
        <v>498</v>
      </c>
    </row>
    <row r="209" spans="1:10" x14ac:dyDescent="0.4">
      <c r="A209" s="32" t="s">
        <v>97</v>
      </c>
      <c r="B209" s="17" t="s">
        <v>575</v>
      </c>
      <c r="C209" s="32">
        <v>41</v>
      </c>
      <c r="D209" s="32">
        <v>98011</v>
      </c>
      <c r="E209" s="32" t="s">
        <v>501</v>
      </c>
      <c r="F209" s="32">
        <v>118628</v>
      </c>
      <c r="G209" s="32">
        <v>0</v>
      </c>
      <c r="H209" s="36">
        <v>1.3400000000000001E-15</v>
      </c>
      <c r="I209" s="32" t="s">
        <v>502</v>
      </c>
      <c r="J209" s="32" t="s">
        <v>503</v>
      </c>
    </row>
    <row r="210" spans="1:10" x14ac:dyDescent="0.4">
      <c r="A210" s="32" t="s">
        <v>97</v>
      </c>
      <c r="B210" s="17" t="s">
        <v>575</v>
      </c>
      <c r="C210" s="32">
        <v>41</v>
      </c>
      <c r="D210" s="32">
        <v>118628</v>
      </c>
      <c r="E210" s="32" t="s">
        <v>496</v>
      </c>
      <c r="F210" s="32">
        <v>137888</v>
      </c>
      <c r="G210" s="32">
        <v>0</v>
      </c>
      <c r="H210" s="36">
        <v>1.3400000000000001E-15</v>
      </c>
      <c r="I210" s="32" t="s">
        <v>504</v>
      </c>
      <c r="J210" s="32" t="s">
        <v>505</v>
      </c>
    </row>
    <row r="211" spans="1:10" x14ac:dyDescent="0.4">
      <c r="A211" s="32" t="s">
        <v>97</v>
      </c>
      <c r="B211" s="17" t="s">
        <v>575</v>
      </c>
      <c r="C211" s="32">
        <v>49</v>
      </c>
      <c r="D211" s="32">
        <v>4728</v>
      </c>
      <c r="E211" s="32" t="s">
        <v>496</v>
      </c>
      <c r="F211" s="32">
        <v>4728</v>
      </c>
      <c r="G211" s="32">
        <v>-3</v>
      </c>
      <c r="H211" s="36">
        <v>1.02E-14</v>
      </c>
      <c r="I211" s="32" t="s">
        <v>506</v>
      </c>
      <c r="J211" s="32" t="s">
        <v>498</v>
      </c>
    </row>
    <row r="212" spans="1:10" x14ac:dyDescent="0.4">
      <c r="A212" s="32" t="s">
        <v>97</v>
      </c>
      <c r="B212" s="17" t="s">
        <v>575</v>
      </c>
      <c r="C212" s="32">
        <v>43</v>
      </c>
      <c r="D212" s="32">
        <v>112155</v>
      </c>
      <c r="E212" s="32" t="s">
        <v>496</v>
      </c>
      <c r="F212" s="32">
        <v>112155</v>
      </c>
      <c r="G212" s="32">
        <v>-3</v>
      </c>
      <c r="H212" s="36">
        <v>2.8E-11</v>
      </c>
      <c r="I212" s="32" t="s">
        <v>507</v>
      </c>
      <c r="J212" s="32" t="s">
        <v>508</v>
      </c>
    </row>
    <row r="213" spans="1:10" x14ac:dyDescent="0.4">
      <c r="A213" s="32" t="s">
        <v>97</v>
      </c>
      <c r="B213" s="17" t="s">
        <v>575</v>
      </c>
      <c r="C213" s="32">
        <v>39</v>
      </c>
      <c r="D213" s="32">
        <v>44171</v>
      </c>
      <c r="E213" s="32" t="s">
        <v>501</v>
      </c>
      <c r="F213" s="32">
        <v>98013</v>
      </c>
      <c r="G213" s="32">
        <v>-3</v>
      </c>
      <c r="H213" s="36">
        <v>5.3100000000000001E-9</v>
      </c>
      <c r="I213" s="32" t="s">
        <v>509</v>
      </c>
      <c r="J213" s="32" t="s">
        <v>510</v>
      </c>
    </row>
    <row r="214" spans="1:10" x14ac:dyDescent="0.4">
      <c r="A214" s="32" t="s">
        <v>97</v>
      </c>
      <c r="B214" s="17" t="s">
        <v>575</v>
      </c>
      <c r="C214" s="32">
        <v>39</v>
      </c>
      <c r="D214" s="32">
        <v>44171</v>
      </c>
      <c r="E214" s="32" t="s">
        <v>501</v>
      </c>
      <c r="F214" s="32">
        <v>118630</v>
      </c>
      <c r="G214" s="32">
        <v>-3</v>
      </c>
      <c r="H214" s="36">
        <v>5.3100000000000001E-9</v>
      </c>
      <c r="I214" s="32" t="s">
        <v>511</v>
      </c>
      <c r="J214" s="32" t="s">
        <v>512</v>
      </c>
    </row>
    <row r="215" spans="1:10" x14ac:dyDescent="0.4">
      <c r="A215" s="32" t="s">
        <v>97</v>
      </c>
      <c r="B215" s="17" t="s">
        <v>575</v>
      </c>
      <c r="C215" s="32">
        <v>39</v>
      </c>
      <c r="D215" s="32">
        <v>44171</v>
      </c>
      <c r="E215" s="32" t="s">
        <v>496</v>
      </c>
      <c r="F215" s="32">
        <v>137888</v>
      </c>
      <c r="G215" s="32">
        <v>-3</v>
      </c>
      <c r="H215" s="36">
        <v>5.3100000000000001E-9</v>
      </c>
      <c r="I215" s="32" t="s">
        <v>513</v>
      </c>
      <c r="J215" s="32" t="s">
        <v>514</v>
      </c>
    </row>
    <row r="216" spans="1:10" x14ac:dyDescent="0.4">
      <c r="A216" s="32" t="s">
        <v>97</v>
      </c>
      <c r="B216" s="17" t="s">
        <v>575</v>
      </c>
      <c r="C216" s="32">
        <v>30</v>
      </c>
      <c r="D216" s="32">
        <v>8656</v>
      </c>
      <c r="E216" s="32" t="s">
        <v>496</v>
      </c>
      <c r="F216" s="32">
        <v>45907</v>
      </c>
      <c r="G216" s="32">
        <v>0</v>
      </c>
      <c r="H216" s="36">
        <v>5.6400000000000004E-9</v>
      </c>
      <c r="I216" s="32" t="s">
        <v>515</v>
      </c>
      <c r="J216" s="32" t="s">
        <v>498</v>
      </c>
    </row>
    <row r="217" spans="1:10" x14ac:dyDescent="0.4">
      <c r="A217" s="32" t="s">
        <v>97</v>
      </c>
      <c r="B217" s="17" t="s">
        <v>575</v>
      </c>
      <c r="C217" s="32">
        <v>36</v>
      </c>
      <c r="D217" s="32">
        <v>30440</v>
      </c>
      <c r="E217" s="32" t="s">
        <v>496</v>
      </c>
      <c r="F217" s="32">
        <v>30440</v>
      </c>
      <c r="G217" s="32">
        <v>-2</v>
      </c>
      <c r="H217" s="36">
        <v>7.8000000000000004E-9</v>
      </c>
      <c r="I217" s="32" t="s">
        <v>540</v>
      </c>
      <c r="J217" s="32" t="s">
        <v>498</v>
      </c>
    </row>
    <row r="218" spans="1:10" x14ac:dyDescent="0.4">
      <c r="A218" s="32" t="s">
        <v>97</v>
      </c>
      <c r="B218" s="17" t="s">
        <v>575</v>
      </c>
      <c r="C218" s="32">
        <v>33</v>
      </c>
      <c r="D218" s="32">
        <v>6983</v>
      </c>
      <c r="E218" s="32" t="s">
        <v>496</v>
      </c>
      <c r="F218" s="32">
        <v>6983</v>
      </c>
      <c r="G218" s="32">
        <v>-1</v>
      </c>
      <c r="H218" s="36">
        <v>8.7199999999999997E-9</v>
      </c>
      <c r="I218" s="32" t="s">
        <v>516</v>
      </c>
      <c r="J218" s="32" t="s">
        <v>498</v>
      </c>
    </row>
    <row r="219" spans="1:10" x14ac:dyDescent="0.4">
      <c r="A219" s="32" t="s">
        <v>97</v>
      </c>
      <c r="B219" s="17" t="s">
        <v>575</v>
      </c>
      <c r="C219" s="32">
        <v>34</v>
      </c>
      <c r="D219" s="32">
        <v>38369</v>
      </c>
      <c r="E219" s="32" t="s">
        <v>501</v>
      </c>
      <c r="F219" s="32">
        <v>40605</v>
      </c>
      <c r="G219" s="32">
        <v>-3</v>
      </c>
      <c r="H219" s="36">
        <v>3.5599999999999998E-6</v>
      </c>
      <c r="I219" s="32" t="s">
        <v>517</v>
      </c>
      <c r="J219" s="32" t="s">
        <v>498</v>
      </c>
    </row>
    <row r="220" spans="1:10" x14ac:dyDescent="0.4">
      <c r="A220" s="32" t="s">
        <v>97</v>
      </c>
      <c r="B220" s="17" t="s">
        <v>575</v>
      </c>
      <c r="C220" s="32">
        <v>34</v>
      </c>
      <c r="D220" s="32">
        <v>39227</v>
      </c>
      <c r="E220" s="32" t="s">
        <v>501</v>
      </c>
      <c r="F220" s="32">
        <v>41451</v>
      </c>
      <c r="G220" s="32">
        <v>-3</v>
      </c>
      <c r="H220" s="36">
        <v>3.5599999999999998E-6</v>
      </c>
      <c r="I220" s="32" t="s">
        <v>517</v>
      </c>
      <c r="J220" s="32" t="s">
        <v>498</v>
      </c>
    </row>
    <row r="221" spans="1:10" x14ac:dyDescent="0.4">
      <c r="A221" s="32" t="s">
        <v>97</v>
      </c>
      <c r="B221" s="17" t="s">
        <v>575</v>
      </c>
      <c r="C221" s="32">
        <v>30</v>
      </c>
      <c r="D221" s="32">
        <v>80531</v>
      </c>
      <c r="E221" s="32" t="s">
        <v>501</v>
      </c>
      <c r="F221" s="32">
        <v>112694</v>
      </c>
      <c r="G221" s="32">
        <v>-2</v>
      </c>
      <c r="H221" s="36">
        <v>2.2099999999999998E-5</v>
      </c>
      <c r="I221" s="32" t="s">
        <v>545</v>
      </c>
      <c r="J221" s="32" t="s">
        <v>512</v>
      </c>
    </row>
    <row r="222" spans="1:10" x14ac:dyDescent="0.4">
      <c r="A222" s="32" t="s">
        <v>97</v>
      </c>
      <c r="B222" s="17" t="s">
        <v>575</v>
      </c>
      <c r="C222" s="32">
        <v>31</v>
      </c>
      <c r="D222" s="32">
        <v>8655</v>
      </c>
      <c r="E222" s="32" t="s">
        <v>501</v>
      </c>
      <c r="F222" s="32">
        <v>36118</v>
      </c>
      <c r="G222" s="32">
        <v>-3</v>
      </c>
      <c r="H222" s="36">
        <v>1.7100000000000001E-4</v>
      </c>
      <c r="I222" s="32" t="s">
        <v>542</v>
      </c>
      <c r="J222" s="32" t="s">
        <v>498</v>
      </c>
    </row>
    <row r="223" spans="1:10" x14ac:dyDescent="0.4">
      <c r="A223" s="32" t="s">
        <v>97</v>
      </c>
      <c r="B223" s="17" t="s">
        <v>575</v>
      </c>
      <c r="C223" s="32">
        <v>30</v>
      </c>
      <c r="D223" s="32">
        <v>10164</v>
      </c>
      <c r="E223" s="32" t="s">
        <v>501</v>
      </c>
      <c r="F223" s="32">
        <v>37035</v>
      </c>
      <c r="G223" s="32">
        <v>-3</v>
      </c>
      <c r="H223" s="36">
        <v>6.1799999999999995E-4</v>
      </c>
      <c r="I223" s="32" t="s">
        <v>522</v>
      </c>
      <c r="J223" s="32" t="s">
        <v>498</v>
      </c>
    </row>
    <row r="224" spans="1:10" x14ac:dyDescent="0.4">
      <c r="A224" s="32" t="s">
        <v>97</v>
      </c>
      <c r="B224" s="17" t="s">
        <v>575</v>
      </c>
      <c r="C224" s="32">
        <v>30</v>
      </c>
      <c r="D224" s="32">
        <v>36119</v>
      </c>
      <c r="E224" s="32" t="s">
        <v>496</v>
      </c>
      <c r="F224" s="32">
        <v>45907</v>
      </c>
      <c r="G224" s="32">
        <v>-3</v>
      </c>
      <c r="H224" s="36">
        <v>6.1799999999999995E-4</v>
      </c>
      <c r="I224" s="32" t="s">
        <v>523</v>
      </c>
      <c r="J224" s="32" t="s">
        <v>498</v>
      </c>
    </row>
    <row r="225" spans="1:10" x14ac:dyDescent="0.4">
      <c r="A225" s="32" t="s">
        <v>97</v>
      </c>
      <c r="B225" s="17" t="s">
        <v>575</v>
      </c>
      <c r="C225" s="32">
        <v>30</v>
      </c>
      <c r="D225" s="32">
        <v>55409</v>
      </c>
      <c r="E225" s="32" t="s">
        <v>496</v>
      </c>
      <c r="F225" s="32">
        <v>65925</v>
      </c>
      <c r="G225" s="32">
        <v>-3</v>
      </c>
      <c r="H225" s="36">
        <v>6.1799999999999995E-4</v>
      </c>
      <c r="I225" s="32" t="s">
        <v>520</v>
      </c>
      <c r="J225" s="32" t="s">
        <v>498</v>
      </c>
    </row>
    <row r="226" spans="1:10" x14ac:dyDescent="0.4">
      <c r="A226" s="32" t="s">
        <v>97</v>
      </c>
      <c r="B226" s="17" t="s">
        <v>575</v>
      </c>
      <c r="C226" s="32">
        <v>30</v>
      </c>
      <c r="D226" s="32">
        <v>88738</v>
      </c>
      <c r="E226" s="32" t="s">
        <v>501</v>
      </c>
      <c r="F226" s="32">
        <v>88780</v>
      </c>
      <c r="G226" s="32">
        <v>-3</v>
      </c>
      <c r="H226" s="36">
        <v>6.1799999999999995E-4</v>
      </c>
      <c r="I226" s="32" t="s">
        <v>524</v>
      </c>
      <c r="J226" s="32" t="s">
        <v>525</v>
      </c>
    </row>
    <row r="227" spans="1:10" x14ac:dyDescent="0.4">
      <c r="A227" s="32" t="s">
        <v>97</v>
      </c>
      <c r="B227" s="17" t="s">
        <v>575</v>
      </c>
      <c r="C227" s="32">
        <v>30</v>
      </c>
      <c r="D227" s="32">
        <v>88738</v>
      </c>
      <c r="E227" s="32" t="s">
        <v>496</v>
      </c>
      <c r="F227" s="32">
        <v>147130</v>
      </c>
      <c r="G227" s="32">
        <v>-3</v>
      </c>
      <c r="H227" s="36">
        <v>6.1799999999999995E-4</v>
      </c>
      <c r="I227" s="32" t="s">
        <v>526</v>
      </c>
      <c r="J227" s="32" t="s">
        <v>527</v>
      </c>
    </row>
    <row r="228" spans="1:10" x14ac:dyDescent="0.4">
      <c r="A228" s="32" t="s">
        <v>97</v>
      </c>
      <c r="B228" s="17" t="s">
        <v>575</v>
      </c>
      <c r="C228" s="32">
        <v>30</v>
      </c>
      <c r="D228" s="32">
        <v>88780</v>
      </c>
      <c r="E228" s="32" t="s">
        <v>496</v>
      </c>
      <c r="F228" s="32">
        <v>147172</v>
      </c>
      <c r="G228" s="32">
        <v>-3</v>
      </c>
      <c r="H228" s="36">
        <v>6.1799999999999995E-4</v>
      </c>
      <c r="I228" s="32" t="s">
        <v>526</v>
      </c>
      <c r="J228" s="32" t="s">
        <v>527</v>
      </c>
    </row>
    <row r="229" spans="1:10" x14ac:dyDescent="0.4">
      <c r="A229" s="32" t="s">
        <v>97</v>
      </c>
      <c r="B229" s="17" t="s">
        <v>575</v>
      </c>
      <c r="C229" s="32">
        <v>30</v>
      </c>
      <c r="D229" s="32">
        <v>106831</v>
      </c>
      <c r="E229" s="32" t="s">
        <v>501</v>
      </c>
      <c r="F229" s="32">
        <v>106862</v>
      </c>
      <c r="G229" s="32">
        <v>-3</v>
      </c>
      <c r="H229" s="36">
        <v>6.1799999999999995E-4</v>
      </c>
      <c r="I229" s="32" t="s">
        <v>528</v>
      </c>
      <c r="J229" s="32" t="s">
        <v>525</v>
      </c>
    </row>
    <row r="230" spans="1:10" x14ac:dyDescent="0.4">
      <c r="A230" s="32" t="s">
        <v>97</v>
      </c>
      <c r="B230" s="17" t="s">
        <v>575</v>
      </c>
      <c r="C230" s="32">
        <v>30</v>
      </c>
      <c r="D230" s="32">
        <v>106831</v>
      </c>
      <c r="E230" s="32" t="s">
        <v>496</v>
      </c>
      <c r="F230" s="32">
        <v>129048</v>
      </c>
      <c r="G230" s="32">
        <v>-3</v>
      </c>
      <c r="H230" s="36">
        <v>6.1799999999999995E-4</v>
      </c>
      <c r="I230" s="32" t="s">
        <v>529</v>
      </c>
      <c r="J230" s="32" t="s">
        <v>527</v>
      </c>
    </row>
    <row r="231" spans="1:10" x14ac:dyDescent="0.4">
      <c r="A231" s="32" t="s">
        <v>97</v>
      </c>
      <c r="B231" s="17" t="s">
        <v>575</v>
      </c>
      <c r="C231" s="32">
        <v>30</v>
      </c>
      <c r="D231" s="32">
        <v>106862</v>
      </c>
      <c r="E231" s="32" t="s">
        <v>496</v>
      </c>
      <c r="F231" s="32">
        <v>129079</v>
      </c>
      <c r="G231" s="32">
        <v>-3</v>
      </c>
      <c r="H231" s="36">
        <v>6.1799999999999995E-4</v>
      </c>
      <c r="I231" s="32" t="s">
        <v>529</v>
      </c>
      <c r="J231" s="32" t="s">
        <v>527</v>
      </c>
    </row>
    <row r="232" spans="1:10" x14ac:dyDescent="0.4">
      <c r="A232" s="32" t="s">
        <v>97</v>
      </c>
      <c r="B232" s="17" t="s">
        <v>575</v>
      </c>
      <c r="C232" s="32">
        <v>30</v>
      </c>
      <c r="D232" s="32">
        <v>129049</v>
      </c>
      <c r="E232" s="32" t="s">
        <v>501</v>
      </c>
      <c r="F232" s="32">
        <v>129080</v>
      </c>
      <c r="G232" s="32">
        <v>-3</v>
      </c>
      <c r="H232" s="36">
        <v>6.1799999999999995E-4</v>
      </c>
      <c r="I232" s="32" t="s">
        <v>530</v>
      </c>
      <c r="J232" s="32" t="s">
        <v>531</v>
      </c>
    </row>
    <row r="233" spans="1:10" x14ac:dyDescent="0.4">
      <c r="A233" s="32" t="s">
        <v>97</v>
      </c>
      <c r="B233" s="17" t="s">
        <v>575</v>
      </c>
      <c r="C233" s="32">
        <v>30</v>
      </c>
      <c r="D233" s="32">
        <v>147130</v>
      </c>
      <c r="E233" s="32" t="s">
        <v>501</v>
      </c>
      <c r="F233" s="32">
        <v>147172</v>
      </c>
      <c r="G233" s="32">
        <v>-3</v>
      </c>
      <c r="H233" s="36">
        <v>6.1799999999999995E-4</v>
      </c>
      <c r="I233" s="32" t="s">
        <v>532</v>
      </c>
      <c r="J233" s="32" t="s">
        <v>531</v>
      </c>
    </row>
    <row r="234" spans="1:10" x14ac:dyDescent="0.4">
      <c r="A234" s="32" t="s">
        <v>623</v>
      </c>
      <c r="B234" s="17" t="s">
        <v>624</v>
      </c>
      <c r="C234" s="32">
        <v>99</v>
      </c>
      <c r="D234" s="32">
        <v>15878</v>
      </c>
      <c r="E234" s="32" t="s">
        <v>496</v>
      </c>
      <c r="F234" s="32">
        <v>60180</v>
      </c>
      <c r="G234" s="32">
        <v>0</v>
      </c>
      <c r="H234" s="36">
        <v>1.6200000000000001E-50</v>
      </c>
      <c r="I234" s="32" t="s">
        <v>538</v>
      </c>
      <c r="J234" s="32" t="s">
        <v>498</v>
      </c>
    </row>
    <row r="235" spans="1:10" x14ac:dyDescent="0.4">
      <c r="A235" s="32" t="s">
        <v>623</v>
      </c>
      <c r="B235" s="17" t="s">
        <v>624</v>
      </c>
      <c r="C235" s="32">
        <v>60</v>
      </c>
      <c r="D235" s="32">
        <v>30213</v>
      </c>
      <c r="E235" s="32" t="s">
        <v>496</v>
      </c>
      <c r="F235" s="32">
        <v>30213</v>
      </c>
      <c r="G235" s="32">
        <v>0</v>
      </c>
      <c r="H235" s="36">
        <v>4.91E-27</v>
      </c>
      <c r="I235" s="32" t="s">
        <v>499</v>
      </c>
      <c r="J235" s="32" t="s">
        <v>498</v>
      </c>
    </row>
    <row r="236" spans="1:10" x14ac:dyDescent="0.4">
      <c r="A236" s="32" t="s">
        <v>109</v>
      </c>
      <c r="B236" s="17" t="s">
        <v>624</v>
      </c>
      <c r="C236" s="32">
        <v>49</v>
      </c>
      <c r="D236" s="32">
        <v>4713</v>
      </c>
      <c r="E236" s="32" t="s">
        <v>496</v>
      </c>
      <c r="F236" s="32">
        <v>4713</v>
      </c>
      <c r="G236" s="32">
        <v>-1</v>
      </c>
      <c r="H236" s="36">
        <v>3.0300000000000001E-18</v>
      </c>
      <c r="I236" s="32" t="s">
        <v>506</v>
      </c>
      <c r="J236" s="32" t="s">
        <v>498</v>
      </c>
    </row>
    <row r="237" spans="1:10" x14ac:dyDescent="0.4">
      <c r="A237" s="32" t="s">
        <v>109</v>
      </c>
      <c r="B237" s="17" t="s">
        <v>624</v>
      </c>
      <c r="C237" s="32">
        <v>53</v>
      </c>
      <c r="D237" s="32">
        <v>6910</v>
      </c>
      <c r="E237" s="32" t="s">
        <v>496</v>
      </c>
      <c r="F237" s="32">
        <v>6910</v>
      </c>
      <c r="G237" s="32">
        <v>-3</v>
      </c>
      <c r="H237" s="36">
        <v>5.0899999999999999E-17</v>
      </c>
      <c r="I237" s="32" t="s">
        <v>516</v>
      </c>
      <c r="J237" s="32" t="s">
        <v>498</v>
      </c>
    </row>
    <row r="238" spans="1:10" x14ac:dyDescent="0.4">
      <c r="A238" s="32" t="s">
        <v>109</v>
      </c>
      <c r="B238" s="17" t="s">
        <v>624</v>
      </c>
      <c r="C238" s="32">
        <v>41</v>
      </c>
      <c r="D238" s="32">
        <v>98405</v>
      </c>
      <c r="E238" s="32" t="s">
        <v>501</v>
      </c>
      <c r="F238" s="32">
        <v>119037</v>
      </c>
      <c r="G238" s="32">
        <v>0</v>
      </c>
      <c r="H238" s="36">
        <v>1.35E-15</v>
      </c>
      <c r="I238" s="32" t="s">
        <v>502</v>
      </c>
      <c r="J238" s="32" t="s">
        <v>503</v>
      </c>
    </row>
    <row r="239" spans="1:10" x14ac:dyDescent="0.4">
      <c r="A239" s="32" t="s">
        <v>109</v>
      </c>
      <c r="B239" s="17" t="s">
        <v>624</v>
      </c>
      <c r="C239" s="32">
        <v>41</v>
      </c>
      <c r="D239" s="32">
        <v>119037</v>
      </c>
      <c r="E239" s="32" t="s">
        <v>496</v>
      </c>
      <c r="F239" s="32">
        <v>138210</v>
      </c>
      <c r="G239" s="32">
        <v>0</v>
      </c>
      <c r="H239" s="36">
        <v>1.35E-15</v>
      </c>
      <c r="I239" s="32" t="s">
        <v>504</v>
      </c>
      <c r="J239" s="32" t="s">
        <v>505</v>
      </c>
    </row>
    <row r="240" spans="1:10" x14ac:dyDescent="0.4">
      <c r="A240" s="32" t="s">
        <v>109</v>
      </c>
      <c r="B240" s="17" t="s">
        <v>624</v>
      </c>
      <c r="C240" s="32">
        <v>45</v>
      </c>
      <c r="D240" s="32">
        <v>112551</v>
      </c>
      <c r="E240" s="32" t="s">
        <v>496</v>
      </c>
      <c r="F240" s="32">
        <v>112551</v>
      </c>
      <c r="G240" s="32">
        <v>-3</v>
      </c>
      <c r="H240" s="36">
        <v>2.0199999999999999E-12</v>
      </c>
      <c r="I240" s="32" t="s">
        <v>507</v>
      </c>
      <c r="J240" s="32" t="s">
        <v>508</v>
      </c>
    </row>
    <row r="241" spans="1:10" x14ac:dyDescent="0.4">
      <c r="A241" s="32" t="s">
        <v>109</v>
      </c>
      <c r="B241" s="17" t="s">
        <v>624</v>
      </c>
      <c r="C241" s="32">
        <v>38</v>
      </c>
      <c r="D241" s="32">
        <v>15969</v>
      </c>
      <c r="E241" s="32" t="s">
        <v>496</v>
      </c>
      <c r="F241" s="32">
        <v>60149</v>
      </c>
      <c r="G241" s="32">
        <v>-1</v>
      </c>
      <c r="H241" s="36">
        <v>9.8400000000000001E-12</v>
      </c>
      <c r="I241" s="32" t="s">
        <v>497</v>
      </c>
      <c r="J241" s="32" t="s">
        <v>498</v>
      </c>
    </row>
    <row r="242" spans="1:10" x14ac:dyDescent="0.4">
      <c r="A242" s="32" t="s">
        <v>109</v>
      </c>
      <c r="B242" s="17" t="s">
        <v>624</v>
      </c>
      <c r="C242" s="32">
        <v>39</v>
      </c>
      <c r="D242" s="32">
        <v>44107</v>
      </c>
      <c r="E242" s="32" t="s">
        <v>501</v>
      </c>
      <c r="F242" s="32">
        <v>98407</v>
      </c>
      <c r="G242" s="32">
        <v>-3</v>
      </c>
      <c r="H242" s="36">
        <v>5.3300000000000004E-9</v>
      </c>
      <c r="I242" s="32" t="s">
        <v>509</v>
      </c>
      <c r="J242" s="32" t="s">
        <v>510</v>
      </c>
    </row>
    <row r="243" spans="1:10" x14ac:dyDescent="0.4">
      <c r="A243" s="32" t="s">
        <v>109</v>
      </c>
      <c r="B243" s="17" t="s">
        <v>624</v>
      </c>
      <c r="C243" s="32">
        <v>39</v>
      </c>
      <c r="D243" s="32">
        <v>44107</v>
      </c>
      <c r="E243" s="32" t="s">
        <v>501</v>
      </c>
      <c r="F243" s="32">
        <v>119039</v>
      </c>
      <c r="G243" s="32">
        <v>-3</v>
      </c>
      <c r="H243" s="36">
        <v>5.3300000000000004E-9</v>
      </c>
      <c r="I243" s="32" t="s">
        <v>511</v>
      </c>
      <c r="J243" s="32" t="s">
        <v>512</v>
      </c>
    </row>
    <row r="244" spans="1:10" x14ac:dyDescent="0.4">
      <c r="A244" s="32" t="s">
        <v>109</v>
      </c>
      <c r="B244" s="17" t="s">
        <v>624</v>
      </c>
      <c r="C244" s="32">
        <v>39</v>
      </c>
      <c r="D244" s="32">
        <v>44107</v>
      </c>
      <c r="E244" s="32" t="s">
        <v>496</v>
      </c>
      <c r="F244" s="32">
        <v>138210</v>
      </c>
      <c r="G244" s="32">
        <v>-3</v>
      </c>
      <c r="H244" s="36">
        <v>5.3300000000000004E-9</v>
      </c>
      <c r="I244" s="32" t="s">
        <v>513</v>
      </c>
      <c r="J244" s="32" t="s">
        <v>514</v>
      </c>
    </row>
    <row r="245" spans="1:10" x14ac:dyDescent="0.4">
      <c r="A245" s="32" t="s">
        <v>109</v>
      </c>
      <c r="B245" s="17" t="s">
        <v>624</v>
      </c>
      <c r="C245" s="32">
        <v>30</v>
      </c>
      <c r="D245" s="32">
        <v>8634</v>
      </c>
      <c r="E245" s="32" t="s">
        <v>496</v>
      </c>
      <c r="F245" s="32">
        <v>45841</v>
      </c>
      <c r="G245" s="32">
        <v>0</v>
      </c>
      <c r="H245" s="36">
        <v>5.6599999999999999E-9</v>
      </c>
      <c r="I245" s="32" t="s">
        <v>515</v>
      </c>
      <c r="J245" s="32" t="s">
        <v>498</v>
      </c>
    </row>
    <row r="246" spans="1:10" x14ac:dyDescent="0.4">
      <c r="A246" s="32" t="s">
        <v>109</v>
      </c>
      <c r="B246" s="17" t="s">
        <v>624</v>
      </c>
      <c r="C246" s="32">
        <v>30</v>
      </c>
      <c r="D246" s="32">
        <v>15978</v>
      </c>
      <c r="E246" s="32" t="s">
        <v>496</v>
      </c>
      <c r="F246" s="32">
        <v>60148</v>
      </c>
      <c r="G246" s="32">
        <v>-1</v>
      </c>
      <c r="H246" s="36">
        <v>5.0900000000000002E-7</v>
      </c>
      <c r="I246" s="32" t="s">
        <v>497</v>
      </c>
      <c r="J246" s="32" t="s">
        <v>498</v>
      </c>
    </row>
    <row r="247" spans="1:10" x14ac:dyDescent="0.4">
      <c r="A247" s="32" t="s">
        <v>109</v>
      </c>
      <c r="B247" s="17" t="s">
        <v>624</v>
      </c>
      <c r="C247" s="32">
        <v>30</v>
      </c>
      <c r="D247" s="32">
        <v>114135</v>
      </c>
      <c r="E247" s="32" t="s">
        <v>496</v>
      </c>
      <c r="F247" s="32">
        <v>114202</v>
      </c>
      <c r="G247" s="32">
        <v>-1</v>
      </c>
      <c r="H247" s="36">
        <v>5.0900000000000002E-7</v>
      </c>
      <c r="I247" s="32" t="s">
        <v>539</v>
      </c>
      <c r="J247" s="32" t="s">
        <v>508</v>
      </c>
    </row>
    <row r="248" spans="1:10" x14ac:dyDescent="0.4">
      <c r="A248" s="32" t="s">
        <v>109</v>
      </c>
      <c r="B248" s="17" t="s">
        <v>624</v>
      </c>
      <c r="C248" s="32">
        <v>34</v>
      </c>
      <c r="D248" s="32">
        <v>38297</v>
      </c>
      <c r="E248" s="32" t="s">
        <v>501</v>
      </c>
      <c r="F248" s="32">
        <v>40533</v>
      </c>
      <c r="G248" s="32">
        <v>-3</v>
      </c>
      <c r="H248" s="36">
        <v>3.5700000000000001E-6</v>
      </c>
      <c r="I248" s="32" t="s">
        <v>517</v>
      </c>
      <c r="J248" s="32" t="s">
        <v>498</v>
      </c>
    </row>
    <row r="249" spans="1:10" x14ac:dyDescent="0.4">
      <c r="A249" s="32" t="s">
        <v>109</v>
      </c>
      <c r="B249" s="17" t="s">
        <v>624</v>
      </c>
      <c r="C249" s="32">
        <v>34</v>
      </c>
      <c r="D249" s="32">
        <v>39155</v>
      </c>
      <c r="E249" s="32" t="s">
        <v>501</v>
      </c>
      <c r="F249" s="32">
        <v>41379</v>
      </c>
      <c r="G249" s="32">
        <v>-3</v>
      </c>
      <c r="H249" s="36">
        <v>3.5700000000000001E-6</v>
      </c>
      <c r="I249" s="32" t="s">
        <v>517</v>
      </c>
      <c r="J249" s="32" t="s">
        <v>498</v>
      </c>
    </row>
    <row r="250" spans="1:10" x14ac:dyDescent="0.4">
      <c r="A250" s="32" t="s">
        <v>109</v>
      </c>
      <c r="B250" s="17" t="s">
        <v>624</v>
      </c>
      <c r="C250" s="32">
        <v>33</v>
      </c>
      <c r="D250" s="32">
        <v>60126</v>
      </c>
      <c r="E250" s="32" t="s">
        <v>496</v>
      </c>
      <c r="F250" s="32">
        <v>60126</v>
      </c>
      <c r="G250" s="32">
        <v>-3</v>
      </c>
      <c r="H250" s="36">
        <v>1.2999999999999999E-5</v>
      </c>
      <c r="I250" s="32" t="s">
        <v>551</v>
      </c>
      <c r="J250" s="32" t="s">
        <v>498</v>
      </c>
    </row>
    <row r="251" spans="1:10" x14ac:dyDescent="0.4">
      <c r="A251" s="32" t="s">
        <v>109</v>
      </c>
      <c r="B251" s="17" t="s">
        <v>624</v>
      </c>
      <c r="C251" s="32">
        <v>32</v>
      </c>
      <c r="D251" s="32">
        <v>8632</v>
      </c>
      <c r="E251" s="32" t="s">
        <v>501</v>
      </c>
      <c r="F251" s="32">
        <v>36055</v>
      </c>
      <c r="G251" s="32">
        <v>-3</v>
      </c>
      <c r="H251" s="36">
        <v>4.74E-5</v>
      </c>
      <c r="I251" s="32" t="s">
        <v>521</v>
      </c>
      <c r="J251" s="32" t="s">
        <v>498</v>
      </c>
    </row>
    <row r="252" spans="1:10" x14ac:dyDescent="0.4">
      <c r="A252" s="32" t="s">
        <v>109</v>
      </c>
      <c r="B252" s="17" t="s">
        <v>624</v>
      </c>
      <c r="C252" s="32">
        <v>31</v>
      </c>
      <c r="D252" s="32">
        <v>91560</v>
      </c>
      <c r="E252" s="32" t="s">
        <v>501</v>
      </c>
      <c r="F252" s="32">
        <v>91578</v>
      </c>
      <c r="G252" s="32">
        <v>-3</v>
      </c>
      <c r="H252" s="36">
        <v>1.7200000000000001E-4</v>
      </c>
      <c r="I252" s="32" t="s">
        <v>524</v>
      </c>
      <c r="J252" s="32" t="s">
        <v>525</v>
      </c>
    </row>
    <row r="253" spans="1:10" x14ac:dyDescent="0.4">
      <c r="A253" s="32" t="s">
        <v>109</v>
      </c>
      <c r="B253" s="17" t="s">
        <v>624</v>
      </c>
      <c r="C253" s="32">
        <v>31</v>
      </c>
      <c r="D253" s="32">
        <v>91560</v>
      </c>
      <c r="E253" s="32" t="s">
        <v>496</v>
      </c>
      <c r="F253" s="32">
        <v>145047</v>
      </c>
      <c r="G253" s="32">
        <v>-3</v>
      </c>
      <c r="H253" s="36">
        <v>1.7200000000000001E-4</v>
      </c>
      <c r="I253" s="32" t="s">
        <v>526</v>
      </c>
      <c r="J253" s="32" t="s">
        <v>527</v>
      </c>
    </row>
    <row r="254" spans="1:10" x14ac:dyDescent="0.4">
      <c r="A254" s="32" t="s">
        <v>109</v>
      </c>
      <c r="B254" s="17" t="s">
        <v>624</v>
      </c>
      <c r="C254" s="32">
        <v>31</v>
      </c>
      <c r="D254" s="32">
        <v>91578</v>
      </c>
      <c r="E254" s="32" t="s">
        <v>496</v>
      </c>
      <c r="F254" s="32">
        <v>145065</v>
      </c>
      <c r="G254" s="32">
        <v>-3</v>
      </c>
      <c r="H254" s="36">
        <v>1.7200000000000001E-4</v>
      </c>
      <c r="I254" s="32" t="s">
        <v>526</v>
      </c>
      <c r="J254" s="32" t="s">
        <v>527</v>
      </c>
    </row>
    <row r="255" spans="1:10" x14ac:dyDescent="0.4">
      <c r="A255" s="32" t="s">
        <v>109</v>
      </c>
      <c r="B255" s="17" t="s">
        <v>624</v>
      </c>
      <c r="C255" s="32">
        <v>31</v>
      </c>
      <c r="D255" s="32">
        <v>145047</v>
      </c>
      <c r="E255" s="32" t="s">
        <v>501</v>
      </c>
      <c r="F255" s="32">
        <v>145065</v>
      </c>
      <c r="G255" s="32">
        <v>-3</v>
      </c>
      <c r="H255" s="36">
        <v>1.7200000000000001E-4</v>
      </c>
      <c r="I255" s="32" t="s">
        <v>532</v>
      </c>
      <c r="J255" s="32" t="s">
        <v>531</v>
      </c>
    </row>
    <row r="256" spans="1:10" x14ac:dyDescent="0.4">
      <c r="A256" s="32" t="s">
        <v>109</v>
      </c>
      <c r="B256" s="17" t="s">
        <v>624</v>
      </c>
      <c r="C256" s="32">
        <v>30</v>
      </c>
      <c r="D256" s="32">
        <v>10133</v>
      </c>
      <c r="E256" s="32" t="s">
        <v>501</v>
      </c>
      <c r="F256" s="32">
        <v>36962</v>
      </c>
      <c r="G256" s="32">
        <v>-3</v>
      </c>
      <c r="H256" s="36">
        <v>6.2E-4</v>
      </c>
      <c r="I256" s="32" t="s">
        <v>522</v>
      </c>
      <c r="J256" s="32" t="s">
        <v>498</v>
      </c>
    </row>
    <row r="257" spans="1:10" x14ac:dyDescent="0.4">
      <c r="A257" s="32" t="s">
        <v>109</v>
      </c>
      <c r="B257" s="17" t="s">
        <v>624</v>
      </c>
      <c r="C257" s="32">
        <v>30</v>
      </c>
      <c r="D257" s="32">
        <v>36057</v>
      </c>
      <c r="E257" s="32" t="s">
        <v>496</v>
      </c>
      <c r="F257" s="32">
        <v>45841</v>
      </c>
      <c r="G257" s="32">
        <v>-3</v>
      </c>
      <c r="H257" s="36">
        <v>6.2E-4</v>
      </c>
      <c r="I257" s="32" t="s">
        <v>523</v>
      </c>
      <c r="J257" s="32" t="s">
        <v>498</v>
      </c>
    </row>
    <row r="258" spans="1:10" x14ac:dyDescent="0.4">
      <c r="A258" s="32" t="s">
        <v>109</v>
      </c>
      <c r="B258" s="17" t="s">
        <v>624</v>
      </c>
      <c r="C258" s="32">
        <v>30</v>
      </c>
      <c r="D258" s="32">
        <v>47263</v>
      </c>
      <c r="E258" s="32" t="s">
        <v>501</v>
      </c>
      <c r="F258" s="32">
        <v>47282</v>
      </c>
      <c r="G258" s="32">
        <v>-3</v>
      </c>
      <c r="H258" s="36">
        <v>6.2E-4</v>
      </c>
      <c r="I258" s="32" t="s">
        <v>550</v>
      </c>
      <c r="J258" s="32" t="s">
        <v>498</v>
      </c>
    </row>
    <row r="259" spans="1:10" x14ac:dyDescent="0.4">
      <c r="A259" s="32" t="s">
        <v>109</v>
      </c>
      <c r="B259" s="17" t="s">
        <v>624</v>
      </c>
      <c r="C259" s="32">
        <v>30</v>
      </c>
      <c r="D259" s="32">
        <v>55365</v>
      </c>
      <c r="E259" s="32" t="s">
        <v>496</v>
      </c>
      <c r="F259" s="32">
        <v>66364</v>
      </c>
      <c r="G259" s="32">
        <v>-3</v>
      </c>
      <c r="H259" s="36">
        <v>6.2E-4</v>
      </c>
      <c r="I259" s="32" t="s">
        <v>520</v>
      </c>
      <c r="J259" s="32" t="s">
        <v>498</v>
      </c>
    </row>
    <row r="260" spans="1:10" x14ac:dyDescent="0.4">
      <c r="A260" s="32" t="s">
        <v>109</v>
      </c>
      <c r="B260" s="17" t="s">
        <v>624</v>
      </c>
      <c r="C260" s="32">
        <v>30</v>
      </c>
      <c r="D260" s="32">
        <v>89163</v>
      </c>
      <c r="E260" s="32" t="s">
        <v>501</v>
      </c>
      <c r="F260" s="32">
        <v>89205</v>
      </c>
      <c r="G260" s="32">
        <v>-3</v>
      </c>
      <c r="H260" s="36">
        <v>6.2E-4</v>
      </c>
      <c r="I260" s="32" t="s">
        <v>524</v>
      </c>
      <c r="J260" s="32" t="s">
        <v>525</v>
      </c>
    </row>
    <row r="261" spans="1:10" x14ac:dyDescent="0.4">
      <c r="A261" s="32" t="s">
        <v>109</v>
      </c>
      <c r="B261" s="17" t="s">
        <v>624</v>
      </c>
      <c r="C261" s="32">
        <v>30</v>
      </c>
      <c r="D261" s="32">
        <v>89163</v>
      </c>
      <c r="E261" s="32" t="s">
        <v>496</v>
      </c>
      <c r="F261" s="32">
        <v>147421</v>
      </c>
      <c r="G261" s="32">
        <v>-3</v>
      </c>
      <c r="H261" s="36">
        <v>6.2E-4</v>
      </c>
      <c r="I261" s="32" t="s">
        <v>526</v>
      </c>
      <c r="J261" s="32" t="s">
        <v>527</v>
      </c>
    </row>
    <row r="262" spans="1:10" x14ac:dyDescent="0.4">
      <c r="A262" s="32" t="s">
        <v>109</v>
      </c>
      <c r="B262" s="17" t="s">
        <v>624</v>
      </c>
      <c r="C262" s="32">
        <v>30</v>
      </c>
      <c r="D262" s="32">
        <v>89205</v>
      </c>
      <c r="E262" s="32" t="s">
        <v>496</v>
      </c>
      <c r="F262" s="32">
        <v>147463</v>
      </c>
      <c r="G262" s="32">
        <v>-3</v>
      </c>
      <c r="H262" s="36">
        <v>6.2E-4</v>
      </c>
      <c r="I262" s="32" t="s">
        <v>526</v>
      </c>
      <c r="J262" s="32" t="s">
        <v>527</v>
      </c>
    </row>
    <row r="263" spans="1:10" x14ac:dyDescent="0.4">
      <c r="A263" s="32" t="s">
        <v>109</v>
      </c>
      <c r="B263" s="17" t="s">
        <v>624</v>
      </c>
      <c r="C263" s="32">
        <v>30</v>
      </c>
      <c r="D263" s="32">
        <v>107229</v>
      </c>
      <c r="E263" s="32" t="s">
        <v>501</v>
      </c>
      <c r="F263" s="32">
        <v>107260</v>
      </c>
      <c r="G263" s="32">
        <v>-3</v>
      </c>
      <c r="H263" s="36">
        <v>6.2E-4</v>
      </c>
      <c r="I263" s="32" t="s">
        <v>528</v>
      </c>
      <c r="J263" s="32" t="s">
        <v>525</v>
      </c>
    </row>
    <row r="264" spans="1:10" x14ac:dyDescent="0.4">
      <c r="A264" s="32" t="s">
        <v>109</v>
      </c>
      <c r="B264" s="17" t="s">
        <v>624</v>
      </c>
      <c r="C264" s="32">
        <v>30</v>
      </c>
      <c r="D264" s="32">
        <v>107229</v>
      </c>
      <c r="E264" s="32" t="s">
        <v>496</v>
      </c>
      <c r="F264" s="32">
        <v>129366</v>
      </c>
      <c r="G264" s="32">
        <v>-3</v>
      </c>
      <c r="H264" s="36">
        <v>6.2E-4</v>
      </c>
      <c r="I264" s="32" t="s">
        <v>529</v>
      </c>
      <c r="J264" s="32" t="s">
        <v>527</v>
      </c>
    </row>
    <row r="265" spans="1:10" x14ac:dyDescent="0.4">
      <c r="A265" s="32" t="s">
        <v>109</v>
      </c>
      <c r="B265" s="17" t="s">
        <v>624</v>
      </c>
      <c r="C265" s="32">
        <v>30</v>
      </c>
      <c r="D265" s="32">
        <v>107260</v>
      </c>
      <c r="E265" s="32" t="s">
        <v>496</v>
      </c>
      <c r="F265" s="32">
        <v>129397</v>
      </c>
      <c r="G265" s="32">
        <v>-3</v>
      </c>
      <c r="H265" s="36">
        <v>6.2E-4</v>
      </c>
      <c r="I265" s="32" t="s">
        <v>529</v>
      </c>
      <c r="J265" s="32" t="s">
        <v>527</v>
      </c>
    </row>
    <row r="266" spans="1:10" x14ac:dyDescent="0.4">
      <c r="A266" s="32" t="s">
        <v>109</v>
      </c>
      <c r="B266" s="17" t="s">
        <v>624</v>
      </c>
      <c r="C266" s="32">
        <v>30</v>
      </c>
      <c r="D266" s="32">
        <v>129367</v>
      </c>
      <c r="E266" s="32" t="s">
        <v>501</v>
      </c>
      <c r="F266" s="32">
        <v>129398</v>
      </c>
      <c r="G266" s="32">
        <v>-3</v>
      </c>
      <c r="H266" s="36">
        <v>6.2E-4</v>
      </c>
      <c r="I266" s="32" t="s">
        <v>530</v>
      </c>
      <c r="J266" s="32" t="s">
        <v>531</v>
      </c>
    </row>
    <row r="267" spans="1:10" x14ac:dyDescent="0.4">
      <c r="A267" s="32" t="s">
        <v>109</v>
      </c>
      <c r="B267" s="17" t="s">
        <v>624</v>
      </c>
      <c r="C267" s="32">
        <v>30</v>
      </c>
      <c r="D267" s="32">
        <v>147421</v>
      </c>
      <c r="E267" s="32" t="s">
        <v>501</v>
      </c>
      <c r="F267" s="32">
        <v>147463</v>
      </c>
      <c r="G267" s="32">
        <v>-3</v>
      </c>
      <c r="H267" s="36">
        <v>6.2E-4</v>
      </c>
      <c r="I267" s="32" t="s">
        <v>532</v>
      </c>
      <c r="J267" s="32" t="s">
        <v>531</v>
      </c>
    </row>
    <row r="268" spans="1:10" x14ac:dyDescent="0.4">
      <c r="A268" s="32" t="s">
        <v>625</v>
      </c>
      <c r="B268" s="17" t="s">
        <v>752</v>
      </c>
      <c r="C268" s="32">
        <v>129</v>
      </c>
      <c r="D268" s="32">
        <v>15919</v>
      </c>
      <c r="E268" s="32" t="s">
        <v>496</v>
      </c>
      <c r="F268" s="32">
        <v>60225</v>
      </c>
      <c r="G268" s="32">
        <v>0</v>
      </c>
      <c r="H268" s="36">
        <v>1.41E-68</v>
      </c>
      <c r="I268" s="32" t="s">
        <v>546</v>
      </c>
      <c r="J268" s="32" t="s">
        <v>498</v>
      </c>
    </row>
    <row r="269" spans="1:10" x14ac:dyDescent="0.4">
      <c r="A269" s="32" t="s">
        <v>625</v>
      </c>
      <c r="B269" s="17" t="s">
        <v>752</v>
      </c>
      <c r="C269" s="32">
        <v>78</v>
      </c>
      <c r="D269" s="32">
        <v>30224</v>
      </c>
      <c r="E269" s="32" t="s">
        <v>501</v>
      </c>
      <c r="F269" s="32">
        <v>30237</v>
      </c>
      <c r="G269" s="32">
        <v>0</v>
      </c>
      <c r="H269" s="36">
        <v>7.1299999999999998E-38</v>
      </c>
      <c r="I269" s="32" t="s">
        <v>499</v>
      </c>
      <c r="J269" s="32" t="s">
        <v>498</v>
      </c>
    </row>
    <row r="270" spans="1:10" x14ac:dyDescent="0.4">
      <c r="A270" s="32" t="s">
        <v>128</v>
      </c>
      <c r="B270" s="17" t="s">
        <v>752</v>
      </c>
      <c r="C270" s="32">
        <v>65</v>
      </c>
      <c r="D270" s="32">
        <v>30224</v>
      </c>
      <c r="E270" s="32" t="s">
        <v>501</v>
      </c>
      <c r="F270" s="32">
        <v>30250</v>
      </c>
      <c r="G270" s="32">
        <v>0</v>
      </c>
      <c r="H270" s="36">
        <v>4.7900000000000001E-30</v>
      </c>
      <c r="I270" s="32" t="s">
        <v>499</v>
      </c>
      <c r="J270" s="32" t="s">
        <v>498</v>
      </c>
    </row>
    <row r="271" spans="1:10" x14ac:dyDescent="0.4">
      <c r="A271" s="32" t="s">
        <v>128</v>
      </c>
      <c r="B271" s="17" t="s">
        <v>752</v>
      </c>
      <c r="C271" s="32">
        <v>60</v>
      </c>
      <c r="D271" s="32">
        <v>30310</v>
      </c>
      <c r="E271" s="32" t="s">
        <v>496</v>
      </c>
      <c r="F271" s="32">
        <v>30310</v>
      </c>
      <c r="G271" s="32">
        <v>0</v>
      </c>
      <c r="H271" s="36">
        <v>4.8999999999999998E-27</v>
      </c>
      <c r="I271" s="32" t="s">
        <v>499</v>
      </c>
      <c r="J271" s="32" t="s">
        <v>498</v>
      </c>
    </row>
    <row r="272" spans="1:10" x14ac:dyDescent="0.4">
      <c r="A272" s="32" t="s">
        <v>128</v>
      </c>
      <c r="B272" s="17" t="s">
        <v>752</v>
      </c>
      <c r="C272" s="32">
        <v>52</v>
      </c>
      <c r="D272" s="32">
        <v>30224</v>
      </c>
      <c r="E272" s="32" t="s">
        <v>501</v>
      </c>
      <c r="F272" s="32">
        <v>30263</v>
      </c>
      <c r="G272" s="32">
        <v>0</v>
      </c>
      <c r="H272" s="36">
        <v>3.21E-22</v>
      </c>
      <c r="I272" s="32" t="s">
        <v>499</v>
      </c>
      <c r="J272" s="32" t="s">
        <v>498</v>
      </c>
    </row>
    <row r="273" spans="1:10" x14ac:dyDescent="0.4">
      <c r="A273" s="32" t="s">
        <v>128</v>
      </c>
      <c r="B273" s="17" t="s">
        <v>752</v>
      </c>
      <c r="C273" s="32">
        <v>41</v>
      </c>
      <c r="D273" s="32">
        <v>98492</v>
      </c>
      <c r="E273" s="32" t="s">
        <v>501</v>
      </c>
      <c r="F273" s="32">
        <v>118924</v>
      </c>
      <c r="G273" s="32">
        <v>0</v>
      </c>
      <c r="H273" s="36">
        <v>1.35E-15</v>
      </c>
      <c r="I273" s="32" t="s">
        <v>502</v>
      </c>
      <c r="J273" s="32" t="s">
        <v>503</v>
      </c>
    </row>
    <row r="274" spans="1:10" x14ac:dyDescent="0.4">
      <c r="A274" s="32" t="s">
        <v>128</v>
      </c>
      <c r="B274" s="17" t="s">
        <v>752</v>
      </c>
      <c r="C274" s="32">
        <v>41</v>
      </c>
      <c r="D274" s="32">
        <v>118924</v>
      </c>
      <c r="E274" s="32" t="s">
        <v>496</v>
      </c>
      <c r="F274" s="32">
        <v>138097</v>
      </c>
      <c r="G274" s="32">
        <v>0</v>
      </c>
      <c r="H274" s="36">
        <v>1.35E-15</v>
      </c>
      <c r="I274" s="32" t="s">
        <v>504</v>
      </c>
      <c r="J274" s="32" t="s">
        <v>505</v>
      </c>
    </row>
    <row r="275" spans="1:10" x14ac:dyDescent="0.4">
      <c r="A275" s="32" t="s">
        <v>128</v>
      </c>
      <c r="B275" s="17" t="s">
        <v>752</v>
      </c>
      <c r="C275" s="32">
        <v>49</v>
      </c>
      <c r="D275" s="32">
        <v>4714</v>
      </c>
      <c r="E275" s="32" t="s">
        <v>496</v>
      </c>
      <c r="F275" s="32">
        <v>4714</v>
      </c>
      <c r="G275" s="32">
        <v>-3</v>
      </c>
      <c r="H275" s="36">
        <v>1.02E-14</v>
      </c>
      <c r="I275" s="32" t="s">
        <v>506</v>
      </c>
      <c r="J275" s="32" t="s">
        <v>498</v>
      </c>
    </row>
    <row r="276" spans="1:10" x14ac:dyDescent="0.4">
      <c r="A276" s="32" t="s">
        <v>128</v>
      </c>
      <c r="B276" s="17" t="s">
        <v>752</v>
      </c>
      <c r="C276" s="32">
        <v>39</v>
      </c>
      <c r="D276" s="32">
        <v>30224</v>
      </c>
      <c r="E276" s="32" t="s">
        <v>501</v>
      </c>
      <c r="F276" s="32">
        <v>30276</v>
      </c>
      <c r="G276" s="32">
        <v>0</v>
      </c>
      <c r="H276" s="36">
        <v>2.1600000000000001E-14</v>
      </c>
      <c r="I276" s="32" t="s">
        <v>499</v>
      </c>
      <c r="J276" s="32" t="s">
        <v>498</v>
      </c>
    </row>
    <row r="277" spans="1:10" x14ac:dyDescent="0.4">
      <c r="A277" s="32" t="s">
        <v>128</v>
      </c>
      <c r="B277" s="17" t="s">
        <v>752</v>
      </c>
      <c r="C277" s="32">
        <v>45</v>
      </c>
      <c r="D277" s="32">
        <v>112442</v>
      </c>
      <c r="E277" s="32" t="s">
        <v>496</v>
      </c>
      <c r="F277" s="32">
        <v>112442</v>
      </c>
      <c r="G277" s="32">
        <v>-3</v>
      </c>
      <c r="H277" s="36">
        <v>2.0199999999999999E-12</v>
      </c>
      <c r="I277" s="32" t="s">
        <v>507</v>
      </c>
      <c r="J277" s="32" t="s">
        <v>508</v>
      </c>
    </row>
    <row r="278" spans="1:10" x14ac:dyDescent="0.4">
      <c r="A278" s="32" t="s">
        <v>128</v>
      </c>
      <c r="B278" s="17" t="s">
        <v>752</v>
      </c>
      <c r="C278" s="32">
        <v>35</v>
      </c>
      <c r="D278" s="32">
        <v>6931</v>
      </c>
      <c r="E278" s="32" t="s">
        <v>496</v>
      </c>
      <c r="F278" s="32">
        <v>6931</v>
      </c>
      <c r="G278" s="32">
        <v>-1</v>
      </c>
      <c r="H278" s="36">
        <v>5.7999999999999996E-10</v>
      </c>
      <c r="I278" s="32" t="s">
        <v>516</v>
      </c>
      <c r="J278" s="32" t="s">
        <v>498</v>
      </c>
    </row>
    <row r="279" spans="1:10" x14ac:dyDescent="0.4">
      <c r="A279" s="32" t="s">
        <v>128</v>
      </c>
      <c r="B279" s="17" t="s">
        <v>752</v>
      </c>
      <c r="C279" s="32">
        <v>39</v>
      </c>
      <c r="D279" s="32">
        <v>44195</v>
      </c>
      <c r="E279" s="32" t="s">
        <v>501</v>
      </c>
      <c r="F279" s="32">
        <v>98494</v>
      </c>
      <c r="G279" s="32">
        <v>-3</v>
      </c>
      <c r="H279" s="36">
        <v>5.3199999999999998E-9</v>
      </c>
      <c r="I279" s="32" t="s">
        <v>509</v>
      </c>
      <c r="J279" s="32" t="s">
        <v>510</v>
      </c>
    </row>
    <row r="280" spans="1:10" x14ac:dyDescent="0.4">
      <c r="A280" s="32" t="s">
        <v>128</v>
      </c>
      <c r="B280" s="17" t="s">
        <v>752</v>
      </c>
      <c r="C280" s="32">
        <v>39</v>
      </c>
      <c r="D280" s="32">
        <v>44195</v>
      </c>
      <c r="E280" s="32" t="s">
        <v>501</v>
      </c>
      <c r="F280" s="32">
        <v>118926</v>
      </c>
      <c r="G280" s="32">
        <v>-3</v>
      </c>
      <c r="H280" s="36">
        <v>5.3199999999999998E-9</v>
      </c>
      <c r="I280" s="32" t="s">
        <v>511</v>
      </c>
      <c r="J280" s="32" t="s">
        <v>512</v>
      </c>
    </row>
    <row r="281" spans="1:10" x14ac:dyDescent="0.4">
      <c r="A281" s="32" t="s">
        <v>128</v>
      </c>
      <c r="B281" s="17" t="s">
        <v>752</v>
      </c>
      <c r="C281" s="32">
        <v>39</v>
      </c>
      <c r="D281" s="32">
        <v>44195</v>
      </c>
      <c r="E281" s="32" t="s">
        <v>496</v>
      </c>
      <c r="F281" s="32">
        <v>138097</v>
      </c>
      <c r="G281" s="32">
        <v>-3</v>
      </c>
      <c r="H281" s="36">
        <v>5.3199999999999998E-9</v>
      </c>
      <c r="I281" s="32" t="s">
        <v>513</v>
      </c>
      <c r="J281" s="32" t="s">
        <v>514</v>
      </c>
    </row>
    <row r="282" spans="1:10" x14ac:dyDescent="0.4">
      <c r="A282" s="32" t="s">
        <v>128</v>
      </c>
      <c r="B282" s="17" t="s">
        <v>752</v>
      </c>
      <c r="C282" s="32">
        <v>30</v>
      </c>
      <c r="D282" s="32">
        <v>8646</v>
      </c>
      <c r="E282" s="32" t="s">
        <v>496</v>
      </c>
      <c r="F282" s="32">
        <v>45920</v>
      </c>
      <c r="G282" s="32">
        <v>0</v>
      </c>
      <c r="H282" s="36">
        <v>5.6500000000000001E-9</v>
      </c>
      <c r="I282" s="32" t="s">
        <v>515</v>
      </c>
      <c r="J282" s="32" t="s">
        <v>498</v>
      </c>
    </row>
    <row r="283" spans="1:10" x14ac:dyDescent="0.4">
      <c r="A283" s="32" t="s">
        <v>128</v>
      </c>
      <c r="B283" s="17" t="s">
        <v>752</v>
      </c>
      <c r="C283" s="32">
        <v>34</v>
      </c>
      <c r="D283" s="32">
        <v>38391</v>
      </c>
      <c r="E283" s="32" t="s">
        <v>501</v>
      </c>
      <c r="F283" s="32">
        <v>40627</v>
      </c>
      <c r="G283" s="32">
        <v>-3</v>
      </c>
      <c r="H283" s="36">
        <v>3.5700000000000001E-6</v>
      </c>
      <c r="I283" s="32" t="s">
        <v>517</v>
      </c>
      <c r="J283" s="32" t="s">
        <v>498</v>
      </c>
    </row>
    <row r="284" spans="1:10" x14ac:dyDescent="0.4">
      <c r="A284" s="32" t="s">
        <v>128</v>
      </c>
      <c r="B284" s="17" t="s">
        <v>752</v>
      </c>
      <c r="C284" s="32">
        <v>34</v>
      </c>
      <c r="D284" s="32">
        <v>39249</v>
      </c>
      <c r="E284" s="32" t="s">
        <v>501</v>
      </c>
      <c r="F284" s="32">
        <v>41473</v>
      </c>
      <c r="G284" s="32">
        <v>-3</v>
      </c>
      <c r="H284" s="36">
        <v>3.5700000000000001E-6</v>
      </c>
      <c r="I284" s="32" t="s">
        <v>517</v>
      </c>
      <c r="J284" s="32" t="s">
        <v>498</v>
      </c>
    </row>
    <row r="285" spans="1:10" x14ac:dyDescent="0.4">
      <c r="A285" s="32" t="s">
        <v>128</v>
      </c>
      <c r="B285" s="17" t="s">
        <v>752</v>
      </c>
      <c r="C285" s="32">
        <v>30</v>
      </c>
      <c r="D285" s="32">
        <v>30221</v>
      </c>
      <c r="E285" s="32" t="s">
        <v>501</v>
      </c>
      <c r="F285" s="32">
        <v>30286</v>
      </c>
      <c r="G285" s="32">
        <v>-2</v>
      </c>
      <c r="H285" s="36">
        <v>2.2099999999999998E-5</v>
      </c>
      <c r="I285" s="32" t="s">
        <v>499</v>
      </c>
      <c r="J285" s="32" t="s">
        <v>498</v>
      </c>
    </row>
    <row r="286" spans="1:10" x14ac:dyDescent="0.4">
      <c r="A286" s="32" t="s">
        <v>128</v>
      </c>
      <c r="B286" s="17" t="s">
        <v>752</v>
      </c>
      <c r="C286" s="32">
        <v>30</v>
      </c>
      <c r="D286" s="32">
        <v>55409</v>
      </c>
      <c r="E286" s="32" t="s">
        <v>496</v>
      </c>
      <c r="F286" s="32">
        <v>66435</v>
      </c>
      <c r="G286" s="32">
        <v>-2</v>
      </c>
      <c r="H286" s="36">
        <v>2.2099999999999998E-5</v>
      </c>
      <c r="I286" s="32" t="s">
        <v>520</v>
      </c>
      <c r="J286" s="32" t="s">
        <v>498</v>
      </c>
    </row>
    <row r="287" spans="1:10" x14ac:dyDescent="0.4">
      <c r="A287" s="32" t="s">
        <v>128</v>
      </c>
      <c r="B287" s="17" t="s">
        <v>752</v>
      </c>
      <c r="C287" s="32">
        <v>30</v>
      </c>
      <c r="D287" s="32">
        <v>64462</v>
      </c>
      <c r="E287" s="32" t="s">
        <v>536</v>
      </c>
      <c r="F287" s="32">
        <v>64462</v>
      </c>
      <c r="G287" s="32">
        <v>-2</v>
      </c>
      <c r="H287" s="36">
        <v>2.2099999999999998E-5</v>
      </c>
      <c r="I287" s="32" t="s">
        <v>534</v>
      </c>
      <c r="J287" s="32" t="s">
        <v>498</v>
      </c>
    </row>
    <row r="288" spans="1:10" x14ac:dyDescent="0.4">
      <c r="A288" s="32" t="s">
        <v>128</v>
      </c>
      <c r="B288" s="17" t="s">
        <v>752</v>
      </c>
      <c r="C288" s="32">
        <v>30</v>
      </c>
      <c r="D288" s="32">
        <v>114014</v>
      </c>
      <c r="E288" s="32" t="s">
        <v>496</v>
      </c>
      <c r="F288" s="32">
        <v>114081</v>
      </c>
      <c r="G288" s="32">
        <v>-2</v>
      </c>
      <c r="H288" s="36">
        <v>2.2099999999999998E-5</v>
      </c>
      <c r="I288" s="32" t="s">
        <v>539</v>
      </c>
      <c r="J288" s="32" t="s">
        <v>508</v>
      </c>
    </row>
    <row r="289" spans="1:10" x14ac:dyDescent="0.4">
      <c r="A289" s="32" t="s">
        <v>128</v>
      </c>
      <c r="B289" s="17" t="s">
        <v>752</v>
      </c>
      <c r="C289" s="32">
        <v>32</v>
      </c>
      <c r="D289" s="32">
        <v>8644</v>
      </c>
      <c r="E289" s="32" t="s">
        <v>501</v>
      </c>
      <c r="F289" s="32">
        <v>36132</v>
      </c>
      <c r="G289" s="32">
        <v>-3</v>
      </c>
      <c r="H289" s="36">
        <v>4.7299999999999998E-5</v>
      </c>
      <c r="I289" s="32" t="s">
        <v>521</v>
      </c>
      <c r="J289" s="32" t="s">
        <v>498</v>
      </c>
    </row>
    <row r="290" spans="1:10" x14ac:dyDescent="0.4">
      <c r="A290" s="32" t="s">
        <v>128</v>
      </c>
      <c r="B290" s="17" t="s">
        <v>752</v>
      </c>
      <c r="C290" s="32">
        <v>30</v>
      </c>
      <c r="D290" s="32">
        <v>10161</v>
      </c>
      <c r="E290" s="32" t="s">
        <v>501</v>
      </c>
      <c r="F290" s="32">
        <v>37053</v>
      </c>
      <c r="G290" s="32">
        <v>-3</v>
      </c>
      <c r="H290" s="36">
        <v>6.2E-4</v>
      </c>
      <c r="I290" s="32" t="s">
        <v>522</v>
      </c>
      <c r="J290" s="32" t="s">
        <v>498</v>
      </c>
    </row>
    <row r="291" spans="1:10" x14ac:dyDescent="0.4">
      <c r="A291" s="32" t="s">
        <v>128</v>
      </c>
      <c r="B291" s="17" t="s">
        <v>752</v>
      </c>
      <c r="C291" s="32">
        <v>30</v>
      </c>
      <c r="D291" s="32">
        <v>36134</v>
      </c>
      <c r="E291" s="32" t="s">
        <v>496</v>
      </c>
      <c r="F291" s="32">
        <v>45920</v>
      </c>
      <c r="G291" s="32">
        <v>-3</v>
      </c>
      <c r="H291" s="36">
        <v>6.2E-4</v>
      </c>
      <c r="I291" s="32" t="s">
        <v>523</v>
      </c>
      <c r="J291" s="32" t="s">
        <v>498</v>
      </c>
    </row>
    <row r="292" spans="1:10" x14ac:dyDescent="0.4">
      <c r="A292" s="32" t="s">
        <v>128</v>
      </c>
      <c r="B292" s="17" t="s">
        <v>752</v>
      </c>
      <c r="C292" s="32">
        <v>30</v>
      </c>
      <c r="D292" s="32">
        <v>89220</v>
      </c>
      <c r="E292" s="32" t="s">
        <v>501</v>
      </c>
      <c r="F292" s="32">
        <v>89262</v>
      </c>
      <c r="G292" s="32">
        <v>-3</v>
      </c>
      <c r="H292" s="36">
        <v>6.2E-4</v>
      </c>
      <c r="I292" s="32" t="s">
        <v>524</v>
      </c>
      <c r="J292" s="32" t="s">
        <v>525</v>
      </c>
    </row>
    <row r="293" spans="1:10" x14ac:dyDescent="0.4">
      <c r="A293" s="32" t="s">
        <v>128</v>
      </c>
      <c r="B293" s="17" t="s">
        <v>752</v>
      </c>
      <c r="C293" s="32">
        <v>30</v>
      </c>
      <c r="D293" s="32">
        <v>89220</v>
      </c>
      <c r="E293" s="32" t="s">
        <v>496</v>
      </c>
      <c r="F293" s="32">
        <v>147338</v>
      </c>
      <c r="G293" s="32">
        <v>-3</v>
      </c>
      <c r="H293" s="36">
        <v>6.2E-4</v>
      </c>
      <c r="I293" s="32" t="s">
        <v>526</v>
      </c>
      <c r="J293" s="32" t="s">
        <v>527</v>
      </c>
    </row>
    <row r="294" spans="1:10" x14ac:dyDescent="0.4">
      <c r="A294" s="32" t="s">
        <v>128</v>
      </c>
      <c r="B294" s="17" t="s">
        <v>752</v>
      </c>
      <c r="C294" s="32">
        <v>30</v>
      </c>
      <c r="D294" s="32">
        <v>89262</v>
      </c>
      <c r="E294" s="32" t="s">
        <v>496</v>
      </c>
      <c r="F294" s="32">
        <v>147380</v>
      </c>
      <c r="G294" s="32">
        <v>-3</v>
      </c>
      <c r="H294" s="36">
        <v>6.2E-4</v>
      </c>
      <c r="I294" s="32" t="s">
        <v>526</v>
      </c>
      <c r="J294" s="32" t="s">
        <v>527</v>
      </c>
    </row>
    <row r="295" spans="1:10" x14ac:dyDescent="0.4">
      <c r="A295" s="32" t="s">
        <v>128</v>
      </c>
      <c r="B295" s="17" t="s">
        <v>752</v>
      </c>
      <c r="C295" s="32">
        <v>30</v>
      </c>
      <c r="D295" s="32">
        <v>107308</v>
      </c>
      <c r="E295" s="32" t="s">
        <v>501</v>
      </c>
      <c r="F295" s="32">
        <v>107339</v>
      </c>
      <c r="G295" s="32">
        <v>-3</v>
      </c>
      <c r="H295" s="36">
        <v>6.2E-4</v>
      </c>
      <c r="I295" s="32" t="s">
        <v>528</v>
      </c>
      <c r="J295" s="32" t="s">
        <v>525</v>
      </c>
    </row>
    <row r="296" spans="1:10" x14ac:dyDescent="0.4">
      <c r="A296" s="32" t="s">
        <v>128</v>
      </c>
      <c r="B296" s="17" t="s">
        <v>752</v>
      </c>
      <c r="C296" s="32">
        <v>30</v>
      </c>
      <c r="D296" s="32">
        <v>107308</v>
      </c>
      <c r="E296" s="32" t="s">
        <v>496</v>
      </c>
      <c r="F296" s="32">
        <v>129261</v>
      </c>
      <c r="G296" s="32">
        <v>-3</v>
      </c>
      <c r="H296" s="36">
        <v>6.2E-4</v>
      </c>
      <c r="I296" s="32" t="s">
        <v>529</v>
      </c>
      <c r="J296" s="32" t="s">
        <v>527</v>
      </c>
    </row>
    <row r="297" spans="1:10" x14ac:dyDescent="0.4">
      <c r="A297" s="32" t="s">
        <v>128</v>
      </c>
      <c r="B297" s="17" t="s">
        <v>752</v>
      </c>
      <c r="C297" s="32">
        <v>30</v>
      </c>
      <c r="D297" s="32">
        <v>107339</v>
      </c>
      <c r="E297" s="32" t="s">
        <v>496</v>
      </c>
      <c r="F297" s="32">
        <v>129292</v>
      </c>
      <c r="G297" s="32">
        <v>-3</v>
      </c>
      <c r="H297" s="36">
        <v>6.2E-4</v>
      </c>
      <c r="I297" s="32" t="s">
        <v>529</v>
      </c>
      <c r="J297" s="32" t="s">
        <v>527</v>
      </c>
    </row>
    <row r="298" spans="1:10" x14ac:dyDescent="0.4">
      <c r="A298" s="32" t="s">
        <v>128</v>
      </c>
      <c r="B298" s="17" t="s">
        <v>752</v>
      </c>
      <c r="C298" s="32">
        <v>30</v>
      </c>
      <c r="D298" s="32">
        <v>129262</v>
      </c>
      <c r="E298" s="32" t="s">
        <v>501</v>
      </c>
      <c r="F298" s="32">
        <v>129293</v>
      </c>
      <c r="G298" s="32">
        <v>-3</v>
      </c>
      <c r="H298" s="36">
        <v>6.2E-4</v>
      </c>
      <c r="I298" s="32" t="s">
        <v>530</v>
      </c>
      <c r="J298" s="32" t="s">
        <v>531</v>
      </c>
    </row>
    <row r="299" spans="1:10" x14ac:dyDescent="0.4">
      <c r="A299" s="32" t="s">
        <v>128</v>
      </c>
      <c r="B299" s="17" t="s">
        <v>752</v>
      </c>
      <c r="C299" s="32">
        <v>30</v>
      </c>
      <c r="D299" s="32">
        <v>147338</v>
      </c>
      <c r="E299" s="32" t="s">
        <v>501</v>
      </c>
      <c r="F299" s="32">
        <v>147380</v>
      </c>
      <c r="G299" s="32">
        <v>-3</v>
      </c>
      <c r="H299" s="36">
        <v>6.2E-4</v>
      </c>
      <c r="I299" s="32" t="s">
        <v>532</v>
      </c>
      <c r="J299" s="32" t="s">
        <v>531</v>
      </c>
    </row>
    <row r="300" spans="1:10" x14ac:dyDescent="0.4">
      <c r="A300" s="32" t="s">
        <v>626</v>
      </c>
      <c r="B300" s="17" t="s">
        <v>627</v>
      </c>
      <c r="C300" s="32">
        <v>99</v>
      </c>
      <c r="D300" s="32">
        <v>15933</v>
      </c>
      <c r="E300" s="32" t="s">
        <v>496</v>
      </c>
      <c r="F300" s="32">
        <v>59735</v>
      </c>
      <c r="G300" s="32">
        <v>-1</v>
      </c>
      <c r="H300" s="36">
        <v>4.79E-48</v>
      </c>
      <c r="I300" s="32" t="s">
        <v>538</v>
      </c>
      <c r="J300" s="32" t="s">
        <v>498</v>
      </c>
    </row>
    <row r="301" spans="1:10" x14ac:dyDescent="0.4">
      <c r="A301" s="32" t="s">
        <v>626</v>
      </c>
      <c r="B301" s="17" t="s">
        <v>627</v>
      </c>
      <c r="C301" s="32">
        <v>60</v>
      </c>
      <c r="D301" s="32">
        <v>30238</v>
      </c>
      <c r="E301" s="32" t="s">
        <v>496</v>
      </c>
      <c r="F301" s="32">
        <v>30238</v>
      </c>
      <c r="G301" s="32">
        <v>0</v>
      </c>
      <c r="H301" s="36">
        <v>4.88E-27</v>
      </c>
      <c r="I301" s="32" t="s">
        <v>499</v>
      </c>
      <c r="J301" s="32" t="s">
        <v>498</v>
      </c>
    </row>
    <row r="302" spans="1:10" x14ac:dyDescent="0.4">
      <c r="A302" s="32" t="s">
        <v>132</v>
      </c>
      <c r="B302" s="17" t="s">
        <v>627</v>
      </c>
      <c r="C302" s="32">
        <v>48</v>
      </c>
      <c r="D302" s="32">
        <v>47336</v>
      </c>
      <c r="E302" s="32" t="s">
        <v>496</v>
      </c>
      <c r="F302" s="32">
        <v>58096</v>
      </c>
      <c r="G302" s="32">
        <v>0</v>
      </c>
      <c r="H302" s="36">
        <v>8.1899999999999999E-20</v>
      </c>
      <c r="I302" s="32" t="s">
        <v>541</v>
      </c>
      <c r="J302" s="32" t="s">
        <v>498</v>
      </c>
    </row>
    <row r="303" spans="1:10" x14ac:dyDescent="0.4">
      <c r="A303" s="32" t="s">
        <v>132</v>
      </c>
      <c r="B303" s="17" t="s">
        <v>627</v>
      </c>
      <c r="C303" s="32">
        <v>49</v>
      </c>
      <c r="D303" s="32">
        <v>4726</v>
      </c>
      <c r="E303" s="32" t="s">
        <v>496</v>
      </c>
      <c r="F303" s="32">
        <v>4726</v>
      </c>
      <c r="G303" s="32">
        <v>-1</v>
      </c>
      <c r="H303" s="36">
        <v>3.0100000000000002E-18</v>
      </c>
      <c r="I303" s="32" t="s">
        <v>506</v>
      </c>
      <c r="J303" s="32" t="s">
        <v>498</v>
      </c>
    </row>
    <row r="304" spans="1:10" x14ac:dyDescent="0.4">
      <c r="A304" s="32" t="s">
        <v>132</v>
      </c>
      <c r="B304" s="17" t="s">
        <v>627</v>
      </c>
      <c r="C304" s="32">
        <v>41</v>
      </c>
      <c r="D304" s="32">
        <v>97886</v>
      </c>
      <c r="E304" s="32" t="s">
        <v>501</v>
      </c>
      <c r="F304" s="32">
        <v>118540</v>
      </c>
      <c r="G304" s="32">
        <v>0</v>
      </c>
      <c r="H304" s="36">
        <v>1.3400000000000001E-15</v>
      </c>
      <c r="I304" s="32" t="s">
        <v>502</v>
      </c>
      <c r="J304" s="32" t="s">
        <v>503</v>
      </c>
    </row>
    <row r="305" spans="1:10" x14ac:dyDescent="0.4">
      <c r="A305" s="32" t="s">
        <v>132</v>
      </c>
      <c r="B305" s="17" t="s">
        <v>627</v>
      </c>
      <c r="C305" s="32">
        <v>41</v>
      </c>
      <c r="D305" s="32">
        <v>118540</v>
      </c>
      <c r="E305" s="32" t="s">
        <v>496</v>
      </c>
      <c r="F305" s="32">
        <v>137742</v>
      </c>
      <c r="G305" s="32">
        <v>0</v>
      </c>
      <c r="H305" s="36">
        <v>1.3400000000000001E-15</v>
      </c>
      <c r="I305" s="32" t="s">
        <v>504</v>
      </c>
      <c r="J305" s="32" t="s">
        <v>505</v>
      </c>
    </row>
    <row r="306" spans="1:10" x14ac:dyDescent="0.4">
      <c r="A306" s="32" t="s">
        <v>132</v>
      </c>
      <c r="B306" s="17" t="s">
        <v>627</v>
      </c>
      <c r="C306" s="32">
        <v>39</v>
      </c>
      <c r="D306" s="32">
        <v>30191</v>
      </c>
      <c r="E306" s="32" t="s">
        <v>501</v>
      </c>
      <c r="F306" s="32">
        <v>30204</v>
      </c>
      <c r="G306" s="32">
        <v>0</v>
      </c>
      <c r="H306" s="36">
        <v>2.15E-14</v>
      </c>
      <c r="I306" s="32" t="s">
        <v>499</v>
      </c>
      <c r="J306" s="32" t="s">
        <v>498</v>
      </c>
    </row>
    <row r="307" spans="1:10" x14ac:dyDescent="0.4">
      <c r="A307" s="32" t="s">
        <v>132</v>
      </c>
      <c r="B307" s="17" t="s">
        <v>627</v>
      </c>
      <c r="C307" s="32">
        <v>45</v>
      </c>
      <c r="D307" s="32">
        <v>112104</v>
      </c>
      <c r="E307" s="32" t="s">
        <v>496</v>
      </c>
      <c r="F307" s="32">
        <v>112104</v>
      </c>
      <c r="G307" s="32">
        <v>-3</v>
      </c>
      <c r="H307" s="36">
        <v>2.0100000000000001E-12</v>
      </c>
      <c r="I307" s="32" t="s">
        <v>507</v>
      </c>
      <c r="J307" s="32" t="s">
        <v>508</v>
      </c>
    </row>
    <row r="308" spans="1:10" x14ac:dyDescent="0.4">
      <c r="A308" s="32" t="s">
        <v>132</v>
      </c>
      <c r="B308" s="17" t="s">
        <v>627</v>
      </c>
      <c r="C308" s="32">
        <v>39</v>
      </c>
      <c r="D308" s="32">
        <v>44145</v>
      </c>
      <c r="E308" s="32" t="s">
        <v>501</v>
      </c>
      <c r="F308" s="32">
        <v>97888</v>
      </c>
      <c r="G308" s="32">
        <v>-3</v>
      </c>
      <c r="H308" s="36">
        <v>5.2899999999999997E-9</v>
      </c>
      <c r="I308" s="32" t="s">
        <v>509</v>
      </c>
      <c r="J308" s="32" t="s">
        <v>510</v>
      </c>
    </row>
    <row r="309" spans="1:10" x14ac:dyDescent="0.4">
      <c r="A309" s="32" t="s">
        <v>132</v>
      </c>
      <c r="B309" s="17" t="s">
        <v>627</v>
      </c>
      <c r="C309" s="32">
        <v>39</v>
      </c>
      <c r="D309" s="32">
        <v>44145</v>
      </c>
      <c r="E309" s="32" t="s">
        <v>501</v>
      </c>
      <c r="F309" s="32">
        <v>118542</v>
      </c>
      <c r="G309" s="32">
        <v>-3</v>
      </c>
      <c r="H309" s="36">
        <v>5.2899999999999997E-9</v>
      </c>
      <c r="I309" s="32" t="s">
        <v>511</v>
      </c>
      <c r="J309" s="32" t="s">
        <v>512</v>
      </c>
    </row>
    <row r="310" spans="1:10" x14ac:dyDescent="0.4">
      <c r="A310" s="32" t="s">
        <v>132</v>
      </c>
      <c r="B310" s="17" t="s">
        <v>627</v>
      </c>
      <c r="C310" s="32">
        <v>39</v>
      </c>
      <c r="D310" s="32">
        <v>44145</v>
      </c>
      <c r="E310" s="32" t="s">
        <v>496</v>
      </c>
      <c r="F310" s="32">
        <v>137742</v>
      </c>
      <c r="G310" s="32">
        <v>-3</v>
      </c>
      <c r="H310" s="36">
        <v>5.2899999999999997E-9</v>
      </c>
      <c r="I310" s="32" t="s">
        <v>513</v>
      </c>
      <c r="J310" s="32" t="s">
        <v>514</v>
      </c>
    </row>
    <row r="311" spans="1:10" x14ac:dyDescent="0.4">
      <c r="A311" s="32" t="s">
        <v>132</v>
      </c>
      <c r="B311" s="17" t="s">
        <v>627</v>
      </c>
      <c r="C311" s="32">
        <v>30</v>
      </c>
      <c r="D311" s="32">
        <v>8637</v>
      </c>
      <c r="E311" s="32" t="s">
        <v>496</v>
      </c>
      <c r="F311" s="32">
        <v>45878</v>
      </c>
      <c r="G311" s="32">
        <v>0</v>
      </c>
      <c r="H311" s="36">
        <v>5.6299999999999998E-9</v>
      </c>
      <c r="I311" s="32" t="s">
        <v>515</v>
      </c>
      <c r="J311" s="32" t="s">
        <v>498</v>
      </c>
    </row>
    <row r="312" spans="1:10" x14ac:dyDescent="0.4">
      <c r="A312" s="32" t="s">
        <v>132</v>
      </c>
      <c r="B312" s="17" t="s">
        <v>627</v>
      </c>
      <c r="C312" s="32">
        <v>33</v>
      </c>
      <c r="D312" s="32">
        <v>6959</v>
      </c>
      <c r="E312" s="32" t="s">
        <v>496</v>
      </c>
      <c r="F312" s="32">
        <v>6959</v>
      </c>
      <c r="G312" s="32">
        <v>-1</v>
      </c>
      <c r="H312" s="36">
        <v>8.7000000000000001E-9</v>
      </c>
      <c r="I312" s="32" t="s">
        <v>516</v>
      </c>
      <c r="J312" s="32" t="s">
        <v>498</v>
      </c>
    </row>
    <row r="313" spans="1:10" x14ac:dyDescent="0.4">
      <c r="A313" s="32" t="s">
        <v>132</v>
      </c>
      <c r="B313" s="17" t="s">
        <v>627</v>
      </c>
      <c r="C313" s="32">
        <v>34</v>
      </c>
      <c r="D313" s="32">
        <v>38322</v>
      </c>
      <c r="E313" s="32" t="s">
        <v>501</v>
      </c>
      <c r="F313" s="32">
        <v>40558</v>
      </c>
      <c r="G313" s="32">
        <v>-3</v>
      </c>
      <c r="H313" s="36">
        <v>3.5499999999999999E-6</v>
      </c>
      <c r="I313" s="32" t="s">
        <v>517</v>
      </c>
      <c r="J313" s="32" t="s">
        <v>498</v>
      </c>
    </row>
    <row r="314" spans="1:10" x14ac:dyDescent="0.4">
      <c r="A314" s="32" t="s">
        <v>132</v>
      </c>
      <c r="B314" s="17" t="s">
        <v>627</v>
      </c>
      <c r="C314" s="32">
        <v>34</v>
      </c>
      <c r="D314" s="32">
        <v>39180</v>
      </c>
      <c r="E314" s="32" t="s">
        <v>501</v>
      </c>
      <c r="F314" s="32">
        <v>41404</v>
      </c>
      <c r="G314" s="32">
        <v>-3</v>
      </c>
      <c r="H314" s="36">
        <v>3.5499999999999999E-6</v>
      </c>
      <c r="I314" s="32" t="s">
        <v>517</v>
      </c>
      <c r="J314" s="32" t="s">
        <v>498</v>
      </c>
    </row>
    <row r="315" spans="1:10" x14ac:dyDescent="0.4">
      <c r="A315" s="32" t="s">
        <v>132</v>
      </c>
      <c r="B315" s="17" t="s">
        <v>627</v>
      </c>
      <c r="C315" s="32">
        <v>30</v>
      </c>
      <c r="D315" s="32">
        <v>8802</v>
      </c>
      <c r="E315" s="32" t="s">
        <v>496</v>
      </c>
      <c r="F315" s="32">
        <v>8802</v>
      </c>
      <c r="G315" s="32">
        <v>-2</v>
      </c>
      <c r="H315" s="36">
        <v>2.1999999999999999E-5</v>
      </c>
      <c r="I315" s="32" t="s">
        <v>621</v>
      </c>
      <c r="J315" s="32" t="s">
        <v>498</v>
      </c>
    </row>
    <row r="316" spans="1:10" x14ac:dyDescent="0.4">
      <c r="A316" s="32" t="s">
        <v>132</v>
      </c>
      <c r="B316" s="17" t="s">
        <v>627</v>
      </c>
      <c r="C316" s="32">
        <v>30</v>
      </c>
      <c r="D316" s="32">
        <v>30188</v>
      </c>
      <c r="E316" s="32" t="s">
        <v>501</v>
      </c>
      <c r="F316" s="32">
        <v>30214</v>
      </c>
      <c r="G316" s="32">
        <v>-2</v>
      </c>
      <c r="H316" s="36">
        <v>2.1999999999999999E-5</v>
      </c>
      <c r="I316" s="32" t="s">
        <v>499</v>
      </c>
      <c r="J316" s="32" t="s">
        <v>498</v>
      </c>
    </row>
    <row r="317" spans="1:10" x14ac:dyDescent="0.4">
      <c r="A317" s="32" t="s">
        <v>132</v>
      </c>
      <c r="B317" s="17" t="s">
        <v>627</v>
      </c>
      <c r="C317" s="32">
        <v>32</v>
      </c>
      <c r="D317" s="32">
        <v>8635</v>
      </c>
      <c r="E317" s="32" t="s">
        <v>501</v>
      </c>
      <c r="F317" s="32">
        <v>36077</v>
      </c>
      <c r="G317" s="32">
        <v>-3</v>
      </c>
      <c r="H317" s="36">
        <v>4.71E-5</v>
      </c>
      <c r="I317" s="32" t="s">
        <v>521</v>
      </c>
      <c r="J317" s="32" t="s">
        <v>498</v>
      </c>
    </row>
    <row r="318" spans="1:10" x14ac:dyDescent="0.4">
      <c r="A318" s="32" t="s">
        <v>132</v>
      </c>
      <c r="B318" s="17" t="s">
        <v>627</v>
      </c>
      <c r="C318" s="32">
        <v>32</v>
      </c>
      <c r="D318" s="32">
        <v>8799</v>
      </c>
      <c r="E318" s="32" t="s">
        <v>622</v>
      </c>
      <c r="F318" s="32">
        <v>8800</v>
      </c>
      <c r="G318" s="32">
        <v>-3</v>
      </c>
      <c r="H318" s="36">
        <v>4.71E-5</v>
      </c>
      <c r="I318" s="32" t="s">
        <v>621</v>
      </c>
      <c r="J318" s="32" t="s">
        <v>498</v>
      </c>
    </row>
    <row r="319" spans="1:10" x14ac:dyDescent="0.4">
      <c r="A319" s="32" t="s">
        <v>132</v>
      </c>
      <c r="B319" s="17" t="s">
        <v>627</v>
      </c>
      <c r="C319" s="32">
        <v>31</v>
      </c>
      <c r="D319" s="32">
        <v>8802</v>
      </c>
      <c r="E319" s="32" t="s">
        <v>622</v>
      </c>
      <c r="F319" s="32">
        <v>8805</v>
      </c>
      <c r="G319" s="32">
        <v>-3</v>
      </c>
      <c r="H319" s="36">
        <v>1.7100000000000001E-4</v>
      </c>
      <c r="I319" s="32" t="s">
        <v>621</v>
      </c>
      <c r="J319" s="32" t="s">
        <v>498</v>
      </c>
    </row>
    <row r="320" spans="1:10" x14ac:dyDescent="0.4">
      <c r="A320" s="32" t="s">
        <v>132</v>
      </c>
      <c r="B320" s="17" t="s">
        <v>627</v>
      </c>
      <c r="C320" s="32">
        <v>30</v>
      </c>
      <c r="D320" s="32">
        <v>8802</v>
      </c>
      <c r="E320" s="32" t="s">
        <v>501</v>
      </c>
      <c r="F320" s="32">
        <v>8804</v>
      </c>
      <c r="G320" s="32">
        <v>-3</v>
      </c>
      <c r="H320" s="36">
        <v>6.1700000000000004E-4</v>
      </c>
      <c r="I320" s="32" t="s">
        <v>621</v>
      </c>
      <c r="J320" s="32" t="s">
        <v>498</v>
      </c>
    </row>
    <row r="321" spans="1:10" x14ac:dyDescent="0.4">
      <c r="A321" s="32" t="s">
        <v>132</v>
      </c>
      <c r="B321" s="17" t="s">
        <v>627</v>
      </c>
      <c r="C321" s="32">
        <v>30</v>
      </c>
      <c r="D321" s="32">
        <v>10157</v>
      </c>
      <c r="E321" s="32" t="s">
        <v>501</v>
      </c>
      <c r="F321" s="32">
        <v>36993</v>
      </c>
      <c r="G321" s="32">
        <v>-3</v>
      </c>
      <c r="H321" s="36">
        <v>6.1700000000000004E-4</v>
      </c>
      <c r="I321" s="32" t="s">
        <v>522</v>
      </c>
      <c r="J321" s="32" t="s">
        <v>498</v>
      </c>
    </row>
    <row r="322" spans="1:10" x14ac:dyDescent="0.4">
      <c r="A322" s="32" t="s">
        <v>132</v>
      </c>
      <c r="B322" s="17" t="s">
        <v>627</v>
      </c>
      <c r="C322" s="32">
        <v>30</v>
      </c>
      <c r="D322" s="32">
        <v>36079</v>
      </c>
      <c r="E322" s="32" t="s">
        <v>496</v>
      </c>
      <c r="F322" s="32">
        <v>45878</v>
      </c>
      <c r="G322" s="32">
        <v>-3</v>
      </c>
      <c r="H322" s="36">
        <v>6.1700000000000004E-4</v>
      </c>
      <c r="I322" s="32" t="s">
        <v>523</v>
      </c>
      <c r="J322" s="32" t="s">
        <v>498</v>
      </c>
    </row>
    <row r="323" spans="1:10" x14ac:dyDescent="0.4">
      <c r="A323" s="32" t="s">
        <v>132</v>
      </c>
      <c r="B323" s="17" t="s">
        <v>627</v>
      </c>
      <c r="C323" s="32">
        <v>30</v>
      </c>
      <c r="D323" s="32">
        <v>88618</v>
      </c>
      <c r="E323" s="32" t="s">
        <v>501</v>
      </c>
      <c r="F323" s="32">
        <v>88660</v>
      </c>
      <c r="G323" s="32">
        <v>-3</v>
      </c>
      <c r="H323" s="36">
        <v>6.1700000000000004E-4</v>
      </c>
      <c r="I323" s="32" t="s">
        <v>524</v>
      </c>
      <c r="J323" s="32" t="s">
        <v>525</v>
      </c>
    </row>
    <row r="324" spans="1:10" x14ac:dyDescent="0.4">
      <c r="A324" s="32" t="s">
        <v>132</v>
      </c>
      <c r="B324" s="17" t="s">
        <v>627</v>
      </c>
      <c r="C324" s="32">
        <v>30</v>
      </c>
      <c r="D324" s="32">
        <v>88618</v>
      </c>
      <c r="E324" s="32" t="s">
        <v>496</v>
      </c>
      <c r="F324" s="32">
        <v>146979</v>
      </c>
      <c r="G324" s="32">
        <v>-3</v>
      </c>
      <c r="H324" s="36">
        <v>6.1700000000000004E-4</v>
      </c>
      <c r="I324" s="32" t="s">
        <v>526</v>
      </c>
      <c r="J324" s="32" t="s">
        <v>527</v>
      </c>
    </row>
    <row r="325" spans="1:10" x14ac:dyDescent="0.4">
      <c r="A325" s="32" t="s">
        <v>132</v>
      </c>
      <c r="B325" s="17" t="s">
        <v>627</v>
      </c>
      <c r="C325" s="32">
        <v>30</v>
      </c>
      <c r="D325" s="32">
        <v>88660</v>
      </c>
      <c r="E325" s="32" t="s">
        <v>496</v>
      </c>
      <c r="F325" s="32">
        <v>147021</v>
      </c>
      <c r="G325" s="32">
        <v>-3</v>
      </c>
      <c r="H325" s="36">
        <v>6.1700000000000004E-4</v>
      </c>
      <c r="I325" s="32" t="s">
        <v>526</v>
      </c>
      <c r="J325" s="32" t="s">
        <v>527</v>
      </c>
    </row>
    <row r="326" spans="1:10" x14ac:dyDescent="0.4">
      <c r="A326" s="32" t="s">
        <v>132</v>
      </c>
      <c r="B326" s="17" t="s">
        <v>627</v>
      </c>
      <c r="C326" s="32">
        <v>30</v>
      </c>
      <c r="D326" s="32">
        <v>106700</v>
      </c>
      <c r="E326" s="32" t="s">
        <v>501</v>
      </c>
      <c r="F326" s="32">
        <v>106731</v>
      </c>
      <c r="G326" s="32">
        <v>-3</v>
      </c>
      <c r="H326" s="36">
        <v>6.1700000000000004E-4</v>
      </c>
      <c r="I326" s="32" t="s">
        <v>528</v>
      </c>
      <c r="J326" s="32" t="s">
        <v>525</v>
      </c>
    </row>
    <row r="327" spans="1:10" x14ac:dyDescent="0.4">
      <c r="A327" s="32" t="s">
        <v>132</v>
      </c>
      <c r="B327" s="17" t="s">
        <v>627</v>
      </c>
      <c r="C327" s="32">
        <v>30</v>
      </c>
      <c r="D327" s="32">
        <v>106700</v>
      </c>
      <c r="E327" s="32" t="s">
        <v>496</v>
      </c>
      <c r="F327" s="32">
        <v>128908</v>
      </c>
      <c r="G327" s="32">
        <v>-3</v>
      </c>
      <c r="H327" s="36">
        <v>6.1700000000000004E-4</v>
      </c>
      <c r="I327" s="32" t="s">
        <v>529</v>
      </c>
      <c r="J327" s="32" t="s">
        <v>527</v>
      </c>
    </row>
    <row r="328" spans="1:10" x14ac:dyDescent="0.4">
      <c r="A328" s="32" t="s">
        <v>132</v>
      </c>
      <c r="B328" s="17" t="s">
        <v>627</v>
      </c>
      <c r="C328" s="32">
        <v>30</v>
      </c>
      <c r="D328" s="32">
        <v>106731</v>
      </c>
      <c r="E328" s="32" t="s">
        <v>496</v>
      </c>
      <c r="F328" s="32">
        <v>128939</v>
      </c>
      <c r="G328" s="32">
        <v>-3</v>
      </c>
      <c r="H328" s="36">
        <v>6.1700000000000004E-4</v>
      </c>
      <c r="I328" s="32" t="s">
        <v>529</v>
      </c>
      <c r="J328" s="32" t="s">
        <v>527</v>
      </c>
    </row>
    <row r="329" spans="1:10" x14ac:dyDescent="0.4">
      <c r="A329" s="32" t="s">
        <v>132</v>
      </c>
      <c r="B329" s="17" t="s">
        <v>627</v>
      </c>
      <c r="C329" s="32">
        <v>30</v>
      </c>
      <c r="D329" s="32">
        <v>128909</v>
      </c>
      <c r="E329" s="32" t="s">
        <v>501</v>
      </c>
      <c r="F329" s="32">
        <v>128940</v>
      </c>
      <c r="G329" s="32">
        <v>-3</v>
      </c>
      <c r="H329" s="36">
        <v>6.1700000000000004E-4</v>
      </c>
      <c r="I329" s="32" t="s">
        <v>530</v>
      </c>
      <c r="J329" s="32" t="s">
        <v>531</v>
      </c>
    </row>
    <row r="330" spans="1:10" x14ac:dyDescent="0.4">
      <c r="A330" s="32" t="s">
        <v>132</v>
      </c>
      <c r="B330" s="17" t="s">
        <v>627</v>
      </c>
      <c r="C330" s="32">
        <v>30</v>
      </c>
      <c r="D330" s="32">
        <v>146979</v>
      </c>
      <c r="E330" s="32" t="s">
        <v>501</v>
      </c>
      <c r="F330" s="32">
        <v>147021</v>
      </c>
      <c r="G330" s="32">
        <v>-3</v>
      </c>
      <c r="H330" s="36">
        <v>6.1700000000000004E-4</v>
      </c>
      <c r="I330" s="32" t="s">
        <v>532</v>
      </c>
      <c r="J330" s="32" t="s">
        <v>531</v>
      </c>
    </row>
    <row r="331" spans="1:10" s="37" customFormat="1" x14ac:dyDescent="0.4">
      <c r="A331" s="32" t="s">
        <v>613</v>
      </c>
      <c r="B331" s="17" t="s">
        <v>593</v>
      </c>
      <c r="C331" s="32">
        <v>1096</v>
      </c>
      <c r="D331" s="32">
        <v>33269</v>
      </c>
      <c r="E331" s="32" t="s">
        <v>501</v>
      </c>
      <c r="F331" s="32">
        <v>34367</v>
      </c>
      <c r="G331" s="32">
        <v>0</v>
      </c>
      <c r="H331" s="36">
        <v>0</v>
      </c>
      <c r="I331" s="32" t="s">
        <v>587</v>
      </c>
      <c r="J331" s="32" t="s">
        <v>498</v>
      </c>
    </row>
    <row r="332" spans="1:10" s="37" customFormat="1" x14ac:dyDescent="0.4">
      <c r="A332" s="32" t="s">
        <v>613</v>
      </c>
      <c r="B332" s="17" t="s">
        <v>593</v>
      </c>
      <c r="C332" s="32">
        <v>114</v>
      </c>
      <c r="D332" s="32">
        <v>15938</v>
      </c>
      <c r="E332" s="32" t="s">
        <v>496</v>
      </c>
      <c r="F332" s="32">
        <v>61435</v>
      </c>
      <c r="G332" s="32">
        <v>0</v>
      </c>
      <c r="H332" s="36">
        <v>1.5399999999999999E-59</v>
      </c>
      <c r="I332" s="32" t="s">
        <v>588</v>
      </c>
      <c r="J332" s="32" t="s">
        <v>498</v>
      </c>
    </row>
    <row r="333" spans="1:10" s="37" customFormat="1" x14ac:dyDescent="0.4">
      <c r="A333" s="32" t="s">
        <v>156</v>
      </c>
      <c r="B333" s="17" t="s">
        <v>593</v>
      </c>
      <c r="C333" s="32">
        <v>60</v>
      </c>
      <c r="D333" s="32">
        <v>30312</v>
      </c>
      <c r="E333" s="32" t="s">
        <v>496</v>
      </c>
      <c r="F333" s="32">
        <v>30312</v>
      </c>
      <c r="G333" s="32">
        <v>0</v>
      </c>
      <c r="H333" s="36">
        <v>5.0000000000000002E-27</v>
      </c>
      <c r="I333" s="32" t="s">
        <v>499</v>
      </c>
      <c r="J333" s="32" t="s">
        <v>498</v>
      </c>
    </row>
    <row r="334" spans="1:10" s="37" customFormat="1" x14ac:dyDescent="0.4">
      <c r="A334" s="32" t="s">
        <v>156</v>
      </c>
      <c r="B334" s="17" t="s">
        <v>593</v>
      </c>
      <c r="C334" s="32">
        <v>52</v>
      </c>
      <c r="D334" s="32">
        <v>30252</v>
      </c>
      <c r="E334" s="32" t="s">
        <v>501</v>
      </c>
      <c r="F334" s="32">
        <v>30265</v>
      </c>
      <c r="G334" s="32">
        <v>0</v>
      </c>
      <c r="H334" s="36">
        <v>3.2700000000000001E-22</v>
      </c>
      <c r="I334" s="32" t="s">
        <v>499</v>
      </c>
      <c r="J334" s="32" t="s">
        <v>498</v>
      </c>
    </row>
    <row r="335" spans="1:10" s="37" customFormat="1" x14ac:dyDescent="0.4">
      <c r="A335" s="32" t="s">
        <v>156</v>
      </c>
      <c r="B335" s="17" t="s">
        <v>593</v>
      </c>
      <c r="C335" s="32">
        <v>41</v>
      </c>
      <c r="D335" s="32">
        <v>99737</v>
      </c>
      <c r="E335" s="32" t="s">
        <v>501</v>
      </c>
      <c r="F335" s="32">
        <v>120339</v>
      </c>
      <c r="G335" s="32">
        <v>0</v>
      </c>
      <c r="H335" s="36">
        <v>1.37E-15</v>
      </c>
      <c r="I335" s="32" t="s">
        <v>502</v>
      </c>
      <c r="J335" s="32" t="s">
        <v>503</v>
      </c>
    </row>
    <row r="336" spans="1:10" s="37" customFormat="1" x14ac:dyDescent="0.4">
      <c r="A336" s="32" t="s">
        <v>156</v>
      </c>
      <c r="B336" s="17" t="s">
        <v>593</v>
      </c>
      <c r="C336" s="32">
        <v>41</v>
      </c>
      <c r="D336" s="32">
        <v>120339</v>
      </c>
      <c r="E336" s="32" t="s">
        <v>496</v>
      </c>
      <c r="F336" s="32">
        <v>139597</v>
      </c>
      <c r="G336" s="32">
        <v>0</v>
      </c>
      <c r="H336" s="36">
        <v>1.37E-15</v>
      </c>
      <c r="I336" s="32" t="s">
        <v>504</v>
      </c>
      <c r="J336" s="32" t="s">
        <v>505</v>
      </c>
    </row>
    <row r="337" spans="1:10" s="37" customFormat="1" x14ac:dyDescent="0.4">
      <c r="A337" s="32" t="s">
        <v>156</v>
      </c>
      <c r="B337" s="17" t="s">
        <v>593</v>
      </c>
      <c r="C337" s="32">
        <v>49</v>
      </c>
      <c r="D337" s="32">
        <v>4725</v>
      </c>
      <c r="E337" s="32" t="s">
        <v>496</v>
      </c>
      <c r="F337" s="32">
        <v>4725</v>
      </c>
      <c r="G337" s="32">
        <v>-3</v>
      </c>
      <c r="H337" s="36">
        <v>1.04E-14</v>
      </c>
      <c r="I337" s="32" t="s">
        <v>506</v>
      </c>
      <c r="J337" s="32" t="s">
        <v>498</v>
      </c>
    </row>
    <row r="338" spans="1:10" s="37" customFormat="1" x14ac:dyDescent="0.4">
      <c r="A338" s="32" t="s">
        <v>156</v>
      </c>
      <c r="B338" s="17" t="s">
        <v>593</v>
      </c>
      <c r="C338" s="32">
        <v>39</v>
      </c>
      <c r="D338" s="32">
        <v>30252</v>
      </c>
      <c r="E338" s="32" t="s">
        <v>501</v>
      </c>
      <c r="F338" s="32">
        <v>30278</v>
      </c>
      <c r="G338" s="32">
        <v>0</v>
      </c>
      <c r="H338" s="36">
        <v>2.2000000000000001E-14</v>
      </c>
      <c r="I338" s="32" t="s">
        <v>499</v>
      </c>
      <c r="J338" s="32" t="s">
        <v>498</v>
      </c>
    </row>
    <row r="339" spans="1:10" s="37" customFormat="1" x14ac:dyDescent="0.4">
      <c r="A339" s="32" t="s">
        <v>156</v>
      </c>
      <c r="B339" s="17" t="s">
        <v>593</v>
      </c>
      <c r="C339" s="32">
        <v>45</v>
      </c>
      <c r="D339" s="32">
        <v>113877</v>
      </c>
      <c r="E339" s="32" t="s">
        <v>496</v>
      </c>
      <c r="F339" s="32">
        <v>113877</v>
      </c>
      <c r="G339" s="32">
        <v>-3</v>
      </c>
      <c r="H339" s="36">
        <v>2.0600000000000001E-12</v>
      </c>
      <c r="I339" s="32" t="s">
        <v>507</v>
      </c>
      <c r="J339" s="32" t="s">
        <v>508</v>
      </c>
    </row>
    <row r="340" spans="1:10" s="37" customFormat="1" x14ac:dyDescent="0.4">
      <c r="A340" s="32" t="s">
        <v>156</v>
      </c>
      <c r="B340" s="17" t="s">
        <v>593</v>
      </c>
      <c r="C340" s="32">
        <v>39</v>
      </c>
      <c r="D340" s="32">
        <v>45396</v>
      </c>
      <c r="E340" s="32" t="s">
        <v>501</v>
      </c>
      <c r="F340" s="32">
        <v>99739</v>
      </c>
      <c r="G340" s="32">
        <v>-3</v>
      </c>
      <c r="H340" s="36">
        <v>5.4199999999999999E-9</v>
      </c>
      <c r="I340" s="32" t="s">
        <v>509</v>
      </c>
      <c r="J340" s="32" t="s">
        <v>510</v>
      </c>
    </row>
    <row r="341" spans="1:10" s="37" customFormat="1" x14ac:dyDescent="0.4">
      <c r="A341" s="32" t="s">
        <v>156</v>
      </c>
      <c r="B341" s="17" t="s">
        <v>593</v>
      </c>
      <c r="C341" s="32">
        <v>39</v>
      </c>
      <c r="D341" s="32">
        <v>45396</v>
      </c>
      <c r="E341" s="32" t="s">
        <v>501</v>
      </c>
      <c r="F341" s="32">
        <v>120341</v>
      </c>
      <c r="G341" s="32">
        <v>-3</v>
      </c>
      <c r="H341" s="36">
        <v>5.4199999999999999E-9</v>
      </c>
      <c r="I341" s="32" t="s">
        <v>511</v>
      </c>
      <c r="J341" s="32" t="s">
        <v>512</v>
      </c>
    </row>
    <row r="342" spans="1:10" s="37" customFormat="1" x14ac:dyDescent="0.4">
      <c r="A342" s="32" t="s">
        <v>156</v>
      </c>
      <c r="B342" s="17" t="s">
        <v>593</v>
      </c>
      <c r="C342" s="32">
        <v>39</v>
      </c>
      <c r="D342" s="32">
        <v>45396</v>
      </c>
      <c r="E342" s="32" t="s">
        <v>496</v>
      </c>
      <c r="F342" s="32">
        <v>139597</v>
      </c>
      <c r="G342" s="32">
        <v>-3</v>
      </c>
      <c r="H342" s="36">
        <v>5.4199999999999999E-9</v>
      </c>
      <c r="I342" s="32" t="s">
        <v>513</v>
      </c>
      <c r="J342" s="32" t="s">
        <v>514</v>
      </c>
    </row>
    <row r="343" spans="1:10" s="37" customFormat="1" x14ac:dyDescent="0.4">
      <c r="A343" s="32" t="s">
        <v>156</v>
      </c>
      <c r="B343" s="17" t="s">
        <v>593</v>
      </c>
      <c r="C343" s="32">
        <v>30</v>
      </c>
      <c r="D343" s="32">
        <v>8651</v>
      </c>
      <c r="E343" s="32" t="s">
        <v>496</v>
      </c>
      <c r="F343" s="32">
        <v>47119</v>
      </c>
      <c r="G343" s="32">
        <v>0</v>
      </c>
      <c r="H343" s="36">
        <v>5.76E-9</v>
      </c>
      <c r="I343" s="32" t="s">
        <v>515</v>
      </c>
      <c r="J343" s="32" t="s">
        <v>498</v>
      </c>
    </row>
    <row r="344" spans="1:10" s="37" customFormat="1" x14ac:dyDescent="0.4">
      <c r="A344" s="32" t="s">
        <v>156</v>
      </c>
      <c r="B344" s="17" t="s">
        <v>593</v>
      </c>
      <c r="C344" s="32">
        <v>36</v>
      </c>
      <c r="D344" s="32">
        <v>30477</v>
      </c>
      <c r="E344" s="32" t="s">
        <v>496</v>
      </c>
      <c r="F344" s="32">
        <v>30477</v>
      </c>
      <c r="G344" s="32">
        <v>-2</v>
      </c>
      <c r="H344" s="36">
        <v>7.9699999999999996E-9</v>
      </c>
      <c r="I344" s="32" t="s">
        <v>540</v>
      </c>
      <c r="J344" s="32" t="s">
        <v>498</v>
      </c>
    </row>
    <row r="345" spans="1:10" s="37" customFormat="1" x14ac:dyDescent="0.4">
      <c r="A345" s="32" t="s">
        <v>156</v>
      </c>
      <c r="B345" s="17" t="s">
        <v>593</v>
      </c>
      <c r="C345" s="32">
        <v>33</v>
      </c>
      <c r="D345" s="32">
        <v>6958</v>
      </c>
      <c r="E345" s="32" t="s">
        <v>496</v>
      </c>
      <c r="F345" s="32">
        <v>6958</v>
      </c>
      <c r="G345" s="32">
        <v>-1</v>
      </c>
      <c r="H345" s="36">
        <v>8.91E-9</v>
      </c>
      <c r="I345" s="32" t="s">
        <v>516</v>
      </c>
      <c r="J345" s="32" t="s">
        <v>498</v>
      </c>
    </row>
    <row r="346" spans="1:10" s="37" customFormat="1" x14ac:dyDescent="0.4">
      <c r="A346" s="32" t="s">
        <v>156</v>
      </c>
      <c r="B346" s="17" t="s">
        <v>593</v>
      </c>
      <c r="C346" s="32">
        <v>34</v>
      </c>
      <c r="D346" s="32">
        <v>40443</v>
      </c>
      <c r="E346" s="32" t="s">
        <v>501</v>
      </c>
      <c r="F346" s="32">
        <v>42667</v>
      </c>
      <c r="G346" s="32">
        <v>-3</v>
      </c>
      <c r="H346" s="36">
        <v>3.6399999999999999E-6</v>
      </c>
      <c r="I346" s="32" t="s">
        <v>517</v>
      </c>
      <c r="J346" s="32" t="s">
        <v>498</v>
      </c>
    </row>
    <row r="347" spans="1:10" s="37" customFormat="1" x14ac:dyDescent="0.4">
      <c r="A347" s="32" t="s">
        <v>156</v>
      </c>
      <c r="B347" s="17" t="s">
        <v>593</v>
      </c>
      <c r="C347" s="32">
        <v>30</v>
      </c>
      <c r="D347" s="32">
        <v>30073</v>
      </c>
      <c r="E347" s="32" t="s">
        <v>501</v>
      </c>
      <c r="F347" s="32">
        <v>30094</v>
      </c>
      <c r="G347" s="32">
        <v>-2</v>
      </c>
      <c r="H347" s="36">
        <v>2.2500000000000001E-5</v>
      </c>
      <c r="I347" s="32" t="s">
        <v>499</v>
      </c>
      <c r="J347" s="32" t="s">
        <v>498</v>
      </c>
    </row>
    <row r="348" spans="1:10" s="37" customFormat="1" x14ac:dyDescent="0.4">
      <c r="A348" s="32" t="s">
        <v>156</v>
      </c>
      <c r="B348" s="17" t="s">
        <v>593</v>
      </c>
      <c r="C348" s="32">
        <v>30</v>
      </c>
      <c r="D348" s="32">
        <v>30249</v>
      </c>
      <c r="E348" s="32" t="s">
        <v>501</v>
      </c>
      <c r="F348" s="32">
        <v>30288</v>
      </c>
      <c r="G348" s="32">
        <v>-2</v>
      </c>
      <c r="H348" s="36">
        <v>2.2500000000000001E-5</v>
      </c>
      <c r="I348" s="32" t="s">
        <v>499</v>
      </c>
      <c r="J348" s="32" t="s">
        <v>498</v>
      </c>
    </row>
    <row r="349" spans="1:10" s="37" customFormat="1" x14ac:dyDescent="0.4">
      <c r="A349" s="32" t="s">
        <v>156</v>
      </c>
      <c r="B349" s="17" t="s">
        <v>593</v>
      </c>
      <c r="C349" s="32">
        <v>30</v>
      </c>
      <c r="D349" s="32">
        <v>33191</v>
      </c>
      <c r="E349" s="32" t="s">
        <v>501</v>
      </c>
      <c r="F349" s="32">
        <v>33266</v>
      </c>
      <c r="G349" s="32">
        <v>-2</v>
      </c>
      <c r="H349" s="36">
        <v>2.2500000000000001E-5</v>
      </c>
      <c r="I349" s="32" t="s">
        <v>589</v>
      </c>
      <c r="J349" s="32" t="s">
        <v>498</v>
      </c>
    </row>
    <row r="350" spans="1:10" s="37" customFormat="1" x14ac:dyDescent="0.4">
      <c r="A350" s="32" t="s">
        <v>156</v>
      </c>
      <c r="B350" s="17" t="s">
        <v>593</v>
      </c>
      <c r="C350" s="32">
        <v>30</v>
      </c>
      <c r="D350" s="32">
        <v>56611</v>
      </c>
      <c r="E350" s="32" t="s">
        <v>496</v>
      </c>
      <c r="F350" s="32">
        <v>67676</v>
      </c>
      <c r="G350" s="32">
        <v>-2</v>
      </c>
      <c r="H350" s="36">
        <v>2.2500000000000001E-5</v>
      </c>
      <c r="I350" s="32" t="s">
        <v>520</v>
      </c>
      <c r="J350" s="32" t="s">
        <v>498</v>
      </c>
    </row>
    <row r="351" spans="1:10" s="37" customFormat="1" x14ac:dyDescent="0.4">
      <c r="A351" s="32" t="s">
        <v>156</v>
      </c>
      <c r="B351" s="17" t="s">
        <v>593</v>
      </c>
      <c r="C351" s="32">
        <v>32</v>
      </c>
      <c r="D351" s="32">
        <v>8649</v>
      </c>
      <c r="E351" s="32" t="s">
        <v>501</v>
      </c>
      <c r="F351" s="32">
        <v>37328</v>
      </c>
      <c r="G351" s="32">
        <v>-3</v>
      </c>
      <c r="H351" s="36">
        <v>4.8199999999999999E-5</v>
      </c>
      <c r="I351" s="32" t="s">
        <v>521</v>
      </c>
      <c r="J351" s="32" t="s">
        <v>498</v>
      </c>
    </row>
    <row r="352" spans="1:10" s="37" customFormat="1" x14ac:dyDescent="0.4">
      <c r="A352" s="32" t="s">
        <v>156</v>
      </c>
      <c r="B352" s="17" t="s">
        <v>593</v>
      </c>
      <c r="C352" s="32">
        <v>30</v>
      </c>
      <c r="D352" s="32">
        <v>10164</v>
      </c>
      <c r="E352" s="32" t="s">
        <v>501</v>
      </c>
      <c r="F352" s="32">
        <v>38246</v>
      </c>
      <c r="G352" s="32">
        <v>-3</v>
      </c>
      <c r="H352" s="36">
        <v>6.3100000000000005E-4</v>
      </c>
      <c r="I352" s="32" t="s">
        <v>522</v>
      </c>
      <c r="J352" s="32" t="s">
        <v>498</v>
      </c>
    </row>
    <row r="353" spans="1:10" s="37" customFormat="1" x14ac:dyDescent="0.4">
      <c r="A353" s="32" t="s">
        <v>156</v>
      </c>
      <c r="B353" s="17" t="s">
        <v>593</v>
      </c>
      <c r="C353" s="32">
        <v>30</v>
      </c>
      <c r="D353" s="32">
        <v>33194</v>
      </c>
      <c r="E353" s="32" t="s">
        <v>501</v>
      </c>
      <c r="F353" s="32">
        <v>34367</v>
      </c>
      <c r="G353" s="32">
        <v>-3</v>
      </c>
      <c r="H353" s="36">
        <v>6.3100000000000005E-4</v>
      </c>
      <c r="I353" s="32" t="s">
        <v>589</v>
      </c>
      <c r="J353" s="32" t="s">
        <v>498</v>
      </c>
    </row>
    <row r="354" spans="1:10" s="37" customFormat="1" x14ac:dyDescent="0.4">
      <c r="A354" s="32" t="s">
        <v>156</v>
      </c>
      <c r="B354" s="17" t="s">
        <v>593</v>
      </c>
      <c r="C354" s="32">
        <v>30</v>
      </c>
      <c r="D354" s="32">
        <v>37330</v>
      </c>
      <c r="E354" s="32" t="s">
        <v>496</v>
      </c>
      <c r="F354" s="32">
        <v>47119</v>
      </c>
      <c r="G354" s="32">
        <v>-3</v>
      </c>
      <c r="H354" s="36">
        <v>6.3100000000000005E-4</v>
      </c>
      <c r="I354" s="32" t="s">
        <v>523</v>
      </c>
      <c r="J354" s="32" t="s">
        <v>498</v>
      </c>
    </row>
    <row r="355" spans="1:10" s="37" customFormat="1" x14ac:dyDescent="0.4">
      <c r="A355" s="32" t="s">
        <v>156</v>
      </c>
      <c r="B355" s="17" t="s">
        <v>593</v>
      </c>
      <c r="C355" s="32">
        <v>30</v>
      </c>
      <c r="D355" s="32">
        <v>76097</v>
      </c>
      <c r="E355" s="32" t="s">
        <v>496</v>
      </c>
      <c r="F355" s="32">
        <v>76115</v>
      </c>
      <c r="G355" s="32">
        <v>-3</v>
      </c>
      <c r="H355" s="36">
        <v>6.3100000000000005E-4</v>
      </c>
      <c r="I355" s="32" t="s">
        <v>590</v>
      </c>
      <c r="J355" s="32" t="s">
        <v>498</v>
      </c>
    </row>
    <row r="356" spans="1:10" s="37" customFormat="1" x14ac:dyDescent="0.4">
      <c r="A356" s="32" t="s">
        <v>156</v>
      </c>
      <c r="B356" s="17" t="s">
        <v>593</v>
      </c>
      <c r="C356" s="32">
        <v>30</v>
      </c>
      <c r="D356" s="32">
        <v>90498</v>
      </c>
      <c r="E356" s="32" t="s">
        <v>501</v>
      </c>
      <c r="F356" s="32">
        <v>90540</v>
      </c>
      <c r="G356" s="32">
        <v>-3</v>
      </c>
      <c r="H356" s="36">
        <v>6.3100000000000005E-4</v>
      </c>
      <c r="I356" s="32" t="s">
        <v>524</v>
      </c>
      <c r="J356" s="32" t="s">
        <v>525</v>
      </c>
    </row>
    <row r="357" spans="1:10" s="37" customFormat="1" x14ac:dyDescent="0.4">
      <c r="A357" s="32" t="s">
        <v>156</v>
      </c>
      <c r="B357" s="17" t="s">
        <v>593</v>
      </c>
      <c r="C357" s="32">
        <v>30</v>
      </c>
      <c r="D357" s="32">
        <v>90498</v>
      </c>
      <c r="E357" s="32" t="s">
        <v>496</v>
      </c>
      <c r="F357" s="32">
        <v>148805</v>
      </c>
      <c r="G357" s="32">
        <v>-3</v>
      </c>
      <c r="H357" s="36">
        <v>6.3100000000000005E-4</v>
      </c>
      <c r="I357" s="32" t="s">
        <v>526</v>
      </c>
      <c r="J357" s="32" t="s">
        <v>527</v>
      </c>
    </row>
    <row r="358" spans="1:10" s="37" customFormat="1" x14ac:dyDescent="0.4">
      <c r="A358" s="32" t="s">
        <v>156</v>
      </c>
      <c r="B358" s="17" t="s">
        <v>593</v>
      </c>
      <c r="C358" s="32">
        <v>30</v>
      </c>
      <c r="D358" s="32">
        <v>90540</v>
      </c>
      <c r="E358" s="32" t="s">
        <v>496</v>
      </c>
      <c r="F358" s="32">
        <v>148847</v>
      </c>
      <c r="G358" s="32">
        <v>-3</v>
      </c>
      <c r="H358" s="36">
        <v>6.3100000000000005E-4</v>
      </c>
      <c r="I358" s="32" t="s">
        <v>526</v>
      </c>
      <c r="J358" s="32" t="s">
        <v>527</v>
      </c>
    </row>
    <row r="359" spans="1:10" s="37" customFormat="1" x14ac:dyDescent="0.4">
      <c r="A359" s="32" t="s">
        <v>156</v>
      </c>
      <c r="B359" s="17" t="s">
        <v>593</v>
      </c>
      <c r="C359" s="32">
        <v>30</v>
      </c>
      <c r="D359" s="32">
        <v>148805</v>
      </c>
      <c r="E359" s="32" t="s">
        <v>501</v>
      </c>
      <c r="F359" s="32">
        <v>148847</v>
      </c>
      <c r="G359" s="32">
        <v>-3</v>
      </c>
      <c r="H359" s="36">
        <v>6.3100000000000005E-4</v>
      </c>
      <c r="I359" s="32" t="s">
        <v>532</v>
      </c>
      <c r="J359" s="32" t="s">
        <v>531</v>
      </c>
    </row>
    <row r="360" spans="1:10" s="37" customFormat="1" x14ac:dyDescent="0.4">
      <c r="A360" s="32" t="s">
        <v>614</v>
      </c>
      <c r="B360" s="17" t="s">
        <v>595</v>
      </c>
      <c r="C360" s="32">
        <v>130</v>
      </c>
      <c r="D360" s="32">
        <v>15966</v>
      </c>
      <c r="E360" s="32" t="s">
        <v>496</v>
      </c>
      <c r="F360" s="32">
        <v>60288</v>
      </c>
      <c r="G360" s="32">
        <v>0</v>
      </c>
      <c r="H360" s="36">
        <v>3.5300000000000002E-69</v>
      </c>
      <c r="I360" s="32" t="s">
        <v>591</v>
      </c>
      <c r="J360" s="32" t="s">
        <v>498</v>
      </c>
    </row>
    <row r="361" spans="1:10" s="37" customFormat="1" x14ac:dyDescent="0.4">
      <c r="A361" s="32" t="s">
        <v>614</v>
      </c>
      <c r="B361" s="17" t="s">
        <v>595</v>
      </c>
      <c r="C361" s="32">
        <v>60</v>
      </c>
      <c r="D361" s="32">
        <v>30361</v>
      </c>
      <c r="E361" s="32" t="s">
        <v>496</v>
      </c>
      <c r="F361" s="32">
        <v>30361</v>
      </c>
      <c r="G361" s="32">
        <v>-2</v>
      </c>
      <c r="H361" s="36">
        <v>7.8400000000000001E-23</v>
      </c>
      <c r="I361" s="32" t="s">
        <v>499</v>
      </c>
      <c r="J361" s="32" t="s">
        <v>498</v>
      </c>
    </row>
    <row r="362" spans="1:10" s="37" customFormat="1" x14ac:dyDescent="0.4">
      <c r="A362" s="32" t="s">
        <v>160</v>
      </c>
      <c r="B362" s="17" t="s">
        <v>595</v>
      </c>
      <c r="C362" s="32">
        <v>41</v>
      </c>
      <c r="D362" s="32">
        <v>98510</v>
      </c>
      <c r="E362" s="32" t="s">
        <v>501</v>
      </c>
      <c r="F362" s="32">
        <v>119149</v>
      </c>
      <c r="G362" s="32">
        <v>0</v>
      </c>
      <c r="H362" s="36">
        <v>1.35E-15</v>
      </c>
      <c r="I362" s="32" t="s">
        <v>502</v>
      </c>
      <c r="J362" s="32" t="s">
        <v>503</v>
      </c>
    </row>
    <row r="363" spans="1:10" s="37" customFormat="1" x14ac:dyDescent="0.4">
      <c r="A363" s="32" t="s">
        <v>160</v>
      </c>
      <c r="B363" s="17" t="s">
        <v>595</v>
      </c>
      <c r="C363" s="32">
        <v>41</v>
      </c>
      <c r="D363" s="32">
        <v>119149</v>
      </c>
      <c r="E363" s="32" t="s">
        <v>496</v>
      </c>
      <c r="F363" s="32">
        <v>138397</v>
      </c>
      <c r="G363" s="32">
        <v>0</v>
      </c>
      <c r="H363" s="36">
        <v>1.35E-15</v>
      </c>
      <c r="I363" s="32" t="s">
        <v>504</v>
      </c>
      <c r="J363" s="32" t="s">
        <v>505</v>
      </c>
    </row>
    <row r="364" spans="1:10" s="37" customFormat="1" x14ac:dyDescent="0.4">
      <c r="A364" s="32" t="s">
        <v>160</v>
      </c>
      <c r="B364" s="17" t="s">
        <v>595</v>
      </c>
      <c r="C364" s="32">
        <v>49</v>
      </c>
      <c r="D364" s="32">
        <v>4724</v>
      </c>
      <c r="E364" s="32" t="s">
        <v>496</v>
      </c>
      <c r="F364" s="32">
        <v>4724</v>
      </c>
      <c r="G364" s="32">
        <v>-3</v>
      </c>
      <c r="H364" s="36">
        <v>1.0299999999999999E-14</v>
      </c>
      <c r="I364" s="32" t="s">
        <v>506</v>
      </c>
      <c r="J364" s="32" t="s">
        <v>498</v>
      </c>
    </row>
    <row r="365" spans="1:10" s="37" customFormat="1" x14ac:dyDescent="0.4">
      <c r="A365" s="32" t="s">
        <v>160</v>
      </c>
      <c r="B365" s="17" t="s">
        <v>595</v>
      </c>
      <c r="C365" s="32">
        <v>45</v>
      </c>
      <c r="D365" s="32">
        <v>60777</v>
      </c>
      <c r="E365" s="32" t="s">
        <v>501</v>
      </c>
      <c r="F365" s="32">
        <v>60798</v>
      </c>
      <c r="G365" s="32">
        <v>-2</v>
      </c>
      <c r="H365" s="36">
        <v>4.7100000000000003E-14</v>
      </c>
      <c r="I365" s="32" t="s">
        <v>592</v>
      </c>
      <c r="J365" s="32" t="s">
        <v>498</v>
      </c>
    </row>
    <row r="366" spans="1:10" s="37" customFormat="1" x14ac:dyDescent="0.4">
      <c r="A366" s="32" t="s">
        <v>160</v>
      </c>
      <c r="B366" s="17" t="s">
        <v>595</v>
      </c>
      <c r="C366" s="32">
        <v>45</v>
      </c>
      <c r="D366" s="32">
        <v>112668</v>
      </c>
      <c r="E366" s="32" t="s">
        <v>496</v>
      </c>
      <c r="F366" s="32">
        <v>112668</v>
      </c>
      <c r="G366" s="32">
        <v>-3</v>
      </c>
      <c r="H366" s="36">
        <v>2.0199999999999999E-12</v>
      </c>
      <c r="I366" s="32" t="s">
        <v>507</v>
      </c>
      <c r="J366" s="32" t="s">
        <v>508</v>
      </c>
    </row>
    <row r="367" spans="1:10" s="37" customFormat="1" x14ac:dyDescent="0.4">
      <c r="A367" s="32" t="s">
        <v>160</v>
      </c>
      <c r="B367" s="17" t="s">
        <v>595</v>
      </c>
      <c r="C367" s="32">
        <v>39</v>
      </c>
      <c r="D367" s="32">
        <v>44293</v>
      </c>
      <c r="E367" s="32" t="s">
        <v>501</v>
      </c>
      <c r="F367" s="32">
        <v>98512</v>
      </c>
      <c r="G367" s="32">
        <v>-3</v>
      </c>
      <c r="H367" s="36">
        <v>5.3400000000000002E-9</v>
      </c>
      <c r="I367" s="32" t="s">
        <v>509</v>
      </c>
      <c r="J367" s="32" t="s">
        <v>510</v>
      </c>
    </row>
    <row r="368" spans="1:10" s="37" customFormat="1" x14ac:dyDescent="0.4">
      <c r="A368" s="32" t="s">
        <v>160</v>
      </c>
      <c r="B368" s="17" t="s">
        <v>595</v>
      </c>
      <c r="C368" s="32">
        <v>39</v>
      </c>
      <c r="D368" s="32">
        <v>44293</v>
      </c>
      <c r="E368" s="32" t="s">
        <v>501</v>
      </c>
      <c r="F368" s="32">
        <v>119151</v>
      </c>
      <c r="G368" s="32">
        <v>-3</v>
      </c>
      <c r="H368" s="36">
        <v>5.3400000000000002E-9</v>
      </c>
      <c r="I368" s="32" t="s">
        <v>511</v>
      </c>
      <c r="J368" s="32" t="s">
        <v>512</v>
      </c>
    </row>
    <row r="369" spans="1:10" s="37" customFormat="1" x14ac:dyDescent="0.4">
      <c r="A369" s="32" t="s">
        <v>160</v>
      </c>
      <c r="B369" s="17" t="s">
        <v>595</v>
      </c>
      <c r="C369" s="32">
        <v>39</v>
      </c>
      <c r="D369" s="32">
        <v>44293</v>
      </c>
      <c r="E369" s="32" t="s">
        <v>496</v>
      </c>
      <c r="F369" s="32">
        <v>138397</v>
      </c>
      <c r="G369" s="32">
        <v>-3</v>
      </c>
      <c r="H369" s="36">
        <v>5.3400000000000002E-9</v>
      </c>
      <c r="I369" s="32" t="s">
        <v>513</v>
      </c>
      <c r="J369" s="32" t="s">
        <v>514</v>
      </c>
    </row>
    <row r="370" spans="1:10" s="37" customFormat="1" x14ac:dyDescent="0.4">
      <c r="A370" s="32" t="s">
        <v>160</v>
      </c>
      <c r="B370" s="17" t="s">
        <v>595</v>
      </c>
      <c r="C370" s="32">
        <v>30</v>
      </c>
      <c r="D370" s="32">
        <v>8674</v>
      </c>
      <c r="E370" s="32" t="s">
        <v>496</v>
      </c>
      <c r="F370" s="32">
        <v>45944</v>
      </c>
      <c r="G370" s="32">
        <v>0</v>
      </c>
      <c r="H370" s="36">
        <v>5.6699999999999997E-9</v>
      </c>
      <c r="I370" s="32" t="s">
        <v>515</v>
      </c>
      <c r="J370" s="32" t="s">
        <v>498</v>
      </c>
    </row>
    <row r="371" spans="1:10" s="37" customFormat="1" x14ac:dyDescent="0.4">
      <c r="A371" s="32" t="s">
        <v>160</v>
      </c>
      <c r="B371" s="17" t="s">
        <v>595</v>
      </c>
      <c r="C371" s="32">
        <v>35</v>
      </c>
      <c r="D371" s="32">
        <v>6960</v>
      </c>
      <c r="E371" s="32" t="s">
        <v>496</v>
      </c>
      <c r="F371" s="32">
        <v>6960</v>
      </c>
      <c r="G371" s="32">
        <v>-3</v>
      </c>
      <c r="H371" s="36">
        <v>9.7900000000000007E-7</v>
      </c>
      <c r="I371" s="32" t="s">
        <v>516</v>
      </c>
      <c r="J371" s="32" t="s">
        <v>498</v>
      </c>
    </row>
    <row r="372" spans="1:10" s="37" customFormat="1" x14ac:dyDescent="0.4">
      <c r="A372" s="32" t="s">
        <v>160</v>
      </c>
      <c r="B372" s="17" t="s">
        <v>595</v>
      </c>
      <c r="C372" s="32">
        <v>34</v>
      </c>
      <c r="D372" s="32">
        <v>39339</v>
      </c>
      <c r="E372" s="32" t="s">
        <v>501</v>
      </c>
      <c r="F372" s="32">
        <v>41564</v>
      </c>
      <c r="G372" s="32">
        <v>-3</v>
      </c>
      <c r="H372" s="36">
        <v>3.58E-6</v>
      </c>
      <c r="I372" s="32" t="s">
        <v>517</v>
      </c>
      <c r="J372" s="32" t="s">
        <v>498</v>
      </c>
    </row>
    <row r="373" spans="1:10" s="37" customFormat="1" x14ac:dyDescent="0.4">
      <c r="A373" s="32" t="s">
        <v>160</v>
      </c>
      <c r="B373" s="17" t="s">
        <v>595</v>
      </c>
      <c r="C373" s="32">
        <v>30</v>
      </c>
      <c r="D373" s="32">
        <v>30529</v>
      </c>
      <c r="E373" s="32" t="s">
        <v>496</v>
      </c>
      <c r="F373" s="32">
        <v>30529</v>
      </c>
      <c r="G373" s="32">
        <v>-2</v>
      </c>
      <c r="H373" s="36">
        <v>2.2200000000000001E-5</v>
      </c>
      <c r="I373" s="32" t="s">
        <v>519</v>
      </c>
      <c r="J373" s="32" t="s">
        <v>498</v>
      </c>
    </row>
    <row r="374" spans="1:10" s="37" customFormat="1" x14ac:dyDescent="0.4">
      <c r="A374" s="32" t="s">
        <v>160</v>
      </c>
      <c r="B374" s="17" t="s">
        <v>595</v>
      </c>
      <c r="C374" s="32">
        <v>30</v>
      </c>
      <c r="D374" s="32">
        <v>55485</v>
      </c>
      <c r="E374" s="32" t="s">
        <v>496</v>
      </c>
      <c r="F374" s="32">
        <v>66492</v>
      </c>
      <c r="G374" s="32">
        <v>-2</v>
      </c>
      <c r="H374" s="36">
        <v>2.2200000000000001E-5</v>
      </c>
      <c r="I374" s="32" t="s">
        <v>520</v>
      </c>
      <c r="J374" s="32" t="s">
        <v>498</v>
      </c>
    </row>
    <row r="375" spans="1:10" s="37" customFormat="1" x14ac:dyDescent="0.4">
      <c r="A375" s="32" t="s">
        <v>160</v>
      </c>
      <c r="B375" s="17" t="s">
        <v>595</v>
      </c>
      <c r="C375" s="32">
        <v>30</v>
      </c>
      <c r="D375" s="32">
        <v>114252</v>
      </c>
      <c r="E375" s="32" t="s">
        <v>496</v>
      </c>
      <c r="F375" s="32">
        <v>114319</v>
      </c>
      <c r="G375" s="32">
        <v>-2</v>
      </c>
      <c r="H375" s="36">
        <v>2.2200000000000001E-5</v>
      </c>
      <c r="I375" s="32" t="s">
        <v>539</v>
      </c>
      <c r="J375" s="32" t="s">
        <v>508</v>
      </c>
    </row>
    <row r="376" spans="1:10" s="37" customFormat="1" x14ac:dyDescent="0.4">
      <c r="A376" s="32" t="s">
        <v>160</v>
      </c>
      <c r="B376" s="17" t="s">
        <v>595</v>
      </c>
      <c r="C376" s="32">
        <v>32</v>
      </c>
      <c r="D376" s="32">
        <v>8672</v>
      </c>
      <c r="E376" s="32" t="s">
        <v>501</v>
      </c>
      <c r="F376" s="32">
        <v>36235</v>
      </c>
      <c r="G376" s="32">
        <v>-3</v>
      </c>
      <c r="H376" s="36">
        <v>4.7500000000000003E-5</v>
      </c>
      <c r="I376" s="32" t="s">
        <v>521</v>
      </c>
      <c r="J376" s="32" t="s">
        <v>498</v>
      </c>
    </row>
    <row r="377" spans="1:10" s="37" customFormat="1" x14ac:dyDescent="0.4">
      <c r="A377" s="32" t="s">
        <v>160</v>
      </c>
      <c r="B377" s="17" t="s">
        <v>595</v>
      </c>
      <c r="C377" s="32">
        <v>30</v>
      </c>
      <c r="D377" s="32">
        <v>10207</v>
      </c>
      <c r="E377" s="32" t="s">
        <v>501</v>
      </c>
      <c r="F377" s="32">
        <v>37150</v>
      </c>
      <c r="G377" s="32">
        <v>-3</v>
      </c>
      <c r="H377" s="36">
        <v>6.2200000000000005E-4</v>
      </c>
      <c r="I377" s="32" t="s">
        <v>522</v>
      </c>
      <c r="J377" s="32" t="s">
        <v>498</v>
      </c>
    </row>
    <row r="378" spans="1:10" s="37" customFormat="1" x14ac:dyDescent="0.4">
      <c r="A378" s="32" t="s">
        <v>160</v>
      </c>
      <c r="B378" s="17" t="s">
        <v>595</v>
      </c>
      <c r="C378" s="32">
        <v>30</v>
      </c>
      <c r="D378" s="32">
        <v>36237</v>
      </c>
      <c r="E378" s="32" t="s">
        <v>496</v>
      </c>
      <c r="F378" s="32">
        <v>45944</v>
      </c>
      <c r="G378" s="32">
        <v>-3</v>
      </c>
      <c r="H378" s="36">
        <v>6.2200000000000005E-4</v>
      </c>
      <c r="I378" s="32" t="s">
        <v>523</v>
      </c>
      <c r="J378" s="32" t="s">
        <v>498</v>
      </c>
    </row>
    <row r="379" spans="1:10" s="37" customFormat="1" x14ac:dyDescent="0.4">
      <c r="A379" s="32" t="s">
        <v>160</v>
      </c>
      <c r="B379" s="17" t="s">
        <v>595</v>
      </c>
      <c r="C379" s="32">
        <v>30</v>
      </c>
      <c r="D379" s="32">
        <v>89239</v>
      </c>
      <c r="E379" s="32" t="s">
        <v>501</v>
      </c>
      <c r="F379" s="32">
        <v>89281</v>
      </c>
      <c r="G379" s="32">
        <v>-3</v>
      </c>
      <c r="H379" s="36">
        <v>6.2200000000000005E-4</v>
      </c>
      <c r="I379" s="32" t="s">
        <v>524</v>
      </c>
      <c r="J379" s="32" t="s">
        <v>525</v>
      </c>
    </row>
    <row r="380" spans="1:10" s="37" customFormat="1" x14ac:dyDescent="0.4">
      <c r="A380" s="32" t="s">
        <v>160</v>
      </c>
      <c r="B380" s="17" t="s">
        <v>595</v>
      </c>
      <c r="C380" s="32">
        <v>30</v>
      </c>
      <c r="D380" s="32">
        <v>89239</v>
      </c>
      <c r="E380" s="32" t="s">
        <v>496</v>
      </c>
      <c r="F380" s="32">
        <v>147637</v>
      </c>
      <c r="G380" s="32">
        <v>-3</v>
      </c>
      <c r="H380" s="36">
        <v>6.2200000000000005E-4</v>
      </c>
      <c r="I380" s="32" t="s">
        <v>526</v>
      </c>
      <c r="J380" s="32" t="s">
        <v>527</v>
      </c>
    </row>
    <row r="381" spans="1:10" s="37" customFormat="1" x14ac:dyDescent="0.4">
      <c r="A381" s="32" t="s">
        <v>160</v>
      </c>
      <c r="B381" s="17" t="s">
        <v>595</v>
      </c>
      <c r="C381" s="32">
        <v>30</v>
      </c>
      <c r="D381" s="32">
        <v>89281</v>
      </c>
      <c r="E381" s="32" t="s">
        <v>496</v>
      </c>
      <c r="F381" s="32">
        <v>147679</v>
      </c>
      <c r="G381" s="32">
        <v>-3</v>
      </c>
      <c r="H381" s="36">
        <v>6.2200000000000005E-4</v>
      </c>
      <c r="I381" s="32" t="s">
        <v>526</v>
      </c>
      <c r="J381" s="32" t="s">
        <v>527</v>
      </c>
    </row>
    <row r="382" spans="1:10" s="37" customFormat="1" x14ac:dyDescent="0.4">
      <c r="A382" s="32" t="s">
        <v>160</v>
      </c>
      <c r="B382" s="17" t="s">
        <v>595</v>
      </c>
      <c r="C382" s="32">
        <v>30</v>
      </c>
      <c r="D382" s="32">
        <v>147637</v>
      </c>
      <c r="E382" s="32" t="s">
        <v>501</v>
      </c>
      <c r="F382" s="32">
        <v>147679</v>
      </c>
      <c r="G382" s="32">
        <v>-3</v>
      </c>
      <c r="H382" s="36">
        <v>6.2200000000000005E-4</v>
      </c>
      <c r="I382" s="32" t="s">
        <v>532</v>
      </c>
      <c r="J382" s="32" t="s">
        <v>531</v>
      </c>
    </row>
    <row r="383" spans="1:10" x14ac:dyDescent="0.4">
      <c r="A383" s="32" t="s">
        <v>615</v>
      </c>
      <c r="B383" s="17" t="s">
        <v>576</v>
      </c>
      <c r="C383" s="32">
        <v>60</v>
      </c>
      <c r="D383" s="32">
        <v>30278</v>
      </c>
      <c r="E383" s="32" t="s">
        <v>496</v>
      </c>
      <c r="F383" s="32">
        <v>30278</v>
      </c>
      <c r="G383" s="32">
        <v>0</v>
      </c>
      <c r="H383" s="36">
        <v>4.9200000000000003E-27</v>
      </c>
      <c r="I383" s="32" t="s">
        <v>499</v>
      </c>
      <c r="J383" s="32" t="s">
        <v>498</v>
      </c>
    </row>
    <row r="384" spans="1:10" x14ac:dyDescent="0.4">
      <c r="A384" s="32" t="s">
        <v>615</v>
      </c>
      <c r="B384" s="17" t="s">
        <v>576</v>
      </c>
      <c r="C384" s="32">
        <v>59</v>
      </c>
      <c r="D384" s="32">
        <v>15975</v>
      </c>
      <c r="E384" s="32" t="s">
        <v>496</v>
      </c>
      <c r="F384" s="32">
        <v>60283</v>
      </c>
      <c r="G384" s="32">
        <v>0</v>
      </c>
      <c r="H384" s="36">
        <v>1.9699999999999999E-26</v>
      </c>
      <c r="I384" s="32" t="s">
        <v>547</v>
      </c>
      <c r="J384" s="32" t="s">
        <v>498</v>
      </c>
    </row>
    <row r="385" spans="1:10" x14ac:dyDescent="0.4">
      <c r="A385" s="32" t="s">
        <v>165</v>
      </c>
      <c r="B385" s="17" t="s">
        <v>576</v>
      </c>
      <c r="C385" s="32">
        <v>41</v>
      </c>
      <c r="D385" s="32">
        <v>98608</v>
      </c>
      <c r="E385" s="32" t="s">
        <v>501</v>
      </c>
      <c r="F385" s="32">
        <v>119219</v>
      </c>
      <c r="G385" s="32">
        <v>0</v>
      </c>
      <c r="H385" s="36">
        <v>1.35E-15</v>
      </c>
      <c r="I385" s="32" t="s">
        <v>502</v>
      </c>
      <c r="J385" s="32" t="s">
        <v>503</v>
      </c>
    </row>
    <row r="386" spans="1:10" x14ac:dyDescent="0.4">
      <c r="A386" s="32" t="s">
        <v>165</v>
      </c>
      <c r="B386" s="17" t="s">
        <v>576</v>
      </c>
      <c r="C386" s="32">
        <v>41</v>
      </c>
      <c r="D386" s="32">
        <v>119219</v>
      </c>
      <c r="E386" s="32" t="s">
        <v>496</v>
      </c>
      <c r="F386" s="32">
        <v>138455</v>
      </c>
      <c r="G386" s="32">
        <v>0</v>
      </c>
      <c r="H386" s="36">
        <v>1.35E-15</v>
      </c>
      <c r="I386" s="32" t="s">
        <v>504</v>
      </c>
      <c r="J386" s="32" t="s">
        <v>505</v>
      </c>
    </row>
    <row r="387" spans="1:10" x14ac:dyDescent="0.4">
      <c r="A387" s="32" t="s">
        <v>165</v>
      </c>
      <c r="B387" s="17" t="s">
        <v>576</v>
      </c>
      <c r="C387" s="32">
        <v>49</v>
      </c>
      <c r="D387" s="32">
        <v>4689</v>
      </c>
      <c r="E387" s="32" t="s">
        <v>496</v>
      </c>
      <c r="F387" s="32">
        <v>4689</v>
      </c>
      <c r="G387" s="32">
        <v>-3</v>
      </c>
      <c r="H387" s="36">
        <v>1.0299999999999999E-14</v>
      </c>
      <c r="I387" s="32" t="s">
        <v>506</v>
      </c>
      <c r="J387" s="32" t="s">
        <v>498</v>
      </c>
    </row>
    <row r="388" spans="1:10" x14ac:dyDescent="0.4">
      <c r="A388" s="32" t="s">
        <v>165</v>
      </c>
      <c r="B388" s="17" t="s">
        <v>576</v>
      </c>
      <c r="C388" s="32">
        <v>39</v>
      </c>
      <c r="D388" s="32">
        <v>15934</v>
      </c>
      <c r="E388" s="32" t="s">
        <v>496</v>
      </c>
      <c r="F388" s="32">
        <v>60343</v>
      </c>
      <c r="G388" s="32">
        <v>0</v>
      </c>
      <c r="H388" s="36">
        <v>2.1700000000000002E-14</v>
      </c>
      <c r="I388" s="32" t="s">
        <v>533</v>
      </c>
      <c r="J388" s="32" t="s">
        <v>498</v>
      </c>
    </row>
    <row r="389" spans="1:10" x14ac:dyDescent="0.4">
      <c r="A389" s="32" t="s">
        <v>165</v>
      </c>
      <c r="B389" s="17" t="s">
        <v>576</v>
      </c>
      <c r="C389" s="32">
        <v>44</v>
      </c>
      <c r="D389" s="32">
        <v>74951</v>
      </c>
      <c r="E389" s="32" t="s">
        <v>496</v>
      </c>
      <c r="F389" s="32">
        <v>74951</v>
      </c>
      <c r="G389" s="32">
        <v>-2</v>
      </c>
      <c r="H389" s="36">
        <v>1.7999999999999999E-13</v>
      </c>
      <c r="I389" s="32" t="s">
        <v>518</v>
      </c>
      <c r="J389" s="32" t="s">
        <v>498</v>
      </c>
    </row>
    <row r="390" spans="1:10" x14ac:dyDescent="0.4">
      <c r="A390" s="32" t="s">
        <v>165</v>
      </c>
      <c r="B390" s="17" t="s">
        <v>576</v>
      </c>
      <c r="C390" s="32">
        <v>45</v>
      </c>
      <c r="D390" s="32">
        <v>112753</v>
      </c>
      <c r="E390" s="32" t="s">
        <v>496</v>
      </c>
      <c r="F390" s="32">
        <v>112753</v>
      </c>
      <c r="G390" s="32">
        <v>-3</v>
      </c>
      <c r="H390" s="36">
        <v>2.03E-12</v>
      </c>
      <c r="I390" s="32" t="s">
        <v>507</v>
      </c>
      <c r="J390" s="32" t="s">
        <v>508</v>
      </c>
    </row>
    <row r="391" spans="1:10" x14ac:dyDescent="0.4">
      <c r="A391" s="32" t="s">
        <v>165</v>
      </c>
      <c r="B391" s="17" t="s">
        <v>576</v>
      </c>
      <c r="C391" s="32">
        <v>35</v>
      </c>
      <c r="D391" s="32">
        <v>30226</v>
      </c>
      <c r="E391" s="32" t="s">
        <v>501</v>
      </c>
      <c r="F391" s="32">
        <v>30248</v>
      </c>
      <c r="G391" s="32">
        <v>0</v>
      </c>
      <c r="H391" s="36">
        <v>5.5400000000000002E-12</v>
      </c>
      <c r="I391" s="32" t="s">
        <v>499</v>
      </c>
      <c r="J391" s="32" t="s">
        <v>498</v>
      </c>
    </row>
    <row r="392" spans="1:10" x14ac:dyDescent="0.4">
      <c r="A392" s="32" t="s">
        <v>165</v>
      </c>
      <c r="B392" s="17" t="s">
        <v>576</v>
      </c>
      <c r="C392" s="32">
        <v>36</v>
      </c>
      <c r="D392" s="32">
        <v>16027</v>
      </c>
      <c r="E392" s="32" t="s">
        <v>496</v>
      </c>
      <c r="F392" s="32">
        <v>60255</v>
      </c>
      <c r="G392" s="32">
        <v>-1</v>
      </c>
      <c r="H392" s="36">
        <v>1.5E-10</v>
      </c>
      <c r="I392" s="32" t="s">
        <v>497</v>
      </c>
      <c r="J392" s="32" t="s">
        <v>498</v>
      </c>
    </row>
    <row r="393" spans="1:10" x14ac:dyDescent="0.4">
      <c r="A393" s="32" t="s">
        <v>165</v>
      </c>
      <c r="B393" s="17" t="s">
        <v>576</v>
      </c>
      <c r="C393" s="32">
        <v>39</v>
      </c>
      <c r="D393" s="32">
        <v>44188</v>
      </c>
      <c r="E393" s="32" t="s">
        <v>501</v>
      </c>
      <c r="F393" s="32">
        <v>98610</v>
      </c>
      <c r="G393" s="32">
        <v>-3</v>
      </c>
      <c r="H393" s="36">
        <v>5.3400000000000002E-9</v>
      </c>
      <c r="I393" s="32" t="s">
        <v>509</v>
      </c>
      <c r="J393" s="32" t="s">
        <v>510</v>
      </c>
    </row>
    <row r="394" spans="1:10" x14ac:dyDescent="0.4">
      <c r="A394" s="32" t="s">
        <v>165</v>
      </c>
      <c r="B394" s="17" t="s">
        <v>576</v>
      </c>
      <c r="C394" s="32">
        <v>39</v>
      </c>
      <c r="D394" s="32">
        <v>44188</v>
      </c>
      <c r="E394" s="32" t="s">
        <v>501</v>
      </c>
      <c r="F394" s="32">
        <v>119221</v>
      </c>
      <c r="G394" s="32">
        <v>-3</v>
      </c>
      <c r="H394" s="36">
        <v>5.3400000000000002E-9</v>
      </c>
      <c r="I394" s="32" t="s">
        <v>511</v>
      </c>
      <c r="J394" s="32" t="s">
        <v>512</v>
      </c>
    </row>
    <row r="395" spans="1:10" x14ac:dyDescent="0.4">
      <c r="A395" s="32" t="s">
        <v>165</v>
      </c>
      <c r="B395" s="17" t="s">
        <v>576</v>
      </c>
      <c r="C395" s="32">
        <v>39</v>
      </c>
      <c r="D395" s="32">
        <v>44188</v>
      </c>
      <c r="E395" s="32" t="s">
        <v>496</v>
      </c>
      <c r="F395" s="32">
        <v>138455</v>
      </c>
      <c r="G395" s="32">
        <v>-3</v>
      </c>
      <c r="H395" s="36">
        <v>5.3400000000000002E-9</v>
      </c>
      <c r="I395" s="32" t="s">
        <v>513</v>
      </c>
      <c r="J395" s="32" t="s">
        <v>514</v>
      </c>
    </row>
    <row r="396" spans="1:10" x14ac:dyDescent="0.4">
      <c r="A396" s="32" t="s">
        <v>165</v>
      </c>
      <c r="B396" s="17" t="s">
        <v>576</v>
      </c>
      <c r="C396" s="32">
        <v>30</v>
      </c>
      <c r="D396" s="32">
        <v>8661</v>
      </c>
      <c r="E396" s="32" t="s">
        <v>496</v>
      </c>
      <c r="F396" s="32">
        <v>45926</v>
      </c>
      <c r="G396" s="32">
        <v>0</v>
      </c>
      <c r="H396" s="36">
        <v>5.6800000000000002E-9</v>
      </c>
      <c r="I396" s="32" t="s">
        <v>515</v>
      </c>
      <c r="J396" s="32" t="s">
        <v>498</v>
      </c>
    </row>
    <row r="397" spans="1:10" x14ac:dyDescent="0.4">
      <c r="A397" s="32" t="s">
        <v>165</v>
      </c>
      <c r="B397" s="17" t="s">
        <v>576</v>
      </c>
      <c r="C397" s="32">
        <v>33</v>
      </c>
      <c r="D397" s="32">
        <v>6943</v>
      </c>
      <c r="E397" s="32" t="s">
        <v>496</v>
      </c>
      <c r="F397" s="32">
        <v>6943</v>
      </c>
      <c r="G397" s="32">
        <v>-1</v>
      </c>
      <c r="H397" s="36">
        <v>8.7799999999999999E-9</v>
      </c>
      <c r="I397" s="32" t="s">
        <v>516</v>
      </c>
      <c r="J397" s="32" t="s">
        <v>498</v>
      </c>
    </row>
    <row r="398" spans="1:10" x14ac:dyDescent="0.4">
      <c r="A398" s="32" t="s">
        <v>165</v>
      </c>
      <c r="B398" s="17" t="s">
        <v>576</v>
      </c>
      <c r="C398" s="32">
        <v>30</v>
      </c>
      <c r="D398" s="32">
        <v>16036</v>
      </c>
      <c r="E398" s="32" t="s">
        <v>496</v>
      </c>
      <c r="F398" s="32">
        <v>60252</v>
      </c>
      <c r="G398" s="32">
        <v>-2</v>
      </c>
      <c r="H398" s="36">
        <v>2.2200000000000001E-5</v>
      </c>
      <c r="I398" s="32" t="s">
        <v>497</v>
      </c>
      <c r="J398" s="32" t="s">
        <v>498</v>
      </c>
    </row>
    <row r="399" spans="1:10" x14ac:dyDescent="0.4">
      <c r="A399" s="32" t="s">
        <v>165</v>
      </c>
      <c r="B399" s="17" t="s">
        <v>576</v>
      </c>
      <c r="C399" s="32">
        <v>30</v>
      </c>
      <c r="D399" s="32">
        <v>30446</v>
      </c>
      <c r="E399" s="32" t="s">
        <v>496</v>
      </c>
      <c r="F399" s="32">
        <v>30446</v>
      </c>
      <c r="G399" s="32">
        <v>-2</v>
      </c>
      <c r="H399" s="36">
        <v>2.2200000000000001E-5</v>
      </c>
      <c r="I399" s="32" t="s">
        <v>519</v>
      </c>
      <c r="J399" s="32" t="s">
        <v>498</v>
      </c>
    </row>
    <row r="400" spans="1:10" x14ac:dyDescent="0.4">
      <c r="A400" s="32" t="s">
        <v>165</v>
      </c>
      <c r="B400" s="17" t="s">
        <v>576</v>
      </c>
      <c r="C400" s="32">
        <v>30</v>
      </c>
      <c r="D400" s="32">
        <v>55436</v>
      </c>
      <c r="E400" s="32" t="s">
        <v>496</v>
      </c>
      <c r="F400" s="32">
        <v>66504</v>
      </c>
      <c r="G400" s="32">
        <v>-2</v>
      </c>
      <c r="H400" s="36">
        <v>2.2200000000000001E-5</v>
      </c>
      <c r="I400" s="32" t="s">
        <v>520</v>
      </c>
      <c r="J400" s="32" t="s">
        <v>498</v>
      </c>
    </row>
    <row r="401" spans="1:10" x14ac:dyDescent="0.4">
      <c r="A401" s="32" t="s">
        <v>165</v>
      </c>
      <c r="B401" s="17" t="s">
        <v>576</v>
      </c>
      <c r="C401" s="32">
        <v>32</v>
      </c>
      <c r="D401" s="32">
        <v>8659</v>
      </c>
      <c r="E401" s="32" t="s">
        <v>501</v>
      </c>
      <c r="F401" s="32">
        <v>36140</v>
      </c>
      <c r="G401" s="32">
        <v>-3</v>
      </c>
      <c r="H401" s="36">
        <v>4.7500000000000003E-5</v>
      </c>
      <c r="I401" s="32" t="s">
        <v>521</v>
      </c>
      <c r="J401" s="32" t="s">
        <v>498</v>
      </c>
    </row>
    <row r="402" spans="1:10" x14ac:dyDescent="0.4">
      <c r="A402" s="32" t="s">
        <v>165</v>
      </c>
      <c r="B402" s="17" t="s">
        <v>576</v>
      </c>
      <c r="C402" s="32">
        <v>30</v>
      </c>
      <c r="D402" s="32">
        <v>10170</v>
      </c>
      <c r="E402" s="32" t="s">
        <v>501</v>
      </c>
      <c r="F402" s="32">
        <v>37059</v>
      </c>
      <c r="G402" s="32">
        <v>-3</v>
      </c>
      <c r="H402" s="36">
        <v>6.2200000000000005E-4</v>
      </c>
      <c r="I402" s="32" t="s">
        <v>522</v>
      </c>
      <c r="J402" s="32" t="s">
        <v>498</v>
      </c>
    </row>
    <row r="403" spans="1:10" x14ac:dyDescent="0.4">
      <c r="A403" s="32" t="s">
        <v>165</v>
      </c>
      <c r="B403" s="17" t="s">
        <v>576</v>
      </c>
      <c r="C403" s="32">
        <v>30</v>
      </c>
      <c r="D403" s="32">
        <v>36142</v>
      </c>
      <c r="E403" s="32" t="s">
        <v>496</v>
      </c>
      <c r="F403" s="32">
        <v>45926</v>
      </c>
      <c r="G403" s="32">
        <v>-3</v>
      </c>
      <c r="H403" s="36">
        <v>6.2200000000000005E-4</v>
      </c>
      <c r="I403" s="32" t="s">
        <v>523</v>
      </c>
      <c r="J403" s="32" t="s">
        <v>498</v>
      </c>
    </row>
    <row r="404" spans="1:10" x14ac:dyDescent="0.4">
      <c r="A404" s="32" t="s">
        <v>165</v>
      </c>
      <c r="B404" s="17" t="s">
        <v>576</v>
      </c>
      <c r="C404" s="32">
        <v>30</v>
      </c>
      <c r="D404" s="32">
        <v>89340</v>
      </c>
      <c r="E404" s="32" t="s">
        <v>501</v>
      </c>
      <c r="F404" s="32">
        <v>89382</v>
      </c>
      <c r="G404" s="32">
        <v>-3</v>
      </c>
      <c r="H404" s="36">
        <v>6.2200000000000005E-4</v>
      </c>
      <c r="I404" s="32" t="s">
        <v>524</v>
      </c>
      <c r="J404" s="32" t="s">
        <v>525</v>
      </c>
    </row>
    <row r="405" spans="1:10" x14ac:dyDescent="0.4">
      <c r="A405" s="32" t="s">
        <v>165</v>
      </c>
      <c r="B405" s="17" t="s">
        <v>576</v>
      </c>
      <c r="C405" s="32">
        <v>30</v>
      </c>
      <c r="D405" s="32">
        <v>89340</v>
      </c>
      <c r="E405" s="32" t="s">
        <v>496</v>
      </c>
      <c r="F405" s="32">
        <v>147692</v>
      </c>
      <c r="G405" s="32">
        <v>-3</v>
      </c>
      <c r="H405" s="36">
        <v>6.2200000000000005E-4</v>
      </c>
      <c r="I405" s="32" t="s">
        <v>526</v>
      </c>
      <c r="J405" s="32" t="s">
        <v>527</v>
      </c>
    </row>
    <row r="406" spans="1:10" x14ac:dyDescent="0.4">
      <c r="A406" s="32" t="s">
        <v>165</v>
      </c>
      <c r="B406" s="17" t="s">
        <v>576</v>
      </c>
      <c r="C406" s="32">
        <v>30</v>
      </c>
      <c r="D406" s="32">
        <v>89382</v>
      </c>
      <c r="E406" s="32" t="s">
        <v>496</v>
      </c>
      <c r="F406" s="32">
        <v>147734</v>
      </c>
      <c r="G406" s="32">
        <v>-3</v>
      </c>
      <c r="H406" s="36">
        <v>6.2200000000000005E-4</v>
      </c>
      <c r="I406" s="32" t="s">
        <v>526</v>
      </c>
      <c r="J406" s="32" t="s">
        <v>527</v>
      </c>
    </row>
    <row r="407" spans="1:10" x14ac:dyDescent="0.4">
      <c r="A407" s="32" t="s">
        <v>165</v>
      </c>
      <c r="B407" s="17" t="s">
        <v>576</v>
      </c>
      <c r="C407" s="32">
        <v>30</v>
      </c>
      <c r="D407" s="32">
        <v>107433</v>
      </c>
      <c r="E407" s="32" t="s">
        <v>501</v>
      </c>
      <c r="F407" s="32">
        <v>107464</v>
      </c>
      <c r="G407" s="32">
        <v>-3</v>
      </c>
      <c r="H407" s="36">
        <v>6.2200000000000005E-4</v>
      </c>
      <c r="I407" s="32" t="s">
        <v>528</v>
      </c>
      <c r="J407" s="32" t="s">
        <v>525</v>
      </c>
    </row>
    <row r="408" spans="1:10" x14ac:dyDescent="0.4">
      <c r="A408" s="32" t="s">
        <v>165</v>
      </c>
      <c r="B408" s="17" t="s">
        <v>576</v>
      </c>
      <c r="C408" s="32">
        <v>30</v>
      </c>
      <c r="D408" s="32">
        <v>107433</v>
      </c>
      <c r="E408" s="32" t="s">
        <v>496</v>
      </c>
      <c r="F408" s="32">
        <v>129610</v>
      </c>
      <c r="G408" s="32">
        <v>-3</v>
      </c>
      <c r="H408" s="36">
        <v>6.2200000000000005E-4</v>
      </c>
      <c r="I408" s="32" t="s">
        <v>529</v>
      </c>
      <c r="J408" s="32" t="s">
        <v>527</v>
      </c>
    </row>
    <row r="409" spans="1:10" x14ac:dyDescent="0.4">
      <c r="A409" s="32" t="s">
        <v>165</v>
      </c>
      <c r="B409" s="17" t="s">
        <v>576</v>
      </c>
      <c r="C409" s="32">
        <v>30</v>
      </c>
      <c r="D409" s="32">
        <v>107464</v>
      </c>
      <c r="E409" s="32" t="s">
        <v>496</v>
      </c>
      <c r="F409" s="32">
        <v>129641</v>
      </c>
      <c r="G409" s="32">
        <v>-3</v>
      </c>
      <c r="H409" s="36">
        <v>6.2200000000000005E-4</v>
      </c>
      <c r="I409" s="32" t="s">
        <v>529</v>
      </c>
      <c r="J409" s="32" t="s">
        <v>527</v>
      </c>
    </row>
    <row r="410" spans="1:10" x14ac:dyDescent="0.4">
      <c r="A410" s="32" t="s">
        <v>165</v>
      </c>
      <c r="B410" s="17" t="s">
        <v>576</v>
      </c>
      <c r="C410" s="32">
        <v>30</v>
      </c>
      <c r="D410" s="32">
        <v>129611</v>
      </c>
      <c r="E410" s="32" t="s">
        <v>501</v>
      </c>
      <c r="F410" s="32">
        <v>129642</v>
      </c>
      <c r="G410" s="32">
        <v>-3</v>
      </c>
      <c r="H410" s="36">
        <v>6.2200000000000005E-4</v>
      </c>
      <c r="I410" s="32" t="s">
        <v>530</v>
      </c>
      <c r="J410" s="32" t="s">
        <v>531</v>
      </c>
    </row>
    <row r="411" spans="1:10" x14ac:dyDescent="0.4">
      <c r="A411" s="32" t="s">
        <v>165</v>
      </c>
      <c r="B411" s="17" t="s">
        <v>576</v>
      </c>
      <c r="C411" s="32">
        <v>30</v>
      </c>
      <c r="D411" s="32">
        <v>147692</v>
      </c>
      <c r="E411" s="32" t="s">
        <v>501</v>
      </c>
      <c r="F411" s="32">
        <v>147734</v>
      </c>
      <c r="G411" s="32">
        <v>-3</v>
      </c>
      <c r="H411" s="36">
        <v>6.2200000000000005E-4</v>
      </c>
      <c r="I411" s="32" t="s">
        <v>532</v>
      </c>
      <c r="J411" s="32" t="s">
        <v>531</v>
      </c>
    </row>
    <row r="412" spans="1:10" x14ac:dyDescent="0.4">
      <c r="A412" s="32" t="s">
        <v>616</v>
      </c>
      <c r="B412" s="17" t="s">
        <v>577</v>
      </c>
      <c r="C412" s="32">
        <v>129</v>
      </c>
      <c r="D412" s="32">
        <v>15785</v>
      </c>
      <c r="E412" s="32" t="s">
        <v>496</v>
      </c>
      <c r="F412" s="32">
        <v>59554</v>
      </c>
      <c r="G412" s="32">
        <v>0</v>
      </c>
      <c r="H412" s="36">
        <v>1.4000000000000001E-68</v>
      </c>
      <c r="I412" s="32" t="s">
        <v>546</v>
      </c>
      <c r="J412" s="32" t="s">
        <v>498</v>
      </c>
    </row>
    <row r="413" spans="1:10" x14ac:dyDescent="0.4">
      <c r="A413" s="32" t="s">
        <v>616</v>
      </c>
      <c r="B413" s="17" t="s">
        <v>577</v>
      </c>
      <c r="C413" s="32">
        <v>62</v>
      </c>
      <c r="D413" s="32">
        <v>30269</v>
      </c>
      <c r="E413" s="32" t="s">
        <v>496</v>
      </c>
      <c r="F413" s="32">
        <v>30269</v>
      </c>
      <c r="G413" s="32">
        <v>0</v>
      </c>
      <c r="H413" s="36">
        <v>3.05E-28</v>
      </c>
      <c r="I413" s="32" t="s">
        <v>548</v>
      </c>
      <c r="J413" s="32" t="s">
        <v>498</v>
      </c>
    </row>
    <row r="414" spans="1:10" x14ac:dyDescent="0.4">
      <c r="A414" s="32" t="s">
        <v>183</v>
      </c>
      <c r="B414" s="17" t="s">
        <v>577</v>
      </c>
      <c r="C414" s="32">
        <v>60</v>
      </c>
      <c r="D414" s="32">
        <v>30124</v>
      </c>
      <c r="E414" s="32" t="s">
        <v>496</v>
      </c>
      <c r="F414" s="32">
        <v>30124</v>
      </c>
      <c r="G414" s="32">
        <v>-2</v>
      </c>
      <c r="H414" s="36">
        <v>7.7700000000000004E-23</v>
      </c>
      <c r="I414" s="32" t="s">
        <v>499</v>
      </c>
      <c r="J414" s="32" t="s">
        <v>498</v>
      </c>
    </row>
    <row r="415" spans="1:10" x14ac:dyDescent="0.4">
      <c r="A415" s="32" t="s">
        <v>183</v>
      </c>
      <c r="B415" s="17" t="s">
        <v>577</v>
      </c>
      <c r="C415" s="32">
        <v>41</v>
      </c>
      <c r="D415" s="32">
        <v>97904</v>
      </c>
      <c r="E415" s="32" t="s">
        <v>501</v>
      </c>
      <c r="F415" s="32">
        <v>118475</v>
      </c>
      <c r="G415" s="32">
        <v>0</v>
      </c>
      <c r="H415" s="36">
        <v>1.3400000000000001E-15</v>
      </c>
      <c r="I415" s="32" t="s">
        <v>502</v>
      </c>
      <c r="J415" s="32" t="s">
        <v>503</v>
      </c>
    </row>
    <row r="416" spans="1:10" x14ac:dyDescent="0.4">
      <c r="A416" s="32" t="s">
        <v>183</v>
      </c>
      <c r="B416" s="17" t="s">
        <v>577</v>
      </c>
      <c r="C416" s="32">
        <v>41</v>
      </c>
      <c r="D416" s="32">
        <v>118475</v>
      </c>
      <c r="E416" s="32" t="s">
        <v>496</v>
      </c>
      <c r="F416" s="32">
        <v>137670</v>
      </c>
      <c r="G416" s="32">
        <v>0</v>
      </c>
      <c r="H416" s="36">
        <v>1.3400000000000001E-15</v>
      </c>
      <c r="I416" s="32" t="s">
        <v>504</v>
      </c>
      <c r="J416" s="32" t="s">
        <v>505</v>
      </c>
    </row>
    <row r="417" spans="1:10" x14ac:dyDescent="0.4">
      <c r="A417" s="32" t="s">
        <v>183</v>
      </c>
      <c r="B417" s="17" t="s">
        <v>577</v>
      </c>
      <c r="C417" s="32">
        <v>49</v>
      </c>
      <c r="D417" s="32">
        <v>4597</v>
      </c>
      <c r="E417" s="32" t="s">
        <v>496</v>
      </c>
      <c r="F417" s="32">
        <v>4597</v>
      </c>
      <c r="G417" s="32">
        <v>-3</v>
      </c>
      <c r="H417" s="36">
        <v>1.02E-14</v>
      </c>
      <c r="I417" s="32" t="s">
        <v>506</v>
      </c>
      <c r="J417" s="32" t="s">
        <v>498</v>
      </c>
    </row>
    <row r="418" spans="1:10" x14ac:dyDescent="0.4">
      <c r="A418" s="32" t="s">
        <v>183</v>
      </c>
      <c r="B418" s="17" t="s">
        <v>577</v>
      </c>
      <c r="C418" s="32">
        <v>44</v>
      </c>
      <c r="D418" s="32">
        <v>74238</v>
      </c>
      <c r="E418" s="32" t="s">
        <v>496</v>
      </c>
      <c r="F418" s="32">
        <v>74238</v>
      </c>
      <c r="G418" s="32">
        <v>-2</v>
      </c>
      <c r="H418" s="36">
        <v>1.78E-13</v>
      </c>
      <c r="I418" s="32" t="s">
        <v>518</v>
      </c>
      <c r="J418" s="32" t="s">
        <v>498</v>
      </c>
    </row>
    <row r="419" spans="1:10" x14ac:dyDescent="0.4">
      <c r="A419" s="32" t="s">
        <v>183</v>
      </c>
      <c r="B419" s="17" t="s">
        <v>577</v>
      </c>
      <c r="C419" s="32">
        <v>39</v>
      </c>
      <c r="D419" s="32">
        <v>44006</v>
      </c>
      <c r="E419" s="32" t="s">
        <v>501</v>
      </c>
      <c r="F419" s="32">
        <v>97906</v>
      </c>
      <c r="G419" s="32">
        <v>-3</v>
      </c>
      <c r="H419" s="36">
        <v>5.2899999999999997E-9</v>
      </c>
      <c r="I419" s="32" t="s">
        <v>509</v>
      </c>
      <c r="J419" s="32" t="s">
        <v>510</v>
      </c>
    </row>
    <row r="420" spans="1:10" x14ac:dyDescent="0.4">
      <c r="A420" s="32" t="s">
        <v>183</v>
      </c>
      <c r="B420" s="17" t="s">
        <v>577</v>
      </c>
      <c r="C420" s="32">
        <v>39</v>
      </c>
      <c r="D420" s="32">
        <v>44006</v>
      </c>
      <c r="E420" s="32" t="s">
        <v>501</v>
      </c>
      <c r="F420" s="32">
        <v>118477</v>
      </c>
      <c r="G420" s="32">
        <v>-3</v>
      </c>
      <c r="H420" s="36">
        <v>5.2899999999999997E-9</v>
      </c>
      <c r="I420" s="32" t="s">
        <v>511</v>
      </c>
      <c r="J420" s="32" t="s">
        <v>512</v>
      </c>
    </row>
    <row r="421" spans="1:10" x14ac:dyDescent="0.4">
      <c r="A421" s="32" t="s">
        <v>183</v>
      </c>
      <c r="B421" s="17" t="s">
        <v>577</v>
      </c>
      <c r="C421" s="32">
        <v>39</v>
      </c>
      <c r="D421" s="32">
        <v>44006</v>
      </c>
      <c r="E421" s="32" t="s">
        <v>496</v>
      </c>
      <c r="F421" s="32">
        <v>137670</v>
      </c>
      <c r="G421" s="32">
        <v>-3</v>
      </c>
      <c r="H421" s="36">
        <v>5.2899999999999997E-9</v>
      </c>
      <c r="I421" s="32" t="s">
        <v>513</v>
      </c>
      <c r="J421" s="32" t="s">
        <v>514</v>
      </c>
    </row>
    <row r="422" spans="1:10" x14ac:dyDescent="0.4">
      <c r="A422" s="32" t="s">
        <v>183</v>
      </c>
      <c r="B422" s="17" t="s">
        <v>577</v>
      </c>
      <c r="C422" s="32">
        <v>30</v>
      </c>
      <c r="D422" s="32">
        <v>8499</v>
      </c>
      <c r="E422" s="32" t="s">
        <v>496</v>
      </c>
      <c r="F422" s="32">
        <v>45772</v>
      </c>
      <c r="G422" s="32">
        <v>0</v>
      </c>
      <c r="H422" s="36">
        <v>5.62E-9</v>
      </c>
      <c r="I422" s="32" t="s">
        <v>515</v>
      </c>
      <c r="J422" s="32" t="s">
        <v>498</v>
      </c>
    </row>
    <row r="423" spans="1:10" x14ac:dyDescent="0.4">
      <c r="A423" s="32" t="s">
        <v>183</v>
      </c>
      <c r="B423" s="17" t="s">
        <v>577</v>
      </c>
      <c r="C423" s="32">
        <v>33</v>
      </c>
      <c r="D423" s="32">
        <v>6813</v>
      </c>
      <c r="E423" s="32" t="s">
        <v>496</v>
      </c>
      <c r="F423" s="32">
        <v>6813</v>
      </c>
      <c r="G423" s="32">
        <v>-1</v>
      </c>
      <c r="H423" s="36">
        <v>8.6900000000000004E-9</v>
      </c>
      <c r="I423" s="32" t="s">
        <v>516</v>
      </c>
      <c r="J423" s="32" t="s">
        <v>498</v>
      </c>
    </row>
    <row r="424" spans="1:10" x14ac:dyDescent="0.4">
      <c r="A424" s="32" t="s">
        <v>183</v>
      </c>
      <c r="B424" s="17" t="s">
        <v>577</v>
      </c>
      <c r="C424" s="32">
        <v>34</v>
      </c>
      <c r="D424" s="32">
        <v>39062</v>
      </c>
      <c r="E424" s="32" t="s">
        <v>501</v>
      </c>
      <c r="F424" s="32">
        <v>41286</v>
      </c>
      <c r="G424" s="32">
        <v>-3</v>
      </c>
      <c r="H424" s="36">
        <v>3.5499999999999999E-6</v>
      </c>
      <c r="I424" s="32" t="s">
        <v>517</v>
      </c>
      <c r="J424" s="32" t="s">
        <v>498</v>
      </c>
    </row>
    <row r="425" spans="1:10" x14ac:dyDescent="0.4">
      <c r="A425" s="32" t="s">
        <v>183</v>
      </c>
      <c r="B425" s="17" t="s">
        <v>577</v>
      </c>
      <c r="C425" s="32">
        <v>30</v>
      </c>
      <c r="D425" s="32">
        <v>65785</v>
      </c>
      <c r="E425" s="32" t="s">
        <v>496</v>
      </c>
      <c r="F425" s="32">
        <v>65785</v>
      </c>
      <c r="G425" s="32">
        <v>-2</v>
      </c>
      <c r="H425" s="36">
        <v>2.1999999999999999E-5</v>
      </c>
      <c r="I425" s="32" t="s">
        <v>549</v>
      </c>
      <c r="J425" s="32" t="s">
        <v>498</v>
      </c>
    </row>
    <row r="426" spans="1:10" x14ac:dyDescent="0.4">
      <c r="A426" s="32" t="s">
        <v>183</v>
      </c>
      <c r="B426" s="17" t="s">
        <v>577</v>
      </c>
      <c r="C426" s="32">
        <v>32</v>
      </c>
      <c r="D426" s="32">
        <v>8497</v>
      </c>
      <c r="E426" s="32" t="s">
        <v>501</v>
      </c>
      <c r="F426" s="32">
        <v>35966</v>
      </c>
      <c r="G426" s="32">
        <v>-3</v>
      </c>
      <c r="H426" s="36">
        <v>4.6999999999999997E-5</v>
      </c>
      <c r="I426" s="32" t="s">
        <v>521</v>
      </c>
      <c r="J426" s="32" t="s">
        <v>498</v>
      </c>
    </row>
    <row r="427" spans="1:10" x14ac:dyDescent="0.4">
      <c r="A427" s="32" t="s">
        <v>183</v>
      </c>
      <c r="B427" s="17" t="s">
        <v>577</v>
      </c>
      <c r="C427" s="32">
        <v>31</v>
      </c>
      <c r="D427" s="32">
        <v>47542</v>
      </c>
      <c r="E427" s="32" t="s">
        <v>496</v>
      </c>
      <c r="F427" s="32">
        <v>47542</v>
      </c>
      <c r="G427" s="32">
        <v>-3</v>
      </c>
      <c r="H427" s="36">
        <v>1.7100000000000001E-4</v>
      </c>
      <c r="I427" s="32" t="s">
        <v>550</v>
      </c>
      <c r="J427" s="32" t="s">
        <v>498</v>
      </c>
    </row>
    <row r="428" spans="1:10" x14ac:dyDescent="0.4">
      <c r="A428" s="32" t="s">
        <v>183</v>
      </c>
      <c r="B428" s="17" t="s">
        <v>577</v>
      </c>
      <c r="C428" s="32">
        <v>30</v>
      </c>
      <c r="D428" s="32">
        <v>10015</v>
      </c>
      <c r="E428" s="32" t="s">
        <v>501</v>
      </c>
      <c r="F428" s="32">
        <v>36871</v>
      </c>
      <c r="G428" s="32">
        <v>-3</v>
      </c>
      <c r="H428" s="36">
        <v>6.1600000000000001E-4</v>
      </c>
      <c r="I428" s="32" t="s">
        <v>522</v>
      </c>
      <c r="J428" s="32" t="s">
        <v>498</v>
      </c>
    </row>
    <row r="429" spans="1:10" x14ac:dyDescent="0.4">
      <c r="A429" s="32" t="s">
        <v>183</v>
      </c>
      <c r="B429" s="17" t="s">
        <v>577</v>
      </c>
      <c r="C429" s="32">
        <v>30</v>
      </c>
      <c r="D429" s="32">
        <v>35968</v>
      </c>
      <c r="E429" s="32" t="s">
        <v>496</v>
      </c>
      <c r="F429" s="32">
        <v>45772</v>
      </c>
      <c r="G429" s="32">
        <v>-3</v>
      </c>
      <c r="H429" s="36">
        <v>6.1600000000000001E-4</v>
      </c>
      <c r="I429" s="32" t="s">
        <v>523</v>
      </c>
      <c r="J429" s="32" t="s">
        <v>498</v>
      </c>
    </row>
    <row r="430" spans="1:10" x14ac:dyDescent="0.4">
      <c r="A430" s="32" t="s">
        <v>183</v>
      </c>
      <c r="B430" s="17" t="s">
        <v>577</v>
      </c>
      <c r="C430" s="32">
        <v>30</v>
      </c>
      <c r="D430" s="32">
        <v>54738</v>
      </c>
      <c r="E430" s="32" t="s">
        <v>496</v>
      </c>
      <c r="F430" s="32">
        <v>65793</v>
      </c>
      <c r="G430" s="32">
        <v>-3</v>
      </c>
      <c r="H430" s="36">
        <v>6.1600000000000001E-4</v>
      </c>
      <c r="I430" s="32" t="s">
        <v>520</v>
      </c>
      <c r="J430" s="32" t="s">
        <v>498</v>
      </c>
    </row>
    <row r="431" spans="1:10" x14ac:dyDescent="0.4">
      <c r="A431" s="32" t="s">
        <v>183</v>
      </c>
      <c r="B431" s="17" t="s">
        <v>577</v>
      </c>
      <c r="C431" s="32">
        <v>30</v>
      </c>
      <c r="D431" s="32">
        <v>88631</v>
      </c>
      <c r="E431" s="32" t="s">
        <v>501</v>
      </c>
      <c r="F431" s="32">
        <v>88673</v>
      </c>
      <c r="G431" s="32">
        <v>-3</v>
      </c>
      <c r="H431" s="36">
        <v>6.1600000000000001E-4</v>
      </c>
      <c r="I431" s="32" t="s">
        <v>524</v>
      </c>
      <c r="J431" s="32" t="s">
        <v>525</v>
      </c>
    </row>
    <row r="432" spans="1:10" x14ac:dyDescent="0.4">
      <c r="A432" s="32" t="s">
        <v>183</v>
      </c>
      <c r="B432" s="17" t="s">
        <v>577</v>
      </c>
      <c r="C432" s="32">
        <v>30</v>
      </c>
      <c r="D432" s="32">
        <v>88631</v>
      </c>
      <c r="E432" s="32" t="s">
        <v>496</v>
      </c>
      <c r="F432" s="32">
        <v>146912</v>
      </c>
      <c r="G432" s="32">
        <v>-3</v>
      </c>
      <c r="H432" s="36">
        <v>6.1600000000000001E-4</v>
      </c>
      <c r="I432" s="32" t="s">
        <v>526</v>
      </c>
      <c r="J432" s="32" t="s">
        <v>527</v>
      </c>
    </row>
    <row r="433" spans="1:10" x14ac:dyDescent="0.4">
      <c r="A433" s="32" t="s">
        <v>183</v>
      </c>
      <c r="B433" s="17" t="s">
        <v>577</v>
      </c>
      <c r="C433" s="32">
        <v>30</v>
      </c>
      <c r="D433" s="32">
        <v>88673</v>
      </c>
      <c r="E433" s="32" t="s">
        <v>496</v>
      </c>
      <c r="F433" s="32">
        <v>146954</v>
      </c>
      <c r="G433" s="32">
        <v>-3</v>
      </c>
      <c r="H433" s="36">
        <v>6.1600000000000001E-4</v>
      </c>
      <c r="I433" s="32" t="s">
        <v>526</v>
      </c>
      <c r="J433" s="32" t="s">
        <v>527</v>
      </c>
    </row>
    <row r="434" spans="1:10" x14ac:dyDescent="0.4">
      <c r="A434" s="32" t="s">
        <v>183</v>
      </c>
      <c r="B434" s="17" t="s">
        <v>577</v>
      </c>
      <c r="C434" s="32">
        <v>30</v>
      </c>
      <c r="D434" s="32">
        <v>106701</v>
      </c>
      <c r="E434" s="32" t="s">
        <v>501</v>
      </c>
      <c r="F434" s="32">
        <v>106732</v>
      </c>
      <c r="G434" s="32">
        <v>-3</v>
      </c>
      <c r="H434" s="36">
        <v>6.1600000000000001E-4</v>
      </c>
      <c r="I434" s="32" t="s">
        <v>528</v>
      </c>
      <c r="J434" s="32" t="s">
        <v>525</v>
      </c>
    </row>
    <row r="435" spans="1:10" x14ac:dyDescent="0.4">
      <c r="A435" s="32" t="s">
        <v>183</v>
      </c>
      <c r="B435" s="17" t="s">
        <v>577</v>
      </c>
      <c r="C435" s="32">
        <v>30</v>
      </c>
      <c r="D435" s="32">
        <v>106701</v>
      </c>
      <c r="E435" s="32" t="s">
        <v>496</v>
      </c>
      <c r="F435" s="32">
        <v>128853</v>
      </c>
      <c r="G435" s="32">
        <v>-3</v>
      </c>
      <c r="H435" s="36">
        <v>6.1600000000000001E-4</v>
      </c>
      <c r="I435" s="32" t="s">
        <v>529</v>
      </c>
      <c r="J435" s="32" t="s">
        <v>527</v>
      </c>
    </row>
    <row r="436" spans="1:10" x14ac:dyDescent="0.4">
      <c r="A436" s="32" t="s">
        <v>183</v>
      </c>
      <c r="B436" s="17" t="s">
        <v>577</v>
      </c>
      <c r="C436" s="32">
        <v>30</v>
      </c>
      <c r="D436" s="32">
        <v>106732</v>
      </c>
      <c r="E436" s="32" t="s">
        <v>496</v>
      </c>
      <c r="F436" s="32">
        <v>128884</v>
      </c>
      <c r="G436" s="32">
        <v>-3</v>
      </c>
      <c r="H436" s="36">
        <v>6.1600000000000001E-4</v>
      </c>
      <c r="I436" s="32" t="s">
        <v>529</v>
      </c>
      <c r="J436" s="32" t="s">
        <v>527</v>
      </c>
    </row>
    <row r="437" spans="1:10" x14ac:dyDescent="0.4">
      <c r="A437" s="32" t="s">
        <v>183</v>
      </c>
      <c r="B437" s="17" t="s">
        <v>577</v>
      </c>
      <c r="C437" s="32">
        <v>30</v>
      </c>
      <c r="D437" s="32">
        <v>128854</v>
      </c>
      <c r="E437" s="32" t="s">
        <v>501</v>
      </c>
      <c r="F437" s="32">
        <v>128885</v>
      </c>
      <c r="G437" s="32">
        <v>-3</v>
      </c>
      <c r="H437" s="36">
        <v>6.1600000000000001E-4</v>
      </c>
      <c r="I437" s="32" t="s">
        <v>530</v>
      </c>
      <c r="J437" s="32" t="s">
        <v>531</v>
      </c>
    </row>
    <row r="438" spans="1:10" x14ac:dyDescent="0.4">
      <c r="A438" s="32" t="s">
        <v>183</v>
      </c>
      <c r="B438" s="17" t="s">
        <v>577</v>
      </c>
      <c r="C438" s="32">
        <v>30</v>
      </c>
      <c r="D438" s="32">
        <v>146912</v>
      </c>
      <c r="E438" s="32" t="s">
        <v>501</v>
      </c>
      <c r="F438" s="32">
        <v>146954</v>
      </c>
      <c r="G438" s="32">
        <v>-3</v>
      </c>
      <c r="H438" s="36">
        <v>6.1600000000000001E-4</v>
      </c>
      <c r="I438" s="32" t="s">
        <v>532</v>
      </c>
      <c r="J438" s="32" t="s">
        <v>531</v>
      </c>
    </row>
    <row r="439" spans="1:10" x14ac:dyDescent="0.4">
      <c r="A439" s="32" t="s">
        <v>618</v>
      </c>
      <c r="B439" s="17" t="s">
        <v>578</v>
      </c>
      <c r="C439" s="32">
        <v>143</v>
      </c>
      <c r="D439" s="32">
        <v>29741</v>
      </c>
      <c r="E439" s="32" t="s">
        <v>501</v>
      </c>
      <c r="F439" s="32">
        <v>29754</v>
      </c>
      <c r="G439" s="32">
        <v>0</v>
      </c>
      <c r="H439" s="36">
        <v>5.2199999999999999E-77</v>
      </c>
      <c r="I439" s="32" t="s">
        <v>499</v>
      </c>
      <c r="J439" s="32" t="s">
        <v>498</v>
      </c>
    </row>
    <row r="440" spans="1:10" x14ac:dyDescent="0.4">
      <c r="A440" s="32" t="s">
        <v>618</v>
      </c>
      <c r="B440" s="17" t="s">
        <v>578</v>
      </c>
      <c r="C440" s="32">
        <v>130</v>
      </c>
      <c r="D440" s="32">
        <v>29741</v>
      </c>
      <c r="E440" s="32" t="s">
        <v>501</v>
      </c>
      <c r="F440" s="32">
        <v>29767</v>
      </c>
      <c r="G440" s="32">
        <v>0</v>
      </c>
      <c r="H440" s="36">
        <v>3.5000000000000001E-69</v>
      </c>
      <c r="I440" s="32" t="s">
        <v>499</v>
      </c>
      <c r="J440" s="32" t="s">
        <v>498</v>
      </c>
    </row>
    <row r="441" spans="1:10" x14ac:dyDescent="0.4">
      <c r="A441" s="32" t="s">
        <v>76</v>
      </c>
      <c r="B441" s="17" t="s">
        <v>578</v>
      </c>
      <c r="C441" s="32">
        <v>117</v>
      </c>
      <c r="D441" s="32">
        <v>29741</v>
      </c>
      <c r="E441" s="32" t="s">
        <v>501</v>
      </c>
      <c r="F441" s="32">
        <v>29780</v>
      </c>
      <c r="G441" s="32">
        <v>0</v>
      </c>
      <c r="H441" s="36">
        <v>2.3499999999999998E-61</v>
      </c>
      <c r="I441" s="32" t="s">
        <v>499</v>
      </c>
      <c r="J441" s="32" t="s">
        <v>498</v>
      </c>
    </row>
    <row r="442" spans="1:10" x14ac:dyDescent="0.4">
      <c r="A442" s="32" t="s">
        <v>76</v>
      </c>
      <c r="B442" s="17" t="s">
        <v>578</v>
      </c>
      <c r="C442" s="32">
        <v>104</v>
      </c>
      <c r="D442" s="32">
        <v>29741</v>
      </c>
      <c r="E442" s="32" t="s">
        <v>501</v>
      </c>
      <c r="F442" s="32">
        <v>29793</v>
      </c>
      <c r="G442" s="32">
        <v>0</v>
      </c>
      <c r="H442" s="36">
        <v>1.5800000000000001E-53</v>
      </c>
      <c r="I442" s="32" t="s">
        <v>499</v>
      </c>
      <c r="J442" s="32" t="s">
        <v>498</v>
      </c>
    </row>
    <row r="443" spans="1:10" x14ac:dyDescent="0.4">
      <c r="A443" s="32" t="s">
        <v>76</v>
      </c>
      <c r="B443" s="17" t="s">
        <v>578</v>
      </c>
      <c r="C443" s="32">
        <v>110</v>
      </c>
      <c r="D443" s="32">
        <v>15875</v>
      </c>
      <c r="E443" s="32" t="s">
        <v>496</v>
      </c>
      <c r="F443" s="32">
        <v>59836</v>
      </c>
      <c r="G443" s="32">
        <v>-2</v>
      </c>
      <c r="H443" s="36">
        <v>2.08E-52</v>
      </c>
      <c r="I443" s="32" t="s">
        <v>552</v>
      </c>
      <c r="J443" s="32" t="s">
        <v>498</v>
      </c>
    </row>
    <row r="444" spans="1:10" x14ac:dyDescent="0.4">
      <c r="A444" s="32" t="s">
        <v>76</v>
      </c>
      <c r="B444" s="17" t="s">
        <v>578</v>
      </c>
      <c r="C444" s="32">
        <v>91</v>
      </c>
      <c r="D444" s="32">
        <v>29741</v>
      </c>
      <c r="E444" s="32" t="s">
        <v>501</v>
      </c>
      <c r="F444" s="32">
        <v>29806</v>
      </c>
      <c r="G444" s="32">
        <v>0</v>
      </c>
      <c r="H444" s="36">
        <v>1.06E-45</v>
      </c>
      <c r="I444" s="32" t="s">
        <v>499</v>
      </c>
      <c r="J444" s="32" t="s">
        <v>498</v>
      </c>
    </row>
    <row r="445" spans="1:10" x14ac:dyDescent="0.4">
      <c r="A445" s="32" t="s">
        <v>76</v>
      </c>
      <c r="B445" s="17" t="s">
        <v>578</v>
      </c>
      <c r="C445" s="32">
        <v>78</v>
      </c>
      <c r="D445" s="32">
        <v>29741</v>
      </c>
      <c r="E445" s="32" t="s">
        <v>501</v>
      </c>
      <c r="F445" s="32">
        <v>29819</v>
      </c>
      <c r="G445" s="32">
        <v>0</v>
      </c>
      <c r="H445" s="36">
        <v>7.1100000000000004E-38</v>
      </c>
      <c r="I445" s="32" t="s">
        <v>499</v>
      </c>
      <c r="J445" s="32" t="s">
        <v>498</v>
      </c>
    </row>
    <row r="446" spans="1:10" x14ac:dyDescent="0.4">
      <c r="A446" s="32" t="s">
        <v>76</v>
      </c>
      <c r="B446" s="17" t="s">
        <v>578</v>
      </c>
      <c r="C446" s="32">
        <v>76</v>
      </c>
      <c r="D446" s="32">
        <v>15909</v>
      </c>
      <c r="E446" s="32" t="s">
        <v>496</v>
      </c>
      <c r="F446" s="32">
        <v>59836</v>
      </c>
      <c r="G446" s="32">
        <v>-1</v>
      </c>
      <c r="H446" s="36">
        <v>2.5900000000000001E-34</v>
      </c>
      <c r="I446" s="32" t="s">
        <v>553</v>
      </c>
      <c r="J446" s="32" t="s">
        <v>498</v>
      </c>
    </row>
    <row r="447" spans="1:10" x14ac:dyDescent="0.4">
      <c r="A447" s="32" t="s">
        <v>76</v>
      </c>
      <c r="B447" s="17" t="s">
        <v>578</v>
      </c>
      <c r="C447" s="32">
        <v>65</v>
      </c>
      <c r="D447" s="32">
        <v>29741</v>
      </c>
      <c r="E447" s="32" t="s">
        <v>501</v>
      </c>
      <c r="F447" s="32">
        <v>29832</v>
      </c>
      <c r="G447" s="32">
        <v>0</v>
      </c>
      <c r="H447" s="36">
        <v>4.7700000000000003E-30</v>
      </c>
      <c r="I447" s="32" t="s">
        <v>499</v>
      </c>
      <c r="J447" s="32" t="s">
        <v>498</v>
      </c>
    </row>
    <row r="448" spans="1:10" x14ac:dyDescent="0.4">
      <c r="A448" s="32" t="s">
        <v>76</v>
      </c>
      <c r="B448" s="17" t="s">
        <v>578</v>
      </c>
      <c r="C448" s="32">
        <v>60</v>
      </c>
      <c r="D448" s="32">
        <v>29892</v>
      </c>
      <c r="E448" s="32" t="s">
        <v>496</v>
      </c>
      <c r="F448" s="32">
        <v>29892</v>
      </c>
      <c r="G448" s="32">
        <v>0</v>
      </c>
      <c r="H448" s="36">
        <v>4.88E-27</v>
      </c>
      <c r="I448" s="32" t="s">
        <v>499</v>
      </c>
      <c r="J448" s="32" t="s">
        <v>498</v>
      </c>
    </row>
    <row r="449" spans="1:10" x14ac:dyDescent="0.4">
      <c r="A449" s="32" t="s">
        <v>76</v>
      </c>
      <c r="B449" s="17" t="s">
        <v>578</v>
      </c>
      <c r="C449" s="32">
        <v>52</v>
      </c>
      <c r="D449" s="32">
        <v>29741</v>
      </c>
      <c r="E449" s="32" t="s">
        <v>501</v>
      </c>
      <c r="F449" s="32">
        <v>29845</v>
      </c>
      <c r="G449" s="32">
        <v>0</v>
      </c>
      <c r="H449" s="36">
        <v>3.1999999999999999E-22</v>
      </c>
      <c r="I449" s="32" t="s">
        <v>499</v>
      </c>
      <c r="J449" s="32" t="s">
        <v>498</v>
      </c>
    </row>
    <row r="450" spans="1:10" x14ac:dyDescent="0.4">
      <c r="A450" s="32" t="s">
        <v>76</v>
      </c>
      <c r="B450" s="17" t="s">
        <v>578</v>
      </c>
      <c r="C450" s="32">
        <v>41</v>
      </c>
      <c r="D450" s="32">
        <v>76909</v>
      </c>
      <c r="E450" s="32" t="s">
        <v>501</v>
      </c>
      <c r="F450" s="32">
        <v>76948</v>
      </c>
      <c r="G450" s="32">
        <v>0</v>
      </c>
      <c r="H450" s="36">
        <v>1.3400000000000001E-15</v>
      </c>
      <c r="I450" s="32" t="s">
        <v>554</v>
      </c>
      <c r="J450" s="32" t="s">
        <v>498</v>
      </c>
    </row>
    <row r="451" spans="1:10" x14ac:dyDescent="0.4">
      <c r="A451" s="32" t="s">
        <v>76</v>
      </c>
      <c r="B451" s="17" t="s">
        <v>578</v>
      </c>
      <c r="C451" s="32">
        <v>41</v>
      </c>
      <c r="D451" s="32">
        <v>98139</v>
      </c>
      <c r="E451" s="32" t="s">
        <v>501</v>
      </c>
      <c r="F451" s="32">
        <v>118600</v>
      </c>
      <c r="G451" s="32">
        <v>0</v>
      </c>
      <c r="H451" s="36">
        <v>1.3400000000000001E-15</v>
      </c>
      <c r="I451" s="32" t="s">
        <v>502</v>
      </c>
      <c r="J451" s="32" t="s">
        <v>503</v>
      </c>
    </row>
    <row r="452" spans="1:10" x14ac:dyDescent="0.4">
      <c r="A452" s="32" t="s">
        <v>76</v>
      </c>
      <c r="B452" s="17" t="s">
        <v>578</v>
      </c>
      <c r="C452" s="32">
        <v>41</v>
      </c>
      <c r="D452" s="32">
        <v>118600</v>
      </c>
      <c r="E452" s="32" t="s">
        <v>496</v>
      </c>
      <c r="F452" s="32">
        <v>137789</v>
      </c>
      <c r="G452" s="32">
        <v>0</v>
      </c>
      <c r="H452" s="36">
        <v>1.3400000000000001E-15</v>
      </c>
      <c r="I452" s="32" t="s">
        <v>504</v>
      </c>
      <c r="J452" s="32" t="s">
        <v>505</v>
      </c>
    </row>
    <row r="453" spans="1:10" x14ac:dyDescent="0.4">
      <c r="A453" s="32" t="s">
        <v>76</v>
      </c>
      <c r="B453" s="17" t="s">
        <v>578</v>
      </c>
      <c r="C453" s="32">
        <v>49</v>
      </c>
      <c r="D453" s="32">
        <v>4687</v>
      </c>
      <c r="E453" s="32" t="s">
        <v>496</v>
      </c>
      <c r="F453" s="32">
        <v>4687</v>
      </c>
      <c r="G453" s="32">
        <v>-3</v>
      </c>
      <c r="H453" s="36">
        <v>1.02E-14</v>
      </c>
      <c r="I453" s="32" t="s">
        <v>506</v>
      </c>
      <c r="J453" s="32" t="s">
        <v>498</v>
      </c>
    </row>
    <row r="454" spans="1:10" x14ac:dyDescent="0.4">
      <c r="A454" s="32" t="s">
        <v>76</v>
      </c>
      <c r="B454" s="17" t="s">
        <v>578</v>
      </c>
      <c r="C454" s="32">
        <v>39</v>
      </c>
      <c r="D454" s="32">
        <v>29741</v>
      </c>
      <c r="E454" s="32" t="s">
        <v>501</v>
      </c>
      <c r="F454" s="32">
        <v>29858</v>
      </c>
      <c r="G454" s="32">
        <v>0</v>
      </c>
      <c r="H454" s="36">
        <v>2.15E-14</v>
      </c>
      <c r="I454" s="32" t="s">
        <v>499</v>
      </c>
      <c r="J454" s="32" t="s">
        <v>498</v>
      </c>
    </row>
    <row r="455" spans="1:10" x14ac:dyDescent="0.4">
      <c r="A455" s="32" t="s">
        <v>76</v>
      </c>
      <c r="B455" s="17" t="s">
        <v>578</v>
      </c>
      <c r="C455" s="32">
        <v>40</v>
      </c>
      <c r="D455" s="32">
        <v>4776</v>
      </c>
      <c r="E455" s="32" t="s">
        <v>501</v>
      </c>
      <c r="F455" s="32">
        <v>4793</v>
      </c>
      <c r="G455" s="32">
        <v>-1</v>
      </c>
      <c r="H455" s="36">
        <v>6.4399999999999998E-13</v>
      </c>
      <c r="I455" s="32" t="s">
        <v>506</v>
      </c>
      <c r="J455" s="32" t="s">
        <v>498</v>
      </c>
    </row>
    <row r="456" spans="1:10" x14ac:dyDescent="0.4">
      <c r="A456" s="32" t="s">
        <v>76</v>
      </c>
      <c r="B456" s="17" t="s">
        <v>578</v>
      </c>
      <c r="C456" s="32">
        <v>35</v>
      </c>
      <c r="D456" s="32">
        <v>6935</v>
      </c>
      <c r="E456" s="32" t="s">
        <v>496</v>
      </c>
      <c r="F456" s="32">
        <v>6935</v>
      </c>
      <c r="G456" s="32">
        <v>-1</v>
      </c>
      <c r="H456" s="36">
        <v>5.7699999999999997E-10</v>
      </c>
      <c r="I456" s="32" t="s">
        <v>516</v>
      </c>
      <c r="J456" s="32" t="s">
        <v>498</v>
      </c>
    </row>
    <row r="457" spans="1:10" x14ac:dyDescent="0.4">
      <c r="A457" s="32" t="s">
        <v>76</v>
      </c>
      <c r="B457" s="17" t="s">
        <v>578</v>
      </c>
      <c r="C457" s="32">
        <v>39</v>
      </c>
      <c r="D457" s="32">
        <v>43807</v>
      </c>
      <c r="E457" s="32" t="s">
        <v>501</v>
      </c>
      <c r="F457" s="32">
        <v>98141</v>
      </c>
      <c r="G457" s="32">
        <v>-3</v>
      </c>
      <c r="H457" s="36">
        <v>5.3000000000000003E-9</v>
      </c>
      <c r="I457" s="32" t="s">
        <v>509</v>
      </c>
      <c r="J457" s="32" t="s">
        <v>510</v>
      </c>
    </row>
    <row r="458" spans="1:10" x14ac:dyDescent="0.4">
      <c r="A458" s="32" t="s">
        <v>76</v>
      </c>
      <c r="B458" s="17" t="s">
        <v>578</v>
      </c>
      <c r="C458" s="32">
        <v>39</v>
      </c>
      <c r="D458" s="32">
        <v>43807</v>
      </c>
      <c r="E458" s="32" t="s">
        <v>501</v>
      </c>
      <c r="F458" s="32">
        <v>118602</v>
      </c>
      <c r="G458" s="32">
        <v>-3</v>
      </c>
      <c r="H458" s="36">
        <v>5.3000000000000003E-9</v>
      </c>
      <c r="I458" s="32" t="s">
        <v>511</v>
      </c>
      <c r="J458" s="32" t="s">
        <v>512</v>
      </c>
    </row>
    <row r="459" spans="1:10" x14ac:dyDescent="0.4">
      <c r="A459" s="32" t="s">
        <v>76</v>
      </c>
      <c r="B459" s="17" t="s">
        <v>578</v>
      </c>
      <c r="C459" s="32">
        <v>39</v>
      </c>
      <c r="D459" s="32">
        <v>43807</v>
      </c>
      <c r="E459" s="32" t="s">
        <v>496</v>
      </c>
      <c r="F459" s="32">
        <v>137789</v>
      </c>
      <c r="G459" s="32">
        <v>-3</v>
      </c>
      <c r="H459" s="36">
        <v>5.3000000000000003E-9</v>
      </c>
      <c r="I459" s="32" t="s">
        <v>513</v>
      </c>
      <c r="J459" s="32" t="s">
        <v>514</v>
      </c>
    </row>
    <row r="460" spans="1:10" x14ac:dyDescent="0.4">
      <c r="A460" s="32" t="s">
        <v>76</v>
      </c>
      <c r="B460" s="17" t="s">
        <v>578</v>
      </c>
      <c r="C460" s="32">
        <v>39</v>
      </c>
      <c r="D460" s="32">
        <v>113708</v>
      </c>
      <c r="E460" s="32" t="s">
        <v>496</v>
      </c>
      <c r="F460" s="32">
        <v>113763</v>
      </c>
      <c r="G460" s="32">
        <v>-3</v>
      </c>
      <c r="H460" s="36">
        <v>5.3000000000000003E-9</v>
      </c>
      <c r="I460" s="32" t="s">
        <v>539</v>
      </c>
      <c r="J460" s="32" t="s">
        <v>508</v>
      </c>
    </row>
    <row r="461" spans="1:10" x14ac:dyDescent="0.4">
      <c r="A461" s="32" t="s">
        <v>76</v>
      </c>
      <c r="B461" s="17" t="s">
        <v>578</v>
      </c>
      <c r="C461" s="32">
        <v>30</v>
      </c>
      <c r="D461" s="32">
        <v>8646</v>
      </c>
      <c r="E461" s="32" t="s">
        <v>496</v>
      </c>
      <c r="F461" s="32">
        <v>45552</v>
      </c>
      <c r="G461" s="32">
        <v>0</v>
      </c>
      <c r="H461" s="36">
        <v>5.6299999999999998E-9</v>
      </c>
      <c r="I461" s="32" t="s">
        <v>515</v>
      </c>
      <c r="J461" s="32" t="s">
        <v>498</v>
      </c>
    </row>
    <row r="462" spans="1:10" x14ac:dyDescent="0.4">
      <c r="A462" s="32" t="s">
        <v>76</v>
      </c>
      <c r="B462" s="17" t="s">
        <v>578</v>
      </c>
      <c r="C462" s="32">
        <v>34</v>
      </c>
      <c r="D462" s="32">
        <v>37993</v>
      </c>
      <c r="E462" s="32" t="s">
        <v>501</v>
      </c>
      <c r="F462" s="32">
        <v>40229</v>
      </c>
      <c r="G462" s="32">
        <v>-3</v>
      </c>
      <c r="H462" s="36">
        <v>3.5499999999999999E-6</v>
      </c>
      <c r="I462" s="32" t="s">
        <v>517</v>
      </c>
      <c r="J462" s="32" t="s">
        <v>498</v>
      </c>
    </row>
    <row r="463" spans="1:10" x14ac:dyDescent="0.4">
      <c r="A463" s="32" t="s">
        <v>76</v>
      </c>
      <c r="B463" s="17" t="s">
        <v>578</v>
      </c>
      <c r="C463" s="32">
        <v>34</v>
      </c>
      <c r="D463" s="32">
        <v>38851</v>
      </c>
      <c r="E463" s="32" t="s">
        <v>501</v>
      </c>
      <c r="F463" s="32">
        <v>41075</v>
      </c>
      <c r="G463" s="32">
        <v>-3</v>
      </c>
      <c r="H463" s="36">
        <v>3.5499999999999999E-6</v>
      </c>
      <c r="I463" s="32" t="s">
        <v>517</v>
      </c>
      <c r="J463" s="32" t="s">
        <v>498</v>
      </c>
    </row>
    <row r="464" spans="1:10" x14ac:dyDescent="0.4">
      <c r="A464" s="32" t="s">
        <v>76</v>
      </c>
      <c r="B464" s="17" t="s">
        <v>578</v>
      </c>
      <c r="C464" s="32">
        <v>30</v>
      </c>
      <c r="D464" s="32">
        <v>29738</v>
      </c>
      <c r="E464" s="32" t="s">
        <v>501</v>
      </c>
      <c r="F464" s="32">
        <v>29868</v>
      </c>
      <c r="G464" s="32">
        <v>-2</v>
      </c>
      <c r="H464" s="36">
        <v>2.1999999999999999E-5</v>
      </c>
      <c r="I464" s="32" t="s">
        <v>499</v>
      </c>
      <c r="J464" s="32" t="s">
        <v>498</v>
      </c>
    </row>
    <row r="465" spans="1:10" x14ac:dyDescent="0.4">
      <c r="A465" s="32" t="s">
        <v>76</v>
      </c>
      <c r="B465" s="17" t="s">
        <v>578</v>
      </c>
      <c r="C465" s="32">
        <v>30</v>
      </c>
      <c r="D465" s="32">
        <v>30060</v>
      </c>
      <c r="E465" s="32" t="s">
        <v>496</v>
      </c>
      <c r="F465" s="32">
        <v>30060</v>
      </c>
      <c r="G465" s="32">
        <v>-2</v>
      </c>
      <c r="H465" s="36">
        <v>2.1999999999999999E-5</v>
      </c>
      <c r="I465" s="32" t="s">
        <v>519</v>
      </c>
      <c r="J465" s="32" t="s">
        <v>498</v>
      </c>
    </row>
    <row r="466" spans="1:10" x14ac:dyDescent="0.4">
      <c r="A466" s="32" t="s">
        <v>76</v>
      </c>
      <c r="B466" s="17" t="s">
        <v>578</v>
      </c>
      <c r="C466" s="32">
        <v>30</v>
      </c>
      <c r="D466" s="32">
        <v>55032</v>
      </c>
      <c r="E466" s="32" t="s">
        <v>496</v>
      </c>
      <c r="F466" s="32">
        <v>66013</v>
      </c>
      <c r="G466" s="32">
        <v>-2</v>
      </c>
      <c r="H466" s="36">
        <v>2.1999999999999999E-5</v>
      </c>
      <c r="I466" s="32" t="s">
        <v>520</v>
      </c>
      <c r="J466" s="32" t="s">
        <v>498</v>
      </c>
    </row>
    <row r="467" spans="1:10" x14ac:dyDescent="0.4">
      <c r="A467" s="32" t="s">
        <v>76</v>
      </c>
      <c r="B467" s="17" t="s">
        <v>578</v>
      </c>
      <c r="C467" s="32">
        <v>32</v>
      </c>
      <c r="D467" s="32">
        <v>8644</v>
      </c>
      <c r="E467" s="32" t="s">
        <v>501</v>
      </c>
      <c r="F467" s="32">
        <v>35743</v>
      </c>
      <c r="G467" s="32">
        <v>-3</v>
      </c>
      <c r="H467" s="36">
        <v>4.71E-5</v>
      </c>
      <c r="I467" s="32" t="s">
        <v>521</v>
      </c>
      <c r="J467" s="32" t="s">
        <v>498</v>
      </c>
    </row>
    <row r="468" spans="1:10" x14ac:dyDescent="0.4">
      <c r="A468" s="32" t="s">
        <v>76</v>
      </c>
      <c r="B468" s="17" t="s">
        <v>578</v>
      </c>
      <c r="C468" s="32">
        <v>30</v>
      </c>
      <c r="D468" s="32">
        <v>10100</v>
      </c>
      <c r="E468" s="32" t="s">
        <v>501</v>
      </c>
      <c r="F468" s="32">
        <v>36662</v>
      </c>
      <c r="G468" s="32">
        <v>-3</v>
      </c>
      <c r="H468" s="36">
        <v>6.1700000000000004E-4</v>
      </c>
      <c r="I468" s="32" t="s">
        <v>522</v>
      </c>
      <c r="J468" s="32" t="s">
        <v>498</v>
      </c>
    </row>
    <row r="469" spans="1:10" x14ac:dyDescent="0.4">
      <c r="A469" s="32" t="s">
        <v>76</v>
      </c>
      <c r="B469" s="17" t="s">
        <v>578</v>
      </c>
      <c r="C469" s="32">
        <v>30</v>
      </c>
      <c r="D469" s="32">
        <v>35745</v>
      </c>
      <c r="E469" s="32" t="s">
        <v>496</v>
      </c>
      <c r="F469" s="32">
        <v>45552</v>
      </c>
      <c r="G469" s="32">
        <v>-3</v>
      </c>
      <c r="H469" s="36">
        <v>6.1700000000000004E-4</v>
      </c>
      <c r="I469" s="32" t="s">
        <v>523</v>
      </c>
      <c r="J469" s="32" t="s">
        <v>498</v>
      </c>
    </row>
    <row r="470" spans="1:10" x14ac:dyDescent="0.4">
      <c r="A470" s="32" t="s">
        <v>76</v>
      </c>
      <c r="B470" s="17" t="s">
        <v>578</v>
      </c>
      <c r="C470" s="32">
        <v>30</v>
      </c>
      <c r="D470" s="32">
        <v>88867</v>
      </c>
      <c r="E470" s="32" t="s">
        <v>501</v>
      </c>
      <c r="F470" s="32">
        <v>88909</v>
      </c>
      <c r="G470" s="32">
        <v>-3</v>
      </c>
      <c r="H470" s="36">
        <v>6.1700000000000004E-4</v>
      </c>
      <c r="I470" s="32" t="s">
        <v>524</v>
      </c>
      <c r="J470" s="32" t="s">
        <v>525</v>
      </c>
    </row>
    <row r="471" spans="1:10" x14ac:dyDescent="0.4">
      <c r="A471" s="32" t="s">
        <v>76</v>
      </c>
      <c r="B471" s="17" t="s">
        <v>578</v>
      </c>
      <c r="C471" s="32">
        <v>30</v>
      </c>
      <c r="D471" s="32">
        <v>88867</v>
      </c>
      <c r="E471" s="32" t="s">
        <v>496</v>
      </c>
      <c r="F471" s="32">
        <v>147030</v>
      </c>
      <c r="G471" s="32">
        <v>-3</v>
      </c>
      <c r="H471" s="36">
        <v>6.1700000000000004E-4</v>
      </c>
      <c r="I471" s="32" t="s">
        <v>526</v>
      </c>
      <c r="J471" s="32" t="s">
        <v>527</v>
      </c>
    </row>
    <row r="472" spans="1:10" x14ac:dyDescent="0.4">
      <c r="A472" s="32" t="s">
        <v>76</v>
      </c>
      <c r="B472" s="17" t="s">
        <v>578</v>
      </c>
      <c r="C472" s="32">
        <v>30</v>
      </c>
      <c r="D472" s="32">
        <v>88909</v>
      </c>
      <c r="E472" s="32" t="s">
        <v>496</v>
      </c>
      <c r="F472" s="32">
        <v>147072</v>
      </c>
      <c r="G472" s="32">
        <v>-3</v>
      </c>
      <c r="H472" s="36">
        <v>6.1700000000000004E-4</v>
      </c>
      <c r="I472" s="32" t="s">
        <v>526</v>
      </c>
      <c r="J472" s="32" t="s">
        <v>527</v>
      </c>
    </row>
    <row r="473" spans="1:10" x14ac:dyDescent="0.4">
      <c r="A473" s="32" t="s">
        <v>76</v>
      </c>
      <c r="B473" s="17" t="s">
        <v>578</v>
      </c>
      <c r="C473" s="32">
        <v>30</v>
      </c>
      <c r="D473" s="32">
        <v>106964</v>
      </c>
      <c r="E473" s="32" t="s">
        <v>501</v>
      </c>
      <c r="F473" s="32">
        <v>106995</v>
      </c>
      <c r="G473" s="32">
        <v>-3</v>
      </c>
      <c r="H473" s="36">
        <v>6.1700000000000004E-4</v>
      </c>
      <c r="I473" s="32" t="s">
        <v>528</v>
      </c>
      <c r="J473" s="32" t="s">
        <v>525</v>
      </c>
    </row>
    <row r="474" spans="1:10" x14ac:dyDescent="0.4">
      <c r="A474" s="32" t="s">
        <v>76</v>
      </c>
      <c r="B474" s="17" t="s">
        <v>578</v>
      </c>
      <c r="C474" s="32">
        <v>30</v>
      </c>
      <c r="D474" s="32">
        <v>106964</v>
      </c>
      <c r="E474" s="32" t="s">
        <v>496</v>
      </c>
      <c r="F474" s="32">
        <v>128944</v>
      </c>
      <c r="G474" s="32">
        <v>-3</v>
      </c>
      <c r="H474" s="36">
        <v>6.1700000000000004E-4</v>
      </c>
      <c r="I474" s="32" t="s">
        <v>529</v>
      </c>
      <c r="J474" s="32" t="s">
        <v>527</v>
      </c>
    </row>
    <row r="475" spans="1:10" x14ac:dyDescent="0.4">
      <c r="A475" s="32" t="s">
        <v>76</v>
      </c>
      <c r="B475" s="17" t="s">
        <v>578</v>
      </c>
      <c r="C475" s="32">
        <v>30</v>
      </c>
      <c r="D475" s="32">
        <v>106995</v>
      </c>
      <c r="E475" s="32" t="s">
        <v>496</v>
      </c>
      <c r="F475" s="32">
        <v>128975</v>
      </c>
      <c r="G475" s="32">
        <v>-3</v>
      </c>
      <c r="H475" s="36">
        <v>6.1700000000000004E-4</v>
      </c>
      <c r="I475" s="32" t="s">
        <v>529</v>
      </c>
      <c r="J475" s="32" t="s">
        <v>527</v>
      </c>
    </row>
    <row r="476" spans="1:10" x14ac:dyDescent="0.4">
      <c r="A476" s="32" t="s">
        <v>76</v>
      </c>
      <c r="B476" s="17" t="s">
        <v>578</v>
      </c>
      <c r="C476" s="32">
        <v>30</v>
      </c>
      <c r="D476" s="32">
        <v>128945</v>
      </c>
      <c r="E476" s="32" t="s">
        <v>501</v>
      </c>
      <c r="F476" s="32">
        <v>128976</v>
      </c>
      <c r="G476" s="32">
        <v>-3</v>
      </c>
      <c r="H476" s="36">
        <v>6.1700000000000004E-4</v>
      </c>
      <c r="I476" s="32" t="s">
        <v>530</v>
      </c>
      <c r="J476" s="32" t="s">
        <v>531</v>
      </c>
    </row>
    <row r="477" spans="1:10" x14ac:dyDescent="0.4">
      <c r="A477" s="32" t="s">
        <v>76</v>
      </c>
      <c r="B477" s="17" t="s">
        <v>578</v>
      </c>
      <c r="C477" s="32">
        <v>30</v>
      </c>
      <c r="D477" s="32">
        <v>147030</v>
      </c>
      <c r="E477" s="32" t="s">
        <v>501</v>
      </c>
      <c r="F477" s="32">
        <v>147072</v>
      </c>
      <c r="G477" s="32">
        <v>-3</v>
      </c>
      <c r="H477" s="36">
        <v>6.1700000000000004E-4</v>
      </c>
      <c r="I477" s="32" t="s">
        <v>532</v>
      </c>
      <c r="J477" s="32" t="s">
        <v>531</v>
      </c>
    </row>
    <row r="478" spans="1:10" x14ac:dyDescent="0.4">
      <c r="A478" s="32" t="s">
        <v>619</v>
      </c>
      <c r="B478" s="17" t="s">
        <v>579</v>
      </c>
      <c r="C478" s="32">
        <v>73</v>
      </c>
      <c r="D478" s="32">
        <v>15829</v>
      </c>
      <c r="E478" s="32" t="s">
        <v>496</v>
      </c>
      <c r="F478" s="32">
        <v>59775</v>
      </c>
      <c r="G478" s="32">
        <v>-1</v>
      </c>
      <c r="H478" s="36">
        <v>1.6000000000000001E-32</v>
      </c>
      <c r="I478" s="32" t="s">
        <v>497</v>
      </c>
      <c r="J478" s="32" t="s">
        <v>498</v>
      </c>
    </row>
    <row r="479" spans="1:10" x14ac:dyDescent="0.4">
      <c r="A479" s="32" t="s">
        <v>619</v>
      </c>
      <c r="B479" s="17" t="s">
        <v>579</v>
      </c>
      <c r="C479" s="32">
        <v>60</v>
      </c>
      <c r="D479" s="32">
        <v>30124</v>
      </c>
      <c r="E479" s="32" t="s">
        <v>496</v>
      </c>
      <c r="F479" s="32">
        <v>30124</v>
      </c>
      <c r="G479" s="32">
        <v>0</v>
      </c>
      <c r="H479" s="36">
        <v>4.8900000000000002E-27</v>
      </c>
      <c r="I479" s="32" t="s">
        <v>499</v>
      </c>
      <c r="J479" s="32" t="s">
        <v>498</v>
      </c>
    </row>
    <row r="480" spans="1:10" x14ac:dyDescent="0.4">
      <c r="A480" s="32" t="s">
        <v>77</v>
      </c>
      <c r="B480" s="17" t="s">
        <v>579</v>
      </c>
      <c r="C480" s="32">
        <v>54</v>
      </c>
      <c r="D480" s="32">
        <v>15774</v>
      </c>
      <c r="E480" s="32" t="s">
        <v>496</v>
      </c>
      <c r="F480" s="32">
        <v>59848</v>
      </c>
      <c r="G480" s="32">
        <v>0</v>
      </c>
      <c r="H480" s="36">
        <v>1.9999999999999999E-23</v>
      </c>
      <c r="I480" s="32" t="s">
        <v>500</v>
      </c>
      <c r="J480" s="32" t="s">
        <v>498</v>
      </c>
    </row>
    <row r="481" spans="1:10" x14ac:dyDescent="0.4">
      <c r="A481" s="32" t="s">
        <v>77</v>
      </c>
      <c r="B481" s="17" t="s">
        <v>579</v>
      </c>
      <c r="C481" s="32">
        <v>45</v>
      </c>
      <c r="D481" s="32">
        <v>59307</v>
      </c>
      <c r="E481" s="32" t="s">
        <v>501</v>
      </c>
      <c r="F481" s="32">
        <v>59323</v>
      </c>
      <c r="G481" s="32">
        <v>0</v>
      </c>
      <c r="H481" s="36">
        <v>5.2499999999999998E-18</v>
      </c>
      <c r="I481" s="32" t="s">
        <v>551</v>
      </c>
      <c r="J481" s="32" t="s">
        <v>498</v>
      </c>
    </row>
    <row r="482" spans="1:10" x14ac:dyDescent="0.4">
      <c r="A482" s="32" t="s">
        <v>77</v>
      </c>
      <c r="B482" s="17" t="s">
        <v>579</v>
      </c>
      <c r="C482" s="32">
        <v>41</v>
      </c>
      <c r="D482" s="32">
        <v>98129</v>
      </c>
      <c r="E482" s="32" t="s">
        <v>501</v>
      </c>
      <c r="F482" s="32">
        <v>118735</v>
      </c>
      <c r="G482" s="32">
        <v>0</v>
      </c>
      <c r="H482" s="36">
        <v>1.3400000000000001E-15</v>
      </c>
      <c r="I482" s="32" t="s">
        <v>502</v>
      </c>
      <c r="J482" s="32" t="s">
        <v>503</v>
      </c>
    </row>
    <row r="483" spans="1:10" x14ac:dyDescent="0.4">
      <c r="A483" s="32" t="s">
        <v>77</v>
      </c>
      <c r="B483" s="17" t="s">
        <v>579</v>
      </c>
      <c r="C483" s="32">
        <v>41</v>
      </c>
      <c r="D483" s="32">
        <v>118735</v>
      </c>
      <c r="E483" s="32" t="s">
        <v>496</v>
      </c>
      <c r="F483" s="32">
        <v>137956</v>
      </c>
      <c r="G483" s="32">
        <v>0</v>
      </c>
      <c r="H483" s="36">
        <v>1.3400000000000001E-15</v>
      </c>
      <c r="I483" s="32" t="s">
        <v>504</v>
      </c>
      <c r="J483" s="32" t="s">
        <v>505</v>
      </c>
    </row>
    <row r="484" spans="1:10" x14ac:dyDescent="0.4">
      <c r="A484" s="32" t="s">
        <v>77</v>
      </c>
      <c r="B484" s="17" t="s">
        <v>579</v>
      </c>
      <c r="C484" s="32">
        <v>44</v>
      </c>
      <c r="D484" s="32">
        <v>74481</v>
      </c>
      <c r="E484" s="32" t="s">
        <v>496</v>
      </c>
      <c r="F484" s="32">
        <v>74481</v>
      </c>
      <c r="G484" s="32">
        <v>-2</v>
      </c>
      <c r="H484" s="36">
        <v>1.7899999999999999E-13</v>
      </c>
      <c r="I484" s="32" t="s">
        <v>518</v>
      </c>
      <c r="J484" s="32" t="s">
        <v>498</v>
      </c>
    </row>
    <row r="485" spans="1:10" x14ac:dyDescent="0.4">
      <c r="A485" s="32" t="s">
        <v>77</v>
      </c>
      <c r="B485" s="17" t="s">
        <v>579</v>
      </c>
      <c r="C485" s="32">
        <v>45</v>
      </c>
      <c r="D485" s="32">
        <v>112278</v>
      </c>
      <c r="E485" s="32" t="s">
        <v>496</v>
      </c>
      <c r="F485" s="32">
        <v>112278</v>
      </c>
      <c r="G485" s="32">
        <v>-3</v>
      </c>
      <c r="H485" s="36">
        <v>2.0100000000000001E-12</v>
      </c>
      <c r="I485" s="32" t="s">
        <v>507</v>
      </c>
      <c r="J485" s="32" t="s">
        <v>508</v>
      </c>
    </row>
    <row r="486" spans="1:10" x14ac:dyDescent="0.4">
      <c r="A486" s="32" t="s">
        <v>77</v>
      </c>
      <c r="B486" s="17" t="s">
        <v>579</v>
      </c>
      <c r="C486" s="32">
        <v>39</v>
      </c>
      <c r="D486" s="32">
        <v>43977</v>
      </c>
      <c r="E486" s="32" t="s">
        <v>501</v>
      </c>
      <c r="F486" s="32">
        <v>98131</v>
      </c>
      <c r="G486" s="32">
        <v>-3</v>
      </c>
      <c r="H486" s="36">
        <v>5.3100000000000001E-9</v>
      </c>
      <c r="I486" s="32" t="s">
        <v>509</v>
      </c>
      <c r="J486" s="32" t="s">
        <v>510</v>
      </c>
    </row>
    <row r="487" spans="1:10" x14ac:dyDescent="0.4">
      <c r="A487" s="32" t="s">
        <v>77</v>
      </c>
      <c r="B487" s="17" t="s">
        <v>579</v>
      </c>
      <c r="C487" s="32">
        <v>39</v>
      </c>
      <c r="D487" s="32">
        <v>43977</v>
      </c>
      <c r="E487" s="32" t="s">
        <v>501</v>
      </c>
      <c r="F487" s="32">
        <v>118737</v>
      </c>
      <c r="G487" s="32">
        <v>-3</v>
      </c>
      <c r="H487" s="36">
        <v>5.3100000000000001E-9</v>
      </c>
      <c r="I487" s="32" t="s">
        <v>511</v>
      </c>
      <c r="J487" s="32" t="s">
        <v>512</v>
      </c>
    </row>
    <row r="488" spans="1:10" x14ac:dyDescent="0.4">
      <c r="A488" s="32" t="s">
        <v>77</v>
      </c>
      <c r="B488" s="17" t="s">
        <v>579</v>
      </c>
      <c r="C488" s="32">
        <v>39</v>
      </c>
      <c r="D488" s="32">
        <v>43977</v>
      </c>
      <c r="E488" s="32" t="s">
        <v>496</v>
      </c>
      <c r="F488" s="32">
        <v>137956</v>
      </c>
      <c r="G488" s="32">
        <v>-3</v>
      </c>
      <c r="H488" s="36">
        <v>5.3100000000000001E-9</v>
      </c>
      <c r="I488" s="32" t="s">
        <v>513</v>
      </c>
      <c r="J488" s="32" t="s">
        <v>514</v>
      </c>
    </row>
    <row r="489" spans="1:10" x14ac:dyDescent="0.4">
      <c r="A489" s="32" t="s">
        <v>77</v>
      </c>
      <c r="B489" s="17" t="s">
        <v>579</v>
      </c>
      <c r="C489" s="32">
        <v>30</v>
      </c>
      <c r="D489" s="32">
        <v>8509</v>
      </c>
      <c r="E489" s="32" t="s">
        <v>496</v>
      </c>
      <c r="F489" s="32">
        <v>45714</v>
      </c>
      <c r="G489" s="32">
        <v>0</v>
      </c>
      <c r="H489" s="36">
        <v>5.6400000000000004E-9</v>
      </c>
      <c r="I489" s="32" t="s">
        <v>515</v>
      </c>
      <c r="J489" s="32" t="s">
        <v>498</v>
      </c>
    </row>
    <row r="490" spans="1:10" x14ac:dyDescent="0.4">
      <c r="A490" s="32" t="s">
        <v>77</v>
      </c>
      <c r="B490" s="17" t="s">
        <v>579</v>
      </c>
      <c r="C490" s="32">
        <v>33</v>
      </c>
      <c r="D490" s="32">
        <v>6817</v>
      </c>
      <c r="E490" s="32" t="s">
        <v>496</v>
      </c>
      <c r="F490" s="32">
        <v>6817</v>
      </c>
      <c r="G490" s="32">
        <v>-1</v>
      </c>
      <c r="H490" s="36">
        <v>8.7299999999999994E-9</v>
      </c>
      <c r="I490" s="32" t="s">
        <v>516</v>
      </c>
      <c r="J490" s="32" t="s">
        <v>498</v>
      </c>
    </row>
    <row r="491" spans="1:10" x14ac:dyDescent="0.4">
      <c r="A491" s="32" t="s">
        <v>77</v>
      </c>
      <c r="B491" s="17" t="s">
        <v>579</v>
      </c>
      <c r="C491" s="32">
        <v>32</v>
      </c>
      <c r="D491" s="32">
        <v>59304</v>
      </c>
      <c r="E491" s="32" t="s">
        <v>501</v>
      </c>
      <c r="F491" s="32">
        <v>59336</v>
      </c>
      <c r="G491" s="32">
        <v>-1</v>
      </c>
      <c r="H491" s="36">
        <v>3.3799999999999998E-8</v>
      </c>
      <c r="I491" s="32" t="s">
        <v>551</v>
      </c>
      <c r="J491" s="32" t="s">
        <v>498</v>
      </c>
    </row>
    <row r="492" spans="1:10" x14ac:dyDescent="0.4">
      <c r="A492" s="32" t="s">
        <v>77</v>
      </c>
      <c r="B492" s="17" t="s">
        <v>579</v>
      </c>
      <c r="C492" s="32">
        <v>35</v>
      </c>
      <c r="D492" s="32">
        <v>4681</v>
      </c>
      <c r="E492" s="32" t="s">
        <v>496</v>
      </c>
      <c r="F492" s="32">
        <v>4681</v>
      </c>
      <c r="G492" s="32">
        <v>-3</v>
      </c>
      <c r="H492" s="36">
        <v>9.7300000000000004E-7</v>
      </c>
      <c r="I492" s="32" t="s">
        <v>506</v>
      </c>
      <c r="J492" s="32" t="s">
        <v>498</v>
      </c>
    </row>
    <row r="493" spans="1:10" x14ac:dyDescent="0.4">
      <c r="A493" s="32" t="s">
        <v>77</v>
      </c>
      <c r="B493" s="17" t="s">
        <v>579</v>
      </c>
      <c r="C493" s="32">
        <v>34</v>
      </c>
      <c r="D493" s="32">
        <v>39060</v>
      </c>
      <c r="E493" s="32" t="s">
        <v>501</v>
      </c>
      <c r="F493" s="32">
        <v>41284</v>
      </c>
      <c r="G493" s="32">
        <v>-3</v>
      </c>
      <c r="H493" s="36">
        <v>3.5599999999999998E-6</v>
      </c>
      <c r="I493" s="32" t="s">
        <v>517</v>
      </c>
      <c r="J493" s="32" t="s">
        <v>498</v>
      </c>
    </row>
    <row r="494" spans="1:10" x14ac:dyDescent="0.4">
      <c r="A494" s="32" t="s">
        <v>77</v>
      </c>
      <c r="B494" s="17" t="s">
        <v>579</v>
      </c>
      <c r="C494" s="32">
        <v>30</v>
      </c>
      <c r="D494" s="32">
        <v>30087</v>
      </c>
      <c r="E494" s="32" t="s">
        <v>501</v>
      </c>
      <c r="F494" s="32">
        <v>30100</v>
      </c>
      <c r="G494" s="32">
        <v>-2</v>
      </c>
      <c r="H494" s="36">
        <v>2.2099999999999998E-5</v>
      </c>
      <c r="I494" s="32" t="s">
        <v>499</v>
      </c>
      <c r="J494" s="32" t="s">
        <v>498</v>
      </c>
    </row>
    <row r="495" spans="1:10" x14ac:dyDescent="0.4">
      <c r="A495" s="32" t="s">
        <v>77</v>
      </c>
      <c r="B495" s="17" t="s">
        <v>579</v>
      </c>
      <c r="C495" s="32">
        <v>30</v>
      </c>
      <c r="D495" s="32">
        <v>55080</v>
      </c>
      <c r="E495" s="32" t="s">
        <v>496</v>
      </c>
      <c r="F495" s="32">
        <v>66022</v>
      </c>
      <c r="G495" s="32">
        <v>-2</v>
      </c>
      <c r="H495" s="36">
        <v>2.2099999999999998E-5</v>
      </c>
      <c r="I495" s="32" t="s">
        <v>520</v>
      </c>
      <c r="J495" s="32" t="s">
        <v>498</v>
      </c>
    </row>
    <row r="496" spans="1:10" x14ac:dyDescent="0.4">
      <c r="A496" s="32" t="s">
        <v>77</v>
      </c>
      <c r="B496" s="17" t="s">
        <v>579</v>
      </c>
      <c r="C496" s="32">
        <v>32</v>
      </c>
      <c r="D496" s="32">
        <v>8507</v>
      </c>
      <c r="E496" s="32" t="s">
        <v>501</v>
      </c>
      <c r="F496" s="32">
        <v>35945</v>
      </c>
      <c r="G496" s="32">
        <v>-3</v>
      </c>
      <c r="H496" s="36">
        <v>4.7200000000000002E-5</v>
      </c>
      <c r="I496" s="32" t="s">
        <v>521</v>
      </c>
      <c r="J496" s="32" t="s">
        <v>498</v>
      </c>
    </row>
    <row r="497" spans="1:10" x14ac:dyDescent="0.4">
      <c r="A497" s="32" t="s">
        <v>77</v>
      </c>
      <c r="B497" s="17" t="s">
        <v>579</v>
      </c>
      <c r="C497" s="32">
        <v>30</v>
      </c>
      <c r="D497" s="32">
        <v>10013</v>
      </c>
      <c r="E497" s="32" t="s">
        <v>501</v>
      </c>
      <c r="F497" s="32">
        <v>36863</v>
      </c>
      <c r="G497" s="32">
        <v>-3</v>
      </c>
      <c r="H497" s="36">
        <v>6.1799999999999995E-4</v>
      </c>
      <c r="I497" s="32" t="s">
        <v>522</v>
      </c>
      <c r="J497" s="32" t="s">
        <v>498</v>
      </c>
    </row>
    <row r="498" spans="1:10" x14ac:dyDescent="0.4">
      <c r="A498" s="32" t="s">
        <v>77</v>
      </c>
      <c r="B498" s="17" t="s">
        <v>579</v>
      </c>
      <c r="C498" s="32">
        <v>30</v>
      </c>
      <c r="D498" s="32">
        <v>15876</v>
      </c>
      <c r="E498" s="32" t="s">
        <v>496</v>
      </c>
      <c r="F498" s="32">
        <v>59771</v>
      </c>
      <c r="G498" s="32">
        <v>-3</v>
      </c>
      <c r="H498" s="36">
        <v>6.1799999999999995E-4</v>
      </c>
      <c r="I498" s="32" t="s">
        <v>555</v>
      </c>
      <c r="J498" s="32" t="s">
        <v>498</v>
      </c>
    </row>
    <row r="499" spans="1:10" x14ac:dyDescent="0.4">
      <c r="A499" s="32" t="s">
        <v>77</v>
      </c>
      <c r="B499" s="17" t="s">
        <v>579</v>
      </c>
      <c r="C499" s="32">
        <v>30</v>
      </c>
      <c r="D499" s="32">
        <v>35947</v>
      </c>
      <c r="E499" s="32" t="s">
        <v>496</v>
      </c>
      <c r="F499" s="32">
        <v>45714</v>
      </c>
      <c r="G499" s="32">
        <v>-3</v>
      </c>
      <c r="H499" s="36">
        <v>6.1799999999999995E-4</v>
      </c>
      <c r="I499" s="32" t="s">
        <v>523</v>
      </c>
      <c r="J499" s="32" t="s">
        <v>498</v>
      </c>
    </row>
    <row r="500" spans="1:10" x14ac:dyDescent="0.4">
      <c r="A500" s="32" t="s">
        <v>77</v>
      </c>
      <c r="B500" s="17" t="s">
        <v>579</v>
      </c>
      <c r="C500" s="32">
        <v>30</v>
      </c>
      <c r="D500" s="32">
        <v>88861</v>
      </c>
      <c r="E500" s="32" t="s">
        <v>501</v>
      </c>
      <c r="F500" s="32">
        <v>88903</v>
      </c>
      <c r="G500" s="32">
        <v>-3</v>
      </c>
      <c r="H500" s="36">
        <v>6.1799999999999995E-4</v>
      </c>
      <c r="I500" s="32" t="s">
        <v>524</v>
      </c>
      <c r="J500" s="32" t="s">
        <v>525</v>
      </c>
    </row>
    <row r="501" spans="1:10" x14ac:dyDescent="0.4">
      <c r="A501" s="32" t="s">
        <v>77</v>
      </c>
      <c r="B501" s="17" t="s">
        <v>579</v>
      </c>
      <c r="C501" s="32">
        <v>30</v>
      </c>
      <c r="D501" s="32">
        <v>88861</v>
      </c>
      <c r="E501" s="32" t="s">
        <v>496</v>
      </c>
      <c r="F501" s="32">
        <v>147193</v>
      </c>
      <c r="G501" s="32">
        <v>-3</v>
      </c>
      <c r="H501" s="36">
        <v>6.1799999999999995E-4</v>
      </c>
      <c r="I501" s="32" t="s">
        <v>526</v>
      </c>
      <c r="J501" s="32" t="s">
        <v>527</v>
      </c>
    </row>
    <row r="502" spans="1:10" x14ac:dyDescent="0.4">
      <c r="A502" s="32" t="s">
        <v>77</v>
      </c>
      <c r="B502" s="17" t="s">
        <v>579</v>
      </c>
      <c r="C502" s="32">
        <v>30</v>
      </c>
      <c r="D502" s="32">
        <v>88903</v>
      </c>
      <c r="E502" s="32" t="s">
        <v>496</v>
      </c>
      <c r="F502" s="32">
        <v>147235</v>
      </c>
      <c r="G502" s="32">
        <v>-3</v>
      </c>
      <c r="H502" s="36">
        <v>6.1799999999999995E-4</v>
      </c>
      <c r="I502" s="32" t="s">
        <v>526</v>
      </c>
      <c r="J502" s="32" t="s">
        <v>527</v>
      </c>
    </row>
    <row r="503" spans="1:10" x14ac:dyDescent="0.4">
      <c r="A503" s="32" t="s">
        <v>77</v>
      </c>
      <c r="B503" s="17" t="s">
        <v>579</v>
      </c>
      <c r="C503" s="32">
        <v>30</v>
      </c>
      <c r="D503" s="32">
        <v>106961</v>
      </c>
      <c r="E503" s="32" t="s">
        <v>501</v>
      </c>
      <c r="F503" s="32">
        <v>106992</v>
      </c>
      <c r="G503" s="32">
        <v>-3</v>
      </c>
      <c r="H503" s="36">
        <v>6.1799999999999995E-4</v>
      </c>
      <c r="I503" s="32" t="s">
        <v>528</v>
      </c>
      <c r="J503" s="32" t="s">
        <v>525</v>
      </c>
    </row>
    <row r="504" spans="1:10" x14ac:dyDescent="0.4">
      <c r="A504" s="32" t="s">
        <v>77</v>
      </c>
      <c r="B504" s="17" t="s">
        <v>579</v>
      </c>
      <c r="C504" s="32">
        <v>30</v>
      </c>
      <c r="D504" s="32">
        <v>106961</v>
      </c>
      <c r="E504" s="32" t="s">
        <v>496</v>
      </c>
      <c r="F504" s="32">
        <v>129104</v>
      </c>
      <c r="G504" s="32">
        <v>-3</v>
      </c>
      <c r="H504" s="36">
        <v>6.1799999999999995E-4</v>
      </c>
      <c r="I504" s="32" t="s">
        <v>529</v>
      </c>
      <c r="J504" s="32" t="s">
        <v>527</v>
      </c>
    </row>
    <row r="505" spans="1:10" x14ac:dyDescent="0.4">
      <c r="A505" s="32" t="s">
        <v>77</v>
      </c>
      <c r="B505" s="17" t="s">
        <v>579</v>
      </c>
      <c r="C505" s="32">
        <v>30</v>
      </c>
      <c r="D505" s="32">
        <v>106992</v>
      </c>
      <c r="E505" s="32" t="s">
        <v>496</v>
      </c>
      <c r="F505" s="32">
        <v>129135</v>
      </c>
      <c r="G505" s="32">
        <v>-3</v>
      </c>
      <c r="H505" s="36">
        <v>6.1799999999999995E-4</v>
      </c>
      <c r="I505" s="32" t="s">
        <v>529</v>
      </c>
      <c r="J505" s="32" t="s">
        <v>527</v>
      </c>
    </row>
    <row r="506" spans="1:10" x14ac:dyDescent="0.4">
      <c r="A506" s="32" t="s">
        <v>77</v>
      </c>
      <c r="B506" s="17" t="s">
        <v>579</v>
      </c>
      <c r="C506" s="32">
        <v>30</v>
      </c>
      <c r="D506" s="32">
        <v>129105</v>
      </c>
      <c r="E506" s="32" t="s">
        <v>501</v>
      </c>
      <c r="F506" s="32">
        <v>129136</v>
      </c>
      <c r="G506" s="32">
        <v>-3</v>
      </c>
      <c r="H506" s="36">
        <v>6.1799999999999995E-4</v>
      </c>
      <c r="I506" s="32" t="s">
        <v>530</v>
      </c>
      <c r="J506" s="32" t="s">
        <v>531</v>
      </c>
    </row>
    <row r="507" spans="1:10" x14ac:dyDescent="0.4">
      <c r="A507" s="32" t="s">
        <v>77</v>
      </c>
      <c r="B507" s="17" t="s">
        <v>579</v>
      </c>
      <c r="C507" s="32">
        <v>30</v>
      </c>
      <c r="D507" s="32">
        <v>147193</v>
      </c>
      <c r="E507" s="32" t="s">
        <v>501</v>
      </c>
      <c r="F507" s="32">
        <v>147235</v>
      </c>
      <c r="G507" s="32">
        <v>-3</v>
      </c>
      <c r="H507" s="36">
        <v>6.1799999999999995E-4</v>
      </c>
      <c r="I507" s="32" t="s">
        <v>532</v>
      </c>
      <c r="J507" s="32" t="s">
        <v>531</v>
      </c>
    </row>
    <row r="508" spans="1:10" x14ac:dyDescent="0.4">
      <c r="A508" s="32" t="s">
        <v>617</v>
      </c>
      <c r="B508" s="17" t="s">
        <v>582</v>
      </c>
      <c r="C508" s="32">
        <v>73</v>
      </c>
      <c r="D508" s="32">
        <v>15825</v>
      </c>
      <c r="E508" s="32" t="s">
        <v>496</v>
      </c>
      <c r="F508" s="32">
        <v>59722</v>
      </c>
      <c r="G508" s="32">
        <v>0</v>
      </c>
      <c r="H508" s="36">
        <v>7.2900000000000004E-35</v>
      </c>
      <c r="I508" s="32" t="s">
        <v>497</v>
      </c>
      <c r="J508" s="32" t="s">
        <v>498</v>
      </c>
    </row>
    <row r="509" spans="1:10" x14ac:dyDescent="0.4">
      <c r="A509" s="32" t="s">
        <v>617</v>
      </c>
      <c r="B509" s="17" t="s">
        <v>582</v>
      </c>
      <c r="C509" s="32">
        <v>60</v>
      </c>
      <c r="D509" s="32">
        <v>30094</v>
      </c>
      <c r="E509" s="32" t="s">
        <v>496</v>
      </c>
      <c r="F509" s="32">
        <v>30094</v>
      </c>
      <c r="G509" s="32">
        <v>0</v>
      </c>
      <c r="H509" s="36">
        <v>4.8900000000000002E-27</v>
      </c>
      <c r="I509" s="32" t="s">
        <v>499</v>
      </c>
      <c r="J509" s="32" t="s">
        <v>498</v>
      </c>
    </row>
    <row r="510" spans="1:10" x14ac:dyDescent="0.4">
      <c r="A510" s="32" t="s">
        <v>92</v>
      </c>
      <c r="B510" s="17" t="s">
        <v>582</v>
      </c>
      <c r="C510" s="32">
        <v>54</v>
      </c>
      <c r="D510" s="32">
        <v>15770</v>
      </c>
      <c r="E510" s="32" t="s">
        <v>496</v>
      </c>
      <c r="F510" s="32">
        <v>59795</v>
      </c>
      <c r="G510" s="32">
        <v>0</v>
      </c>
      <c r="H510" s="36">
        <v>1.9999999999999999E-23</v>
      </c>
      <c r="I510" s="32" t="s">
        <v>500</v>
      </c>
      <c r="J510" s="32" t="s">
        <v>498</v>
      </c>
    </row>
    <row r="511" spans="1:10" x14ac:dyDescent="0.4">
      <c r="A511" s="32" t="s">
        <v>92</v>
      </c>
      <c r="B511" s="17" t="s">
        <v>582</v>
      </c>
      <c r="C511" s="32">
        <v>41</v>
      </c>
      <c r="D511" s="32">
        <v>98095</v>
      </c>
      <c r="E511" s="32" t="s">
        <v>501</v>
      </c>
      <c r="F511" s="32">
        <v>118710</v>
      </c>
      <c r="G511" s="32">
        <v>0</v>
      </c>
      <c r="H511" s="36">
        <v>1.3400000000000001E-15</v>
      </c>
      <c r="I511" s="32" t="s">
        <v>502</v>
      </c>
      <c r="J511" s="32" t="s">
        <v>503</v>
      </c>
    </row>
    <row r="512" spans="1:10" x14ac:dyDescent="0.4">
      <c r="A512" s="32" t="s">
        <v>92</v>
      </c>
      <c r="B512" s="17" t="s">
        <v>582</v>
      </c>
      <c r="C512" s="32">
        <v>41</v>
      </c>
      <c r="D512" s="32">
        <v>118710</v>
      </c>
      <c r="E512" s="32" t="s">
        <v>496</v>
      </c>
      <c r="F512" s="32">
        <v>137927</v>
      </c>
      <c r="G512" s="32">
        <v>0</v>
      </c>
      <c r="H512" s="36">
        <v>1.3400000000000001E-15</v>
      </c>
      <c r="I512" s="32" t="s">
        <v>504</v>
      </c>
      <c r="J512" s="32" t="s">
        <v>505</v>
      </c>
    </row>
    <row r="513" spans="1:10" x14ac:dyDescent="0.4">
      <c r="A513" s="32" t="s">
        <v>92</v>
      </c>
      <c r="B513" s="17" t="s">
        <v>582</v>
      </c>
      <c r="C513" s="32">
        <v>44</v>
      </c>
      <c r="D513" s="32">
        <v>74452</v>
      </c>
      <c r="E513" s="32" t="s">
        <v>496</v>
      </c>
      <c r="F513" s="32">
        <v>74452</v>
      </c>
      <c r="G513" s="32">
        <v>-2</v>
      </c>
      <c r="H513" s="36">
        <v>1.7899999999999999E-13</v>
      </c>
      <c r="I513" s="32" t="s">
        <v>518</v>
      </c>
      <c r="J513" s="32" t="s">
        <v>498</v>
      </c>
    </row>
    <row r="514" spans="1:10" x14ac:dyDescent="0.4">
      <c r="A514" s="32" t="s">
        <v>92</v>
      </c>
      <c r="B514" s="17" t="s">
        <v>582</v>
      </c>
      <c r="C514" s="32">
        <v>45</v>
      </c>
      <c r="D514" s="32">
        <v>112230</v>
      </c>
      <c r="E514" s="32" t="s">
        <v>496</v>
      </c>
      <c r="F514" s="32">
        <v>112230</v>
      </c>
      <c r="G514" s="32">
        <v>-3</v>
      </c>
      <c r="H514" s="36">
        <v>2.0100000000000001E-12</v>
      </c>
      <c r="I514" s="32" t="s">
        <v>507</v>
      </c>
      <c r="J514" s="32" t="s">
        <v>508</v>
      </c>
    </row>
    <row r="515" spans="1:10" x14ac:dyDescent="0.4">
      <c r="A515" s="32" t="s">
        <v>92</v>
      </c>
      <c r="B515" s="17" t="s">
        <v>582</v>
      </c>
      <c r="C515" s="32">
        <v>39</v>
      </c>
      <c r="D515" s="32">
        <v>43951</v>
      </c>
      <c r="E515" s="32" t="s">
        <v>501</v>
      </c>
      <c r="F515" s="32">
        <v>98097</v>
      </c>
      <c r="G515" s="32">
        <v>-3</v>
      </c>
      <c r="H515" s="36">
        <v>5.3100000000000001E-9</v>
      </c>
      <c r="I515" s="32" t="s">
        <v>509</v>
      </c>
      <c r="J515" s="32" t="s">
        <v>510</v>
      </c>
    </row>
    <row r="516" spans="1:10" x14ac:dyDescent="0.4">
      <c r="A516" s="32" t="s">
        <v>92</v>
      </c>
      <c r="B516" s="17" t="s">
        <v>582</v>
      </c>
      <c r="C516" s="32">
        <v>39</v>
      </c>
      <c r="D516" s="32">
        <v>43951</v>
      </c>
      <c r="E516" s="32" t="s">
        <v>501</v>
      </c>
      <c r="F516" s="32">
        <v>118712</v>
      </c>
      <c r="G516" s="32">
        <v>-3</v>
      </c>
      <c r="H516" s="36">
        <v>5.3100000000000001E-9</v>
      </c>
      <c r="I516" s="32" t="s">
        <v>511</v>
      </c>
      <c r="J516" s="32" t="s">
        <v>512</v>
      </c>
    </row>
    <row r="517" spans="1:10" x14ac:dyDescent="0.4">
      <c r="A517" s="32" t="s">
        <v>92</v>
      </c>
      <c r="B517" s="17" t="s">
        <v>582</v>
      </c>
      <c r="C517" s="32">
        <v>39</v>
      </c>
      <c r="D517" s="32">
        <v>43951</v>
      </c>
      <c r="E517" s="32" t="s">
        <v>496</v>
      </c>
      <c r="F517" s="32">
        <v>137927</v>
      </c>
      <c r="G517" s="32">
        <v>-3</v>
      </c>
      <c r="H517" s="36">
        <v>5.3100000000000001E-9</v>
      </c>
      <c r="I517" s="32" t="s">
        <v>513</v>
      </c>
      <c r="J517" s="32" t="s">
        <v>514</v>
      </c>
    </row>
    <row r="518" spans="1:10" x14ac:dyDescent="0.4">
      <c r="A518" s="32" t="s">
        <v>92</v>
      </c>
      <c r="B518" s="17" t="s">
        <v>582</v>
      </c>
      <c r="C518" s="32">
        <v>30</v>
      </c>
      <c r="D518" s="32">
        <v>8519</v>
      </c>
      <c r="E518" s="32" t="s">
        <v>496</v>
      </c>
      <c r="F518" s="32">
        <v>45689</v>
      </c>
      <c r="G518" s="32">
        <v>0</v>
      </c>
      <c r="H518" s="36">
        <v>5.6400000000000004E-9</v>
      </c>
      <c r="I518" s="32" t="s">
        <v>515</v>
      </c>
      <c r="J518" s="32" t="s">
        <v>498</v>
      </c>
    </row>
    <row r="519" spans="1:10" x14ac:dyDescent="0.4">
      <c r="A519" s="32" t="s">
        <v>92</v>
      </c>
      <c r="B519" s="17" t="s">
        <v>582</v>
      </c>
      <c r="C519" s="32">
        <v>33</v>
      </c>
      <c r="D519" s="32">
        <v>6827</v>
      </c>
      <c r="E519" s="32" t="s">
        <v>496</v>
      </c>
      <c r="F519" s="32">
        <v>6827</v>
      </c>
      <c r="G519" s="32">
        <v>-1</v>
      </c>
      <c r="H519" s="36">
        <v>8.7199999999999997E-9</v>
      </c>
      <c r="I519" s="32" t="s">
        <v>516</v>
      </c>
      <c r="J519" s="32" t="s">
        <v>498</v>
      </c>
    </row>
    <row r="520" spans="1:10" x14ac:dyDescent="0.4">
      <c r="A520" s="32" t="s">
        <v>92</v>
      </c>
      <c r="B520" s="17" t="s">
        <v>582</v>
      </c>
      <c r="C520" s="32">
        <v>35</v>
      </c>
      <c r="D520" s="32">
        <v>4694</v>
      </c>
      <c r="E520" s="32" t="s">
        <v>496</v>
      </c>
      <c r="F520" s="32">
        <v>4694</v>
      </c>
      <c r="G520" s="32">
        <v>-3</v>
      </c>
      <c r="H520" s="36">
        <v>9.7300000000000004E-7</v>
      </c>
      <c r="I520" s="32" t="s">
        <v>506</v>
      </c>
      <c r="J520" s="32" t="s">
        <v>498</v>
      </c>
    </row>
    <row r="521" spans="1:10" x14ac:dyDescent="0.4">
      <c r="A521" s="32" t="s">
        <v>92</v>
      </c>
      <c r="B521" s="17" t="s">
        <v>582</v>
      </c>
      <c r="C521" s="32">
        <v>34</v>
      </c>
      <c r="D521" s="32">
        <v>39040</v>
      </c>
      <c r="E521" s="32" t="s">
        <v>501</v>
      </c>
      <c r="F521" s="32">
        <v>41264</v>
      </c>
      <c r="G521" s="32">
        <v>-3</v>
      </c>
      <c r="H521" s="36">
        <v>3.5599999999999998E-6</v>
      </c>
      <c r="I521" s="32" t="s">
        <v>517</v>
      </c>
      <c r="J521" s="32" t="s">
        <v>498</v>
      </c>
    </row>
    <row r="522" spans="1:10" x14ac:dyDescent="0.4">
      <c r="A522" s="32" t="s">
        <v>92</v>
      </c>
      <c r="B522" s="17" t="s">
        <v>582</v>
      </c>
      <c r="C522" s="32">
        <v>30</v>
      </c>
      <c r="D522" s="32">
        <v>55067</v>
      </c>
      <c r="E522" s="32" t="s">
        <v>496</v>
      </c>
      <c r="F522" s="32">
        <v>65977</v>
      </c>
      <c r="G522" s="32">
        <v>-2</v>
      </c>
      <c r="H522" s="36">
        <v>2.2099999999999998E-5</v>
      </c>
      <c r="I522" s="32" t="s">
        <v>520</v>
      </c>
      <c r="J522" s="32" t="s">
        <v>498</v>
      </c>
    </row>
    <row r="523" spans="1:10" x14ac:dyDescent="0.4">
      <c r="A523" s="32" t="s">
        <v>92</v>
      </c>
      <c r="B523" s="17" t="s">
        <v>582</v>
      </c>
      <c r="C523" s="32">
        <v>32</v>
      </c>
      <c r="D523" s="32">
        <v>8517</v>
      </c>
      <c r="E523" s="32" t="s">
        <v>501</v>
      </c>
      <c r="F523" s="32">
        <v>35925</v>
      </c>
      <c r="G523" s="32">
        <v>-3</v>
      </c>
      <c r="H523" s="36">
        <v>4.7200000000000002E-5</v>
      </c>
      <c r="I523" s="32" t="s">
        <v>521</v>
      </c>
      <c r="J523" s="32" t="s">
        <v>498</v>
      </c>
    </row>
    <row r="524" spans="1:10" x14ac:dyDescent="0.4">
      <c r="A524" s="32" t="s">
        <v>92</v>
      </c>
      <c r="B524" s="17" t="s">
        <v>582</v>
      </c>
      <c r="C524" s="32">
        <v>30</v>
      </c>
      <c r="D524" s="32">
        <v>10013</v>
      </c>
      <c r="E524" s="32" t="s">
        <v>501</v>
      </c>
      <c r="F524" s="32">
        <v>36843</v>
      </c>
      <c r="G524" s="32">
        <v>-3</v>
      </c>
      <c r="H524" s="36">
        <v>6.1799999999999995E-4</v>
      </c>
      <c r="I524" s="32" t="s">
        <v>522</v>
      </c>
      <c r="J524" s="32" t="s">
        <v>498</v>
      </c>
    </row>
    <row r="525" spans="1:10" x14ac:dyDescent="0.4">
      <c r="A525" s="32" t="s">
        <v>92</v>
      </c>
      <c r="B525" s="17" t="s">
        <v>582</v>
      </c>
      <c r="C525" s="32">
        <v>30</v>
      </c>
      <c r="D525" s="32">
        <v>35927</v>
      </c>
      <c r="E525" s="32" t="s">
        <v>496</v>
      </c>
      <c r="F525" s="32">
        <v>45689</v>
      </c>
      <c r="G525" s="32">
        <v>-3</v>
      </c>
      <c r="H525" s="36">
        <v>6.1799999999999995E-4</v>
      </c>
      <c r="I525" s="32" t="s">
        <v>523</v>
      </c>
      <c r="J525" s="32" t="s">
        <v>498</v>
      </c>
    </row>
    <row r="526" spans="1:10" x14ac:dyDescent="0.4">
      <c r="A526" s="32" t="s">
        <v>92</v>
      </c>
      <c r="B526" s="17" t="s">
        <v>582</v>
      </c>
      <c r="C526" s="32">
        <v>30</v>
      </c>
      <c r="D526" s="32">
        <v>88827</v>
      </c>
      <c r="E526" s="32" t="s">
        <v>501</v>
      </c>
      <c r="F526" s="32">
        <v>88869</v>
      </c>
      <c r="G526" s="32">
        <v>-3</v>
      </c>
      <c r="H526" s="36">
        <v>6.1799999999999995E-4</v>
      </c>
      <c r="I526" s="32" t="s">
        <v>524</v>
      </c>
      <c r="J526" s="32" t="s">
        <v>525</v>
      </c>
    </row>
    <row r="527" spans="1:10" x14ac:dyDescent="0.4">
      <c r="A527" s="32" t="s">
        <v>92</v>
      </c>
      <c r="B527" s="17" t="s">
        <v>582</v>
      </c>
      <c r="C527" s="32">
        <v>30</v>
      </c>
      <c r="D527" s="32">
        <v>88827</v>
      </c>
      <c r="E527" s="32" t="s">
        <v>496</v>
      </c>
      <c r="F527" s="32">
        <v>147164</v>
      </c>
      <c r="G527" s="32">
        <v>-3</v>
      </c>
      <c r="H527" s="36">
        <v>6.1799999999999995E-4</v>
      </c>
      <c r="I527" s="32" t="s">
        <v>526</v>
      </c>
      <c r="J527" s="32" t="s">
        <v>527</v>
      </c>
    </row>
    <row r="528" spans="1:10" x14ac:dyDescent="0.4">
      <c r="A528" s="32" t="s">
        <v>92</v>
      </c>
      <c r="B528" s="17" t="s">
        <v>582</v>
      </c>
      <c r="C528" s="32">
        <v>30</v>
      </c>
      <c r="D528" s="32">
        <v>88869</v>
      </c>
      <c r="E528" s="32" t="s">
        <v>496</v>
      </c>
      <c r="F528" s="32">
        <v>147206</v>
      </c>
      <c r="G528" s="32">
        <v>-3</v>
      </c>
      <c r="H528" s="36">
        <v>6.1799999999999995E-4</v>
      </c>
      <c r="I528" s="32" t="s">
        <v>526</v>
      </c>
      <c r="J528" s="32" t="s">
        <v>527</v>
      </c>
    </row>
    <row r="529" spans="1:10" x14ac:dyDescent="0.4">
      <c r="A529" s="32" t="s">
        <v>92</v>
      </c>
      <c r="B529" s="17" t="s">
        <v>582</v>
      </c>
      <c r="C529" s="32">
        <v>30</v>
      </c>
      <c r="D529" s="32">
        <v>106914</v>
      </c>
      <c r="E529" s="32" t="s">
        <v>501</v>
      </c>
      <c r="F529" s="32">
        <v>106945</v>
      </c>
      <c r="G529" s="32">
        <v>-3</v>
      </c>
      <c r="H529" s="36">
        <v>6.1799999999999995E-4</v>
      </c>
      <c r="I529" s="32" t="s">
        <v>528</v>
      </c>
      <c r="J529" s="32" t="s">
        <v>525</v>
      </c>
    </row>
    <row r="530" spans="1:10" x14ac:dyDescent="0.4">
      <c r="A530" s="32" t="s">
        <v>92</v>
      </c>
      <c r="B530" s="17" t="s">
        <v>582</v>
      </c>
      <c r="C530" s="32">
        <v>30</v>
      </c>
      <c r="D530" s="32">
        <v>106914</v>
      </c>
      <c r="E530" s="32" t="s">
        <v>496</v>
      </c>
      <c r="F530" s="32">
        <v>129088</v>
      </c>
      <c r="G530" s="32">
        <v>-3</v>
      </c>
      <c r="H530" s="36">
        <v>6.1799999999999995E-4</v>
      </c>
      <c r="I530" s="32" t="s">
        <v>529</v>
      </c>
      <c r="J530" s="32" t="s">
        <v>527</v>
      </c>
    </row>
    <row r="531" spans="1:10" x14ac:dyDescent="0.4">
      <c r="A531" s="32" t="s">
        <v>92</v>
      </c>
      <c r="B531" s="17" t="s">
        <v>582</v>
      </c>
      <c r="C531" s="32">
        <v>30</v>
      </c>
      <c r="D531" s="32">
        <v>106945</v>
      </c>
      <c r="E531" s="32" t="s">
        <v>496</v>
      </c>
      <c r="F531" s="32">
        <v>129119</v>
      </c>
      <c r="G531" s="32">
        <v>-3</v>
      </c>
      <c r="H531" s="36">
        <v>6.1799999999999995E-4</v>
      </c>
      <c r="I531" s="32" t="s">
        <v>529</v>
      </c>
      <c r="J531" s="32" t="s">
        <v>527</v>
      </c>
    </row>
    <row r="532" spans="1:10" x14ac:dyDescent="0.4">
      <c r="A532" s="32" t="s">
        <v>92</v>
      </c>
      <c r="B532" s="17" t="s">
        <v>582</v>
      </c>
      <c r="C532" s="32">
        <v>30</v>
      </c>
      <c r="D532" s="32">
        <v>129089</v>
      </c>
      <c r="E532" s="32" t="s">
        <v>501</v>
      </c>
      <c r="F532" s="32">
        <v>129120</v>
      </c>
      <c r="G532" s="32">
        <v>-3</v>
      </c>
      <c r="H532" s="36">
        <v>6.1799999999999995E-4</v>
      </c>
      <c r="I532" s="32" t="s">
        <v>530</v>
      </c>
      <c r="J532" s="32" t="s">
        <v>531</v>
      </c>
    </row>
    <row r="533" spans="1:10" x14ac:dyDescent="0.4">
      <c r="A533" s="32" t="s">
        <v>92</v>
      </c>
      <c r="B533" s="17" t="s">
        <v>582</v>
      </c>
      <c r="C533" s="32">
        <v>30</v>
      </c>
      <c r="D533" s="32">
        <v>147164</v>
      </c>
      <c r="E533" s="32" t="s">
        <v>501</v>
      </c>
      <c r="F533" s="32">
        <v>147206</v>
      </c>
      <c r="G533" s="32">
        <v>-3</v>
      </c>
      <c r="H533" s="36">
        <v>6.1799999999999995E-4</v>
      </c>
      <c r="I533" s="32" t="s">
        <v>532</v>
      </c>
      <c r="J533" s="32" t="s">
        <v>531</v>
      </c>
    </row>
    <row r="534" spans="1:10" x14ac:dyDescent="0.4">
      <c r="A534" s="32" t="s">
        <v>620</v>
      </c>
      <c r="B534" s="17" t="s">
        <v>580</v>
      </c>
      <c r="C534" s="32">
        <v>80</v>
      </c>
      <c r="D534" s="32">
        <v>15904</v>
      </c>
      <c r="E534" s="32" t="s">
        <v>496</v>
      </c>
      <c r="F534" s="32">
        <v>60245</v>
      </c>
      <c r="G534" s="32">
        <v>0</v>
      </c>
      <c r="H534" s="36">
        <v>4.4499999999999997E-39</v>
      </c>
      <c r="I534" s="32" t="s">
        <v>556</v>
      </c>
      <c r="J534" s="32" t="s">
        <v>498</v>
      </c>
    </row>
    <row r="535" spans="1:10" x14ac:dyDescent="0.4">
      <c r="A535" s="32" t="s">
        <v>620</v>
      </c>
      <c r="B535" s="17" t="s">
        <v>580</v>
      </c>
      <c r="C535" s="32">
        <v>60</v>
      </c>
      <c r="D535" s="32">
        <v>30264</v>
      </c>
      <c r="E535" s="32" t="s">
        <v>496</v>
      </c>
      <c r="F535" s="32">
        <v>30264</v>
      </c>
      <c r="G535" s="32">
        <v>0</v>
      </c>
      <c r="H535" s="36">
        <v>4.8999999999999998E-27</v>
      </c>
      <c r="I535" s="32" t="s">
        <v>499</v>
      </c>
      <c r="J535" s="32" t="s">
        <v>498</v>
      </c>
    </row>
    <row r="536" spans="1:10" x14ac:dyDescent="0.4">
      <c r="A536" s="32" t="s">
        <v>195</v>
      </c>
      <c r="B536" s="17" t="s">
        <v>580</v>
      </c>
      <c r="C536" s="32">
        <v>46</v>
      </c>
      <c r="D536" s="32">
        <v>15981</v>
      </c>
      <c r="E536" s="32" t="s">
        <v>496</v>
      </c>
      <c r="F536" s="32">
        <v>60196</v>
      </c>
      <c r="G536" s="32">
        <v>0</v>
      </c>
      <c r="H536" s="36">
        <v>1.31E-18</v>
      </c>
      <c r="I536" s="32" t="s">
        <v>497</v>
      </c>
      <c r="J536" s="32" t="s">
        <v>498</v>
      </c>
    </row>
    <row r="537" spans="1:10" x14ac:dyDescent="0.4">
      <c r="A537" s="32" t="s">
        <v>195</v>
      </c>
      <c r="B537" s="17" t="s">
        <v>580</v>
      </c>
      <c r="C537" s="32">
        <v>41</v>
      </c>
      <c r="D537" s="32">
        <v>98439</v>
      </c>
      <c r="E537" s="32" t="s">
        <v>501</v>
      </c>
      <c r="F537" s="32">
        <v>118865</v>
      </c>
      <c r="G537" s="32">
        <v>0</v>
      </c>
      <c r="H537" s="36">
        <v>1.35E-15</v>
      </c>
      <c r="I537" s="32" t="s">
        <v>502</v>
      </c>
      <c r="J537" s="32" t="s">
        <v>503</v>
      </c>
    </row>
    <row r="538" spans="1:10" x14ac:dyDescent="0.4">
      <c r="A538" s="32" t="s">
        <v>195</v>
      </c>
      <c r="B538" s="17" t="s">
        <v>580</v>
      </c>
      <c r="C538" s="32">
        <v>41</v>
      </c>
      <c r="D538" s="32">
        <v>118865</v>
      </c>
      <c r="E538" s="32" t="s">
        <v>496</v>
      </c>
      <c r="F538" s="32">
        <v>138037</v>
      </c>
      <c r="G538" s="32">
        <v>0</v>
      </c>
      <c r="H538" s="36">
        <v>1.35E-15</v>
      </c>
      <c r="I538" s="32" t="s">
        <v>504</v>
      </c>
      <c r="J538" s="32" t="s">
        <v>505</v>
      </c>
    </row>
    <row r="539" spans="1:10" x14ac:dyDescent="0.4">
      <c r="A539" s="32" t="s">
        <v>195</v>
      </c>
      <c r="B539" s="17" t="s">
        <v>580</v>
      </c>
      <c r="C539" s="32">
        <v>49</v>
      </c>
      <c r="D539" s="32">
        <v>4707</v>
      </c>
      <c r="E539" s="32" t="s">
        <v>496</v>
      </c>
      <c r="F539" s="32">
        <v>4707</v>
      </c>
      <c r="G539" s="32">
        <v>-3</v>
      </c>
      <c r="H539" s="36">
        <v>1.02E-14</v>
      </c>
      <c r="I539" s="32" t="s">
        <v>506</v>
      </c>
      <c r="J539" s="32" t="s">
        <v>498</v>
      </c>
    </row>
    <row r="540" spans="1:10" x14ac:dyDescent="0.4">
      <c r="A540" s="32" t="s">
        <v>195</v>
      </c>
      <c r="B540" s="17" t="s">
        <v>580</v>
      </c>
      <c r="C540" s="32">
        <v>39</v>
      </c>
      <c r="D540" s="32">
        <v>30217</v>
      </c>
      <c r="E540" s="32" t="s">
        <v>501</v>
      </c>
      <c r="F540" s="32">
        <v>30230</v>
      </c>
      <c r="G540" s="32">
        <v>0</v>
      </c>
      <c r="H540" s="36">
        <v>2.15E-14</v>
      </c>
      <c r="I540" s="32" t="s">
        <v>499</v>
      </c>
      <c r="J540" s="32" t="s">
        <v>498</v>
      </c>
    </row>
    <row r="541" spans="1:10" x14ac:dyDescent="0.4">
      <c r="A541" s="32" t="s">
        <v>195</v>
      </c>
      <c r="B541" s="17" t="s">
        <v>580</v>
      </c>
      <c r="C541" s="32">
        <v>35</v>
      </c>
      <c r="D541" s="32">
        <v>6922</v>
      </c>
      <c r="E541" s="32" t="s">
        <v>496</v>
      </c>
      <c r="F541" s="32">
        <v>6922</v>
      </c>
      <c r="G541" s="32">
        <v>-1</v>
      </c>
      <c r="H541" s="36">
        <v>5.7899999999999997E-10</v>
      </c>
      <c r="I541" s="32" t="s">
        <v>516</v>
      </c>
      <c r="J541" s="32" t="s">
        <v>498</v>
      </c>
    </row>
    <row r="542" spans="1:10" x14ac:dyDescent="0.4">
      <c r="A542" s="32" t="s">
        <v>195</v>
      </c>
      <c r="B542" s="17" t="s">
        <v>580</v>
      </c>
      <c r="C542" s="32">
        <v>39</v>
      </c>
      <c r="D542" s="32">
        <v>44157</v>
      </c>
      <c r="E542" s="32" t="s">
        <v>501</v>
      </c>
      <c r="F542" s="32">
        <v>98441</v>
      </c>
      <c r="G542" s="32">
        <v>-3</v>
      </c>
      <c r="H542" s="36">
        <v>5.3199999999999998E-9</v>
      </c>
      <c r="I542" s="32" t="s">
        <v>509</v>
      </c>
      <c r="J542" s="32" t="s">
        <v>510</v>
      </c>
    </row>
    <row r="543" spans="1:10" x14ac:dyDescent="0.4">
      <c r="A543" s="32" t="s">
        <v>195</v>
      </c>
      <c r="B543" s="17" t="s">
        <v>580</v>
      </c>
      <c r="C543" s="32">
        <v>39</v>
      </c>
      <c r="D543" s="32">
        <v>44157</v>
      </c>
      <c r="E543" s="32" t="s">
        <v>501</v>
      </c>
      <c r="F543" s="32">
        <v>118867</v>
      </c>
      <c r="G543" s="32">
        <v>-3</v>
      </c>
      <c r="H543" s="36">
        <v>5.3199999999999998E-9</v>
      </c>
      <c r="I543" s="32" t="s">
        <v>511</v>
      </c>
      <c r="J543" s="32" t="s">
        <v>512</v>
      </c>
    </row>
    <row r="544" spans="1:10" x14ac:dyDescent="0.4">
      <c r="A544" s="32" t="s">
        <v>195</v>
      </c>
      <c r="B544" s="17" t="s">
        <v>580</v>
      </c>
      <c r="C544" s="32">
        <v>39</v>
      </c>
      <c r="D544" s="32">
        <v>44157</v>
      </c>
      <c r="E544" s="32" t="s">
        <v>496</v>
      </c>
      <c r="F544" s="32">
        <v>138037</v>
      </c>
      <c r="G544" s="32">
        <v>-3</v>
      </c>
      <c r="H544" s="36">
        <v>5.3199999999999998E-9</v>
      </c>
      <c r="I544" s="32" t="s">
        <v>513</v>
      </c>
      <c r="J544" s="32" t="s">
        <v>514</v>
      </c>
    </row>
    <row r="545" spans="1:10" x14ac:dyDescent="0.4">
      <c r="A545" s="32" t="s">
        <v>195</v>
      </c>
      <c r="B545" s="17" t="s">
        <v>580</v>
      </c>
      <c r="C545" s="32">
        <v>30</v>
      </c>
      <c r="D545" s="32">
        <v>8640</v>
      </c>
      <c r="E545" s="32" t="s">
        <v>496</v>
      </c>
      <c r="F545" s="32">
        <v>45897</v>
      </c>
      <c r="G545" s="32">
        <v>0</v>
      </c>
      <c r="H545" s="36">
        <v>5.6500000000000001E-9</v>
      </c>
      <c r="I545" s="32" t="s">
        <v>515</v>
      </c>
      <c r="J545" s="32" t="s">
        <v>498</v>
      </c>
    </row>
    <row r="546" spans="1:10" x14ac:dyDescent="0.4">
      <c r="A546" s="32" t="s">
        <v>195</v>
      </c>
      <c r="B546" s="17" t="s">
        <v>580</v>
      </c>
      <c r="C546" s="32">
        <v>34</v>
      </c>
      <c r="D546" s="32">
        <v>38356</v>
      </c>
      <c r="E546" s="32" t="s">
        <v>501</v>
      </c>
      <c r="F546" s="32">
        <v>40592</v>
      </c>
      <c r="G546" s="32">
        <v>-3</v>
      </c>
      <c r="H546" s="36">
        <v>3.5599999999999998E-6</v>
      </c>
      <c r="I546" s="32" t="s">
        <v>517</v>
      </c>
      <c r="J546" s="32" t="s">
        <v>498</v>
      </c>
    </row>
    <row r="547" spans="1:10" x14ac:dyDescent="0.4">
      <c r="A547" s="32" t="s">
        <v>195</v>
      </c>
      <c r="B547" s="17" t="s">
        <v>580</v>
      </c>
      <c r="C547" s="32">
        <v>34</v>
      </c>
      <c r="D547" s="32">
        <v>39214</v>
      </c>
      <c r="E547" s="32" t="s">
        <v>501</v>
      </c>
      <c r="F547" s="32">
        <v>41438</v>
      </c>
      <c r="G547" s="32">
        <v>-3</v>
      </c>
      <c r="H547" s="36">
        <v>3.5599999999999998E-6</v>
      </c>
      <c r="I547" s="32" t="s">
        <v>517</v>
      </c>
      <c r="J547" s="32" t="s">
        <v>498</v>
      </c>
    </row>
    <row r="548" spans="1:10" x14ac:dyDescent="0.4">
      <c r="A548" s="32" t="s">
        <v>195</v>
      </c>
      <c r="B548" s="17" t="s">
        <v>580</v>
      </c>
      <c r="C548" s="32">
        <v>30</v>
      </c>
      <c r="D548" s="32">
        <v>30214</v>
      </c>
      <c r="E548" s="32" t="s">
        <v>501</v>
      </c>
      <c r="F548" s="32">
        <v>30240</v>
      </c>
      <c r="G548" s="32">
        <v>-2</v>
      </c>
      <c r="H548" s="36">
        <v>2.2099999999999998E-5</v>
      </c>
      <c r="I548" s="32" t="s">
        <v>499</v>
      </c>
      <c r="J548" s="32" t="s">
        <v>498</v>
      </c>
    </row>
    <row r="549" spans="1:10" x14ac:dyDescent="0.4">
      <c r="A549" s="32" t="s">
        <v>195</v>
      </c>
      <c r="B549" s="17" t="s">
        <v>580</v>
      </c>
      <c r="C549" s="32">
        <v>30</v>
      </c>
      <c r="D549" s="32">
        <v>55392</v>
      </c>
      <c r="E549" s="32" t="s">
        <v>496</v>
      </c>
      <c r="F549" s="32">
        <v>66402</v>
      </c>
      <c r="G549" s="32">
        <v>-2</v>
      </c>
      <c r="H549" s="36">
        <v>2.2099999999999998E-5</v>
      </c>
      <c r="I549" s="32" t="s">
        <v>520</v>
      </c>
      <c r="J549" s="32" t="s">
        <v>498</v>
      </c>
    </row>
    <row r="550" spans="1:10" x14ac:dyDescent="0.4">
      <c r="A550" s="32" t="s">
        <v>195</v>
      </c>
      <c r="B550" s="17" t="s">
        <v>580</v>
      </c>
      <c r="C550" s="32">
        <v>30</v>
      </c>
      <c r="D550" s="32">
        <v>113973</v>
      </c>
      <c r="E550" s="32" t="s">
        <v>496</v>
      </c>
      <c r="F550" s="32">
        <v>114040</v>
      </c>
      <c r="G550" s="32">
        <v>-2</v>
      </c>
      <c r="H550" s="36">
        <v>2.2099999999999998E-5</v>
      </c>
      <c r="I550" s="32" t="s">
        <v>539</v>
      </c>
      <c r="J550" s="32" t="s">
        <v>508</v>
      </c>
    </row>
    <row r="551" spans="1:10" x14ac:dyDescent="0.4">
      <c r="A551" s="32" t="s">
        <v>195</v>
      </c>
      <c r="B551" s="17" t="s">
        <v>580</v>
      </c>
      <c r="C551" s="32">
        <v>32</v>
      </c>
      <c r="D551" s="32">
        <v>8638</v>
      </c>
      <c r="E551" s="32" t="s">
        <v>501</v>
      </c>
      <c r="F551" s="32">
        <v>36099</v>
      </c>
      <c r="G551" s="32">
        <v>-3</v>
      </c>
      <c r="H551" s="36">
        <v>4.7299999999999998E-5</v>
      </c>
      <c r="I551" s="32" t="s">
        <v>521</v>
      </c>
      <c r="J551" s="32" t="s">
        <v>498</v>
      </c>
    </row>
    <row r="552" spans="1:10" x14ac:dyDescent="0.4">
      <c r="A552" s="32" t="s">
        <v>195</v>
      </c>
      <c r="B552" s="17" t="s">
        <v>580</v>
      </c>
      <c r="C552" s="32">
        <v>30</v>
      </c>
      <c r="D552" s="32">
        <v>10146</v>
      </c>
      <c r="E552" s="32" t="s">
        <v>501</v>
      </c>
      <c r="F552" s="32">
        <v>37020</v>
      </c>
      <c r="G552" s="32">
        <v>-3</v>
      </c>
      <c r="H552" s="36">
        <v>6.1899999999999998E-4</v>
      </c>
      <c r="I552" s="32" t="s">
        <v>522</v>
      </c>
      <c r="J552" s="32" t="s">
        <v>498</v>
      </c>
    </row>
    <row r="553" spans="1:10" x14ac:dyDescent="0.4">
      <c r="A553" s="32" t="s">
        <v>195</v>
      </c>
      <c r="B553" s="17" t="s">
        <v>580</v>
      </c>
      <c r="C553" s="32">
        <v>30</v>
      </c>
      <c r="D553" s="32">
        <v>36101</v>
      </c>
      <c r="E553" s="32" t="s">
        <v>496</v>
      </c>
      <c r="F553" s="32">
        <v>45897</v>
      </c>
      <c r="G553" s="32">
        <v>-3</v>
      </c>
      <c r="H553" s="36">
        <v>6.1899999999999998E-4</v>
      </c>
      <c r="I553" s="32" t="s">
        <v>523</v>
      </c>
      <c r="J553" s="32" t="s">
        <v>498</v>
      </c>
    </row>
    <row r="554" spans="1:10" x14ac:dyDescent="0.4">
      <c r="A554" s="32" t="s">
        <v>195</v>
      </c>
      <c r="B554" s="17" t="s">
        <v>580</v>
      </c>
      <c r="C554" s="32">
        <v>30</v>
      </c>
      <c r="D554" s="32">
        <v>89167</v>
      </c>
      <c r="E554" s="32" t="s">
        <v>501</v>
      </c>
      <c r="F554" s="32">
        <v>89209</v>
      </c>
      <c r="G554" s="32">
        <v>-3</v>
      </c>
      <c r="H554" s="36">
        <v>6.1899999999999998E-4</v>
      </c>
      <c r="I554" s="32" t="s">
        <v>524</v>
      </c>
      <c r="J554" s="32" t="s">
        <v>525</v>
      </c>
    </row>
    <row r="555" spans="1:10" x14ac:dyDescent="0.4">
      <c r="A555" s="32" t="s">
        <v>195</v>
      </c>
      <c r="B555" s="17" t="s">
        <v>580</v>
      </c>
      <c r="C555" s="32">
        <v>30</v>
      </c>
      <c r="D555" s="32">
        <v>89167</v>
      </c>
      <c r="E555" s="32" t="s">
        <v>496</v>
      </c>
      <c r="F555" s="32">
        <v>147278</v>
      </c>
      <c r="G555" s="32">
        <v>-3</v>
      </c>
      <c r="H555" s="36">
        <v>6.1899999999999998E-4</v>
      </c>
      <c r="I555" s="32" t="s">
        <v>526</v>
      </c>
      <c r="J555" s="32" t="s">
        <v>527</v>
      </c>
    </row>
    <row r="556" spans="1:10" x14ac:dyDescent="0.4">
      <c r="A556" s="32" t="s">
        <v>195</v>
      </c>
      <c r="B556" s="17" t="s">
        <v>580</v>
      </c>
      <c r="C556" s="32">
        <v>30</v>
      </c>
      <c r="D556" s="32">
        <v>89209</v>
      </c>
      <c r="E556" s="32" t="s">
        <v>496</v>
      </c>
      <c r="F556" s="32">
        <v>147320</v>
      </c>
      <c r="G556" s="32">
        <v>-3</v>
      </c>
      <c r="H556" s="36">
        <v>6.1899999999999998E-4</v>
      </c>
      <c r="I556" s="32" t="s">
        <v>526</v>
      </c>
      <c r="J556" s="32" t="s">
        <v>527</v>
      </c>
    </row>
    <row r="557" spans="1:10" x14ac:dyDescent="0.4">
      <c r="A557" s="32" t="s">
        <v>195</v>
      </c>
      <c r="B557" s="17" t="s">
        <v>580</v>
      </c>
      <c r="C557" s="32">
        <v>30</v>
      </c>
      <c r="D557" s="32">
        <v>107262</v>
      </c>
      <c r="E557" s="32" t="s">
        <v>501</v>
      </c>
      <c r="F557" s="32">
        <v>107293</v>
      </c>
      <c r="G557" s="32">
        <v>-3</v>
      </c>
      <c r="H557" s="36">
        <v>6.1899999999999998E-4</v>
      </c>
      <c r="I557" s="32" t="s">
        <v>528</v>
      </c>
      <c r="J557" s="32" t="s">
        <v>525</v>
      </c>
    </row>
    <row r="558" spans="1:10" x14ac:dyDescent="0.4">
      <c r="A558" s="32" t="s">
        <v>195</v>
      </c>
      <c r="B558" s="17" t="s">
        <v>580</v>
      </c>
      <c r="C558" s="32">
        <v>30</v>
      </c>
      <c r="D558" s="32">
        <v>107262</v>
      </c>
      <c r="E558" s="32" t="s">
        <v>496</v>
      </c>
      <c r="F558" s="32">
        <v>129194</v>
      </c>
      <c r="G558" s="32">
        <v>-3</v>
      </c>
      <c r="H558" s="36">
        <v>6.1899999999999998E-4</v>
      </c>
      <c r="I558" s="32" t="s">
        <v>529</v>
      </c>
      <c r="J558" s="32" t="s">
        <v>527</v>
      </c>
    </row>
    <row r="559" spans="1:10" x14ac:dyDescent="0.4">
      <c r="A559" s="32" t="s">
        <v>195</v>
      </c>
      <c r="B559" s="17" t="s">
        <v>580</v>
      </c>
      <c r="C559" s="32">
        <v>30</v>
      </c>
      <c r="D559" s="32">
        <v>107293</v>
      </c>
      <c r="E559" s="32" t="s">
        <v>496</v>
      </c>
      <c r="F559" s="32">
        <v>129225</v>
      </c>
      <c r="G559" s="32">
        <v>-3</v>
      </c>
      <c r="H559" s="36">
        <v>6.1899999999999998E-4</v>
      </c>
      <c r="I559" s="32" t="s">
        <v>529</v>
      </c>
      <c r="J559" s="32" t="s">
        <v>527</v>
      </c>
    </row>
    <row r="560" spans="1:10" x14ac:dyDescent="0.4">
      <c r="A560" s="32" t="s">
        <v>195</v>
      </c>
      <c r="B560" s="17" t="s">
        <v>580</v>
      </c>
      <c r="C560" s="32">
        <v>30</v>
      </c>
      <c r="D560" s="32">
        <v>129195</v>
      </c>
      <c r="E560" s="32" t="s">
        <v>501</v>
      </c>
      <c r="F560" s="32">
        <v>129226</v>
      </c>
      <c r="G560" s="32">
        <v>-3</v>
      </c>
      <c r="H560" s="36">
        <v>6.1899999999999998E-4</v>
      </c>
      <c r="I560" s="32" t="s">
        <v>530</v>
      </c>
      <c r="J560" s="32" t="s">
        <v>531</v>
      </c>
    </row>
    <row r="561" spans="1:10" ht="18" thickBot="1" x14ac:dyDescent="0.45">
      <c r="A561" s="38" t="s">
        <v>195</v>
      </c>
      <c r="B561" s="39" t="s">
        <v>580</v>
      </c>
      <c r="C561" s="38">
        <v>30</v>
      </c>
      <c r="D561" s="38">
        <v>147278</v>
      </c>
      <c r="E561" s="38" t="s">
        <v>501</v>
      </c>
      <c r="F561" s="38">
        <v>147320</v>
      </c>
      <c r="G561" s="38">
        <v>-3</v>
      </c>
      <c r="H561" s="40">
        <v>6.1899999999999998E-4</v>
      </c>
      <c r="I561" s="38" t="s">
        <v>532</v>
      </c>
      <c r="J561" s="38" t="s">
        <v>531</v>
      </c>
    </row>
    <row r="562" spans="1:10" ht="18" thickTop="1" x14ac:dyDescent="0.4"/>
  </sheetData>
  <mergeCells count="1">
    <mergeCell ref="A2:J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95CBB-28CD-41EB-9983-03963EF8D5EB}">
  <dimension ref="A2:L48"/>
  <sheetViews>
    <sheetView zoomScale="98" zoomScaleNormal="98" workbookViewId="0">
      <selection activeCell="F23" sqref="F23"/>
    </sheetView>
  </sheetViews>
  <sheetFormatPr defaultRowHeight="17.649999999999999" x14ac:dyDescent="0.5"/>
  <cols>
    <col min="1" max="2" width="17.86328125" style="16" customWidth="1"/>
    <col min="3" max="3" width="12.06640625" style="16" customWidth="1"/>
    <col min="4" max="4" width="11.73046875" style="16" customWidth="1"/>
    <col min="5" max="5" width="16.46484375" style="16" customWidth="1"/>
    <col min="6" max="6" width="13.59765625" style="16" customWidth="1"/>
    <col min="7" max="7" width="13.3984375" style="16" customWidth="1"/>
    <col min="8" max="8" width="11.6640625" style="16" customWidth="1"/>
    <col min="9" max="9" width="12.86328125" style="16" customWidth="1"/>
    <col min="10" max="10" width="10.796875" style="16" customWidth="1"/>
    <col min="11" max="11" width="10" style="16" customWidth="1"/>
    <col min="12" max="12" width="9.06640625" style="8"/>
    <col min="13" max="16384" width="9.06640625" style="16"/>
  </cols>
  <sheetData>
    <row r="2" spans="1:12" ht="18" thickBot="1" x14ac:dyDescent="0.55000000000000004">
      <c r="A2" s="59" t="s">
        <v>1573</v>
      </c>
      <c r="B2" s="59"/>
      <c r="C2" s="59"/>
      <c r="D2" s="59"/>
      <c r="E2" s="59"/>
      <c r="F2" s="59"/>
      <c r="G2" s="59"/>
      <c r="H2" s="59"/>
      <c r="I2" s="59"/>
      <c r="J2" s="59"/>
    </row>
    <row r="3" spans="1:12" x14ac:dyDescent="0.5">
      <c r="A3" s="107" t="s">
        <v>557</v>
      </c>
      <c r="B3" s="107" t="s">
        <v>586</v>
      </c>
      <c r="C3" s="107"/>
      <c r="D3" s="107"/>
      <c r="E3" s="107"/>
      <c r="F3" s="100" t="s">
        <v>558</v>
      </c>
      <c r="G3" s="100"/>
      <c r="H3" s="100"/>
      <c r="I3" s="100"/>
      <c r="J3" s="100"/>
      <c r="K3" s="100"/>
      <c r="L3" s="98" t="s">
        <v>454</v>
      </c>
    </row>
    <row r="4" spans="1:12" ht="18" thickBot="1" x14ac:dyDescent="0.55000000000000004">
      <c r="A4" s="108"/>
      <c r="B4" s="24" t="s">
        <v>559</v>
      </c>
      <c r="C4" s="24" t="s">
        <v>560</v>
      </c>
      <c r="D4" s="24" t="s">
        <v>561</v>
      </c>
      <c r="E4" s="24" t="s">
        <v>562</v>
      </c>
      <c r="F4" s="24" t="s">
        <v>563</v>
      </c>
      <c r="G4" s="24" t="s">
        <v>564</v>
      </c>
      <c r="H4" s="53" t="s">
        <v>565</v>
      </c>
      <c r="I4" s="53" t="s">
        <v>566</v>
      </c>
      <c r="J4" s="24" t="s">
        <v>567</v>
      </c>
      <c r="K4" s="24" t="s">
        <v>568</v>
      </c>
      <c r="L4" s="99"/>
    </row>
    <row r="5" spans="1:12" x14ac:dyDescent="0.5">
      <c r="A5" s="17" t="s">
        <v>582</v>
      </c>
      <c r="B5" s="1">
        <v>16</v>
      </c>
      <c r="C5" s="1">
        <v>10</v>
      </c>
      <c r="D5" s="1">
        <v>0</v>
      </c>
      <c r="E5" s="1">
        <v>0</v>
      </c>
      <c r="F5" s="8">
        <v>12</v>
      </c>
      <c r="G5" s="8">
        <v>1</v>
      </c>
      <c r="H5" s="8">
        <v>2</v>
      </c>
      <c r="I5" s="8">
        <v>1</v>
      </c>
      <c r="J5" s="8">
        <v>2</v>
      </c>
      <c r="K5" s="8">
        <v>8</v>
      </c>
      <c r="L5" s="8">
        <v>26</v>
      </c>
    </row>
    <row r="6" spans="1:12" x14ac:dyDescent="0.5">
      <c r="A6" s="17" t="s">
        <v>445</v>
      </c>
      <c r="B6" s="1">
        <v>17</v>
      </c>
      <c r="C6" s="1">
        <v>13</v>
      </c>
      <c r="D6" s="1">
        <v>0</v>
      </c>
      <c r="E6" s="1">
        <v>0</v>
      </c>
      <c r="F6" s="8">
        <v>16</v>
      </c>
      <c r="G6" s="8">
        <v>1</v>
      </c>
      <c r="H6" s="8">
        <v>2</v>
      </c>
      <c r="I6" s="8">
        <v>1</v>
      </c>
      <c r="J6" s="8">
        <v>2</v>
      </c>
      <c r="K6" s="8">
        <v>8</v>
      </c>
      <c r="L6" s="8">
        <v>30</v>
      </c>
    </row>
    <row r="7" spans="1:12" x14ac:dyDescent="0.5">
      <c r="A7" s="17" t="s">
        <v>436</v>
      </c>
      <c r="B7" s="1">
        <v>16</v>
      </c>
      <c r="C7" s="1">
        <v>10</v>
      </c>
      <c r="D7" s="1">
        <v>0</v>
      </c>
      <c r="E7" s="1">
        <v>0</v>
      </c>
      <c r="F7" s="8">
        <v>12</v>
      </c>
      <c r="G7" s="8">
        <v>1</v>
      </c>
      <c r="H7" s="8">
        <v>2</v>
      </c>
      <c r="I7" s="8">
        <v>1</v>
      </c>
      <c r="J7" s="8">
        <v>2</v>
      </c>
      <c r="K7" s="8">
        <v>8</v>
      </c>
      <c r="L7" s="8">
        <v>26</v>
      </c>
    </row>
    <row r="8" spans="1:12" x14ac:dyDescent="0.5">
      <c r="A8" s="17" t="s">
        <v>442</v>
      </c>
      <c r="B8" s="1">
        <v>19</v>
      </c>
      <c r="C8" s="1">
        <v>10</v>
      </c>
      <c r="D8" s="1">
        <v>0</v>
      </c>
      <c r="E8" s="1">
        <v>0</v>
      </c>
      <c r="F8" s="8">
        <v>15</v>
      </c>
      <c r="G8" s="8">
        <v>1</v>
      </c>
      <c r="H8" s="8">
        <v>2</v>
      </c>
      <c r="I8" s="8">
        <v>1</v>
      </c>
      <c r="J8" s="8">
        <v>2</v>
      </c>
      <c r="K8" s="8">
        <v>8</v>
      </c>
      <c r="L8" s="8">
        <v>29</v>
      </c>
    </row>
    <row r="9" spans="1:12" x14ac:dyDescent="0.5">
      <c r="A9" s="17" t="s">
        <v>435</v>
      </c>
      <c r="B9" s="1">
        <v>17</v>
      </c>
      <c r="C9" s="1">
        <v>11</v>
      </c>
      <c r="D9" s="1">
        <v>0</v>
      </c>
      <c r="E9" s="1">
        <v>0</v>
      </c>
      <c r="F9" s="8">
        <v>15</v>
      </c>
      <c r="G9" s="8">
        <v>1</v>
      </c>
      <c r="H9" s="8">
        <v>2</v>
      </c>
      <c r="I9" s="8">
        <v>0</v>
      </c>
      <c r="J9" s="8">
        <v>2</v>
      </c>
      <c r="K9" s="8">
        <v>8</v>
      </c>
      <c r="L9" s="8">
        <v>28</v>
      </c>
    </row>
    <row r="10" spans="1:12" x14ac:dyDescent="0.5">
      <c r="A10" s="17" t="s">
        <v>439</v>
      </c>
      <c r="B10" s="1">
        <v>18</v>
      </c>
      <c r="C10" s="1">
        <v>23</v>
      </c>
      <c r="D10" s="1">
        <v>12</v>
      </c>
      <c r="E10" s="1">
        <v>0</v>
      </c>
      <c r="F10" s="8">
        <v>39</v>
      </c>
      <c r="G10" s="8">
        <v>1</v>
      </c>
      <c r="H10" s="8">
        <v>2</v>
      </c>
      <c r="I10" s="8">
        <v>1</v>
      </c>
      <c r="J10" s="8">
        <v>2</v>
      </c>
      <c r="K10" s="8">
        <v>8</v>
      </c>
      <c r="L10" s="8">
        <v>53</v>
      </c>
    </row>
    <row r="11" spans="1:12" x14ac:dyDescent="0.5">
      <c r="A11" s="17" t="s">
        <v>437</v>
      </c>
      <c r="B11" s="1">
        <v>19</v>
      </c>
      <c r="C11" s="1">
        <v>11</v>
      </c>
      <c r="D11" s="1">
        <v>1</v>
      </c>
      <c r="E11" s="1">
        <v>0</v>
      </c>
      <c r="F11" s="8">
        <v>16</v>
      </c>
      <c r="G11" s="8">
        <v>2</v>
      </c>
      <c r="H11" s="8">
        <v>2</v>
      </c>
      <c r="I11" s="8">
        <v>1</v>
      </c>
      <c r="J11" s="8">
        <v>2</v>
      </c>
      <c r="K11" s="8">
        <v>8</v>
      </c>
      <c r="L11" s="8">
        <v>31</v>
      </c>
    </row>
    <row r="12" spans="1:12" x14ac:dyDescent="0.5">
      <c r="A12" s="17" t="s">
        <v>594</v>
      </c>
      <c r="B12" s="1">
        <v>14</v>
      </c>
      <c r="C12" s="1">
        <v>15</v>
      </c>
      <c r="D12" s="1">
        <v>0</v>
      </c>
      <c r="E12" s="1">
        <v>0</v>
      </c>
      <c r="F12" s="8">
        <v>19</v>
      </c>
      <c r="G12" s="8">
        <v>1</v>
      </c>
      <c r="H12" s="8">
        <v>2</v>
      </c>
      <c r="I12" s="8">
        <v>1</v>
      </c>
      <c r="J12" s="8">
        <v>2</v>
      </c>
      <c r="K12" s="8">
        <v>4</v>
      </c>
      <c r="L12" s="8">
        <v>29</v>
      </c>
    </row>
    <row r="13" spans="1:12" x14ac:dyDescent="0.5">
      <c r="A13" s="17" t="s">
        <v>443</v>
      </c>
      <c r="B13" s="1">
        <v>17</v>
      </c>
      <c r="C13" s="1">
        <v>10</v>
      </c>
      <c r="D13" s="1">
        <v>0</v>
      </c>
      <c r="E13" s="1">
        <v>0</v>
      </c>
      <c r="F13" s="8">
        <v>14</v>
      </c>
      <c r="G13" s="8">
        <v>1</v>
      </c>
      <c r="H13" s="8">
        <v>2</v>
      </c>
      <c r="I13" s="8">
        <v>0</v>
      </c>
      <c r="J13" s="8">
        <v>2</v>
      </c>
      <c r="K13" s="8">
        <v>8</v>
      </c>
      <c r="L13" s="8">
        <v>27</v>
      </c>
    </row>
    <row r="14" spans="1:12" x14ac:dyDescent="0.5">
      <c r="A14" s="17" t="s">
        <v>1937</v>
      </c>
      <c r="B14" s="1">
        <v>15</v>
      </c>
      <c r="C14" s="1">
        <v>19</v>
      </c>
      <c r="D14" s="1">
        <v>1</v>
      </c>
      <c r="E14" s="1">
        <v>0</v>
      </c>
      <c r="F14" s="8">
        <v>20</v>
      </c>
      <c r="G14" s="8">
        <v>1</v>
      </c>
      <c r="H14" s="8">
        <v>2</v>
      </c>
      <c r="I14" s="8">
        <v>2</v>
      </c>
      <c r="J14" s="8">
        <v>2</v>
      </c>
      <c r="K14" s="8">
        <v>8</v>
      </c>
      <c r="L14" s="8">
        <v>35</v>
      </c>
    </row>
    <row r="15" spans="1:12" x14ac:dyDescent="0.5">
      <c r="A15" s="17" t="s">
        <v>446</v>
      </c>
      <c r="B15" s="1">
        <v>15</v>
      </c>
      <c r="C15" s="1">
        <v>13</v>
      </c>
      <c r="D15" s="1">
        <v>0</v>
      </c>
      <c r="E15" s="1">
        <v>0</v>
      </c>
      <c r="F15" s="8">
        <v>14</v>
      </c>
      <c r="G15" s="8">
        <v>1</v>
      </c>
      <c r="H15" s="8">
        <v>2</v>
      </c>
      <c r="I15" s="8">
        <v>1</v>
      </c>
      <c r="J15" s="8">
        <v>2</v>
      </c>
      <c r="K15" s="8">
        <v>8</v>
      </c>
      <c r="L15" s="8">
        <v>28</v>
      </c>
    </row>
    <row r="16" spans="1:12" x14ac:dyDescent="0.5">
      <c r="A16" s="17" t="s">
        <v>1957</v>
      </c>
      <c r="B16" s="1">
        <v>15</v>
      </c>
      <c r="C16" s="1">
        <v>16</v>
      </c>
      <c r="D16" s="1">
        <v>1</v>
      </c>
      <c r="E16" s="1">
        <v>0</v>
      </c>
      <c r="F16" s="8">
        <v>17</v>
      </c>
      <c r="G16" s="8">
        <v>1</v>
      </c>
      <c r="H16" s="8">
        <v>2</v>
      </c>
      <c r="I16" s="8">
        <v>2</v>
      </c>
      <c r="J16" s="8">
        <v>2</v>
      </c>
      <c r="K16" s="8">
        <v>8</v>
      </c>
      <c r="L16" s="8">
        <v>32</v>
      </c>
    </row>
    <row r="17" spans="1:12" x14ac:dyDescent="0.5">
      <c r="A17" s="17" t="s">
        <v>444</v>
      </c>
      <c r="B17" s="1">
        <v>16</v>
      </c>
      <c r="C17" s="1">
        <v>23</v>
      </c>
      <c r="D17" s="1">
        <v>0</v>
      </c>
      <c r="E17" s="1">
        <v>0</v>
      </c>
      <c r="F17" s="8">
        <v>25</v>
      </c>
      <c r="G17" s="8">
        <v>1</v>
      </c>
      <c r="H17" s="8">
        <v>2</v>
      </c>
      <c r="I17" s="8">
        <v>1</v>
      </c>
      <c r="J17" s="8">
        <v>2</v>
      </c>
      <c r="K17" s="8">
        <v>8</v>
      </c>
      <c r="L17" s="8">
        <v>39</v>
      </c>
    </row>
    <row r="18" spans="1:12" x14ac:dyDescent="0.5">
      <c r="A18" s="17" t="s">
        <v>628</v>
      </c>
      <c r="B18" s="1">
        <v>20</v>
      </c>
      <c r="C18" s="1">
        <v>14</v>
      </c>
      <c r="D18" s="1">
        <v>0</v>
      </c>
      <c r="E18" s="1">
        <v>0</v>
      </c>
      <c r="F18" s="8">
        <v>15</v>
      </c>
      <c r="G18" s="8">
        <v>1</v>
      </c>
      <c r="H18" s="8">
        <v>2</v>
      </c>
      <c r="I18" s="8">
        <v>2</v>
      </c>
      <c r="J18" s="8">
        <v>2</v>
      </c>
      <c r="K18" s="8">
        <v>12</v>
      </c>
      <c r="L18" s="8">
        <v>34</v>
      </c>
    </row>
    <row r="19" spans="1:12" x14ac:dyDescent="0.5">
      <c r="A19" s="17" t="s">
        <v>596</v>
      </c>
      <c r="B19" s="1">
        <v>14</v>
      </c>
      <c r="C19" s="1">
        <v>9</v>
      </c>
      <c r="D19" s="1">
        <v>0</v>
      </c>
      <c r="E19" s="1">
        <v>0</v>
      </c>
      <c r="F19" s="8">
        <v>12</v>
      </c>
      <c r="G19" s="8">
        <v>1</v>
      </c>
      <c r="H19" s="8">
        <v>2</v>
      </c>
      <c r="I19" s="8">
        <v>2</v>
      </c>
      <c r="J19" s="8">
        <v>2</v>
      </c>
      <c r="K19" s="8">
        <v>4</v>
      </c>
      <c r="L19" s="8">
        <v>23</v>
      </c>
    </row>
    <row r="20" spans="1:12" x14ac:dyDescent="0.5">
      <c r="A20" s="17" t="s">
        <v>440</v>
      </c>
      <c r="B20" s="1">
        <v>16</v>
      </c>
      <c r="C20" s="1">
        <v>11</v>
      </c>
      <c r="D20" s="1">
        <v>0</v>
      </c>
      <c r="E20" s="1">
        <v>0</v>
      </c>
      <c r="F20" s="8">
        <v>13</v>
      </c>
      <c r="G20" s="8">
        <v>1</v>
      </c>
      <c r="H20" s="8">
        <v>2</v>
      </c>
      <c r="I20" s="8">
        <v>1</v>
      </c>
      <c r="J20" s="8">
        <v>2</v>
      </c>
      <c r="K20" s="8">
        <v>8</v>
      </c>
      <c r="L20" s="8">
        <v>27</v>
      </c>
    </row>
    <row r="21" spans="1:12" x14ac:dyDescent="0.5">
      <c r="A21" s="17" t="s">
        <v>441</v>
      </c>
      <c r="B21" s="1">
        <v>18</v>
      </c>
      <c r="C21" s="1">
        <v>12</v>
      </c>
      <c r="D21" s="1">
        <v>0</v>
      </c>
      <c r="E21" s="1">
        <v>0</v>
      </c>
      <c r="F21" s="8">
        <v>15</v>
      </c>
      <c r="G21" s="8">
        <v>2</v>
      </c>
      <c r="H21" s="8">
        <v>2</v>
      </c>
      <c r="I21" s="8">
        <v>1</v>
      </c>
      <c r="J21" s="8">
        <v>2</v>
      </c>
      <c r="K21" s="8">
        <v>8</v>
      </c>
      <c r="L21" s="8">
        <v>30</v>
      </c>
    </row>
    <row r="22" spans="1:12" x14ac:dyDescent="0.5">
      <c r="A22" s="17" t="s">
        <v>627</v>
      </c>
      <c r="B22" s="1">
        <v>15</v>
      </c>
      <c r="C22" s="1">
        <v>14</v>
      </c>
      <c r="D22" s="1">
        <v>0</v>
      </c>
      <c r="E22" s="1">
        <v>2</v>
      </c>
      <c r="F22" s="8">
        <v>17</v>
      </c>
      <c r="G22" s="8">
        <v>1</v>
      </c>
      <c r="H22" s="8">
        <v>2</v>
      </c>
      <c r="I22" s="8">
        <v>1</v>
      </c>
      <c r="J22" s="8">
        <v>2</v>
      </c>
      <c r="K22" s="8">
        <v>8</v>
      </c>
      <c r="L22" s="8">
        <v>31</v>
      </c>
    </row>
    <row r="23" spans="1:12" x14ac:dyDescent="0.5">
      <c r="A23" s="18" t="s">
        <v>454</v>
      </c>
      <c r="B23" s="19">
        <f t="shared" ref="B23:L23" si="0">SUM(B5:B22)</f>
        <v>297</v>
      </c>
      <c r="C23" s="19">
        <f t="shared" si="0"/>
        <v>244</v>
      </c>
      <c r="D23" s="19">
        <f t="shared" si="0"/>
        <v>15</v>
      </c>
      <c r="E23" s="19">
        <f t="shared" si="0"/>
        <v>2</v>
      </c>
      <c r="F23" s="19">
        <f t="shared" si="0"/>
        <v>306</v>
      </c>
      <c r="G23" s="19">
        <f t="shared" si="0"/>
        <v>20</v>
      </c>
      <c r="H23" s="19">
        <f t="shared" si="0"/>
        <v>36</v>
      </c>
      <c r="I23" s="19">
        <f t="shared" si="0"/>
        <v>20</v>
      </c>
      <c r="J23" s="19">
        <f t="shared" si="0"/>
        <v>36</v>
      </c>
      <c r="K23" s="19">
        <f t="shared" si="0"/>
        <v>140</v>
      </c>
      <c r="L23" s="19">
        <f t="shared" si="0"/>
        <v>558</v>
      </c>
    </row>
    <row r="24" spans="1:12" s="21" customFormat="1" ht="18" thickBot="1" x14ac:dyDescent="0.55000000000000004">
      <c r="A24" s="22" t="s">
        <v>581</v>
      </c>
      <c r="B24" s="15">
        <f>B23/L23</f>
        <v>0.532258064516129</v>
      </c>
      <c r="C24" s="15">
        <f>C23/L23</f>
        <v>0.43727598566308246</v>
      </c>
      <c r="D24" s="15">
        <f>D23/L23</f>
        <v>2.6881720430107527E-2</v>
      </c>
      <c r="E24" s="15">
        <f>E23/L23</f>
        <v>3.5842293906810036E-3</v>
      </c>
      <c r="F24" s="15">
        <f>F23/L23</f>
        <v>0.54838709677419351</v>
      </c>
      <c r="G24" s="15">
        <f>G23/L23</f>
        <v>3.5842293906810034E-2</v>
      </c>
      <c r="H24" s="15">
        <f>H23/L23</f>
        <v>6.4516129032258063E-2</v>
      </c>
      <c r="I24" s="15">
        <f>I23/L23</f>
        <v>3.5842293906810034E-2</v>
      </c>
      <c r="J24" s="15">
        <f>J23/L23</f>
        <v>6.4516129032258063E-2</v>
      </c>
      <c r="K24" s="15">
        <f>K23/L23</f>
        <v>0.25089605734767023</v>
      </c>
      <c r="L24" s="15">
        <v>1</v>
      </c>
    </row>
    <row r="25" spans="1:12" x14ac:dyDescent="0.5">
      <c r="B25" s="54"/>
    </row>
    <row r="26" spans="1:12" x14ac:dyDescent="0.5">
      <c r="H26" s="54"/>
    </row>
    <row r="30" spans="1:12" x14ac:dyDescent="0.5">
      <c r="E30" s="79"/>
      <c r="F30" s="79"/>
      <c r="G30" s="79"/>
      <c r="H30" s="79"/>
    </row>
    <row r="31" spans="1:12" x14ac:dyDescent="0.5">
      <c r="D31" s="17"/>
      <c r="E31" s="1"/>
      <c r="F31" s="1"/>
      <c r="G31" s="1"/>
      <c r="H31" s="1"/>
    </row>
    <row r="32" spans="1:12" x14ac:dyDescent="0.5">
      <c r="D32" s="17"/>
      <c r="E32" s="1"/>
      <c r="F32" s="1"/>
      <c r="G32" s="1"/>
      <c r="H32" s="1"/>
    </row>
    <row r="33" spans="4:8" x14ac:dyDescent="0.5">
      <c r="D33" s="17"/>
      <c r="E33" s="1"/>
      <c r="F33" s="1"/>
      <c r="G33" s="1"/>
      <c r="H33" s="1"/>
    </row>
    <row r="34" spans="4:8" x14ac:dyDescent="0.5">
      <c r="D34" s="17"/>
      <c r="E34" s="1"/>
      <c r="F34" s="1"/>
      <c r="G34" s="1"/>
      <c r="H34" s="1"/>
    </row>
    <row r="35" spans="4:8" x14ac:dyDescent="0.5">
      <c r="D35" s="17"/>
      <c r="E35" s="1"/>
      <c r="F35" s="1"/>
      <c r="G35" s="1"/>
      <c r="H35" s="1"/>
    </row>
    <row r="36" spans="4:8" x14ac:dyDescent="0.5">
      <c r="D36" s="17"/>
      <c r="E36" s="1"/>
      <c r="F36" s="1"/>
      <c r="G36" s="1"/>
      <c r="H36" s="1"/>
    </row>
    <row r="37" spans="4:8" x14ac:dyDescent="0.5">
      <c r="D37" s="17"/>
      <c r="E37" s="1"/>
      <c r="F37" s="1"/>
      <c r="G37" s="1"/>
      <c r="H37" s="1"/>
    </row>
    <row r="38" spans="4:8" x14ac:dyDescent="0.5">
      <c r="D38" s="17"/>
      <c r="E38" s="1"/>
      <c r="F38" s="1"/>
      <c r="G38" s="1"/>
      <c r="H38" s="1"/>
    </row>
    <row r="39" spans="4:8" x14ac:dyDescent="0.5">
      <c r="D39" s="17"/>
      <c r="E39" s="1"/>
      <c r="F39" s="1"/>
      <c r="G39" s="1"/>
      <c r="H39" s="1"/>
    </row>
    <row r="40" spans="4:8" x14ac:dyDescent="0.5">
      <c r="D40" s="17"/>
      <c r="E40" s="1"/>
      <c r="F40" s="1"/>
      <c r="G40" s="1"/>
      <c r="H40" s="1"/>
    </row>
    <row r="41" spans="4:8" x14ac:dyDescent="0.5">
      <c r="D41" s="17"/>
      <c r="E41" s="1"/>
      <c r="F41" s="1"/>
      <c r="G41" s="1"/>
      <c r="H41" s="1"/>
    </row>
    <row r="42" spans="4:8" x14ac:dyDescent="0.5">
      <c r="D42" s="17"/>
      <c r="E42" s="1"/>
      <c r="F42" s="1"/>
      <c r="G42" s="1"/>
      <c r="H42" s="1"/>
    </row>
    <row r="43" spans="4:8" x14ac:dyDescent="0.5">
      <c r="D43" s="17"/>
      <c r="E43" s="1"/>
      <c r="F43" s="1"/>
      <c r="G43" s="1"/>
      <c r="H43" s="1"/>
    </row>
    <row r="44" spans="4:8" x14ac:dyDescent="0.5">
      <c r="D44" s="17"/>
      <c r="E44" s="1"/>
      <c r="F44" s="1"/>
      <c r="G44" s="1"/>
      <c r="H44" s="1"/>
    </row>
    <row r="45" spans="4:8" x14ac:dyDescent="0.5">
      <c r="D45" s="17"/>
      <c r="E45" s="1"/>
      <c r="F45" s="1"/>
      <c r="G45" s="1"/>
      <c r="H45" s="1"/>
    </row>
    <row r="46" spans="4:8" x14ac:dyDescent="0.5">
      <c r="D46" s="17"/>
      <c r="E46" s="1"/>
      <c r="F46" s="1"/>
      <c r="G46" s="1"/>
      <c r="H46" s="1"/>
    </row>
    <row r="47" spans="4:8" x14ac:dyDescent="0.5">
      <c r="D47" s="17"/>
      <c r="E47" s="1"/>
      <c r="F47" s="1"/>
      <c r="G47" s="1"/>
      <c r="H47" s="1"/>
    </row>
    <row r="48" spans="4:8" x14ac:dyDescent="0.5">
      <c r="D48" s="17"/>
      <c r="E48" s="1"/>
      <c r="F48" s="1"/>
      <c r="G48" s="1"/>
      <c r="H48" s="1"/>
    </row>
  </sheetData>
  <mergeCells count="4">
    <mergeCell ref="A3:A4"/>
    <mergeCell ref="F3:K3"/>
    <mergeCell ref="L3:L4"/>
    <mergeCell ref="B3:E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王迎惠(Yinghui Wang)</dc:creator>
  <cp:lastModifiedBy>迎 王</cp:lastModifiedBy>
  <dcterms:created xsi:type="dcterms:W3CDTF">2023-03-23T06:30:39Z</dcterms:created>
  <dcterms:modified xsi:type="dcterms:W3CDTF">2024-07-30T14:08:20Z</dcterms:modified>
</cp:coreProperties>
</file>