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\Documents\Shared folder\Evidence Synthesis\Scoping Review\Manuscript\Files for Submission\"/>
    </mc:Choice>
  </mc:AlternateContent>
  <xr:revisionPtr revIDLastSave="0" documentId="13_ncr:1_{0CF6F035-936A-4EE5-B9C4-EA2C75627415}" xr6:coauthVersionLast="47" xr6:coauthVersionMax="47" xr10:uidLastSave="{00000000-0000-0000-0000-000000000000}"/>
  <bookViews>
    <workbookView xWindow="17385" yWindow="45" windowWidth="20985" windowHeight="15570" xr2:uid="{A3F5461F-C940-45B3-812B-989B6BCD2BDE}"/>
  </bookViews>
  <sheets>
    <sheet name="Datasets_Mod_Cell_SS" sheetId="1" r:id="rId1"/>
    <sheet name="Datasets_Organell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20" i="2" l="1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</calcChain>
</file>

<file path=xl/sharedStrings.xml><?xml version="1.0" encoding="utf-8"?>
<sst xmlns="http://schemas.openxmlformats.org/spreadsheetml/2006/main" count="1760" uniqueCount="563">
  <si>
    <t>Study ID</t>
  </si>
  <si>
    <t>Year</t>
  </si>
  <si>
    <t>Imaging Modality</t>
  </si>
  <si>
    <t>Modality code</t>
  </si>
  <si>
    <t>xy (nm)</t>
  </si>
  <si>
    <t>z (nm)</t>
  </si>
  <si>
    <t>Organism type</t>
  </si>
  <si>
    <t xml:space="preserve">Cell Type </t>
  </si>
  <si>
    <t>abbreviation</t>
  </si>
  <si>
    <t>Cell Type Code</t>
  </si>
  <si>
    <t>Min Sample Size</t>
  </si>
  <si>
    <t>Sample Size Certain?</t>
  </si>
  <si>
    <t>Marker color</t>
  </si>
  <si>
    <t>Sample Size Notes</t>
  </si>
  <si>
    <t>Organelles (common)</t>
  </si>
  <si>
    <t>Organelles (specialized)</t>
  </si>
  <si>
    <t>Tashyreva 2023</t>
  </si>
  <si>
    <t>SBF-SEM</t>
  </si>
  <si>
    <t>6</t>
  </si>
  <si>
    <t>100</t>
  </si>
  <si>
    <t>Protist (diplonemid)</t>
  </si>
  <si>
    <t>Lacrimia vacuolata</t>
  </si>
  <si>
    <t>Lv</t>
  </si>
  <si>
    <t>N</t>
  </si>
  <si>
    <t>k</t>
  </si>
  <si>
    <t>"dozens", pg 12 - 7 in Fig 5, 8 in Fig 6 (although 6I looks similar to 5H; lasta 3 in 6A look like 6H &amp; 6I), 5 in Fig 7 (although 3rd &amp; 4th look like 6H; 5th looks like 5C); 2 in Fig 8 (8L looks like 6H &amp; 7H#3); 2 in Fig 9 (9F looks like 7H#1, rotated, 9G could be 7H#3)</t>
  </si>
  <si>
    <t>Nucleus; Mitochondria; Lipid Droplets; Golgi; Flagella/cilia</t>
  </si>
  <si>
    <t>Mocaer 2023</t>
  </si>
  <si>
    <t>FIB-SEM</t>
  </si>
  <si>
    <t>8</t>
  </si>
  <si>
    <t>Protist (dinoflagellate)</t>
  </si>
  <si>
    <t xml:space="preserve">Ensiculifera tyrrhenica </t>
  </si>
  <si>
    <t>Etyr</t>
  </si>
  <si>
    <t>Y</t>
  </si>
  <si>
    <t>b</t>
  </si>
  <si>
    <t>Nucleus; Mitochondria; Chloroplast/Plastid; Golgi; Flagella/cilia</t>
  </si>
  <si>
    <t>Decelle 2021</t>
  </si>
  <si>
    <t xml:space="preserve">8 </t>
  </si>
  <si>
    <t>Brandtodinium nutricula</t>
  </si>
  <si>
    <t>Bn</t>
  </si>
  <si>
    <t>3 free-living, 4 symbiotic</t>
  </si>
  <si>
    <t>Nucleus; Mitochondria; Vacuole/Lysosome; Chloroplast/Plastid</t>
  </si>
  <si>
    <t>Attias 2022</t>
  </si>
  <si>
    <t>?</t>
  </si>
  <si>
    <t>Protist (parasitic protozoan)</t>
  </si>
  <si>
    <t>Trypanosoma sp. 858</t>
  </si>
  <si>
    <t>Tr858</t>
  </si>
  <si>
    <t>Unclear</t>
  </si>
  <si>
    <t>Nucleus; Lipid Droplets; Flagella/cilia</t>
  </si>
  <si>
    <t>Ferreira 2008</t>
  </si>
  <si>
    <t>ssTEM</t>
  </si>
  <si>
    <t>Trypanosoma cruzi</t>
  </si>
  <si>
    <t>Tc</t>
  </si>
  <si>
    <t>Nucleus; Flagella/cilia</t>
  </si>
  <si>
    <t>Girard-Dias 2012</t>
  </si>
  <si>
    <t>ET (cryo)</t>
  </si>
  <si>
    <t>70 or 200</t>
  </si>
  <si>
    <t>(M&amp;M mentions "35 tomograms (appox. 25 from epimastigotes and 10 from amastigotes and epimastigotes)"</t>
  </si>
  <si>
    <t>Nucleus; Vacuole/Lysosome; Flagella/cilia</t>
  </si>
  <si>
    <t>Ramos 2011</t>
  </si>
  <si>
    <t>200</t>
  </si>
  <si>
    <t>Nucleus; Mitochondria; Vesicles; Flagella/cilia</t>
  </si>
  <si>
    <t>Gluenz 2015</t>
  </si>
  <si>
    <t>6-6.2</t>
  </si>
  <si>
    <t>Trypanosoma brucei</t>
  </si>
  <si>
    <t>Tb</t>
  </si>
  <si>
    <t>Fig 9. original data</t>
  </si>
  <si>
    <t>Hughes 2017</t>
  </si>
  <si>
    <t>(different n's for each quant)</t>
  </si>
  <si>
    <t>Nucleus; Mitochondria; Golgi; Flagella/cilia; Centrosome/Basal Body</t>
  </si>
  <si>
    <t>Cooper 2017</t>
  </si>
  <si>
    <r>
      <rPr>
        <i/>
        <sz val="11"/>
        <color theme="1"/>
        <rFont val="Calibri"/>
        <family val="2"/>
        <scheme val="minor"/>
      </rPr>
      <t>Trypanosoma</t>
    </r>
    <r>
      <rPr>
        <sz val="11"/>
        <color theme="1"/>
        <rFont val="Calibri"/>
        <family val="2"/>
        <scheme val="minor"/>
      </rPr>
      <t xml:space="preserve"> (currawong)</t>
    </r>
  </si>
  <si>
    <t>TrCur</t>
  </si>
  <si>
    <t>2 full reconstructions; quants from 25 cells, only kinetoplasts segmented</t>
  </si>
  <si>
    <t>Mitochondria; endosome</t>
  </si>
  <si>
    <t>reservosome (late endosome)</t>
  </si>
  <si>
    <t>Medeiros 2012</t>
  </si>
  <si>
    <t>3.5-6.07</t>
  </si>
  <si>
    <r>
      <rPr>
        <i/>
        <sz val="11"/>
        <color theme="1"/>
        <rFont val="Calibri"/>
        <family val="2"/>
        <scheme val="minor"/>
      </rPr>
      <t>Plasmodium chaubadi</t>
    </r>
    <r>
      <rPr>
        <sz val="11"/>
        <color theme="1"/>
        <rFont val="Calibri"/>
        <family val="2"/>
        <scheme val="minor"/>
      </rPr>
      <t xml:space="preserve"> </t>
    </r>
  </si>
  <si>
    <t>Pc-iMe</t>
  </si>
  <si>
    <t>10 quantified (Table 1); 1 or 2 whole cell images</t>
  </si>
  <si>
    <t>Nucleus; Vacuole/Lysosome</t>
  </si>
  <si>
    <t>Rodriguez 2015</t>
  </si>
  <si>
    <t>X-ray diffraction</t>
  </si>
  <si>
    <t>74-99</t>
  </si>
  <si>
    <t>Neospora caninum</t>
  </si>
  <si>
    <t>Nc</t>
  </si>
  <si>
    <t>Nucleus; Mitochondria</t>
  </si>
  <si>
    <t>Hair 2024</t>
  </si>
  <si>
    <t>5</t>
  </si>
  <si>
    <t>75-100</t>
  </si>
  <si>
    <t>Leishmania mexicana</t>
  </si>
  <si>
    <t>Lm</t>
  </si>
  <si>
    <t>41 in vitro, 10 sand fly-derived</t>
  </si>
  <si>
    <t>Nucleus; ER; Mitochondria; Vacuole/Lysosome; Lipid Droplets; Golgi; Flagella/cilia</t>
  </si>
  <si>
    <t>Burrell 2022</t>
  </si>
  <si>
    <t>100-200</t>
  </si>
  <si>
    <t xml:space="preserve">Eimeria tenella </t>
  </si>
  <si>
    <t>Et</t>
  </si>
  <si>
    <t>Motta 2010</t>
  </si>
  <si>
    <t>113.5</t>
  </si>
  <si>
    <r>
      <rPr>
        <i/>
        <sz val="11"/>
        <color theme="1"/>
        <rFont val="Calibri"/>
        <family val="2"/>
        <scheme val="minor"/>
      </rPr>
      <t>Crithidia deanei</t>
    </r>
    <r>
      <rPr>
        <sz val="11"/>
        <color theme="1"/>
        <rFont val="Calibri"/>
        <family val="2"/>
        <scheme val="minor"/>
      </rPr>
      <t xml:space="preserve"> </t>
    </r>
  </si>
  <si>
    <t>Cd</t>
  </si>
  <si>
    <t>"The description of events and timings in the C. deanei cell cycle were based on counts of 1000 cells."</t>
  </si>
  <si>
    <t>Conesa 2020</t>
  </si>
  <si>
    <t>SXT</t>
  </si>
  <si>
    <t>Babesia divergens</t>
  </si>
  <si>
    <t>Bd</t>
  </si>
  <si>
    <t>at least 40 parasites in 19 RBCs, counted from Fig 4, couldn’t find SS stated in text;</t>
  </si>
  <si>
    <t>Mitochondria</t>
  </si>
  <si>
    <t>Koutsogiannis 2023</t>
  </si>
  <si>
    <t>Optical tomography (diffraction)</t>
  </si>
  <si>
    <t>Toxoplasma gondii</t>
  </si>
  <si>
    <t>Tg</t>
  </si>
  <si>
    <t>1 WT, 2 cerS1 mutant</t>
  </si>
  <si>
    <t>Nucleus</t>
  </si>
  <si>
    <t>Paredes-Santos 2012</t>
  </si>
  <si>
    <t>25</t>
  </si>
  <si>
    <t>2 reconstructions stated, 1 full 3D model visualized</t>
  </si>
  <si>
    <t>Other: secretory organelles (microneme, rhoptry, dense granules), conoid</t>
  </si>
  <si>
    <t>Hanssen 2010</t>
  </si>
  <si>
    <t>0.93-2.33</t>
  </si>
  <si>
    <t>300</t>
  </si>
  <si>
    <t>Plasmodium falciparum</t>
  </si>
  <si>
    <t>Pf</t>
  </si>
  <si>
    <t>Nucleus; Mitochondria; Vacuole/Lysosome</t>
  </si>
  <si>
    <t>Hanssen 2013</t>
  </si>
  <si>
    <t xml:space="preserve">Nucleus; </t>
  </si>
  <si>
    <t>rhoptry</t>
  </si>
  <si>
    <t>ET (chemical)</t>
  </si>
  <si>
    <t>120-140</t>
  </si>
  <si>
    <t>Nucleus, mitochondria</t>
  </si>
  <si>
    <t>rhoptry, cystosomal ring, apicoplast, polar rings</t>
  </si>
  <si>
    <t>Hohmann-Marriott 2009</t>
  </si>
  <si>
    <t>STEM</t>
  </si>
  <si>
    <t>1-2.8</t>
  </si>
  <si>
    <t>20</t>
  </si>
  <si>
    <t>Pf-iHe</t>
  </si>
  <si>
    <t>Nucleus; Vacuole/Lysosome; Lipid Droplets; Golgi</t>
  </si>
  <si>
    <t>Rudlaff 2020</t>
  </si>
  <si>
    <t>11 fully rendered &amp; analyzed:  4 early segmentation, 4 mid-segmentation, 1pvm rupture, 2 post-pvm rupture (+/- E54 treatment) 23 full schizonts (48-50hpi, +79 partial); 15 full schizonts in the 46-48hpi (+75 partial)</t>
  </si>
  <si>
    <t>Nucleus; Vacuole/Lysosome; Centrosome/Basal Body</t>
  </si>
  <si>
    <t>Sakaguchi 2016</t>
  </si>
  <si>
    <t>8.22</t>
  </si>
  <si>
    <t>70</t>
  </si>
  <si>
    <t>22 iRBCs, as well as 10 non-iRBCs which don't count becase they don't have organelles</t>
  </si>
  <si>
    <t>Nucleus; Mitochondria; Vacuole/Lysosome; Vesicles</t>
  </si>
  <si>
    <t>Henderson 2007</t>
  </si>
  <si>
    <t>1.2</t>
  </si>
  <si>
    <t>Protist (picoplankton)</t>
  </si>
  <si>
    <t>Ostreococcus tauri</t>
  </si>
  <si>
    <t>Ot</t>
  </si>
  <si>
    <t xml:space="preserve">10 (6 best cells used for quantitation) (52 imaged total); 23 dark-to-light transition; 29 light-to-dark transition; </t>
  </si>
  <si>
    <t>Nucleus; ER; Mitochondria; Chloroplast/Plastid; Peroxisome; Golgi</t>
  </si>
  <si>
    <t>Uwizeye 2021a</t>
  </si>
  <si>
    <t>4-8</t>
  </si>
  <si>
    <t>Protist (plankton)</t>
  </si>
  <si>
    <t>Micromonas</t>
  </si>
  <si>
    <t>Mic</t>
  </si>
  <si>
    <t>3 cells per species</t>
  </si>
  <si>
    <t>Nucleus; Mitochondria; Chloroplast/Plastid</t>
  </si>
  <si>
    <t>Emiliana</t>
  </si>
  <si>
    <t>Emi</t>
  </si>
  <si>
    <t>Decelle 2019</t>
  </si>
  <si>
    <t>Protist (phytoplankton/algae)</t>
  </si>
  <si>
    <t xml:space="preserve">Phaeocystis cordata </t>
  </si>
  <si>
    <t>Pcor</t>
  </si>
  <si>
    <t>8 symbiotic, 10 free-living; 2 representative cells shown</t>
  </si>
  <si>
    <t>Nucleus; Chloroplast/Plastid</t>
  </si>
  <si>
    <t>Uwizeye 2021b</t>
  </si>
  <si>
    <t>5-10</t>
  </si>
  <si>
    <t>Protist (phytoplankton)</t>
  </si>
  <si>
    <t>20 free-living + 7 symbiotic (w/ Â and w/o host Acantharia (radiolarian protozoa, marine microplankton))</t>
  </si>
  <si>
    <t>Symbiodinium</t>
  </si>
  <si>
    <t>Sym</t>
  </si>
  <si>
    <t>Galdieria</t>
  </si>
  <si>
    <t>Gal</t>
  </si>
  <si>
    <t>Phaeodactylum</t>
  </si>
  <si>
    <t>Phae</t>
  </si>
  <si>
    <t>Nannochloropsis</t>
  </si>
  <si>
    <t>Nan</t>
  </si>
  <si>
    <t>Umemura 2020</t>
  </si>
  <si>
    <t>Optical  tomography (diffraction)</t>
  </si>
  <si>
    <t>360</t>
  </si>
  <si>
    <t>Protist (diatom, algae/plankton)</t>
  </si>
  <si>
    <t>Cylindrotheca sp.</t>
  </si>
  <si>
    <t>Cyl</t>
  </si>
  <si>
    <t>Vacuole/Lysosome; Chloroplast/Plastid</t>
  </si>
  <si>
    <t>Ezzedine 2023</t>
  </si>
  <si>
    <t>8-10</t>
  </si>
  <si>
    <t>Protist (snow alga/plant)</t>
  </si>
  <si>
    <t>Sanguina nivaloides</t>
  </si>
  <si>
    <t>Sn</t>
  </si>
  <si>
    <t>1 chemically fixed, 1 cryo-fixed</t>
  </si>
  <si>
    <t>Nucleus; Mitochondria; Lipid Droplets; Chloroplast/Plastid</t>
  </si>
  <si>
    <t>Ota 2016</t>
  </si>
  <si>
    <t>Protist (green alga)</t>
  </si>
  <si>
    <t>Parachlorella kessleri</t>
  </si>
  <si>
    <t>Pk</t>
  </si>
  <si>
    <t>1 per condition</t>
  </si>
  <si>
    <t>Nucleus; Mitochondria; Vacuole/Lysosome; Lipid Droplets; Chloroplast/Plastid</t>
  </si>
  <si>
    <t>Wayama 2013</t>
  </si>
  <si>
    <t>3-5</t>
  </si>
  <si>
    <t>Haematococcus pluvialis</t>
  </si>
  <si>
    <t>Hp</t>
  </si>
  <si>
    <t>1 coccoid cell, 1 cyst cell</t>
  </si>
  <si>
    <t>Nucleus; Mitochondria; Chloroplast/Plastid; Golgi</t>
  </si>
  <si>
    <t>Feng 2023</t>
  </si>
  <si>
    <t>2.44</t>
  </si>
  <si>
    <t>Chlorella pyrenoidosa</t>
  </si>
  <si>
    <t>Cp</t>
  </si>
  <si>
    <t>3+ per growth stage; 20 imaged, 15 segmented, but 3 per stage chosen for reconstruction</t>
  </si>
  <si>
    <t>Nucleus; ER; Mitochondria; Vacuole/Lysosome; Lipid Droplets; Chloroplast/Plastid</t>
  </si>
  <si>
    <t>Pelagomonas</t>
  </si>
  <si>
    <t>Pel</t>
  </si>
  <si>
    <t>Nucleus; Mitochondria; Chloroplast/Plastid; Vesicles;</t>
  </si>
  <si>
    <t>Deng 2018</t>
  </si>
  <si>
    <t>45-125</t>
  </si>
  <si>
    <t>55-140</t>
  </si>
  <si>
    <t>Protist (green algae)</t>
  </si>
  <si>
    <t>Chlamydomonas reinhartdii</t>
  </si>
  <si>
    <t>Cr</t>
  </si>
  <si>
    <t>chloroplast/plastid</t>
  </si>
  <si>
    <t>Diaz 2015</t>
  </si>
  <si>
    <t>HXT (ptychography)</t>
  </si>
  <si>
    <t>180</t>
  </si>
  <si>
    <t>not stated; 3 individual cells shown in Fig 4bce, but could count ~10 total between 4a/d, although we can't tell how many are whole</t>
  </si>
  <si>
    <t>Nucleus; Vacuole/Lysosome; Lipid Droplets</t>
  </si>
  <si>
    <t>Hummel 2012</t>
  </si>
  <si>
    <t>30-50</t>
  </si>
  <si>
    <t>(6 wt; 8 mutant)</t>
  </si>
  <si>
    <t>Nucleus; Mitochondria; Vacuole/Lysosome; Lipid Droplets; Chloroplast/Plastid; Flagella/cilia</t>
  </si>
  <si>
    <t>Xu 2024</t>
  </si>
  <si>
    <t>30</t>
  </si>
  <si>
    <t>6 ctrl + 6 AgNP-treated</t>
  </si>
  <si>
    <t>Nucleus; ER; Vacuole/Lysosome; Lipid Droplets; Flagella/cilia</t>
  </si>
  <si>
    <t>Oi 2017</t>
  </si>
  <si>
    <t>50</t>
  </si>
  <si>
    <t>Plant</t>
  </si>
  <si>
    <r>
      <rPr>
        <i/>
        <sz val="11"/>
        <color theme="1"/>
        <rFont val="Calibri"/>
        <family val="2"/>
        <scheme val="minor"/>
      </rPr>
      <t>Oryza sativa,</t>
    </r>
    <r>
      <rPr>
        <sz val="11"/>
        <color theme="1"/>
        <rFont val="Calibri"/>
        <family val="2"/>
        <scheme val="minor"/>
      </rPr>
      <t xml:space="preserve"> mesophyll</t>
    </r>
  </si>
  <si>
    <t>Os</t>
  </si>
  <si>
    <t>1 visible 3D reconstruction, 2 addtl in supp movies (chloroplast counts)</t>
  </si>
  <si>
    <t>Zechmann 2022</t>
  </si>
  <si>
    <t>80</t>
  </si>
  <si>
    <t>Nicotiana tabacum</t>
  </si>
  <si>
    <t>Nt</t>
  </si>
  <si>
    <t>Nucleus; Mitochondria; Vacuole/Lysosome; Chloroplast/Plastid; Peroxisome</t>
  </si>
  <si>
    <t xml:space="preserve">Cucurbita pepo </t>
  </si>
  <si>
    <t>Cpep</t>
  </si>
  <si>
    <t>Midorikawa 2022</t>
  </si>
  <si>
    <t>FESEM</t>
  </si>
  <si>
    <t>10</t>
  </si>
  <si>
    <r>
      <rPr>
        <i/>
        <sz val="11"/>
        <color theme="1"/>
        <rFont val="Calibri"/>
        <family val="2"/>
        <scheme val="minor"/>
      </rPr>
      <t>Arabidopsis thaliana</t>
    </r>
    <r>
      <rPr>
        <sz val="11"/>
        <color theme="1"/>
        <rFont val="Calibri"/>
        <family val="2"/>
        <scheme val="minor"/>
      </rPr>
      <t xml:space="preserve">, mesophyll </t>
    </r>
  </si>
  <si>
    <t>At-m</t>
  </si>
  <si>
    <t>3L, 3D</t>
  </si>
  <si>
    <t>Mirasole 2023</t>
  </si>
  <si>
    <t>Fluorescence</t>
  </si>
  <si>
    <t>120</t>
  </si>
  <si>
    <t>285</t>
  </si>
  <si>
    <r>
      <rPr>
        <i/>
        <sz val="11"/>
        <color theme="1"/>
        <rFont val="Calibri"/>
        <family val="2"/>
        <scheme val="minor"/>
      </rPr>
      <t>Arabidopsis thaliana,</t>
    </r>
    <r>
      <rPr>
        <sz val="11"/>
        <color theme="1"/>
        <rFont val="Calibri"/>
        <family val="2"/>
        <scheme val="minor"/>
      </rPr>
      <t xml:space="preserve"> guard cell</t>
    </r>
  </si>
  <si>
    <t>At-g</t>
  </si>
  <si>
    <t>Nucleus; Vacuole/Lysosome; Chloroplast/Plastid</t>
  </si>
  <si>
    <t>Cui 2019</t>
  </si>
  <si>
    <t>4.3</t>
  </si>
  <si>
    <r>
      <rPr>
        <i/>
        <sz val="11"/>
        <color theme="1"/>
        <rFont val="Calibri"/>
        <family val="2"/>
        <scheme val="minor"/>
      </rPr>
      <t>Arabidopsis thaliana</t>
    </r>
    <r>
      <rPr>
        <sz val="11"/>
        <color theme="1"/>
        <rFont val="Calibri"/>
        <family val="2"/>
        <scheme val="minor"/>
      </rPr>
      <t>, cortical root</t>
    </r>
  </si>
  <si>
    <t>At-cr</t>
  </si>
  <si>
    <t>1 whole cell w multiple organelles; 3 whole-cell vacuole only</t>
  </si>
  <si>
    <t>Nucleus; ER; Mitochondria; Vacuole/Lysosome; Chloroplast/Plastid; Golgi; MVB</t>
  </si>
  <si>
    <t>Jiang 2010</t>
  </si>
  <si>
    <t>50-60</t>
  </si>
  <si>
    <t>Yeast</t>
  </si>
  <si>
    <t>Schizosaccharomyces pombe</t>
  </si>
  <si>
    <t>Sp</t>
  </si>
  <si>
    <t>Nucleus; ER; Mitochondria; Vacuole/Lysosome</t>
  </si>
  <si>
    <t>Parkinson 2008</t>
  </si>
  <si>
    <t>1 early cc, 1 pre-division, 1 mother &amp; 1 daughter (attached)</t>
  </si>
  <si>
    <t>Nucleus; Mitochondria; Vacuole/Lysosome;</t>
  </si>
  <si>
    <t>Zheng 2012</t>
  </si>
  <si>
    <t>HXT</t>
  </si>
  <si>
    <t>Mitochondria; Vacuole/Lysosome; Lipid Droplets</t>
  </si>
  <si>
    <t>Bianco 2023</t>
  </si>
  <si>
    <t>Optical tomography (phase contrast)</t>
  </si>
  <si>
    <t>0.5 (?)</t>
  </si>
  <si>
    <t>Saccharomyces cerevisiae</t>
  </si>
  <si>
    <t>Sc</t>
  </si>
  <si>
    <t>Carlson 2013</t>
  </si>
  <si>
    <t>A yeast cell</t>
  </si>
  <si>
    <t>Egebjerg 2024</t>
  </si>
  <si>
    <t>9.8-30</t>
  </si>
  <si>
    <t>28 (14 WT, 6 Ncr1, 8 Npc2) - mentioned in M&amp;M - this seems to be for analysis. In results pg 12 - n=72 (WT 24, ncr1 30, npc2 18) - this seems to be total 3D renderings, of which the above n=28 is a subset.</t>
  </si>
  <si>
    <t>Vacuole/Lysosome; Lipid Droplets</t>
  </si>
  <si>
    <t>Kichuk 2024</t>
  </si>
  <si>
    <t>131-151</t>
  </si>
  <si>
    <t>347-399</t>
  </si>
  <si>
    <t>yeast - 90 (30 cells per metabolic state) (12 MRC-5 cells counted from Fig 6B-D, but EXCLUDED due to lack of cell boundary)</t>
  </si>
  <si>
    <t>nucleus, ER; Mitochondria</t>
  </si>
  <si>
    <t>Larabell 2004</t>
  </si>
  <si>
    <t>60</t>
  </si>
  <si>
    <t>vacuole, lipid droplet, nucleus</t>
  </si>
  <si>
    <t>Murata 2014</t>
  </si>
  <si>
    <t xml:space="preserve">STEM </t>
  </si>
  <si>
    <t>Perktold 2007</t>
  </si>
  <si>
    <t>at least one chemically fixed and one cryofixed</t>
  </si>
  <si>
    <t>Nucleus; ER; Mitochondria; Vacuole/Lysosome; Lipid Droplets</t>
  </si>
  <si>
    <t>Uchida 2011</t>
  </si>
  <si>
    <t>Nucleus; Mitochondria; Vacuole/Lysosome; Lipid Droplets</t>
  </si>
  <si>
    <t>Wei 2012</t>
  </si>
  <si>
    <t>3</t>
  </si>
  <si>
    <t xml:space="preserve">1
</t>
  </si>
  <si>
    <t>1 cell per resolution</t>
  </si>
  <si>
    <t>Nucleus; ER; Mitochondria; Vacuole/Lysosome; Lipid Droplets; Golgi; Vesicles;</t>
  </si>
  <si>
    <t>3.72</t>
  </si>
  <si>
    <t>15</t>
  </si>
  <si>
    <t>Wu 2020</t>
  </si>
  <si>
    <t xml:space="preserve">CACM: xy? 0.42um (z); FIBSEM: 39.19nm milling (z?), pixel size 12.56nm (xy); ssTEM ? </t>
  </si>
  <si>
    <t>CACM: xy? 0.42um (z); FIBSEM: 39.19nm milling (z?), pixel size 12.56nm (xy); ssTEM ?</t>
  </si>
  <si>
    <t>comparing 3 modalities on 1 cell, FIB-SEM produces the only "whole cell"</t>
  </si>
  <si>
    <t>Nucleus; Mitochondria; Vacuole/Lysosome; Lipid Droplets; Vesicles</t>
  </si>
  <si>
    <t>Yamaguchi 2011</t>
  </si>
  <si>
    <t>(3 G1, 3 early G1)</t>
  </si>
  <si>
    <t>ER; Mitochondria; Vacuole/Lysosome; Vesicles</t>
  </si>
  <si>
    <t>Antao 2023</t>
  </si>
  <si>
    <t>30-60</t>
  </si>
  <si>
    <t>Yeast (pathogenic)</t>
  </si>
  <si>
    <t>Encephalitozoon intestinalis</t>
  </si>
  <si>
    <t>Ei</t>
  </si>
  <si>
    <t>21+ E.i. ("A minimum of 7 parasites were segmented completely per condition" [sporonts, sporoblasts, spores])</t>
  </si>
  <si>
    <t>Dang 2023</t>
  </si>
  <si>
    <t>Candida utilis</t>
  </si>
  <si>
    <t>Cu</t>
  </si>
  <si>
    <t>Liu 2018</t>
  </si>
  <si>
    <t>1 G1 and 1 budding</t>
  </si>
  <si>
    <t>Uchida 2009</t>
  </si>
  <si>
    <t>Candida albicans</t>
  </si>
  <si>
    <t>Ca</t>
  </si>
  <si>
    <t>split between yeast-like and germ tube (life cycle)</t>
  </si>
  <si>
    <t>Laundon 2019</t>
  </si>
  <si>
    <t>70-150</t>
  </si>
  <si>
    <t>Protist (choanoflagellate)</t>
  </si>
  <si>
    <r>
      <rPr>
        <i/>
        <sz val="11"/>
        <color theme="1"/>
        <rFont val="Calibri"/>
        <family val="2"/>
        <scheme val="minor"/>
      </rPr>
      <t>Salpingoeca rosetta</t>
    </r>
    <r>
      <rPr>
        <sz val="11"/>
        <color theme="1"/>
        <rFont val="Calibri"/>
        <family val="2"/>
        <scheme val="minor"/>
      </rPr>
      <t xml:space="preserve"> </t>
    </r>
  </si>
  <si>
    <t>Sr</t>
  </si>
  <si>
    <t>3 colonial, 3 single</t>
  </si>
  <si>
    <t>Nucleus; ER; Mitochondria; Vacuole/Lysosome; Golgi; Flagella/cilia; Centrosome/Basal Body; Vesicles</t>
  </si>
  <si>
    <t>Invertebrate</t>
  </si>
  <si>
    <r>
      <rPr>
        <i/>
        <sz val="11"/>
        <color theme="1"/>
        <rFont val="Calibri"/>
        <family val="2"/>
        <scheme val="minor"/>
      </rPr>
      <t>Oscarella carmela</t>
    </r>
    <r>
      <rPr>
        <sz val="11"/>
        <color theme="1"/>
        <rFont val="Calibri"/>
        <family val="2"/>
        <scheme val="minor"/>
      </rPr>
      <t>, choanocytes</t>
    </r>
  </si>
  <si>
    <t>Oc</t>
  </si>
  <si>
    <t>Nucleus; ER; Mitochondria; Vacuole/Lysosome; Golgi; Flagella/cilia; Centrosome/Basal Body</t>
  </si>
  <si>
    <t>Feng 2016</t>
  </si>
  <si>
    <t>8.7</t>
  </si>
  <si>
    <t>Penaeus monodon</t>
  </si>
  <si>
    <t>Pm</t>
  </si>
  <si>
    <t>Randomly selected spermatozoa</t>
  </si>
  <si>
    <t>Wacker 2015</t>
  </si>
  <si>
    <t>SEM-AT</t>
  </si>
  <si>
    <t>Fish</t>
  </si>
  <si>
    <r>
      <t xml:space="preserve">Danio rerio, </t>
    </r>
    <r>
      <rPr>
        <sz val="11"/>
        <color theme="1"/>
        <rFont val="Calibri"/>
        <family val="2"/>
        <scheme val="minor"/>
      </rPr>
      <t>"long process" cell</t>
    </r>
  </si>
  <si>
    <t>ZbLP</t>
  </si>
  <si>
    <t>Nucleus; Mitochondria; Vacuole/Lysosome; Golgi</t>
  </si>
  <si>
    <r>
      <t xml:space="preserve">Danio rerio, </t>
    </r>
    <r>
      <rPr>
        <sz val="11"/>
        <color theme="1"/>
        <rFont val="Calibri"/>
        <family val="2"/>
        <scheme val="minor"/>
      </rPr>
      <t>"cogwheel" cell</t>
    </r>
  </si>
  <si>
    <t>ZbCog</t>
  </si>
  <si>
    <r>
      <rPr>
        <i/>
        <sz val="11"/>
        <color theme="1"/>
        <rFont val="Calibri"/>
        <family val="2"/>
        <scheme val="minor"/>
      </rPr>
      <t xml:space="preserve">Danio rerio, </t>
    </r>
    <r>
      <rPr>
        <sz val="11"/>
        <color theme="1"/>
        <rFont val="Calibri"/>
        <family val="2"/>
        <scheme val="minor"/>
      </rPr>
      <t>thymus</t>
    </r>
  </si>
  <si>
    <t>ZbTh</t>
  </si>
  <si>
    <t>1 thymus, 1 cytotoxic t cell, 1 adrenal medulla neutrophil, 1 ea of unknown cell types (cogwheel and longer process)</t>
  </si>
  <si>
    <t>Nucleus; ER; Mitochondria; Vacuole/Lysosome; Golgi</t>
  </si>
  <si>
    <t>Fluorescence (AO-LLSM)</t>
  </si>
  <si>
    <t>97</t>
  </si>
  <si>
    <r>
      <rPr>
        <i/>
        <sz val="11"/>
        <color theme="1"/>
        <rFont val="Calibri"/>
        <family val="2"/>
        <scheme val="minor"/>
      </rPr>
      <t>Danio rerio,</t>
    </r>
    <r>
      <rPr>
        <sz val="11"/>
        <color theme="1"/>
        <rFont val="Calibri"/>
        <family val="2"/>
        <scheme val="minor"/>
      </rPr>
      <t xml:space="preserve"> neural progenitor cell</t>
    </r>
  </si>
  <si>
    <t>ZbNP</t>
  </si>
  <si>
    <t>1 of each cell type (see below); 3 time points for zebrafish neural progenitor</t>
  </si>
  <si>
    <t>Nucleus; ER; Mitochondria; Golgi</t>
  </si>
  <si>
    <r>
      <rPr>
        <i/>
        <sz val="11"/>
        <color theme="1"/>
        <rFont val="Calibri"/>
        <family val="2"/>
        <scheme val="minor"/>
      </rPr>
      <t xml:space="preserve">Danio rerio, </t>
    </r>
    <r>
      <rPr>
        <sz val="11"/>
        <color theme="1"/>
        <rFont val="Calibri"/>
        <family val="2"/>
        <scheme val="minor"/>
      </rPr>
      <t>lens cell</t>
    </r>
  </si>
  <si>
    <t>ZbL</t>
  </si>
  <si>
    <r>
      <rPr>
        <i/>
        <sz val="11"/>
        <color theme="1"/>
        <rFont val="Calibri"/>
        <family val="2"/>
        <scheme val="minor"/>
      </rPr>
      <t>Danio rerio,</t>
    </r>
    <r>
      <rPr>
        <sz val="11"/>
        <color theme="1"/>
        <rFont val="Calibri"/>
        <family val="2"/>
        <scheme val="minor"/>
      </rPr>
      <t xml:space="preserve"> skin cell</t>
    </r>
  </si>
  <si>
    <t>ZbS</t>
  </si>
  <si>
    <t>McQuate 2023</t>
  </si>
  <si>
    <t>40-50</t>
  </si>
  <si>
    <r>
      <rPr>
        <i/>
        <sz val="11"/>
        <color theme="1"/>
        <rFont val="Calibri"/>
        <family val="2"/>
        <scheme val="minor"/>
      </rPr>
      <t>Danio rerio,</t>
    </r>
    <r>
      <rPr>
        <sz val="11"/>
        <color theme="1"/>
        <rFont val="Calibri"/>
        <family val="2"/>
        <scheme val="minor"/>
      </rPr>
      <t xml:space="preserve"> hair cells</t>
    </r>
  </si>
  <si>
    <t>ZbHC</t>
  </si>
  <si>
    <t>12 3dpf (12 w kinocilia, 10 w stereocilia), 65 5-6dpf HC (inc cilia); 19 cdh23 cells; 45 cav1.3a cells - only counted the ones for which multiple organelles are segmented/analyzed (cilia), according to figure legends</t>
  </si>
  <si>
    <t>Mitochondria, flagella/cilia</t>
  </si>
  <si>
    <r>
      <rPr>
        <i/>
        <sz val="11"/>
        <color theme="1"/>
        <rFont val="Calibri"/>
        <family val="2"/>
        <scheme val="minor"/>
      </rPr>
      <t>Danio rerio</t>
    </r>
    <r>
      <rPr>
        <sz val="11"/>
        <color theme="1"/>
        <rFont val="Calibri"/>
        <family val="2"/>
        <scheme val="minor"/>
      </rPr>
      <t>, supporting cells</t>
    </r>
  </si>
  <si>
    <t>ZbSC</t>
  </si>
  <si>
    <r>
      <rPr>
        <i/>
        <sz val="11"/>
        <color theme="1"/>
        <rFont val="Calibri"/>
        <family val="2"/>
        <scheme val="minor"/>
      </rPr>
      <t>Danio rerio,</t>
    </r>
    <r>
      <rPr>
        <sz val="11"/>
        <color theme="1"/>
        <rFont val="Calibri"/>
        <family val="2"/>
        <scheme val="minor"/>
      </rPr>
      <t xml:space="preserve"> retinal neuroepithelial cell</t>
    </r>
  </si>
  <si>
    <t>ZbRN</t>
  </si>
  <si>
    <r>
      <t xml:space="preserve">Danio rerio, </t>
    </r>
    <r>
      <rPr>
        <sz val="11"/>
        <color theme="1"/>
        <rFont val="Calibri"/>
        <family val="2"/>
        <scheme val="minor"/>
      </rPr>
      <t>cytotoxic T cell</t>
    </r>
  </si>
  <si>
    <t>ZbT</t>
  </si>
  <si>
    <r>
      <t xml:space="preserve">Danio rerio, </t>
    </r>
    <r>
      <rPr>
        <sz val="11"/>
        <color theme="1"/>
        <rFont val="Calibri"/>
        <family val="2"/>
        <scheme val="minor"/>
      </rPr>
      <t>adrenal medulla neutrophil</t>
    </r>
  </si>
  <si>
    <t>ZbAMN</t>
  </si>
  <si>
    <t>Pokrovskaya 2021</t>
  </si>
  <si>
    <t>6.7</t>
  </si>
  <si>
    <t>35</t>
  </si>
  <si>
    <t>Rodent</t>
  </si>
  <si>
    <r>
      <t>C57BL/6 (</t>
    </r>
    <r>
      <rPr>
        <i/>
        <sz val="11"/>
        <color theme="1"/>
        <rFont val="Calibri"/>
        <family val="2"/>
        <scheme val="minor"/>
      </rPr>
      <t>M. musculus</t>
    </r>
    <r>
      <rPr>
        <sz val="11"/>
        <color theme="1"/>
        <rFont val="Calibri"/>
        <family val="2"/>
        <scheme val="minor"/>
      </rPr>
      <t>)</t>
    </r>
  </si>
  <si>
    <t>C57BL</t>
  </si>
  <si>
    <t>Li 2022</t>
  </si>
  <si>
    <r>
      <t>INS-1E (</t>
    </r>
    <r>
      <rPr>
        <i/>
        <sz val="11"/>
        <color theme="1"/>
        <rFont val="Calibri"/>
        <family val="2"/>
        <scheme val="minor"/>
      </rPr>
      <t>R. norvegicus</t>
    </r>
    <r>
      <rPr>
        <sz val="11"/>
        <color theme="1"/>
        <rFont val="Calibri"/>
        <family val="2"/>
        <scheme val="minor"/>
      </rPr>
      <t>)</t>
    </r>
  </si>
  <si>
    <t>RtBeta</t>
  </si>
  <si>
    <t>40 tomograms from SXT extended to 132. unsure if those original 40 are included in the 132. 3 for analysis</t>
  </si>
  <si>
    <t>Nucleus; Mitochondria; Vesicles</t>
  </si>
  <si>
    <t>Loconte 2022</t>
  </si>
  <si>
    <t>White 2020</t>
  </si>
  <si>
    <t>8 x 5 conditions</t>
  </si>
  <si>
    <t>Nucleus; Mitochondria; Lipid Droplets; Vesicles</t>
  </si>
  <si>
    <t>Johkura 2022</t>
  </si>
  <si>
    <r>
      <rPr>
        <i/>
        <sz val="11"/>
        <color theme="1"/>
        <rFont val="Calibri"/>
        <family val="2"/>
        <scheme val="minor"/>
      </rPr>
      <t>R. norvegicus</t>
    </r>
    <r>
      <rPr>
        <sz val="11"/>
        <color theme="1"/>
        <rFont val="Calibri"/>
        <family val="2"/>
        <scheme val="minor"/>
      </rPr>
      <t>, hepatocyte</t>
    </r>
  </si>
  <si>
    <t>RtHep</t>
  </si>
  <si>
    <t>4 single-nuc, 4 binuc</t>
  </si>
  <si>
    <t>Nucleus; Golgi</t>
  </si>
  <si>
    <t>Yao 2018</t>
  </si>
  <si>
    <t>STXM</t>
  </si>
  <si>
    <t>75-80</t>
  </si>
  <si>
    <r>
      <rPr>
        <i/>
        <sz val="11"/>
        <color theme="1"/>
        <rFont val="Calibri"/>
        <family val="2"/>
        <scheme val="minor"/>
      </rPr>
      <t>M. musculus,</t>
    </r>
    <r>
      <rPr>
        <sz val="11"/>
        <color theme="1"/>
        <rFont val="Calibri"/>
        <family val="2"/>
        <scheme val="minor"/>
      </rPr>
      <t xml:space="preserve"> macrophage</t>
    </r>
  </si>
  <si>
    <t>MsPM</t>
  </si>
  <si>
    <t>Deshmukh 2024</t>
  </si>
  <si>
    <t>30-46.5</t>
  </si>
  <si>
    <r>
      <rPr>
        <i/>
        <sz val="11"/>
        <color theme="1"/>
        <rFont val="Calibri"/>
        <family val="2"/>
        <scheme val="minor"/>
      </rPr>
      <t>M. musculus</t>
    </r>
    <r>
      <rPr>
        <sz val="11"/>
        <color theme="1"/>
        <rFont val="Calibri"/>
        <family val="2"/>
        <scheme val="minor"/>
      </rPr>
      <t>, alpha cell</t>
    </r>
  </si>
  <si>
    <t>MsAlpha</t>
  </si>
  <si>
    <t>8 alpha, 7 beta</t>
  </si>
  <si>
    <r>
      <rPr>
        <i/>
        <sz val="11"/>
        <color theme="1"/>
        <rFont val="Calibri"/>
        <family val="2"/>
        <scheme val="minor"/>
      </rPr>
      <t>M. musculus</t>
    </r>
    <r>
      <rPr>
        <sz val="11"/>
        <color theme="1"/>
        <rFont val="Calibri"/>
        <family val="2"/>
        <scheme val="minor"/>
      </rPr>
      <t>, beta cell</t>
    </r>
  </si>
  <si>
    <t>MsBeta</t>
  </si>
  <si>
    <t>Muller 2021</t>
  </si>
  <si>
    <t>4</t>
  </si>
  <si>
    <t>3 low-glucose, 4 high-glucose</t>
  </si>
  <si>
    <t>Nucleus; Mitochondria; Golgi; centrosome/basal body, flagella</t>
  </si>
  <si>
    <t>centriole; axomene</t>
  </si>
  <si>
    <t>Noske 2008</t>
  </si>
  <si>
    <t>ET (Cryo)</t>
  </si>
  <si>
    <t>15-20</t>
  </si>
  <si>
    <t>Nucleus; Mitochondria; Golgi; MVB</t>
  </si>
  <si>
    <t>Kelbauskas 2017</t>
  </si>
  <si>
    <t>Optical tomography (LCCT)</t>
  </si>
  <si>
    <t>291-331</t>
  </si>
  <si>
    <t>232-300</t>
  </si>
  <si>
    <r>
      <t>J774A.1 (</t>
    </r>
    <r>
      <rPr>
        <i/>
        <sz val="11"/>
        <color theme="1"/>
        <rFont val="Calibri"/>
        <family val="2"/>
        <scheme val="minor"/>
      </rPr>
      <t>M. musculus</t>
    </r>
    <r>
      <rPr>
        <sz val="11"/>
        <color theme="1"/>
        <rFont val="Calibri"/>
        <family val="2"/>
        <scheme val="minor"/>
      </rPr>
      <t>)</t>
    </r>
  </si>
  <si>
    <t>K562</t>
  </si>
  <si>
    <t>Okumura 2018</t>
  </si>
  <si>
    <t xml:space="preserve">ET </t>
  </si>
  <si>
    <t>60-80</t>
  </si>
  <si>
    <t>Mammal</t>
  </si>
  <si>
    <r>
      <t>Mm2T (</t>
    </r>
    <r>
      <rPr>
        <i/>
        <sz val="11"/>
        <color theme="1"/>
        <rFont val="Calibri"/>
        <family val="2"/>
        <scheme val="minor"/>
      </rPr>
      <t>Muntiacus muntjak</t>
    </r>
    <r>
      <rPr>
        <sz val="11"/>
        <color theme="1"/>
        <rFont val="Calibri"/>
        <family val="2"/>
        <scheme val="minor"/>
      </rPr>
      <t>)</t>
    </r>
  </si>
  <si>
    <t>Mm2T</t>
  </si>
  <si>
    <t>Mitochondria; Lipid Droplets;</t>
  </si>
  <si>
    <t>NHP</t>
  </si>
  <si>
    <r>
      <t>Vero (</t>
    </r>
    <r>
      <rPr>
        <i/>
        <sz val="11"/>
        <color theme="1"/>
        <rFont val="Calibri"/>
        <family val="2"/>
        <scheme val="minor"/>
      </rPr>
      <t>Cercopithecus aethiops</t>
    </r>
    <r>
      <rPr>
        <sz val="11"/>
        <color theme="1"/>
        <rFont val="Calibri"/>
        <family val="2"/>
        <scheme val="minor"/>
      </rPr>
      <t>)</t>
    </r>
  </si>
  <si>
    <t>Vero</t>
  </si>
  <si>
    <t xml:space="preserve"> 4 Vero (inc PV, Fig 5)</t>
  </si>
  <si>
    <t>nucleus, mito, ER</t>
  </si>
  <si>
    <t>Hoffman 2020</t>
  </si>
  <si>
    <r>
      <t>COS-7 (</t>
    </r>
    <r>
      <rPr>
        <i/>
        <sz val="11"/>
        <color theme="1"/>
        <rFont val="Calibri"/>
        <family val="2"/>
        <scheme val="minor"/>
      </rPr>
      <t>Cercopithecus aethiops</t>
    </r>
    <r>
      <rPr>
        <sz val="11"/>
        <color theme="1"/>
        <rFont val="Calibri"/>
        <family val="2"/>
        <scheme val="minor"/>
      </rPr>
      <t>)</t>
    </r>
  </si>
  <si>
    <t>COS7</t>
  </si>
  <si>
    <t>Nucleus; ER; Mitochondria</t>
  </si>
  <si>
    <t>Valm 2017</t>
  </si>
  <si>
    <t>Fluorescence (LLS)</t>
  </si>
  <si>
    <t xml:space="preserve"> 294-375</t>
  </si>
  <si>
    <t>649-947</t>
  </si>
  <si>
    <t>ER; Mitochondria; Vacuole/Lysosome; Lipid Droplets; Peroxisome; Golgi</t>
  </si>
  <si>
    <t>Niclis 2015</t>
  </si>
  <si>
    <t>Human (undifferentiated)</t>
  </si>
  <si>
    <t>hESC (embryonic)</t>
  </si>
  <si>
    <t>hESC</t>
  </si>
  <si>
    <t>(12 hESC and 12 hAEC imaged, but unclear if whole-cell. States that videos are available in elec supp material, but can't track it down online)</t>
  </si>
  <si>
    <t>hASC (adipose-derived)</t>
  </si>
  <si>
    <t>hASC</t>
  </si>
  <si>
    <t>Wang 2023</t>
  </si>
  <si>
    <t>40</t>
  </si>
  <si>
    <t>Human (differentiated)</t>
  </si>
  <si>
    <t>MCF10A (breast epithelia)</t>
  </si>
  <si>
    <t xml:space="preserve">MCF10A </t>
  </si>
  <si>
    <t>Nucleus; Mitochondria, early endosome</t>
  </si>
  <si>
    <t>Pollreisz 2020</t>
  </si>
  <si>
    <t>65-75</t>
  </si>
  <si>
    <t>Human</t>
  </si>
  <si>
    <t>RPE (retinal epithelia)</t>
  </si>
  <si>
    <t>HuRPE</t>
  </si>
  <si>
    <t>Matharu 2023</t>
  </si>
  <si>
    <t>7</t>
  </si>
  <si>
    <t>platelet</t>
  </si>
  <si>
    <t>HuPlt</t>
  </si>
  <si>
    <t>63 including mito (606 total cell+AGl, 300 Ctrl, 306 COVID)</t>
  </si>
  <si>
    <t>mitochondria</t>
  </si>
  <si>
    <t>Pokrovskaya 2020</t>
  </si>
  <si>
    <t>6.8</t>
  </si>
  <si>
    <t>Chen 2022</t>
  </si>
  <si>
    <t>B lymphocyte</t>
  </si>
  <si>
    <t>humB</t>
  </si>
  <si>
    <t>true whole-cell reconstruction</t>
  </si>
  <si>
    <t>Nucleus; Mitochondria; Lipid Droplets</t>
  </si>
  <si>
    <t>Loconte 2021</t>
  </si>
  <si>
    <t>GM12878 (B lymphocyte)</t>
  </si>
  <si>
    <t>17 B cells (7 native, 10 fixed); 3ea uninfected HEK293T-ACE2; Calu-3, A549-ACE2 + 3 infected (24hpi) + addlt at 6hpi (17 total infected cells means 14 @ 6hpi across 3 cell lines)</t>
  </si>
  <si>
    <t>ER; Mitochondria; Lipid Droplets; Vesicles</t>
  </si>
  <si>
    <t>Murphy 2011</t>
  </si>
  <si>
    <t>21</t>
  </si>
  <si>
    <t>T cell</t>
  </si>
  <si>
    <t>T</t>
  </si>
  <si>
    <t>Heymann 2009</t>
  </si>
  <si>
    <t>FIB-SEM (IA-SEM)</t>
  </si>
  <si>
    <t>12</t>
  </si>
  <si>
    <t>Human (cancer)</t>
  </si>
  <si>
    <t>MNT-1 (melanoma)</t>
  </si>
  <si>
    <t>MNT1</t>
  </si>
  <si>
    <t>Jadav 2023</t>
  </si>
  <si>
    <t>9</t>
  </si>
  <si>
    <t>27</t>
  </si>
  <si>
    <t>H446 (lung cancer)</t>
  </si>
  <si>
    <t>H446</t>
  </si>
  <si>
    <t>counting only 2-organelles (see Supp Table 1, total = 65), 1 monolayer + 5 mito/vesicles analysed (although we can't tell how many cells have which organelle combo; â€œVolumetric analyses of mitochondria for 30 intact cells in one whole tumorsphereâ€ mentioned in M&amp;M section 2.5</t>
  </si>
  <si>
    <t>Human  (cancer)</t>
  </si>
  <si>
    <t>MDA231 (breast cancer)</t>
  </si>
  <si>
    <t>MDA231</t>
  </si>
  <si>
    <t>10 cells per 4 cell lines per 2 culture conditions</t>
  </si>
  <si>
    <t>T47D (breast cancer)</t>
  </si>
  <si>
    <t xml:space="preserve">T47D </t>
  </si>
  <si>
    <t>AU565 (breast cancer)</t>
  </si>
  <si>
    <t xml:space="preserve">AU565 </t>
  </si>
  <si>
    <t>K562 (leukemia)</t>
  </si>
  <si>
    <t>J774A1</t>
  </si>
  <si>
    <t>Fogelqvist 2017</t>
  </si>
  <si>
    <t>HEK293T</t>
  </si>
  <si>
    <t>HEK</t>
  </si>
  <si>
    <t>Nucleus; Vacuole/Lysosome; Vesicles</t>
  </si>
  <si>
    <t>Human (cancerous)</t>
  </si>
  <si>
    <t>Cho 2023</t>
  </si>
  <si>
    <t>HeLa</t>
  </si>
  <si>
    <t>(nucleus + autophagosome, Fig 5C, originally thought we'd include Fig 7 but cells appear to be cut off)</t>
  </si>
  <si>
    <t>Nucleus; Autophagosome</t>
  </si>
  <si>
    <t># datasets per cell type</t>
  </si>
  <si>
    <t>0-1</t>
  </si>
  <si>
    <t>nucleus</t>
  </si>
  <si>
    <t>mito</t>
  </si>
  <si>
    <t>vac/lyso</t>
  </si>
  <si>
    <t>ER</t>
  </si>
  <si>
    <t>LD</t>
  </si>
  <si>
    <t>Golgi</t>
  </si>
  <si>
    <t>chloroplast</t>
  </si>
  <si>
    <t>vesicles</t>
  </si>
  <si>
    <t>cilia/flag</t>
  </si>
  <si>
    <t>peroxisome</t>
  </si>
  <si>
    <t>cent/BB</t>
  </si>
  <si>
    <t>endosome</t>
  </si>
  <si>
    <t>MVB</t>
  </si>
  <si>
    <t>autophag</t>
  </si>
  <si>
    <t>Sum</t>
  </si>
  <si>
    <t>Total common</t>
  </si>
  <si>
    <t>Non-/Sub-organelles</t>
  </si>
  <si>
    <t>Unsure</t>
  </si>
  <si>
    <t>Total</t>
  </si>
  <si>
    <t>chromosomes, pyrenoid (sub-organelles)</t>
  </si>
  <si>
    <t>Nucleus; Mitochondria; endosome</t>
  </si>
  <si>
    <t xml:space="preserve"> glycosome, acidocalcisome, kinetoplast, </t>
  </si>
  <si>
    <t>paraflagellar rod, PFR, flagellar pocket</t>
  </si>
  <si>
    <t xml:space="preserve">Other: Refractile bodies, amylopectin granules, </t>
  </si>
  <si>
    <t xml:space="preserve"> polar rings, cystosomal ring, </t>
  </si>
  <si>
    <t>chloroplast pyrenoid, thylakoid, nucleolus, heterochromatin, euchromatin</t>
  </si>
  <si>
    <t xml:space="preserve">starch grains, </t>
  </si>
  <si>
    <t>(likely/uncertain - nucleus, vacuole)</t>
  </si>
  <si>
    <t xml:space="preserve"> starch platelets, pyrenoid, starch grains, nucleolus</t>
  </si>
  <si>
    <t>peri-vacuolar membrane area</t>
  </si>
  <si>
    <t>nucleus; ER; Mitochondria</t>
  </si>
  <si>
    <t>vacuole; lipid droplet; nucleus</t>
  </si>
  <si>
    <t>polaroplast, anchoring disc, polar tube, nucleation center, exospore</t>
  </si>
  <si>
    <t>Nucleus; Mitochondria; Golgi; centrosome/basal body; flagella</t>
  </si>
  <si>
    <t>B lymphocyte (GM12878)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</si>
</sst>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3" borderId="3" xfId="0" applyFill="1" applyBorder="1"/>
    <xf numFmtId="0" fontId="0" fillId="4" borderId="3" xfId="0" applyFill="1" applyBorder="1"/>
    <xf numFmtId="0" fontId="0" fillId="5" borderId="4" xfId="0" applyFill="1" applyBorder="1"/>
    <xf numFmtId="0" fontId="0" fillId="5" borderId="0" xfId="0" applyFill="1"/>
    <xf numFmtId="0" fontId="0" fillId="3" borderId="0" xfId="0" applyFill="1"/>
    <xf numFmtId="0" fontId="2" fillId="3" borderId="0" xfId="0" applyFont="1" applyFill="1" applyAlignment="1">
      <alignment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4" borderId="0" xfId="0" applyFill="1"/>
    <xf numFmtId="0" fontId="0" fillId="2" borderId="0" xfId="0" applyFill="1" applyAlignment="1">
      <alignment wrapText="1"/>
    </xf>
    <xf numFmtId="0" fontId="2" fillId="5" borderId="0" xfId="0" applyFont="1" applyFill="1" applyAlignment="1">
      <alignment wrapText="1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0" fillId="5" borderId="0" xfId="0" applyFill="1" applyAlignment="1">
      <alignment wrapText="1"/>
    </xf>
    <xf numFmtId="0" fontId="2" fillId="4" borderId="0" xfId="0" applyFont="1" applyFill="1" applyAlignment="1">
      <alignment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6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E1659-B352-4DD7-9074-B45D02A6ACE2}">
  <dimension ref="A1:P119"/>
  <sheetViews>
    <sheetView tabSelected="1" zoomScale="90" zoomScaleNormal="90" workbookViewId="0">
      <selection activeCell="K1" sqref="K1:K1048576"/>
    </sheetView>
  </sheetViews>
  <sheetFormatPr defaultColWidth="8.85546875" defaultRowHeight="15" x14ac:dyDescent="0.25"/>
  <cols>
    <col min="1" max="1" width="16.140625" customWidth="1"/>
    <col min="2" max="2" width="7.7109375" style="6" bestFit="1" customWidth="1"/>
    <col min="3" max="3" width="16.140625" customWidth="1"/>
    <col min="4" max="4" width="13.85546875" style="6" bestFit="1" customWidth="1"/>
    <col min="5" max="5" width="8.85546875" style="7" bestFit="1" customWidth="1"/>
    <col min="6" max="6" width="8.85546875" style="7"/>
    <col min="7" max="7" width="31" bestFit="1" customWidth="1"/>
    <col min="8" max="8" width="37.28515625" style="10" bestFit="1" customWidth="1"/>
    <col min="9" max="9" width="11" customWidth="1"/>
    <col min="10" max="10" width="14.28515625" style="9" bestFit="1" customWidth="1"/>
    <col min="11" max="11" width="20.85546875" style="6" customWidth="1"/>
    <col min="12" max="12" width="26.28515625" style="6" bestFit="1" customWidth="1"/>
    <col min="13" max="13" width="15.7109375" style="6" bestFit="1" customWidth="1"/>
    <col min="14" max="14" width="24.7109375" style="10" customWidth="1"/>
    <col min="15" max="15" width="37.28515625" style="10" customWidth="1"/>
  </cols>
  <sheetData>
    <row r="1" spans="1:16" s="1" customFormat="1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1" t="s">
        <v>6</v>
      </c>
      <c r="H1" s="4" t="s">
        <v>7</v>
      </c>
      <c r="I1" s="1" t="s">
        <v>8</v>
      </c>
      <c r="J1" s="5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1" t="s">
        <v>15</v>
      </c>
    </row>
    <row r="2" spans="1:16" ht="22.5" customHeight="1" x14ac:dyDescent="0.25">
      <c r="A2" t="s">
        <v>16</v>
      </c>
      <c r="B2" s="6">
        <v>2023</v>
      </c>
      <c r="C2" t="s">
        <v>17</v>
      </c>
      <c r="D2" s="6">
        <v>3</v>
      </c>
      <c r="E2" s="7" t="s">
        <v>18</v>
      </c>
      <c r="F2" s="7" t="s">
        <v>19</v>
      </c>
      <c r="G2" t="s">
        <v>20</v>
      </c>
      <c r="H2" s="8" t="s">
        <v>21</v>
      </c>
      <c r="I2" t="s">
        <v>22</v>
      </c>
      <c r="J2" s="9">
        <v>1</v>
      </c>
      <c r="K2" s="6">
        <v>24</v>
      </c>
      <c r="L2" s="6" t="s">
        <v>23</v>
      </c>
      <c r="M2" s="6" t="s">
        <v>24</v>
      </c>
      <c r="N2" s="10" t="s">
        <v>25</v>
      </c>
      <c r="O2" t="s">
        <v>26</v>
      </c>
    </row>
    <row r="3" spans="1:16" x14ac:dyDescent="0.25">
      <c r="A3" t="s">
        <v>27</v>
      </c>
      <c r="B3" s="6">
        <v>2023</v>
      </c>
      <c r="C3" t="s">
        <v>28</v>
      </c>
      <c r="D3" s="6">
        <v>1</v>
      </c>
      <c r="E3" s="7" t="s">
        <v>29</v>
      </c>
      <c r="F3" s="7" t="s">
        <v>29</v>
      </c>
      <c r="G3" t="s">
        <v>30</v>
      </c>
      <c r="H3" s="8" t="s">
        <v>31</v>
      </c>
      <c r="I3" t="s">
        <v>32</v>
      </c>
      <c r="J3" s="9">
        <v>2</v>
      </c>
      <c r="K3" s="6">
        <v>1</v>
      </c>
      <c r="L3" s="6" t="s">
        <v>33</v>
      </c>
      <c r="M3" s="6" t="s">
        <v>34</v>
      </c>
      <c r="O3" t="s">
        <v>35</v>
      </c>
    </row>
    <row r="4" spans="1:16" x14ac:dyDescent="0.25">
      <c r="A4" t="s">
        <v>36</v>
      </c>
      <c r="B4" s="6">
        <v>2021</v>
      </c>
      <c r="C4" t="s">
        <v>28</v>
      </c>
      <c r="D4" s="6">
        <v>1</v>
      </c>
      <c r="E4" s="7" t="s">
        <v>29</v>
      </c>
      <c r="F4" s="7" t="s">
        <v>37</v>
      </c>
      <c r="G4" t="s">
        <v>30</v>
      </c>
      <c r="H4" s="8" t="s">
        <v>38</v>
      </c>
      <c r="I4" t="s">
        <v>39</v>
      </c>
      <c r="J4" s="9">
        <v>3</v>
      </c>
      <c r="K4" s="6">
        <v>7</v>
      </c>
      <c r="L4" s="6" t="s">
        <v>33</v>
      </c>
      <c r="M4" s="6" t="s">
        <v>34</v>
      </c>
      <c r="N4" s="10" t="s">
        <v>40</v>
      </c>
      <c r="O4" t="s">
        <v>41</v>
      </c>
    </row>
    <row r="5" spans="1:16" x14ac:dyDescent="0.25">
      <c r="A5" t="s">
        <v>42</v>
      </c>
      <c r="B5" s="6">
        <v>2022</v>
      </c>
      <c r="C5" t="s">
        <v>28</v>
      </c>
      <c r="D5" s="6">
        <v>1</v>
      </c>
      <c r="E5" s="7" t="s">
        <v>43</v>
      </c>
      <c r="F5" s="7" t="s">
        <v>43</v>
      </c>
      <c r="G5" t="s">
        <v>44</v>
      </c>
      <c r="H5" s="8" t="s">
        <v>45</v>
      </c>
      <c r="I5" t="s">
        <v>46</v>
      </c>
      <c r="J5" s="9">
        <v>4</v>
      </c>
      <c r="K5" s="6">
        <v>1</v>
      </c>
      <c r="L5" s="6" t="s">
        <v>23</v>
      </c>
      <c r="M5" s="6" t="s">
        <v>24</v>
      </c>
      <c r="N5" s="10" t="s">
        <v>47</v>
      </c>
      <c r="O5" t="s">
        <v>48</v>
      </c>
    </row>
    <row r="6" spans="1:16" x14ac:dyDescent="0.25">
      <c r="A6" t="s">
        <v>49</v>
      </c>
      <c r="B6" s="6">
        <v>2008</v>
      </c>
      <c r="C6" t="s">
        <v>50</v>
      </c>
      <c r="D6" s="6">
        <v>4</v>
      </c>
      <c r="E6" s="3" t="s">
        <v>43</v>
      </c>
      <c r="F6" s="7" t="s">
        <v>43</v>
      </c>
      <c r="G6" t="s">
        <v>44</v>
      </c>
      <c r="H6" s="8" t="s">
        <v>51</v>
      </c>
      <c r="I6" t="s">
        <v>52</v>
      </c>
      <c r="J6" s="9">
        <v>5</v>
      </c>
      <c r="K6" s="6">
        <v>1</v>
      </c>
      <c r="L6" s="6" t="s">
        <v>33</v>
      </c>
      <c r="M6" s="6" t="s">
        <v>34</v>
      </c>
      <c r="O6" t="s">
        <v>53</v>
      </c>
    </row>
    <row r="7" spans="1:16" ht="75" x14ac:dyDescent="0.25">
      <c r="A7" t="s">
        <v>54</v>
      </c>
      <c r="B7" s="6">
        <v>2012</v>
      </c>
      <c r="C7" t="s">
        <v>55</v>
      </c>
      <c r="D7" s="6">
        <v>5</v>
      </c>
      <c r="E7" s="3" t="s">
        <v>43</v>
      </c>
      <c r="F7" s="7" t="s">
        <v>56</v>
      </c>
      <c r="G7" t="s">
        <v>44</v>
      </c>
      <c r="H7" s="8" t="s">
        <v>51</v>
      </c>
      <c r="I7" t="s">
        <v>52</v>
      </c>
      <c r="J7" s="9">
        <v>5</v>
      </c>
      <c r="K7" s="6">
        <v>1</v>
      </c>
      <c r="L7" s="6" t="s">
        <v>33</v>
      </c>
      <c r="M7" s="6" t="s">
        <v>34</v>
      </c>
      <c r="N7" s="10" t="s">
        <v>57</v>
      </c>
      <c r="O7" t="s">
        <v>58</v>
      </c>
    </row>
    <row r="8" spans="1:16" x14ac:dyDescent="0.25">
      <c r="A8" t="s">
        <v>59</v>
      </c>
      <c r="B8" s="6">
        <v>2011</v>
      </c>
      <c r="C8" t="s">
        <v>50</v>
      </c>
      <c r="D8" s="6">
        <v>4</v>
      </c>
      <c r="E8" s="7" t="s">
        <v>60</v>
      </c>
      <c r="F8" s="7" t="s">
        <v>60</v>
      </c>
      <c r="G8" t="s">
        <v>44</v>
      </c>
      <c r="H8" s="8" t="s">
        <v>51</v>
      </c>
      <c r="I8" t="s">
        <v>52</v>
      </c>
      <c r="J8" s="9">
        <v>5</v>
      </c>
      <c r="K8" s="6">
        <v>1</v>
      </c>
      <c r="L8" s="6" t="s">
        <v>33</v>
      </c>
      <c r="M8" s="6" t="s">
        <v>34</v>
      </c>
      <c r="O8" t="s">
        <v>61</v>
      </c>
    </row>
    <row r="9" spans="1:16" x14ac:dyDescent="0.25">
      <c r="A9" t="s">
        <v>62</v>
      </c>
      <c r="B9" s="6">
        <v>2015</v>
      </c>
      <c r="C9" t="s">
        <v>17</v>
      </c>
      <c r="D9" s="6">
        <v>3</v>
      </c>
      <c r="E9" s="7" t="s">
        <v>63</v>
      </c>
      <c r="F9" s="7" t="s">
        <v>19</v>
      </c>
      <c r="G9" t="s">
        <v>44</v>
      </c>
      <c r="H9" s="8" t="s">
        <v>64</v>
      </c>
      <c r="I9" t="s">
        <v>65</v>
      </c>
      <c r="J9" s="9">
        <v>6</v>
      </c>
      <c r="K9" s="6">
        <v>1</v>
      </c>
      <c r="L9" s="6" t="s">
        <v>33</v>
      </c>
      <c r="M9" s="6" t="s">
        <v>34</v>
      </c>
      <c r="N9" s="10" t="s">
        <v>66</v>
      </c>
      <c r="O9" t="s">
        <v>61</v>
      </c>
    </row>
    <row r="10" spans="1:16" ht="30" x14ac:dyDescent="0.25">
      <c r="A10" t="s">
        <v>67</v>
      </c>
      <c r="B10" s="6">
        <v>2017</v>
      </c>
      <c r="C10" t="s">
        <v>17</v>
      </c>
      <c r="D10" s="6">
        <v>3</v>
      </c>
      <c r="E10" s="7" t="s">
        <v>63</v>
      </c>
      <c r="F10" s="7" t="s">
        <v>19</v>
      </c>
      <c r="G10" t="s">
        <v>44</v>
      </c>
      <c r="H10" s="8" t="s">
        <v>64</v>
      </c>
      <c r="I10" t="s">
        <v>65</v>
      </c>
      <c r="J10" s="9">
        <v>6</v>
      </c>
      <c r="K10" s="6">
        <v>79</v>
      </c>
      <c r="L10" s="6" t="s">
        <v>33</v>
      </c>
      <c r="M10" s="6" t="s">
        <v>34</v>
      </c>
      <c r="N10" s="10" t="s">
        <v>68</v>
      </c>
      <c r="O10" t="s">
        <v>69</v>
      </c>
    </row>
    <row r="11" spans="1:16" ht="45" x14ac:dyDescent="0.25">
      <c r="A11" t="s">
        <v>70</v>
      </c>
      <c r="B11" s="6">
        <v>2017</v>
      </c>
      <c r="C11" t="s">
        <v>28</v>
      </c>
      <c r="D11" s="6">
        <v>1</v>
      </c>
      <c r="E11" s="3" t="s">
        <v>43</v>
      </c>
      <c r="F11" s="7">
        <v>25</v>
      </c>
      <c r="G11" t="s">
        <v>44</v>
      </c>
      <c r="H11" s="10" t="s">
        <v>71</v>
      </c>
      <c r="I11" t="s">
        <v>72</v>
      </c>
      <c r="J11" s="9">
        <v>7</v>
      </c>
      <c r="K11" s="6">
        <v>2</v>
      </c>
      <c r="L11" s="6" t="s">
        <v>33</v>
      </c>
      <c r="M11" s="6" t="s">
        <v>34</v>
      </c>
      <c r="N11" s="10" t="s">
        <v>73</v>
      </c>
      <c r="O11" t="s">
        <v>74</v>
      </c>
      <c r="P11" t="s">
        <v>75</v>
      </c>
    </row>
    <row r="12" spans="1:16" ht="30" x14ac:dyDescent="0.25">
      <c r="A12" t="s">
        <v>76</v>
      </c>
      <c r="B12" s="6">
        <v>2012</v>
      </c>
      <c r="C12" t="s">
        <v>28</v>
      </c>
      <c r="D12" s="6">
        <v>1</v>
      </c>
      <c r="E12" s="7" t="s">
        <v>77</v>
      </c>
      <c r="F12" s="7" t="s">
        <v>77</v>
      </c>
      <c r="G12" t="s">
        <v>44</v>
      </c>
      <c r="H12" s="10" t="s">
        <v>78</v>
      </c>
      <c r="I12" t="s">
        <v>79</v>
      </c>
      <c r="J12" s="9">
        <v>8</v>
      </c>
      <c r="K12" s="6">
        <v>10</v>
      </c>
      <c r="L12" s="6" t="s">
        <v>33</v>
      </c>
      <c r="M12" s="6" t="s">
        <v>34</v>
      </c>
      <c r="N12" s="10" t="s">
        <v>80</v>
      </c>
      <c r="O12" t="s">
        <v>81</v>
      </c>
    </row>
    <row r="13" spans="1:16" x14ac:dyDescent="0.25">
      <c r="A13" t="s">
        <v>82</v>
      </c>
      <c r="B13" s="6">
        <v>2015</v>
      </c>
      <c r="C13" t="s">
        <v>83</v>
      </c>
      <c r="D13" s="6">
        <v>10</v>
      </c>
      <c r="E13" s="7" t="s">
        <v>84</v>
      </c>
      <c r="F13" s="7" t="s">
        <v>84</v>
      </c>
      <c r="G13" t="s">
        <v>44</v>
      </c>
      <c r="H13" s="8" t="s">
        <v>85</v>
      </c>
      <c r="I13" t="s">
        <v>86</v>
      </c>
      <c r="J13" s="9">
        <v>9</v>
      </c>
      <c r="K13" s="6">
        <v>1</v>
      </c>
      <c r="L13" s="6" t="s">
        <v>33</v>
      </c>
      <c r="M13" s="6" t="s">
        <v>34</v>
      </c>
      <c r="O13" t="s">
        <v>87</v>
      </c>
    </row>
    <row r="14" spans="1:16" x14ac:dyDescent="0.25">
      <c r="A14" t="s">
        <v>88</v>
      </c>
      <c r="B14" s="6">
        <v>2024</v>
      </c>
      <c r="C14" t="s">
        <v>17</v>
      </c>
      <c r="D14" s="6">
        <v>3</v>
      </c>
      <c r="E14" s="7" t="s">
        <v>89</v>
      </c>
      <c r="F14" s="7" t="s">
        <v>90</v>
      </c>
      <c r="G14" t="s">
        <v>44</v>
      </c>
      <c r="H14" s="8" t="s">
        <v>91</v>
      </c>
      <c r="I14" t="s">
        <v>92</v>
      </c>
      <c r="J14" s="9">
        <v>10</v>
      </c>
      <c r="K14" s="6">
        <v>51</v>
      </c>
      <c r="L14" s="6" t="s">
        <v>33</v>
      </c>
      <c r="M14" s="6" t="s">
        <v>34</v>
      </c>
      <c r="N14" s="6" t="s">
        <v>93</v>
      </c>
      <c r="O14" t="s">
        <v>94</v>
      </c>
    </row>
    <row r="15" spans="1:16" x14ac:dyDescent="0.25">
      <c r="A15" t="s">
        <v>95</v>
      </c>
      <c r="B15" s="6">
        <v>2022</v>
      </c>
      <c r="C15" t="s">
        <v>17</v>
      </c>
      <c r="D15" s="6">
        <v>3</v>
      </c>
      <c r="E15" s="3" t="s">
        <v>43</v>
      </c>
      <c r="F15" s="7" t="s">
        <v>96</v>
      </c>
      <c r="G15" t="s">
        <v>44</v>
      </c>
      <c r="H15" s="8" t="s">
        <v>97</v>
      </c>
      <c r="I15" t="s">
        <v>98</v>
      </c>
      <c r="J15" s="9">
        <v>11</v>
      </c>
      <c r="K15" s="6">
        <v>25</v>
      </c>
      <c r="L15" s="6" t="s">
        <v>33</v>
      </c>
      <c r="M15" s="6" t="s">
        <v>34</v>
      </c>
      <c r="O15" t="s">
        <v>87</v>
      </c>
    </row>
    <row r="16" spans="1:16" ht="75" x14ac:dyDescent="0.25">
      <c r="A16" t="s">
        <v>99</v>
      </c>
      <c r="B16" s="6">
        <v>2010</v>
      </c>
      <c r="C16" t="s">
        <v>28</v>
      </c>
      <c r="D16" s="6">
        <v>1</v>
      </c>
      <c r="E16" s="3" t="s">
        <v>43</v>
      </c>
      <c r="F16" s="7" t="s">
        <v>100</v>
      </c>
      <c r="G16" t="s">
        <v>44</v>
      </c>
      <c r="H16" s="10" t="s">
        <v>101</v>
      </c>
      <c r="I16" t="s">
        <v>102</v>
      </c>
      <c r="J16" s="9">
        <v>12</v>
      </c>
      <c r="K16" s="6">
        <v>1</v>
      </c>
      <c r="L16" s="6" t="s">
        <v>33</v>
      </c>
      <c r="M16" s="6" t="s">
        <v>34</v>
      </c>
      <c r="N16" s="10" t="s">
        <v>103</v>
      </c>
      <c r="O16" t="s">
        <v>53</v>
      </c>
    </row>
    <row r="17" spans="1:16" ht="60" x14ac:dyDescent="0.25">
      <c r="A17" t="s">
        <v>104</v>
      </c>
      <c r="B17" s="6">
        <v>2020</v>
      </c>
      <c r="C17" t="s">
        <v>105</v>
      </c>
      <c r="D17" s="6">
        <v>2</v>
      </c>
      <c r="E17" s="7">
        <v>50</v>
      </c>
      <c r="F17" s="7">
        <v>50</v>
      </c>
      <c r="G17" t="s">
        <v>44</v>
      </c>
      <c r="H17" s="8" t="s">
        <v>106</v>
      </c>
      <c r="I17" t="s">
        <v>107</v>
      </c>
      <c r="J17" s="9">
        <v>13</v>
      </c>
      <c r="K17" s="6">
        <v>40</v>
      </c>
      <c r="L17" s="6" t="s">
        <v>23</v>
      </c>
      <c r="M17" s="6" t="s">
        <v>24</v>
      </c>
      <c r="N17" s="10" t="s">
        <v>108</v>
      </c>
      <c r="O17" t="s">
        <v>109</v>
      </c>
    </row>
    <row r="18" spans="1:16" x14ac:dyDescent="0.25">
      <c r="A18" t="s">
        <v>110</v>
      </c>
      <c r="B18" s="6">
        <v>2023</v>
      </c>
      <c r="C18" t="s">
        <v>111</v>
      </c>
      <c r="D18" s="6">
        <v>7</v>
      </c>
      <c r="E18" s="3" t="s">
        <v>43</v>
      </c>
      <c r="F18" s="7" t="s">
        <v>43</v>
      </c>
      <c r="G18" t="s">
        <v>44</v>
      </c>
      <c r="H18" s="8" t="s">
        <v>112</v>
      </c>
      <c r="I18" t="s">
        <v>113</v>
      </c>
      <c r="J18" s="9">
        <v>14</v>
      </c>
      <c r="K18" s="6">
        <v>3</v>
      </c>
      <c r="L18" s="6" t="s">
        <v>33</v>
      </c>
      <c r="M18" s="6" t="s">
        <v>34</v>
      </c>
      <c r="N18" s="10" t="s">
        <v>114</v>
      </c>
      <c r="O18" t="s">
        <v>115</v>
      </c>
    </row>
    <row r="19" spans="1:16" ht="15" customHeight="1" x14ac:dyDescent="0.25">
      <c r="A19" t="s">
        <v>116</v>
      </c>
      <c r="B19" s="6">
        <v>2012</v>
      </c>
      <c r="C19" t="s">
        <v>28</v>
      </c>
      <c r="D19" s="6">
        <v>1</v>
      </c>
      <c r="E19" s="7" t="s">
        <v>117</v>
      </c>
      <c r="F19" s="7" t="s">
        <v>117</v>
      </c>
      <c r="G19" t="s">
        <v>44</v>
      </c>
      <c r="H19" s="8" t="s">
        <v>112</v>
      </c>
      <c r="I19" t="s">
        <v>113</v>
      </c>
      <c r="J19" s="9">
        <v>14</v>
      </c>
      <c r="K19" s="6">
        <v>2</v>
      </c>
      <c r="L19" s="6" t="s">
        <v>33</v>
      </c>
      <c r="M19" s="6" t="s">
        <v>34</v>
      </c>
      <c r="N19" s="10" t="s">
        <v>118</v>
      </c>
      <c r="P19" t="s">
        <v>119</v>
      </c>
    </row>
    <row r="20" spans="1:16" ht="17.25" customHeight="1" x14ac:dyDescent="0.25">
      <c r="A20" t="s">
        <v>120</v>
      </c>
      <c r="B20" s="6">
        <v>2010</v>
      </c>
      <c r="C20" t="s">
        <v>55</v>
      </c>
      <c r="D20" s="6">
        <v>5</v>
      </c>
      <c r="E20" s="7" t="s">
        <v>121</v>
      </c>
      <c r="F20" s="7" t="s">
        <v>122</v>
      </c>
      <c r="G20" t="s">
        <v>44</v>
      </c>
      <c r="H20" s="8" t="s">
        <v>123</v>
      </c>
      <c r="I20" t="s">
        <v>124</v>
      </c>
      <c r="J20" s="9">
        <v>15</v>
      </c>
      <c r="K20" s="6">
        <v>1</v>
      </c>
      <c r="L20" s="6" t="s">
        <v>33</v>
      </c>
      <c r="M20" s="6" t="s">
        <v>34</v>
      </c>
      <c r="O20" t="s">
        <v>125</v>
      </c>
    </row>
    <row r="21" spans="1:16" x14ac:dyDescent="0.25">
      <c r="A21" t="s">
        <v>126</v>
      </c>
      <c r="B21" s="6">
        <v>2013</v>
      </c>
      <c r="C21" t="s">
        <v>105</v>
      </c>
      <c r="D21" s="6">
        <v>2</v>
      </c>
      <c r="E21" s="3" t="s">
        <v>43</v>
      </c>
      <c r="F21" s="7" t="s">
        <v>43</v>
      </c>
      <c r="G21" t="s">
        <v>44</v>
      </c>
      <c r="H21" s="8" t="s">
        <v>123</v>
      </c>
      <c r="I21" t="s">
        <v>124</v>
      </c>
      <c r="J21" s="9">
        <v>15</v>
      </c>
      <c r="K21" s="6">
        <v>32</v>
      </c>
      <c r="L21" s="6" t="s">
        <v>23</v>
      </c>
      <c r="M21" s="6" t="s">
        <v>24</v>
      </c>
      <c r="N21" s="10">
        <v>32</v>
      </c>
      <c r="O21" t="s">
        <v>127</v>
      </c>
      <c r="P21" t="s">
        <v>128</v>
      </c>
    </row>
    <row r="22" spans="1:16" x14ac:dyDescent="0.25">
      <c r="A22" t="s">
        <v>126</v>
      </c>
      <c r="B22" s="6">
        <v>2013</v>
      </c>
      <c r="C22" t="s">
        <v>129</v>
      </c>
      <c r="D22" s="6">
        <v>5</v>
      </c>
      <c r="E22" s="7" t="s">
        <v>130</v>
      </c>
      <c r="F22" s="7" t="s">
        <v>130</v>
      </c>
      <c r="G22" t="s">
        <v>44</v>
      </c>
      <c r="H22" s="8" t="s">
        <v>123</v>
      </c>
      <c r="I22" t="s">
        <v>124</v>
      </c>
      <c r="J22" s="9">
        <v>15</v>
      </c>
      <c r="K22" s="6">
        <v>17</v>
      </c>
      <c r="L22" s="6" t="s">
        <v>23</v>
      </c>
      <c r="M22" s="6" t="s">
        <v>24</v>
      </c>
      <c r="N22" s="10">
        <v>17</v>
      </c>
      <c r="O22" s="10" t="s">
        <v>131</v>
      </c>
      <c r="P22" t="s">
        <v>132</v>
      </c>
    </row>
    <row r="23" spans="1:16" x14ac:dyDescent="0.25">
      <c r="A23" t="s">
        <v>133</v>
      </c>
      <c r="B23" s="6">
        <v>2009</v>
      </c>
      <c r="C23" t="s">
        <v>134</v>
      </c>
      <c r="D23" s="6">
        <v>9</v>
      </c>
      <c r="E23" s="7" t="s">
        <v>135</v>
      </c>
      <c r="F23" s="7" t="s">
        <v>136</v>
      </c>
      <c r="G23" t="s">
        <v>44</v>
      </c>
      <c r="H23" s="8" t="s">
        <v>123</v>
      </c>
      <c r="I23" t="s">
        <v>137</v>
      </c>
      <c r="J23" s="9">
        <v>15</v>
      </c>
      <c r="K23" s="6">
        <v>1</v>
      </c>
      <c r="L23" s="6" t="s">
        <v>33</v>
      </c>
      <c r="M23" s="6" t="s">
        <v>34</v>
      </c>
      <c r="O23" t="s">
        <v>138</v>
      </c>
    </row>
    <row r="24" spans="1:16" ht="165" x14ac:dyDescent="0.25">
      <c r="A24" t="s">
        <v>139</v>
      </c>
      <c r="B24" s="6">
        <v>2020</v>
      </c>
      <c r="C24" t="s">
        <v>28</v>
      </c>
      <c r="D24" s="6">
        <v>1</v>
      </c>
      <c r="E24" s="7" t="s">
        <v>89</v>
      </c>
      <c r="F24" s="7" t="s">
        <v>136</v>
      </c>
      <c r="G24" t="s">
        <v>44</v>
      </c>
      <c r="H24" s="8" t="s">
        <v>123</v>
      </c>
      <c r="I24" t="s">
        <v>124</v>
      </c>
      <c r="J24" s="9">
        <v>15</v>
      </c>
      <c r="K24" s="6">
        <v>11</v>
      </c>
      <c r="L24" s="6" t="s">
        <v>33</v>
      </c>
      <c r="M24" s="6" t="s">
        <v>34</v>
      </c>
      <c r="N24" s="10" t="s">
        <v>140</v>
      </c>
      <c r="O24" t="s">
        <v>141</v>
      </c>
    </row>
    <row r="25" spans="1:16" ht="60" x14ac:dyDescent="0.25">
      <c r="A25" t="s">
        <v>142</v>
      </c>
      <c r="B25" s="6">
        <v>2016</v>
      </c>
      <c r="C25" t="s">
        <v>17</v>
      </c>
      <c r="D25" s="6">
        <v>3</v>
      </c>
      <c r="E25" s="7" t="s">
        <v>143</v>
      </c>
      <c r="F25" s="7" t="s">
        <v>144</v>
      </c>
      <c r="G25" t="s">
        <v>44</v>
      </c>
      <c r="H25" s="8" t="s">
        <v>123</v>
      </c>
      <c r="I25" t="s">
        <v>137</v>
      </c>
      <c r="J25" s="9">
        <v>15</v>
      </c>
      <c r="K25" s="6">
        <v>22</v>
      </c>
      <c r="L25" s="6" t="s">
        <v>33</v>
      </c>
      <c r="M25" s="6" t="s">
        <v>34</v>
      </c>
      <c r="N25" s="10" t="s">
        <v>145</v>
      </c>
      <c r="O25" t="s">
        <v>146</v>
      </c>
    </row>
    <row r="26" spans="1:16" ht="75" x14ac:dyDescent="0.25">
      <c r="A26" t="s">
        <v>147</v>
      </c>
      <c r="B26" s="6">
        <v>2007</v>
      </c>
      <c r="C26" t="s">
        <v>55</v>
      </c>
      <c r="D26" s="6">
        <v>5</v>
      </c>
      <c r="E26" s="7" t="s">
        <v>148</v>
      </c>
      <c r="F26" s="7" t="s">
        <v>148</v>
      </c>
      <c r="G26" t="s">
        <v>149</v>
      </c>
      <c r="H26" s="8" t="s">
        <v>150</v>
      </c>
      <c r="I26" t="s">
        <v>151</v>
      </c>
      <c r="J26" s="9">
        <v>16</v>
      </c>
      <c r="K26" s="6">
        <v>10</v>
      </c>
      <c r="L26" s="6" t="s">
        <v>33</v>
      </c>
      <c r="M26" s="6" t="s">
        <v>34</v>
      </c>
      <c r="N26" s="10" t="s">
        <v>152</v>
      </c>
      <c r="O26" t="s">
        <v>153</v>
      </c>
    </row>
    <row r="27" spans="1:16" x14ac:dyDescent="0.25">
      <c r="A27" t="s">
        <v>154</v>
      </c>
      <c r="B27" s="6">
        <v>2021</v>
      </c>
      <c r="C27" t="s">
        <v>28</v>
      </c>
      <c r="D27" s="6">
        <v>1</v>
      </c>
      <c r="E27" s="7" t="s">
        <v>155</v>
      </c>
      <c r="F27" s="7" t="s">
        <v>155</v>
      </c>
      <c r="G27" s="11" t="s">
        <v>156</v>
      </c>
      <c r="H27" s="10" t="s">
        <v>157</v>
      </c>
      <c r="I27" t="s">
        <v>158</v>
      </c>
      <c r="J27" s="9">
        <v>17</v>
      </c>
      <c r="K27" s="6">
        <v>3</v>
      </c>
      <c r="L27" s="6" t="s">
        <v>33</v>
      </c>
      <c r="M27" s="6" t="s">
        <v>34</v>
      </c>
      <c r="N27" s="10" t="s">
        <v>159</v>
      </c>
      <c r="O27" t="s">
        <v>160</v>
      </c>
    </row>
    <row r="28" spans="1:16" x14ac:dyDescent="0.25">
      <c r="A28" t="s">
        <v>154</v>
      </c>
      <c r="B28" s="6">
        <v>2021</v>
      </c>
      <c r="C28" t="s">
        <v>28</v>
      </c>
      <c r="D28" s="6">
        <v>1</v>
      </c>
      <c r="E28" s="7" t="s">
        <v>155</v>
      </c>
      <c r="F28" s="7" t="s">
        <v>155</v>
      </c>
      <c r="G28" s="11" t="s">
        <v>156</v>
      </c>
      <c r="H28" s="10" t="s">
        <v>161</v>
      </c>
      <c r="I28" t="s">
        <v>162</v>
      </c>
      <c r="J28" s="9">
        <v>18</v>
      </c>
      <c r="K28" s="6">
        <v>3</v>
      </c>
      <c r="L28" s="6" t="s">
        <v>33</v>
      </c>
      <c r="M28" s="6" t="s">
        <v>34</v>
      </c>
      <c r="O28" t="s">
        <v>160</v>
      </c>
    </row>
    <row r="29" spans="1:16" ht="45" x14ac:dyDescent="0.25">
      <c r="A29" t="s">
        <v>163</v>
      </c>
      <c r="B29" s="6">
        <v>2019</v>
      </c>
      <c r="C29" t="s">
        <v>28</v>
      </c>
      <c r="D29" s="6">
        <v>1</v>
      </c>
      <c r="E29" s="7" t="s">
        <v>29</v>
      </c>
      <c r="F29" s="7" t="s">
        <v>29</v>
      </c>
      <c r="G29" t="s">
        <v>164</v>
      </c>
      <c r="H29" s="8" t="s">
        <v>165</v>
      </c>
      <c r="I29" t="s">
        <v>166</v>
      </c>
      <c r="J29" s="9">
        <v>19</v>
      </c>
      <c r="K29" s="6">
        <v>18</v>
      </c>
      <c r="L29" s="6" t="s">
        <v>33</v>
      </c>
      <c r="M29" s="6" t="s">
        <v>34</v>
      </c>
      <c r="N29" s="10" t="s">
        <v>167</v>
      </c>
      <c r="O29" t="s">
        <v>168</v>
      </c>
    </row>
    <row r="30" spans="1:16" ht="75" x14ac:dyDescent="0.25">
      <c r="A30" t="s">
        <v>169</v>
      </c>
      <c r="B30" s="6">
        <v>2021</v>
      </c>
      <c r="C30" t="s">
        <v>28</v>
      </c>
      <c r="D30" s="6">
        <v>1</v>
      </c>
      <c r="E30" s="7" t="s">
        <v>170</v>
      </c>
      <c r="F30" s="7" t="s">
        <v>170</v>
      </c>
      <c r="G30" t="s">
        <v>171</v>
      </c>
      <c r="H30" s="8" t="s">
        <v>165</v>
      </c>
      <c r="I30" t="s">
        <v>166</v>
      </c>
      <c r="J30" s="9">
        <v>19</v>
      </c>
      <c r="K30" s="6">
        <v>27</v>
      </c>
      <c r="L30" s="6" t="s">
        <v>33</v>
      </c>
      <c r="M30" s="6" t="s">
        <v>34</v>
      </c>
      <c r="N30" s="10" t="s">
        <v>172</v>
      </c>
      <c r="O30" t="s">
        <v>41</v>
      </c>
    </row>
    <row r="31" spans="1:16" x14ac:dyDescent="0.25">
      <c r="A31" t="s">
        <v>154</v>
      </c>
      <c r="B31" s="6">
        <v>2021</v>
      </c>
      <c r="C31" t="s">
        <v>28</v>
      </c>
      <c r="D31" s="6">
        <v>1</v>
      </c>
      <c r="E31" s="7" t="s">
        <v>155</v>
      </c>
      <c r="F31" s="7" t="s">
        <v>155</v>
      </c>
      <c r="G31" s="11" t="s">
        <v>156</v>
      </c>
      <c r="H31" s="10" t="s">
        <v>173</v>
      </c>
      <c r="I31" t="s">
        <v>174</v>
      </c>
      <c r="J31" s="9">
        <v>20</v>
      </c>
      <c r="K31" s="6">
        <v>3</v>
      </c>
      <c r="L31" s="6" t="s">
        <v>33</v>
      </c>
      <c r="M31" s="6" t="s">
        <v>34</v>
      </c>
      <c r="O31" t="s">
        <v>160</v>
      </c>
    </row>
    <row r="32" spans="1:16" x14ac:dyDescent="0.25">
      <c r="A32" t="s">
        <v>154</v>
      </c>
      <c r="B32" s="6">
        <v>2021</v>
      </c>
      <c r="C32" t="s">
        <v>28</v>
      </c>
      <c r="D32" s="6">
        <v>1</v>
      </c>
      <c r="E32" s="7" t="s">
        <v>155</v>
      </c>
      <c r="F32" s="7" t="s">
        <v>155</v>
      </c>
      <c r="G32" s="11" t="s">
        <v>156</v>
      </c>
      <c r="H32" s="10" t="s">
        <v>175</v>
      </c>
      <c r="I32" t="s">
        <v>176</v>
      </c>
      <c r="J32" s="9">
        <v>21</v>
      </c>
      <c r="K32" s="6">
        <v>3</v>
      </c>
      <c r="L32" s="6" t="s">
        <v>33</v>
      </c>
      <c r="M32" s="6" t="s">
        <v>34</v>
      </c>
      <c r="O32" t="s">
        <v>160</v>
      </c>
    </row>
    <row r="33" spans="1:15" x14ac:dyDescent="0.25">
      <c r="A33" t="s">
        <v>154</v>
      </c>
      <c r="B33" s="6">
        <v>2021</v>
      </c>
      <c r="C33" t="s">
        <v>28</v>
      </c>
      <c r="D33" s="6">
        <v>1</v>
      </c>
      <c r="E33" s="7" t="s">
        <v>155</v>
      </c>
      <c r="F33" s="7" t="s">
        <v>155</v>
      </c>
      <c r="G33" s="11" t="s">
        <v>156</v>
      </c>
      <c r="H33" s="10" t="s">
        <v>177</v>
      </c>
      <c r="I33" t="s">
        <v>178</v>
      </c>
      <c r="J33" s="9">
        <v>22</v>
      </c>
      <c r="K33" s="6">
        <v>3</v>
      </c>
      <c r="L33" s="6" t="s">
        <v>33</v>
      </c>
      <c r="M33" s="6" t="s">
        <v>34</v>
      </c>
      <c r="O33" t="s">
        <v>160</v>
      </c>
    </row>
    <row r="34" spans="1:15" x14ac:dyDescent="0.25">
      <c r="A34" t="s">
        <v>154</v>
      </c>
      <c r="B34" s="6">
        <v>2021</v>
      </c>
      <c r="C34" t="s">
        <v>28</v>
      </c>
      <c r="D34" s="6">
        <v>1</v>
      </c>
      <c r="E34" s="7" t="s">
        <v>155</v>
      </c>
      <c r="F34" s="7" t="s">
        <v>155</v>
      </c>
      <c r="G34" s="11" t="s">
        <v>156</v>
      </c>
      <c r="H34" s="10" t="s">
        <v>179</v>
      </c>
      <c r="I34" t="s">
        <v>180</v>
      </c>
      <c r="J34" s="9">
        <v>23</v>
      </c>
      <c r="K34" s="6">
        <v>3</v>
      </c>
      <c r="L34" s="6" t="s">
        <v>33</v>
      </c>
      <c r="M34" s="6" t="s">
        <v>34</v>
      </c>
      <c r="O34" t="s">
        <v>160</v>
      </c>
    </row>
    <row r="35" spans="1:15" x14ac:dyDescent="0.25">
      <c r="A35" t="s">
        <v>181</v>
      </c>
      <c r="B35" s="6">
        <v>2020</v>
      </c>
      <c r="C35" t="s">
        <v>182</v>
      </c>
      <c r="D35" s="6">
        <v>7</v>
      </c>
      <c r="E35" s="7" t="s">
        <v>19</v>
      </c>
      <c r="F35" s="7" t="s">
        <v>183</v>
      </c>
      <c r="G35" t="s">
        <v>184</v>
      </c>
      <c r="H35" s="8" t="s">
        <v>185</v>
      </c>
      <c r="I35" t="s">
        <v>186</v>
      </c>
      <c r="J35" s="9">
        <v>24</v>
      </c>
      <c r="K35" s="6">
        <v>1</v>
      </c>
      <c r="L35" s="6" t="s">
        <v>33</v>
      </c>
      <c r="M35" s="6" t="s">
        <v>34</v>
      </c>
      <c r="O35" t="s">
        <v>187</v>
      </c>
    </row>
    <row r="36" spans="1:15" ht="30" x14ac:dyDescent="0.25">
      <c r="A36" t="s">
        <v>188</v>
      </c>
      <c r="B36" s="6">
        <v>2023</v>
      </c>
      <c r="C36" t="s">
        <v>28</v>
      </c>
      <c r="D36" s="6">
        <v>1</v>
      </c>
      <c r="E36" s="7" t="s">
        <v>189</v>
      </c>
      <c r="F36" s="7" t="s">
        <v>189</v>
      </c>
      <c r="G36" t="s">
        <v>190</v>
      </c>
      <c r="H36" s="8" t="s">
        <v>191</v>
      </c>
      <c r="I36" t="s">
        <v>192</v>
      </c>
      <c r="J36" s="9">
        <v>25</v>
      </c>
      <c r="K36" s="6">
        <v>2</v>
      </c>
      <c r="L36" s="6" t="s">
        <v>33</v>
      </c>
      <c r="M36" s="6" t="s">
        <v>34</v>
      </c>
      <c r="N36" s="10" t="s">
        <v>193</v>
      </c>
      <c r="O36" t="s">
        <v>194</v>
      </c>
    </row>
    <row r="37" spans="1:15" x14ac:dyDescent="0.25">
      <c r="A37" t="s">
        <v>195</v>
      </c>
      <c r="B37" s="6">
        <v>2016</v>
      </c>
      <c r="C37" t="s">
        <v>50</v>
      </c>
      <c r="D37" s="6">
        <v>4</v>
      </c>
      <c r="E37" s="3" t="s">
        <v>43</v>
      </c>
      <c r="F37" s="7" t="s">
        <v>43</v>
      </c>
      <c r="G37" t="s">
        <v>196</v>
      </c>
      <c r="H37" s="8" t="s">
        <v>197</v>
      </c>
      <c r="I37" t="s">
        <v>198</v>
      </c>
      <c r="J37" s="9">
        <v>26</v>
      </c>
      <c r="K37" s="6">
        <v>3</v>
      </c>
      <c r="L37" s="6" t="s">
        <v>33</v>
      </c>
      <c r="M37" s="6" t="s">
        <v>34</v>
      </c>
      <c r="N37" s="10" t="s">
        <v>199</v>
      </c>
      <c r="O37" t="s">
        <v>200</v>
      </c>
    </row>
    <row r="38" spans="1:15" ht="16.5" customHeight="1" x14ac:dyDescent="0.25">
      <c r="A38" t="s">
        <v>201</v>
      </c>
      <c r="B38" s="6">
        <v>2013</v>
      </c>
      <c r="C38" t="s">
        <v>50</v>
      </c>
      <c r="D38" s="6">
        <v>4</v>
      </c>
      <c r="E38" s="7" t="s">
        <v>202</v>
      </c>
      <c r="F38" s="7" t="s">
        <v>202</v>
      </c>
      <c r="G38" t="s">
        <v>196</v>
      </c>
      <c r="H38" s="8" t="s">
        <v>203</v>
      </c>
      <c r="I38" t="s">
        <v>204</v>
      </c>
      <c r="J38" s="9">
        <v>27</v>
      </c>
      <c r="K38" s="6">
        <v>2</v>
      </c>
      <c r="L38" s="6" t="s">
        <v>33</v>
      </c>
      <c r="M38" s="6" t="s">
        <v>34</v>
      </c>
      <c r="N38" s="10" t="s">
        <v>205</v>
      </c>
      <c r="O38" t="s">
        <v>206</v>
      </c>
    </row>
    <row r="39" spans="1:15" ht="60" x14ac:dyDescent="0.25">
      <c r="A39" t="s">
        <v>207</v>
      </c>
      <c r="B39" s="6">
        <v>2023</v>
      </c>
      <c r="C39" t="s">
        <v>28</v>
      </c>
      <c r="D39" s="6">
        <v>1</v>
      </c>
      <c r="E39" s="7" t="s">
        <v>208</v>
      </c>
      <c r="F39" s="7" t="s">
        <v>29</v>
      </c>
      <c r="G39" t="s">
        <v>196</v>
      </c>
      <c r="H39" s="8" t="s">
        <v>209</v>
      </c>
      <c r="I39" t="s">
        <v>210</v>
      </c>
      <c r="J39" s="9">
        <v>28</v>
      </c>
      <c r="K39" s="6">
        <v>9</v>
      </c>
      <c r="L39" s="6" t="s">
        <v>23</v>
      </c>
      <c r="M39" s="6" t="s">
        <v>24</v>
      </c>
      <c r="N39" s="10" t="s">
        <v>211</v>
      </c>
      <c r="O39" t="s">
        <v>212</v>
      </c>
    </row>
    <row r="40" spans="1:15" x14ac:dyDescent="0.25">
      <c r="A40" t="s">
        <v>154</v>
      </c>
      <c r="B40" s="6">
        <v>2021</v>
      </c>
      <c r="C40" t="s">
        <v>28</v>
      </c>
      <c r="D40" s="6">
        <v>1</v>
      </c>
      <c r="E40" s="7" t="s">
        <v>155</v>
      </c>
      <c r="F40" s="7" t="s">
        <v>155</v>
      </c>
      <c r="G40" s="11" t="s">
        <v>156</v>
      </c>
      <c r="H40" s="10" t="s">
        <v>213</v>
      </c>
      <c r="I40" t="s">
        <v>214</v>
      </c>
      <c r="J40" s="9">
        <v>29</v>
      </c>
      <c r="K40" s="6">
        <v>3</v>
      </c>
      <c r="L40" s="6" t="s">
        <v>33</v>
      </c>
      <c r="M40" s="6" t="s">
        <v>34</v>
      </c>
      <c r="O40" t="s">
        <v>215</v>
      </c>
    </row>
    <row r="41" spans="1:15" x14ac:dyDescent="0.25">
      <c r="A41" t="s">
        <v>216</v>
      </c>
      <c r="B41" s="6">
        <v>2018</v>
      </c>
      <c r="C41" t="s">
        <v>256</v>
      </c>
      <c r="D41" s="6">
        <v>8</v>
      </c>
      <c r="E41" s="7" t="s">
        <v>217</v>
      </c>
      <c r="F41" s="7" t="s">
        <v>218</v>
      </c>
      <c r="G41" t="s">
        <v>219</v>
      </c>
      <c r="H41" s="8" t="s">
        <v>220</v>
      </c>
      <c r="I41" t="s">
        <v>221</v>
      </c>
      <c r="J41" s="9">
        <v>30</v>
      </c>
      <c r="K41" s="6">
        <v>1</v>
      </c>
      <c r="L41" s="6" t="s">
        <v>33</v>
      </c>
      <c r="M41" s="6" t="s">
        <v>34</v>
      </c>
      <c r="O41" t="s">
        <v>222</v>
      </c>
    </row>
    <row r="42" spans="1:15" ht="90" x14ac:dyDescent="0.25">
      <c r="A42" t="s">
        <v>223</v>
      </c>
      <c r="B42" s="6">
        <v>2015</v>
      </c>
      <c r="C42" t="s">
        <v>224</v>
      </c>
      <c r="D42" s="6">
        <v>8</v>
      </c>
      <c r="E42" s="7" t="s">
        <v>225</v>
      </c>
      <c r="F42" s="7" t="s">
        <v>225</v>
      </c>
      <c r="G42" t="s">
        <v>219</v>
      </c>
      <c r="H42" s="8" t="s">
        <v>220</v>
      </c>
      <c r="I42" t="s">
        <v>221</v>
      </c>
      <c r="J42" s="9">
        <v>30</v>
      </c>
      <c r="K42" s="6">
        <v>3</v>
      </c>
      <c r="L42" s="6" t="s">
        <v>33</v>
      </c>
      <c r="M42" s="6" t="s">
        <v>34</v>
      </c>
      <c r="N42" s="10" t="s">
        <v>226</v>
      </c>
      <c r="O42" t="s">
        <v>227</v>
      </c>
    </row>
    <row r="43" spans="1:15" ht="17.25" customHeight="1" x14ac:dyDescent="0.25">
      <c r="A43" t="s">
        <v>228</v>
      </c>
      <c r="B43" s="6">
        <v>2012</v>
      </c>
      <c r="C43" t="s">
        <v>105</v>
      </c>
      <c r="D43" s="6">
        <v>2</v>
      </c>
      <c r="E43" s="7" t="s">
        <v>229</v>
      </c>
      <c r="F43" s="7" t="s">
        <v>229</v>
      </c>
      <c r="G43" t="s">
        <v>219</v>
      </c>
      <c r="H43" s="8" t="s">
        <v>220</v>
      </c>
      <c r="I43" t="s">
        <v>221</v>
      </c>
      <c r="J43" s="9">
        <v>30</v>
      </c>
      <c r="K43" s="6">
        <v>14</v>
      </c>
      <c r="L43" s="6" t="s">
        <v>33</v>
      </c>
      <c r="M43" s="6" t="s">
        <v>34</v>
      </c>
      <c r="N43" s="10" t="s">
        <v>230</v>
      </c>
      <c r="O43" t="s">
        <v>231</v>
      </c>
    </row>
    <row r="44" spans="1:15" x14ac:dyDescent="0.25">
      <c r="A44" t="s">
        <v>232</v>
      </c>
      <c r="B44" s="6">
        <v>2024</v>
      </c>
      <c r="C44" t="s">
        <v>105</v>
      </c>
      <c r="D44" s="6">
        <v>2</v>
      </c>
      <c r="E44" s="7" t="s">
        <v>233</v>
      </c>
      <c r="F44" s="7" t="s">
        <v>233</v>
      </c>
      <c r="G44" t="s">
        <v>196</v>
      </c>
      <c r="H44" s="8" t="s">
        <v>220</v>
      </c>
      <c r="I44" t="s">
        <v>221</v>
      </c>
      <c r="J44" s="9">
        <v>30</v>
      </c>
      <c r="K44" s="6">
        <v>12</v>
      </c>
      <c r="L44" s="6" t="s">
        <v>33</v>
      </c>
      <c r="M44" s="6" t="s">
        <v>34</v>
      </c>
      <c r="N44" s="10" t="s">
        <v>234</v>
      </c>
      <c r="O44" t="s">
        <v>235</v>
      </c>
    </row>
    <row r="45" spans="1:15" ht="60" x14ac:dyDescent="0.25">
      <c r="A45" t="s">
        <v>236</v>
      </c>
      <c r="B45" s="6">
        <v>2017</v>
      </c>
      <c r="C45" t="s">
        <v>28</v>
      </c>
      <c r="D45" s="6">
        <v>1</v>
      </c>
      <c r="E45" s="7" t="s">
        <v>117</v>
      </c>
      <c r="F45" s="7" t="s">
        <v>237</v>
      </c>
      <c r="G45" t="s">
        <v>238</v>
      </c>
      <c r="H45" s="10" t="s">
        <v>239</v>
      </c>
      <c r="I45" t="s">
        <v>240</v>
      </c>
      <c r="J45" s="9">
        <v>31</v>
      </c>
      <c r="K45" s="6">
        <v>3</v>
      </c>
      <c r="L45" s="6" t="s">
        <v>33</v>
      </c>
      <c r="M45" s="6" t="s">
        <v>34</v>
      </c>
      <c r="N45" s="10" t="s">
        <v>241</v>
      </c>
      <c r="O45" t="s">
        <v>168</v>
      </c>
    </row>
    <row r="46" spans="1:15" x14ac:dyDescent="0.25">
      <c r="A46" t="s">
        <v>242</v>
      </c>
      <c r="B46" s="6">
        <v>2022</v>
      </c>
      <c r="C46" t="s">
        <v>28</v>
      </c>
      <c r="D46" s="6">
        <v>1</v>
      </c>
      <c r="E46" s="3" t="s">
        <v>43</v>
      </c>
      <c r="F46" s="7" t="s">
        <v>243</v>
      </c>
      <c r="G46" t="s">
        <v>238</v>
      </c>
      <c r="H46" s="8" t="s">
        <v>244</v>
      </c>
      <c r="I46" t="s">
        <v>245</v>
      </c>
      <c r="J46" s="9">
        <v>32</v>
      </c>
      <c r="K46" s="6">
        <v>1</v>
      </c>
      <c r="L46" s="6" t="s">
        <v>33</v>
      </c>
      <c r="M46" s="6" t="s">
        <v>34</v>
      </c>
      <c r="O46" t="s">
        <v>246</v>
      </c>
    </row>
    <row r="47" spans="1:15" x14ac:dyDescent="0.25">
      <c r="A47" t="s">
        <v>242</v>
      </c>
      <c r="B47" s="6">
        <v>2022</v>
      </c>
      <c r="C47" t="s">
        <v>50</v>
      </c>
      <c r="D47" s="6">
        <v>4</v>
      </c>
      <c r="E47" s="3" t="s">
        <v>43</v>
      </c>
      <c r="F47" s="7" t="s">
        <v>243</v>
      </c>
      <c r="G47" t="s">
        <v>238</v>
      </c>
      <c r="H47" s="8" t="s">
        <v>244</v>
      </c>
      <c r="I47" t="s">
        <v>245</v>
      </c>
      <c r="J47" s="9">
        <v>32</v>
      </c>
      <c r="K47" s="6">
        <v>1</v>
      </c>
      <c r="L47" s="6" t="s">
        <v>33</v>
      </c>
      <c r="M47" s="6" t="s">
        <v>34</v>
      </c>
      <c r="O47" t="s">
        <v>246</v>
      </c>
    </row>
    <row r="48" spans="1:15" x14ac:dyDescent="0.25">
      <c r="A48" t="s">
        <v>242</v>
      </c>
      <c r="B48" s="6">
        <v>2022</v>
      </c>
      <c r="C48" t="s">
        <v>28</v>
      </c>
      <c r="D48" s="6">
        <v>1</v>
      </c>
      <c r="E48" s="3" t="s">
        <v>43</v>
      </c>
      <c r="F48" s="7" t="s">
        <v>243</v>
      </c>
      <c r="G48" t="s">
        <v>238</v>
      </c>
      <c r="H48" s="8" t="s">
        <v>247</v>
      </c>
      <c r="I48" t="s">
        <v>248</v>
      </c>
      <c r="J48" s="9">
        <v>33</v>
      </c>
      <c r="K48" s="6">
        <v>1</v>
      </c>
      <c r="L48" s="6" t="s">
        <v>33</v>
      </c>
      <c r="M48" s="6" t="s">
        <v>34</v>
      </c>
      <c r="O48" t="s">
        <v>246</v>
      </c>
    </row>
    <row r="49" spans="1:15" x14ac:dyDescent="0.25">
      <c r="A49" t="s">
        <v>242</v>
      </c>
      <c r="B49" s="6">
        <v>2022</v>
      </c>
      <c r="C49" t="s">
        <v>50</v>
      </c>
      <c r="D49" s="6">
        <v>4</v>
      </c>
      <c r="E49" s="3" t="s">
        <v>43</v>
      </c>
      <c r="F49" s="7" t="s">
        <v>243</v>
      </c>
      <c r="G49" t="s">
        <v>238</v>
      </c>
      <c r="H49" s="8" t="s">
        <v>247</v>
      </c>
      <c r="I49" t="s">
        <v>248</v>
      </c>
      <c r="J49" s="9">
        <v>33</v>
      </c>
      <c r="K49" s="6">
        <v>1</v>
      </c>
      <c r="L49" s="6" t="s">
        <v>33</v>
      </c>
      <c r="M49" s="6" t="s">
        <v>34</v>
      </c>
      <c r="O49" t="s">
        <v>246</v>
      </c>
    </row>
    <row r="50" spans="1:15" x14ac:dyDescent="0.25">
      <c r="A50" t="s">
        <v>249</v>
      </c>
      <c r="B50" s="6">
        <v>2022</v>
      </c>
      <c r="C50" t="s">
        <v>250</v>
      </c>
      <c r="D50" s="6">
        <v>11</v>
      </c>
      <c r="E50" s="7" t="s">
        <v>251</v>
      </c>
      <c r="F50" s="7" t="s">
        <v>19</v>
      </c>
      <c r="G50" t="s">
        <v>238</v>
      </c>
      <c r="H50" s="10" t="s">
        <v>252</v>
      </c>
      <c r="I50" t="s">
        <v>253</v>
      </c>
      <c r="J50" s="9">
        <v>34</v>
      </c>
      <c r="K50" s="6">
        <v>6</v>
      </c>
      <c r="L50" s="6" t="s">
        <v>33</v>
      </c>
      <c r="M50" s="6" t="s">
        <v>34</v>
      </c>
      <c r="N50" s="10" t="s">
        <v>254</v>
      </c>
      <c r="O50" t="s">
        <v>246</v>
      </c>
    </row>
    <row r="51" spans="1:15" x14ac:dyDescent="0.25">
      <c r="A51" t="s">
        <v>255</v>
      </c>
      <c r="B51" s="6">
        <v>2023</v>
      </c>
      <c r="C51" t="s">
        <v>256</v>
      </c>
      <c r="D51" s="6">
        <v>6</v>
      </c>
      <c r="E51" s="7" t="s">
        <v>257</v>
      </c>
      <c r="F51" s="7" t="s">
        <v>258</v>
      </c>
      <c r="G51" t="s">
        <v>238</v>
      </c>
      <c r="H51" s="10" t="s">
        <v>259</v>
      </c>
      <c r="I51" t="s">
        <v>260</v>
      </c>
      <c r="J51" s="9">
        <v>35</v>
      </c>
      <c r="K51" s="6">
        <v>10</v>
      </c>
      <c r="L51" s="12" t="s">
        <v>23</v>
      </c>
      <c r="M51" s="12" t="s">
        <v>24</v>
      </c>
      <c r="O51" t="s">
        <v>261</v>
      </c>
    </row>
    <row r="52" spans="1:15" ht="45" x14ac:dyDescent="0.25">
      <c r="A52" t="s">
        <v>262</v>
      </c>
      <c r="B52" s="6">
        <v>2019</v>
      </c>
      <c r="C52" t="s">
        <v>55</v>
      </c>
      <c r="D52" s="6">
        <v>5</v>
      </c>
      <c r="E52" s="7" t="s">
        <v>263</v>
      </c>
      <c r="F52" s="7" t="s">
        <v>122</v>
      </c>
      <c r="G52" t="s">
        <v>238</v>
      </c>
      <c r="H52" s="10" t="s">
        <v>264</v>
      </c>
      <c r="I52" t="s">
        <v>265</v>
      </c>
      <c r="J52" s="9">
        <v>36</v>
      </c>
      <c r="K52" s="6">
        <v>1</v>
      </c>
      <c r="L52" s="6" t="s">
        <v>33</v>
      </c>
      <c r="M52" s="6" t="s">
        <v>34</v>
      </c>
      <c r="N52" s="10" t="s">
        <v>266</v>
      </c>
      <c r="O52" t="s">
        <v>267</v>
      </c>
    </row>
    <row r="53" spans="1:15" x14ac:dyDescent="0.25">
      <c r="A53" t="s">
        <v>268</v>
      </c>
      <c r="B53" s="6">
        <v>2010</v>
      </c>
      <c r="C53" t="s">
        <v>83</v>
      </c>
      <c r="D53" s="6">
        <v>10</v>
      </c>
      <c r="E53" s="7" t="s">
        <v>269</v>
      </c>
      <c r="F53" s="7" t="s">
        <v>269</v>
      </c>
      <c r="G53" t="s">
        <v>270</v>
      </c>
      <c r="H53" s="8" t="s">
        <v>271</v>
      </c>
      <c r="I53" t="s">
        <v>272</v>
      </c>
      <c r="J53" s="9">
        <v>37</v>
      </c>
      <c r="K53" s="6">
        <v>1</v>
      </c>
      <c r="L53" s="6" t="s">
        <v>33</v>
      </c>
      <c r="M53" s="6" t="s">
        <v>34</v>
      </c>
      <c r="O53" t="s">
        <v>273</v>
      </c>
    </row>
    <row r="54" spans="1:15" ht="45" x14ac:dyDescent="0.25">
      <c r="A54" t="s">
        <v>274</v>
      </c>
      <c r="B54" s="6">
        <v>2008</v>
      </c>
      <c r="C54" t="s">
        <v>105</v>
      </c>
      <c r="D54" s="6">
        <v>2</v>
      </c>
      <c r="E54" s="7" t="s">
        <v>136</v>
      </c>
      <c r="F54" s="7" t="s">
        <v>136</v>
      </c>
      <c r="G54" t="s">
        <v>270</v>
      </c>
      <c r="H54" s="8" t="s">
        <v>271</v>
      </c>
      <c r="I54" t="s">
        <v>272</v>
      </c>
      <c r="J54" s="9">
        <v>37</v>
      </c>
      <c r="K54" s="6">
        <v>4</v>
      </c>
      <c r="L54" s="6" t="s">
        <v>33</v>
      </c>
      <c r="M54" s="6" t="s">
        <v>34</v>
      </c>
      <c r="N54" s="10" t="s">
        <v>275</v>
      </c>
      <c r="O54" t="s">
        <v>276</v>
      </c>
    </row>
    <row r="55" spans="1:15" x14ac:dyDescent="0.25">
      <c r="A55" t="s">
        <v>277</v>
      </c>
      <c r="B55" s="6">
        <v>2012</v>
      </c>
      <c r="C55" t="s">
        <v>278</v>
      </c>
      <c r="D55" s="6">
        <v>8</v>
      </c>
      <c r="E55" s="7" t="s">
        <v>237</v>
      </c>
      <c r="F55" s="7" t="s">
        <v>237</v>
      </c>
      <c r="G55" t="s">
        <v>270</v>
      </c>
      <c r="H55" s="8" t="s">
        <v>271</v>
      </c>
      <c r="I55" t="s">
        <v>272</v>
      </c>
      <c r="J55" s="9">
        <v>37</v>
      </c>
      <c r="K55" s="6">
        <v>3</v>
      </c>
      <c r="L55" s="6" t="s">
        <v>33</v>
      </c>
      <c r="M55" s="6" t="s">
        <v>34</v>
      </c>
      <c r="O55" t="s">
        <v>279</v>
      </c>
    </row>
    <row r="56" spans="1:15" x14ac:dyDescent="0.25">
      <c r="A56" t="s">
        <v>280</v>
      </c>
      <c r="B56" s="6">
        <v>2023</v>
      </c>
      <c r="C56" t="s">
        <v>281</v>
      </c>
      <c r="D56" s="6">
        <v>7</v>
      </c>
      <c r="E56" s="3" t="s">
        <v>282</v>
      </c>
      <c r="F56" s="7" t="s">
        <v>43</v>
      </c>
      <c r="G56" t="s">
        <v>270</v>
      </c>
      <c r="H56" s="8" t="s">
        <v>283</v>
      </c>
      <c r="I56" t="s">
        <v>284</v>
      </c>
      <c r="J56" s="9">
        <v>38</v>
      </c>
      <c r="K56" s="6">
        <v>4</v>
      </c>
      <c r="L56" s="6" t="s">
        <v>33</v>
      </c>
      <c r="M56" s="6" t="s">
        <v>34</v>
      </c>
      <c r="O56" t="s">
        <v>81</v>
      </c>
    </row>
    <row r="57" spans="1:15" x14ac:dyDescent="0.25">
      <c r="A57" t="s">
        <v>285</v>
      </c>
      <c r="B57" s="6">
        <v>2013</v>
      </c>
      <c r="C57" t="s">
        <v>105</v>
      </c>
      <c r="D57" s="6">
        <v>2</v>
      </c>
      <c r="E57" s="7">
        <v>50</v>
      </c>
      <c r="F57" s="7">
        <v>50</v>
      </c>
      <c r="G57" t="s">
        <v>270</v>
      </c>
      <c r="H57" s="8" t="s">
        <v>283</v>
      </c>
      <c r="I57" t="s">
        <v>284</v>
      </c>
      <c r="J57" s="9">
        <v>38</v>
      </c>
      <c r="K57" s="6">
        <v>1</v>
      </c>
      <c r="L57" s="6" t="s">
        <v>33</v>
      </c>
      <c r="M57" s="6" t="s">
        <v>34</v>
      </c>
      <c r="N57" s="10" t="s">
        <v>286</v>
      </c>
      <c r="O57" t="s">
        <v>125</v>
      </c>
    </row>
    <row r="58" spans="1:15" ht="18" customHeight="1" x14ac:dyDescent="0.25">
      <c r="A58" t="s">
        <v>287</v>
      </c>
      <c r="B58" s="6">
        <v>2024</v>
      </c>
      <c r="C58" t="s">
        <v>105</v>
      </c>
      <c r="D58" s="6">
        <v>2</v>
      </c>
      <c r="E58" s="7" t="s">
        <v>288</v>
      </c>
      <c r="F58" s="7" t="s">
        <v>288</v>
      </c>
      <c r="G58" t="s">
        <v>270</v>
      </c>
      <c r="H58" s="8" t="s">
        <v>283</v>
      </c>
      <c r="I58" t="s">
        <v>284</v>
      </c>
      <c r="J58" s="9">
        <v>38</v>
      </c>
      <c r="K58" s="6">
        <v>72</v>
      </c>
      <c r="L58" s="6" t="s">
        <v>33</v>
      </c>
      <c r="M58" s="6" t="s">
        <v>34</v>
      </c>
      <c r="N58" s="10" t="s">
        <v>289</v>
      </c>
      <c r="O58" t="s">
        <v>290</v>
      </c>
    </row>
    <row r="59" spans="1:15" ht="75" x14ac:dyDescent="0.25">
      <c r="A59" t="s">
        <v>291</v>
      </c>
      <c r="B59" s="6">
        <v>2024</v>
      </c>
      <c r="C59" t="s">
        <v>256</v>
      </c>
      <c r="D59" s="6">
        <v>6</v>
      </c>
      <c r="E59" s="7" t="s">
        <v>292</v>
      </c>
      <c r="F59" s="7" t="s">
        <v>293</v>
      </c>
      <c r="G59" t="s">
        <v>270</v>
      </c>
      <c r="H59" s="8" t="s">
        <v>283</v>
      </c>
      <c r="I59" t="s">
        <v>284</v>
      </c>
      <c r="J59" s="9">
        <v>38</v>
      </c>
      <c r="K59" s="6">
        <v>90</v>
      </c>
      <c r="L59" s="6" t="s">
        <v>33</v>
      </c>
      <c r="M59" s="6" t="s">
        <v>34</v>
      </c>
      <c r="N59" s="10" t="s">
        <v>294</v>
      </c>
      <c r="O59" t="s">
        <v>295</v>
      </c>
    </row>
    <row r="60" spans="1:15" x14ac:dyDescent="0.25">
      <c r="A60" t="s">
        <v>296</v>
      </c>
      <c r="B60" s="6">
        <v>2004</v>
      </c>
      <c r="C60" t="s">
        <v>105</v>
      </c>
      <c r="D60" s="6">
        <v>2</v>
      </c>
      <c r="E60" s="7" t="s">
        <v>297</v>
      </c>
      <c r="F60" s="7" t="s">
        <v>297</v>
      </c>
      <c r="G60" t="s">
        <v>270</v>
      </c>
      <c r="H60" s="8" t="s">
        <v>283</v>
      </c>
      <c r="I60" t="s">
        <v>284</v>
      </c>
      <c r="J60" s="9">
        <v>38</v>
      </c>
      <c r="K60" s="6">
        <v>3</v>
      </c>
      <c r="L60" s="6" t="s">
        <v>33</v>
      </c>
      <c r="M60" s="6" t="s">
        <v>34</v>
      </c>
      <c r="O60" t="s">
        <v>298</v>
      </c>
    </row>
    <row r="61" spans="1:15" x14ac:dyDescent="0.25">
      <c r="A61" t="s">
        <v>299</v>
      </c>
      <c r="B61" s="6">
        <v>2014</v>
      </c>
      <c r="C61" t="s">
        <v>300</v>
      </c>
      <c r="D61" s="6">
        <v>9</v>
      </c>
      <c r="E61" s="7" t="s">
        <v>89</v>
      </c>
      <c r="F61" s="7" t="s">
        <v>117</v>
      </c>
      <c r="G61" t="s">
        <v>270</v>
      </c>
      <c r="H61" s="8" t="s">
        <v>283</v>
      </c>
      <c r="I61" t="s">
        <v>284</v>
      </c>
      <c r="J61" s="9">
        <v>38</v>
      </c>
      <c r="K61" s="6">
        <v>1</v>
      </c>
      <c r="L61" s="6" t="s">
        <v>33</v>
      </c>
      <c r="M61" s="6" t="s">
        <v>34</v>
      </c>
      <c r="O61" t="s">
        <v>125</v>
      </c>
    </row>
    <row r="62" spans="1:15" ht="30" x14ac:dyDescent="0.25">
      <c r="A62" t="s">
        <v>301</v>
      </c>
      <c r="B62" s="6">
        <v>2007</v>
      </c>
      <c r="C62" t="s">
        <v>50</v>
      </c>
      <c r="D62" s="6">
        <v>4</v>
      </c>
      <c r="E62" s="7" t="s">
        <v>233</v>
      </c>
      <c r="F62" s="7" t="s">
        <v>243</v>
      </c>
      <c r="G62" t="s">
        <v>270</v>
      </c>
      <c r="H62" s="8" t="s">
        <v>283</v>
      </c>
      <c r="I62" t="s">
        <v>284</v>
      </c>
      <c r="J62" s="9">
        <v>38</v>
      </c>
      <c r="K62" s="6">
        <v>2</v>
      </c>
      <c r="L62" s="6" t="s">
        <v>23</v>
      </c>
      <c r="M62" s="6" t="s">
        <v>24</v>
      </c>
      <c r="N62" s="10" t="s">
        <v>302</v>
      </c>
      <c r="O62" t="s">
        <v>303</v>
      </c>
    </row>
    <row r="63" spans="1:15" x14ac:dyDescent="0.25">
      <c r="A63" t="s">
        <v>304</v>
      </c>
      <c r="B63" s="6">
        <v>2011</v>
      </c>
      <c r="C63" t="s">
        <v>105</v>
      </c>
      <c r="D63" s="6">
        <v>2</v>
      </c>
      <c r="E63" s="7" t="s">
        <v>237</v>
      </c>
      <c r="F63" s="7" t="s">
        <v>237</v>
      </c>
      <c r="G63" t="s">
        <v>270</v>
      </c>
      <c r="H63" s="8" t="s">
        <v>283</v>
      </c>
      <c r="I63" t="s">
        <v>284</v>
      </c>
      <c r="J63" s="9">
        <v>38</v>
      </c>
      <c r="K63" s="6">
        <v>200</v>
      </c>
      <c r="L63" s="6" t="s">
        <v>33</v>
      </c>
      <c r="M63" s="6" t="s">
        <v>34</v>
      </c>
      <c r="O63" t="s">
        <v>305</v>
      </c>
    </row>
    <row r="64" spans="1:15" ht="30" x14ac:dyDescent="0.25">
      <c r="A64" t="s">
        <v>306</v>
      </c>
      <c r="B64" s="6">
        <v>2012</v>
      </c>
      <c r="C64" t="s">
        <v>28</v>
      </c>
      <c r="D64" s="6">
        <v>1</v>
      </c>
      <c r="E64" s="7" t="s">
        <v>307</v>
      </c>
      <c r="F64" s="7" t="s">
        <v>307</v>
      </c>
      <c r="G64" t="s">
        <v>270</v>
      </c>
      <c r="H64" s="8" t="s">
        <v>283</v>
      </c>
      <c r="I64" t="s">
        <v>284</v>
      </c>
      <c r="J64" s="9">
        <v>38</v>
      </c>
      <c r="K64" s="9" t="s">
        <v>308</v>
      </c>
      <c r="L64" s="6" t="s">
        <v>33</v>
      </c>
      <c r="M64" s="6" t="s">
        <v>34</v>
      </c>
      <c r="N64" s="10" t="s">
        <v>309</v>
      </c>
      <c r="O64" t="s">
        <v>310</v>
      </c>
    </row>
    <row r="65" spans="1:15" ht="30" x14ac:dyDescent="0.25">
      <c r="A65" t="s">
        <v>306</v>
      </c>
      <c r="B65" s="6">
        <v>2012</v>
      </c>
      <c r="C65" t="s">
        <v>28</v>
      </c>
      <c r="D65" s="6">
        <v>1</v>
      </c>
      <c r="E65" s="7" t="s">
        <v>89</v>
      </c>
      <c r="F65" s="7" t="s">
        <v>89</v>
      </c>
      <c r="G65" t="s">
        <v>270</v>
      </c>
      <c r="H65" s="8" t="s">
        <v>283</v>
      </c>
      <c r="I65" t="s">
        <v>284</v>
      </c>
      <c r="J65" s="9">
        <v>38</v>
      </c>
      <c r="K65" s="9" t="s">
        <v>308</v>
      </c>
      <c r="L65" s="6" t="s">
        <v>33</v>
      </c>
      <c r="M65" s="6" t="s">
        <v>34</v>
      </c>
      <c r="N65" s="10" t="s">
        <v>309</v>
      </c>
      <c r="O65" t="s">
        <v>310</v>
      </c>
    </row>
    <row r="66" spans="1:15" ht="30" x14ac:dyDescent="0.25">
      <c r="A66" t="s">
        <v>306</v>
      </c>
      <c r="B66" s="6">
        <v>2012</v>
      </c>
      <c r="C66" t="s">
        <v>28</v>
      </c>
      <c r="D66" s="6">
        <v>1</v>
      </c>
      <c r="E66" s="7" t="s">
        <v>311</v>
      </c>
      <c r="F66" s="7" t="s">
        <v>312</v>
      </c>
      <c r="G66" t="s">
        <v>270</v>
      </c>
      <c r="H66" s="8" t="s">
        <v>283</v>
      </c>
      <c r="I66" t="s">
        <v>284</v>
      </c>
      <c r="J66" s="9">
        <v>38</v>
      </c>
      <c r="K66" s="9" t="s">
        <v>308</v>
      </c>
      <c r="L66" s="6" t="s">
        <v>33</v>
      </c>
      <c r="M66" s="6" t="s">
        <v>34</v>
      </c>
      <c r="N66" s="10" t="s">
        <v>309</v>
      </c>
      <c r="O66" t="s">
        <v>310</v>
      </c>
    </row>
    <row r="67" spans="1:15" ht="45" x14ac:dyDescent="0.25">
      <c r="A67" t="s">
        <v>313</v>
      </c>
      <c r="B67" s="6">
        <v>2020</v>
      </c>
      <c r="C67" t="s">
        <v>28</v>
      </c>
      <c r="D67" s="6">
        <v>1</v>
      </c>
      <c r="E67" s="13" t="s">
        <v>314</v>
      </c>
      <c r="F67" s="14" t="s">
        <v>315</v>
      </c>
      <c r="G67" t="s">
        <v>270</v>
      </c>
      <c r="H67" s="8" t="s">
        <v>283</v>
      </c>
      <c r="I67" t="s">
        <v>284</v>
      </c>
      <c r="J67" s="9">
        <v>38</v>
      </c>
      <c r="K67" s="6">
        <v>1</v>
      </c>
      <c r="L67" s="6" t="s">
        <v>33</v>
      </c>
      <c r="M67" s="6" t="s">
        <v>34</v>
      </c>
      <c r="N67" s="10" t="s">
        <v>316</v>
      </c>
      <c r="O67" t="s">
        <v>317</v>
      </c>
    </row>
    <row r="68" spans="1:15" ht="14.25" customHeight="1" x14ac:dyDescent="0.25">
      <c r="A68" t="s">
        <v>318</v>
      </c>
      <c r="B68" s="6">
        <v>2011</v>
      </c>
      <c r="C68" t="s">
        <v>50</v>
      </c>
      <c r="D68" s="6">
        <v>4</v>
      </c>
      <c r="E68" s="7" t="s">
        <v>233</v>
      </c>
      <c r="F68" s="7" t="s">
        <v>233</v>
      </c>
      <c r="G68" t="s">
        <v>270</v>
      </c>
      <c r="H68" s="8" t="s">
        <v>283</v>
      </c>
      <c r="I68" t="s">
        <v>284</v>
      </c>
      <c r="J68" s="9">
        <v>38</v>
      </c>
      <c r="K68" s="6">
        <v>6</v>
      </c>
      <c r="L68" s="6" t="s">
        <v>33</v>
      </c>
      <c r="M68" s="6" t="s">
        <v>34</v>
      </c>
      <c r="N68" s="10" t="s">
        <v>319</v>
      </c>
      <c r="O68" t="s">
        <v>320</v>
      </c>
    </row>
    <row r="69" spans="1:15" ht="75" x14ac:dyDescent="0.25">
      <c r="A69" t="s">
        <v>321</v>
      </c>
      <c r="B69" s="6">
        <v>2023</v>
      </c>
      <c r="C69" t="s">
        <v>17</v>
      </c>
      <c r="D69" s="6">
        <v>3</v>
      </c>
      <c r="E69" s="7">
        <v>2</v>
      </c>
      <c r="F69" s="7" t="s">
        <v>322</v>
      </c>
      <c r="G69" t="s">
        <v>323</v>
      </c>
      <c r="H69" s="8" t="s">
        <v>324</v>
      </c>
      <c r="I69" s="15" t="s">
        <v>325</v>
      </c>
      <c r="J69" s="9">
        <v>39</v>
      </c>
      <c r="K69" s="6">
        <v>21</v>
      </c>
      <c r="L69" s="6" t="s">
        <v>23</v>
      </c>
      <c r="M69" s="6" t="s">
        <v>24</v>
      </c>
      <c r="N69" s="10" t="s">
        <v>326</v>
      </c>
      <c r="O69" t="s">
        <v>273</v>
      </c>
    </row>
    <row r="70" spans="1:15" x14ac:dyDescent="0.25">
      <c r="A70" t="s">
        <v>327</v>
      </c>
      <c r="B70" s="6">
        <v>2023</v>
      </c>
      <c r="C70" t="s">
        <v>105</v>
      </c>
      <c r="D70" s="6">
        <v>2</v>
      </c>
      <c r="E70" s="7" t="s">
        <v>233</v>
      </c>
      <c r="F70" s="7" t="s">
        <v>233</v>
      </c>
      <c r="G70" t="s">
        <v>323</v>
      </c>
      <c r="H70" s="8" t="s">
        <v>328</v>
      </c>
      <c r="I70" t="s">
        <v>329</v>
      </c>
      <c r="J70" s="9">
        <v>40</v>
      </c>
      <c r="K70" s="6">
        <v>40</v>
      </c>
      <c r="L70" s="6" t="s">
        <v>23</v>
      </c>
      <c r="M70" s="6" t="s">
        <v>24</v>
      </c>
      <c r="O70" t="s">
        <v>305</v>
      </c>
    </row>
    <row r="71" spans="1:15" x14ac:dyDescent="0.25">
      <c r="A71" t="s">
        <v>330</v>
      </c>
      <c r="B71" s="6">
        <v>2018</v>
      </c>
      <c r="C71" t="s">
        <v>105</v>
      </c>
      <c r="D71" s="6">
        <v>2</v>
      </c>
      <c r="E71" s="7" t="s">
        <v>233</v>
      </c>
      <c r="F71" s="7" t="s">
        <v>233</v>
      </c>
      <c r="G71" t="s">
        <v>323</v>
      </c>
      <c r="H71" s="8" t="s">
        <v>328</v>
      </c>
      <c r="I71" t="s">
        <v>329</v>
      </c>
      <c r="J71" s="9">
        <v>40</v>
      </c>
      <c r="K71" s="6">
        <v>2</v>
      </c>
      <c r="L71" s="6" t="s">
        <v>33</v>
      </c>
      <c r="M71" s="6" t="s">
        <v>34</v>
      </c>
      <c r="N71" s="10" t="s">
        <v>331</v>
      </c>
      <c r="O71" t="s">
        <v>305</v>
      </c>
    </row>
    <row r="72" spans="1:15" ht="30" x14ac:dyDescent="0.25">
      <c r="A72" t="s">
        <v>332</v>
      </c>
      <c r="B72" s="6">
        <v>2009</v>
      </c>
      <c r="C72" t="s">
        <v>105</v>
      </c>
      <c r="D72" s="6">
        <v>2</v>
      </c>
      <c r="E72" s="7" t="s">
        <v>237</v>
      </c>
      <c r="F72" s="7" t="s">
        <v>237</v>
      </c>
      <c r="G72" t="s">
        <v>270</v>
      </c>
      <c r="H72" s="8" t="s">
        <v>333</v>
      </c>
      <c r="I72" t="s">
        <v>334</v>
      </c>
      <c r="J72" s="9">
        <v>41</v>
      </c>
      <c r="K72" s="6">
        <v>42</v>
      </c>
      <c r="L72" s="6" t="s">
        <v>33</v>
      </c>
      <c r="M72" s="6" t="s">
        <v>34</v>
      </c>
      <c r="N72" s="10" t="s">
        <v>335</v>
      </c>
      <c r="O72" t="s">
        <v>305</v>
      </c>
    </row>
    <row r="73" spans="1:15" x14ac:dyDescent="0.25">
      <c r="A73" t="s">
        <v>336</v>
      </c>
      <c r="B73" s="6">
        <v>2019</v>
      </c>
      <c r="C73" t="s">
        <v>50</v>
      </c>
      <c r="D73" s="6">
        <v>4</v>
      </c>
      <c r="E73" s="7" t="s">
        <v>43</v>
      </c>
      <c r="F73" s="7" t="s">
        <v>337</v>
      </c>
      <c r="G73" t="s">
        <v>338</v>
      </c>
      <c r="H73" s="10" t="s">
        <v>339</v>
      </c>
      <c r="I73" t="s">
        <v>340</v>
      </c>
      <c r="J73" s="9">
        <v>42</v>
      </c>
      <c r="K73" s="6">
        <v>6</v>
      </c>
      <c r="L73" s="6" t="s">
        <v>33</v>
      </c>
      <c r="M73" s="6" t="s">
        <v>34</v>
      </c>
      <c r="N73" s="10" t="s">
        <v>341</v>
      </c>
      <c r="O73" t="s">
        <v>342</v>
      </c>
    </row>
    <row r="74" spans="1:15" x14ac:dyDescent="0.25">
      <c r="A74" t="s">
        <v>336</v>
      </c>
      <c r="B74" s="6">
        <v>2019</v>
      </c>
      <c r="C74" t="s">
        <v>50</v>
      </c>
      <c r="D74" s="6">
        <v>4</v>
      </c>
      <c r="E74" s="7" t="s">
        <v>43</v>
      </c>
      <c r="F74" s="7" t="s">
        <v>337</v>
      </c>
      <c r="G74" t="s">
        <v>343</v>
      </c>
      <c r="H74" s="10" t="s">
        <v>344</v>
      </c>
      <c r="I74" t="s">
        <v>345</v>
      </c>
      <c r="J74" s="9">
        <v>43</v>
      </c>
      <c r="K74" s="6">
        <v>5</v>
      </c>
      <c r="L74" s="6" t="s">
        <v>33</v>
      </c>
      <c r="M74" s="6" t="s">
        <v>34</v>
      </c>
      <c r="O74" t="s">
        <v>346</v>
      </c>
    </row>
    <row r="75" spans="1:15" ht="30" x14ac:dyDescent="0.25">
      <c r="A75" t="s">
        <v>347</v>
      </c>
      <c r="B75" s="6">
        <v>2016</v>
      </c>
      <c r="C75" t="s">
        <v>17</v>
      </c>
      <c r="D75" s="6">
        <v>3</v>
      </c>
      <c r="E75" s="7" t="s">
        <v>348</v>
      </c>
      <c r="F75" s="7" t="s">
        <v>237</v>
      </c>
      <c r="G75" t="s">
        <v>343</v>
      </c>
      <c r="H75" s="8" t="s">
        <v>349</v>
      </c>
      <c r="I75" t="s">
        <v>350</v>
      </c>
      <c r="J75" s="9">
        <v>44</v>
      </c>
      <c r="K75" s="6">
        <v>9</v>
      </c>
      <c r="L75" s="6" t="s">
        <v>33</v>
      </c>
      <c r="M75" s="6" t="s">
        <v>34</v>
      </c>
      <c r="N75" s="10" t="s">
        <v>351</v>
      </c>
      <c r="O75" t="s">
        <v>87</v>
      </c>
    </row>
    <row r="76" spans="1:15" x14ac:dyDescent="0.25">
      <c r="A76" t="s">
        <v>352</v>
      </c>
      <c r="B76" s="6">
        <v>2015</v>
      </c>
      <c r="C76" t="s">
        <v>353</v>
      </c>
      <c r="D76" s="6">
        <v>13</v>
      </c>
      <c r="E76" s="7" t="s">
        <v>89</v>
      </c>
      <c r="F76" s="7" t="s">
        <v>144</v>
      </c>
      <c r="G76" t="s">
        <v>354</v>
      </c>
      <c r="H76" s="8" t="s">
        <v>355</v>
      </c>
      <c r="I76" t="s">
        <v>356</v>
      </c>
      <c r="J76" s="9">
        <v>45</v>
      </c>
      <c r="K76" s="6">
        <v>1</v>
      </c>
      <c r="L76" s="6" t="s">
        <v>33</v>
      </c>
      <c r="M76" s="6" t="s">
        <v>34</v>
      </c>
      <c r="O76" t="s">
        <v>357</v>
      </c>
    </row>
    <row r="77" spans="1:15" x14ac:dyDescent="0.25">
      <c r="A77" t="s">
        <v>352</v>
      </c>
      <c r="B77" s="6">
        <v>2015</v>
      </c>
      <c r="C77" t="s">
        <v>353</v>
      </c>
      <c r="D77" s="6">
        <v>13</v>
      </c>
      <c r="E77" s="7" t="s">
        <v>89</v>
      </c>
      <c r="F77" s="7" t="s">
        <v>144</v>
      </c>
      <c r="G77" t="s">
        <v>354</v>
      </c>
      <c r="H77" s="8" t="s">
        <v>358</v>
      </c>
      <c r="I77" t="s">
        <v>359</v>
      </c>
      <c r="J77" s="9">
        <v>46</v>
      </c>
      <c r="K77" s="6">
        <v>1</v>
      </c>
      <c r="L77" s="6" t="s">
        <v>33</v>
      </c>
      <c r="M77" s="6" t="s">
        <v>34</v>
      </c>
      <c r="O77" t="s">
        <v>357</v>
      </c>
    </row>
    <row r="78" spans="1:15" ht="90" x14ac:dyDescent="0.25">
      <c r="A78" t="s">
        <v>352</v>
      </c>
      <c r="B78" s="6">
        <v>2015</v>
      </c>
      <c r="C78" t="s">
        <v>353</v>
      </c>
      <c r="D78" s="6">
        <v>13</v>
      </c>
      <c r="E78" s="7" t="s">
        <v>89</v>
      </c>
      <c r="F78" s="7" t="s">
        <v>144</v>
      </c>
      <c r="G78" t="s">
        <v>354</v>
      </c>
      <c r="H78" s="10" t="s">
        <v>360</v>
      </c>
      <c r="I78" t="s">
        <v>361</v>
      </c>
      <c r="J78" s="9">
        <v>47</v>
      </c>
      <c r="K78" s="6">
        <v>1</v>
      </c>
      <c r="L78" s="6" t="s">
        <v>33</v>
      </c>
      <c r="M78" s="6" t="s">
        <v>34</v>
      </c>
      <c r="N78" s="10" t="s">
        <v>362</v>
      </c>
      <c r="O78" t="s">
        <v>363</v>
      </c>
    </row>
    <row r="79" spans="1:15" ht="60" x14ac:dyDescent="0.25">
      <c r="A79" t="s">
        <v>330</v>
      </c>
      <c r="B79" s="6">
        <v>2018</v>
      </c>
      <c r="C79" t="s">
        <v>364</v>
      </c>
      <c r="D79" s="6">
        <v>6</v>
      </c>
      <c r="E79" s="7" t="s">
        <v>365</v>
      </c>
      <c r="F79" s="7" t="s">
        <v>60</v>
      </c>
      <c r="G79" t="s">
        <v>354</v>
      </c>
      <c r="H79" s="10" t="s">
        <v>366</v>
      </c>
      <c r="I79" t="s">
        <v>367</v>
      </c>
      <c r="J79" s="9">
        <v>48</v>
      </c>
      <c r="K79" s="6">
        <v>1</v>
      </c>
      <c r="L79" s="6" t="s">
        <v>33</v>
      </c>
      <c r="M79" s="6" t="s">
        <v>34</v>
      </c>
      <c r="N79" s="10" t="s">
        <v>368</v>
      </c>
      <c r="O79" t="s">
        <v>369</v>
      </c>
    </row>
    <row r="80" spans="1:15" x14ac:dyDescent="0.25">
      <c r="A80" t="s">
        <v>330</v>
      </c>
      <c r="B80" s="6">
        <v>2018</v>
      </c>
      <c r="C80" t="s">
        <v>364</v>
      </c>
      <c r="D80" s="6">
        <v>6</v>
      </c>
      <c r="E80" s="7" t="s">
        <v>365</v>
      </c>
      <c r="F80" s="7" t="s">
        <v>60</v>
      </c>
      <c r="G80" t="s">
        <v>354</v>
      </c>
      <c r="H80" s="10" t="s">
        <v>370</v>
      </c>
      <c r="I80" t="s">
        <v>371</v>
      </c>
      <c r="J80" s="9">
        <v>49</v>
      </c>
      <c r="K80" s="6">
        <v>1</v>
      </c>
      <c r="L80" s="6" t="s">
        <v>33</v>
      </c>
      <c r="M80" s="6" t="s">
        <v>34</v>
      </c>
      <c r="O80" t="s">
        <v>369</v>
      </c>
    </row>
    <row r="81" spans="1:16" x14ac:dyDescent="0.25">
      <c r="A81" t="s">
        <v>330</v>
      </c>
      <c r="B81" s="6">
        <v>2018</v>
      </c>
      <c r="C81" t="s">
        <v>364</v>
      </c>
      <c r="D81" s="6">
        <v>6</v>
      </c>
      <c r="E81" s="7" t="s">
        <v>365</v>
      </c>
      <c r="F81" s="7" t="s">
        <v>60</v>
      </c>
      <c r="G81" t="s">
        <v>354</v>
      </c>
      <c r="H81" s="10" t="s">
        <v>372</v>
      </c>
      <c r="I81" t="s">
        <v>373</v>
      </c>
      <c r="J81" s="9">
        <v>50</v>
      </c>
      <c r="K81" s="6">
        <v>1</v>
      </c>
      <c r="L81" s="6" t="s">
        <v>33</v>
      </c>
      <c r="M81" s="6" t="s">
        <v>34</v>
      </c>
      <c r="O81" t="s">
        <v>369</v>
      </c>
    </row>
    <row r="82" spans="1:16" ht="135" x14ac:dyDescent="0.25">
      <c r="A82" t="s">
        <v>374</v>
      </c>
      <c r="B82" s="6">
        <v>2023</v>
      </c>
      <c r="C82" t="s">
        <v>17</v>
      </c>
      <c r="D82" s="6">
        <v>3</v>
      </c>
      <c r="E82" s="7" t="s">
        <v>89</v>
      </c>
      <c r="F82" s="7" t="s">
        <v>375</v>
      </c>
      <c r="G82" t="s">
        <v>354</v>
      </c>
      <c r="H82" s="10" t="s">
        <v>376</v>
      </c>
      <c r="I82" t="s">
        <v>377</v>
      </c>
      <c r="J82" s="9">
        <v>51</v>
      </c>
      <c r="K82" s="6">
        <v>134</v>
      </c>
      <c r="L82" s="6" t="s">
        <v>33</v>
      </c>
      <c r="M82" s="6" t="s">
        <v>34</v>
      </c>
      <c r="N82" s="10" t="s">
        <v>378</v>
      </c>
      <c r="O82" t="s">
        <v>379</v>
      </c>
    </row>
    <row r="83" spans="1:16" x14ac:dyDescent="0.25">
      <c r="A83" t="s">
        <v>374</v>
      </c>
      <c r="B83" s="6">
        <v>2023</v>
      </c>
      <c r="C83" t="s">
        <v>17</v>
      </c>
      <c r="D83" s="6">
        <v>3</v>
      </c>
      <c r="E83" s="7" t="s">
        <v>89</v>
      </c>
      <c r="F83" s="7" t="s">
        <v>375</v>
      </c>
      <c r="G83" t="s">
        <v>354</v>
      </c>
      <c r="H83" s="10" t="s">
        <v>380</v>
      </c>
      <c r="I83" t="s">
        <v>381</v>
      </c>
      <c r="J83" s="9">
        <v>52</v>
      </c>
      <c r="K83" s="6">
        <v>12</v>
      </c>
      <c r="L83" s="6" t="s">
        <v>33</v>
      </c>
      <c r="O83" t="s">
        <v>379</v>
      </c>
    </row>
    <row r="84" spans="1:16" x14ac:dyDescent="0.25">
      <c r="A84" t="s">
        <v>330</v>
      </c>
      <c r="B84" s="6">
        <v>2018</v>
      </c>
      <c r="C84" t="s">
        <v>364</v>
      </c>
      <c r="D84" s="6">
        <v>6</v>
      </c>
      <c r="E84" s="7" t="s">
        <v>365</v>
      </c>
      <c r="F84" s="7" t="s">
        <v>60</v>
      </c>
      <c r="G84" t="s">
        <v>354</v>
      </c>
      <c r="H84" s="10" t="s">
        <v>382</v>
      </c>
      <c r="I84" t="s">
        <v>383</v>
      </c>
      <c r="J84" s="9">
        <v>53</v>
      </c>
      <c r="K84" s="6">
        <v>3</v>
      </c>
      <c r="L84" s="6" t="s">
        <v>33</v>
      </c>
      <c r="M84" s="6" t="s">
        <v>34</v>
      </c>
      <c r="O84" s="16" t="s">
        <v>369</v>
      </c>
    </row>
    <row r="85" spans="1:16" x14ac:dyDescent="0.25">
      <c r="A85" t="s">
        <v>352</v>
      </c>
      <c r="B85" s="6">
        <v>2015</v>
      </c>
      <c r="C85" t="s">
        <v>353</v>
      </c>
      <c r="D85" s="6">
        <v>13</v>
      </c>
      <c r="E85" s="7" t="s">
        <v>89</v>
      </c>
      <c r="F85" s="7" t="s">
        <v>144</v>
      </c>
      <c r="G85" t="s">
        <v>354</v>
      </c>
      <c r="H85" s="8" t="s">
        <v>384</v>
      </c>
      <c r="I85" t="s">
        <v>385</v>
      </c>
      <c r="J85" s="9">
        <v>54</v>
      </c>
      <c r="K85" s="6">
        <v>1</v>
      </c>
      <c r="L85" s="6" t="s">
        <v>33</v>
      </c>
      <c r="M85" s="6" t="s">
        <v>34</v>
      </c>
      <c r="O85" t="s">
        <v>363</v>
      </c>
    </row>
    <row r="86" spans="1:16" x14ac:dyDescent="0.25">
      <c r="A86" t="s">
        <v>352</v>
      </c>
      <c r="B86" s="6">
        <v>2015</v>
      </c>
      <c r="C86" t="s">
        <v>353</v>
      </c>
      <c r="D86" s="6">
        <v>13</v>
      </c>
      <c r="E86" s="7" t="s">
        <v>89</v>
      </c>
      <c r="F86" s="7" t="s">
        <v>144</v>
      </c>
      <c r="G86" t="s">
        <v>354</v>
      </c>
      <c r="H86" s="8" t="s">
        <v>386</v>
      </c>
      <c r="I86" t="s">
        <v>387</v>
      </c>
      <c r="J86" s="9">
        <v>55</v>
      </c>
      <c r="K86" s="6">
        <v>1</v>
      </c>
      <c r="L86" s="6" t="s">
        <v>33</v>
      </c>
      <c r="M86" s="6" t="s">
        <v>34</v>
      </c>
      <c r="O86" t="s">
        <v>357</v>
      </c>
    </row>
    <row r="87" spans="1:16" x14ac:dyDescent="0.25">
      <c r="A87" t="s">
        <v>388</v>
      </c>
      <c r="B87" s="6">
        <v>2021</v>
      </c>
      <c r="C87" t="s">
        <v>17</v>
      </c>
      <c r="D87" s="6">
        <v>3</v>
      </c>
      <c r="E87" s="7" t="s">
        <v>389</v>
      </c>
      <c r="F87" s="7" t="s">
        <v>390</v>
      </c>
      <c r="G87" t="s">
        <v>391</v>
      </c>
      <c r="H87" s="10" t="s">
        <v>392</v>
      </c>
      <c r="I87" t="s">
        <v>393</v>
      </c>
      <c r="J87" s="9">
        <v>56</v>
      </c>
      <c r="K87" s="6">
        <v>10</v>
      </c>
      <c r="L87" s="6" t="s">
        <v>33</v>
      </c>
      <c r="M87" s="6" t="s">
        <v>34</v>
      </c>
      <c r="O87" t="s">
        <v>109</v>
      </c>
    </row>
    <row r="88" spans="1:16" ht="75" x14ac:dyDescent="0.25">
      <c r="A88" t="s">
        <v>394</v>
      </c>
      <c r="B88" s="6">
        <v>2022</v>
      </c>
      <c r="C88" t="s">
        <v>105</v>
      </c>
      <c r="D88" s="6">
        <v>2</v>
      </c>
      <c r="E88" s="7" t="s">
        <v>297</v>
      </c>
      <c r="F88" s="7" t="s">
        <v>297</v>
      </c>
      <c r="G88" t="s">
        <v>391</v>
      </c>
      <c r="H88" s="10" t="s">
        <v>395</v>
      </c>
      <c r="I88" t="s">
        <v>396</v>
      </c>
      <c r="J88" s="9">
        <v>57</v>
      </c>
      <c r="K88" s="6">
        <v>132</v>
      </c>
      <c r="L88" s="6" t="s">
        <v>33</v>
      </c>
      <c r="M88" s="6" t="s">
        <v>34</v>
      </c>
      <c r="N88" s="10" t="s">
        <v>397</v>
      </c>
      <c r="O88" t="s">
        <v>398</v>
      </c>
    </row>
    <row r="89" spans="1:16" x14ac:dyDescent="0.25">
      <c r="A89" t="s">
        <v>399</v>
      </c>
      <c r="B89" s="6">
        <v>2022</v>
      </c>
      <c r="C89" t="s">
        <v>105</v>
      </c>
      <c r="D89" s="6">
        <v>2</v>
      </c>
      <c r="E89" s="7" t="s">
        <v>297</v>
      </c>
      <c r="F89" s="7" t="s">
        <v>297</v>
      </c>
      <c r="G89" t="s">
        <v>391</v>
      </c>
      <c r="H89" s="10" t="s">
        <v>395</v>
      </c>
      <c r="I89" t="s">
        <v>396</v>
      </c>
      <c r="J89" s="9">
        <v>57</v>
      </c>
      <c r="K89" s="6">
        <v>56</v>
      </c>
      <c r="L89" s="6" t="s">
        <v>33</v>
      </c>
      <c r="M89" s="6" t="s">
        <v>34</v>
      </c>
      <c r="O89" t="s">
        <v>398</v>
      </c>
    </row>
    <row r="90" spans="1:16" x14ac:dyDescent="0.25">
      <c r="A90" t="s">
        <v>400</v>
      </c>
      <c r="B90" s="6">
        <v>2020</v>
      </c>
      <c r="C90" t="s">
        <v>105</v>
      </c>
      <c r="D90" s="6">
        <v>2</v>
      </c>
      <c r="E90" s="7" t="s">
        <v>297</v>
      </c>
      <c r="F90" s="7" t="s">
        <v>297</v>
      </c>
      <c r="G90" t="s">
        <v>391</v>
      </c>
      <c r="H90" s="10" t="s">
        <v>395</v>
      </c>
      <c r="I90" t="s">
        <v>396</v>
      </c>
      <c r="J90" s="9">
        <v>57</v>
      </c>
      <c r="K90" s="6">
        <v>40</v>
      </c>
      <c r="L90" s="6" t="s">
        <v>33</v>
      </c>
      <c r="M90" s="6" t="s">
        <v>34</v>
      </c>
      <c r="N90" s="10" t="s">
        <v>401</v>
      </c>
      <c r="O90" t="s">
        <v>402</v>
      </c>
    </row>
    <row r="91" spans="1:16" x14ac:dyDescent="0.25">
      <c r="A91" t="s">
        <v>403</v>
      </c>
      <c r="B91" s="6">
        <v>2022</v>
      </c>
      <c r="C91" t="s">
        <v>17</v>
      </c>
      <c r="D91" s="6">
        <v>3</v>
      </c>
      <c r="E91" s="7" t="s">
        <v>251</v>
      </c>
      <c r="F91" s="7" t="s">
        <v>144</v>
      </c>
      <c r="G91" t="s">
        <v>391</v>
      </c>
      <c r="H91" s="10" t="s">
        <v>404</v>
      </c>
      <c r="I91" t="s">
        <v>405</v>
      </c>
      <c r="J91" s="9">
        <v>58</v>
      </c>
      <c r="K91" s="6">
        <v>8</v>
      </c>
      <c r="L91" s="6" t="s">
        <v>33</v>
      </c>
      <c r="M91" s="6" t="s">
        <v>34</v>
      </c>
      <c r="N91" s="10" t="s">
        <v>406</v>
      </c>
      <c r="O91" t="s">
        <v>407</v>
      </c>
    </row>
    <row r="92" spans="1:16" x14ac:dyDescent="0.25">
      <c r="A92" t="s">
        <v>408</v>
      </c>
      <c r="B92" s="6">
        <v>2018</v>
      </c>
      <c r="C92" t="s">
        <v>409</v>
      </c>
      <c r="D92" s="6">
        <v>12</v>
      </c>
      <c r="E92" s="7" t="s">
        <v>410</v>
      </c>
      <c r="F92" s="7" t="s">
        <v>237</v>
      </c>
      <c r="G92" t="s">
        <v>391</v>
      </c>
      <c r="H92" s="10" t="s">
        <v>411</v>
      </c>
      <c r="I92" t="s">
        <v>412</v>
      </c>
      <c r="J92" s="9">
        <v>59</v>
      </c>
      <c r="K92" s="6">
        <v>1</v>
      </c>
      <c r="L92" s="6" t="s">
        <v>33</v>
      </c>
      <c r="M92" s="6" t="s">
        <v>34</v>
      </c>
      <c r="O92" t="s">
        <v>81</v>
      </c>
    </row>
    <row r="93" spans="1:16" x14ac:dyDescent="0.25">
      <c r="A93" t="s">
        <v>413</v>
      </c>
      <c r="B93" s="6">
        <v>2024</v>
      </c>
      <c r="C93" t="s">
        <v>105</v>
      </c>
      <c r="D93" s="6">
        <v>2</v>
      </c>
      <c r="E93" s="7" t="s">
        <v>414</v>
      </c>
      <c r="F93" s="7" t="s">
        <v>414</v>
      </c>
      <c r="G93" t="s">
        <v>391</v>
      </c>
      <c r="H93" s="10" t="s">
        <v>415</v>
      </c>
      <c r="I93" t="s">
        <v>416</v>
      </c>
      <c r="J93" s="9">
        <v>60</v>
      </c>
      <c r="K93" s="6">
        <v>8</v>
      </c>
      <c r="L93" s="6" t="s">
        <v>33</v>
      </c>
      <c r="M93" s="6" t="s">
        <v>34</v>
      </c>
      <c r="N93" s="10" t="s">
        <v>417</v>
      </c>
      <c r="O93" t="s">
        <v>398</v>
      </c>
    </row>
    <row r="94" spans="1:16" x14ac:dyDescent="0.25">
      <c r="A94" t="s">
        <v>413</v>
      </c>
      <c r="B94" s="6">
        <v>2024</v>
      </c>
      <c r="C94" t="s">
        <v>105</v>
      </c>
      <c r="D94" s="6">
        <v>2</v>
      </c>
      <c r="E94" s="7" t="s">
        <v>414</v>
      </c>
      <c r="F94" s="7" t="s">
        <v>414</v>
      </c>
      <c r="G94" t="s">
        <v>391</v>
      </c>
      <c r="H94" s="10" t="s">
        <v>418</v>
      </c>
      <c r="I94" t="s">
        <v>419</v>
      </c>
      <c r="J94" s="9">
        <v>61</v>
      </c>
      <c r="K94" s="6">
        <v>7</v>
      </c>
      <c r="L94" s="6" t="s">
        <v>33</v>
      </c>
      <c r="M94" s="6" t="s">
        <v>34</v>
      </c>
      <c r="O94" t="s">
        <v>398</v>
      </c>
    </row>
    <row r="95" spans="1:16" ht="30" x14ac:dyDescent="0.25">
      <c r="A95" t="s">
        <v>420</v>
      </c>
      <c r="B95" s="6">
        <v>2021</v>
      </c>
      <c r="C95" t="s">
        <v>28</v>
      </c>
      <c r="D95" s="6">
        <v>1</v>
      </c>
      <c r="E95" s="7" t="s">
        <v>421</v>
      </c>
      <c r="F95" s="7" t="s">
        <v>421</v>
      </c>
      <c r="G95" t="s">
        <v>391</v>
      </c>
      <c r="H95" s="10" t="s">
        <v>418</v>
      </c>
      <c r="I95" t="s">
        <v>419</v>
      </c>
      <c r="J95" s="9">
        <v>61</v>
      </c>
      <c r="K95" s="6">
        <v>7</v>
      </c>
      <c r="L95" s="6" t="s">
        <v>33</v>
      </c>
      <c r="M95" s="6" t="s">
        <v>34</v>
      </c>
      <c r="N95" s="10" t="s">
        <v>422</v>
      </c>
      <c r="O95" t="s">
        <v>423</v>
      </c>
      <c r="P95" s="6" t="s">
        <v>424</v>
      </c>
    </row>
    <row r="96" spans="1:16" x14ac:dyDescent="0.25">
      <c r="A96" t="s">
        <v>425</v>
      </c>
      <c r="B96" s="6">
        <v>2008</v>
      </c>
      <c r="C96" t="s">
        <v>426</v>
      </c>
      <c r="D96" s="6">
        <v>5</v>
      </c>
      <c r="E96" s="7" t="s">
        <v>427</v>
      </c>
      <c r="F96" s="7" t="s">
        <v>427</v>
      </c>
      <c r="G96" t="s">
        <v>391</v>
      </c>
      <c r="H96" s="10" t="s">
        <v>418</v>
      </c>
      <c r="I96" t="s">
        <v>419</v>
      </c>
      <c r="J96" s="9">
        <v>61</v>
      </c>
      <c r="K96" s="6">
        <v>2</v>
      </c>
      <c r="L96" s="6" t="s">
        <v>33</v>
      </c>
      <c r="M96" s="6" t="s">
        <v>34</v>
      </c>
      <c r="O96" t="s">
        <v>428</v>
      </c>
    </row>
    <row r="97" spans="1:15" x14ac:dyDescent="0.25">
      <c r="A97" t="s">
        <v>429</v>
      </c>
      <c r="B97" s="6">
        <v>2017</v>
      </c>
      <c r="C97" t="s">
        <v>430</v>
      </c>
      <c r="D97" s="6">
        <v>7</v>
      </c>
      <c r="E97" s="7" t="s">
        <v>431</v>
      </c>
      <c r="F97" s="7" t="s">
        <v>432</v>
      </c>
      <c r="G97" t="s">
        <v>391</v>
      </c>
      <c r="H97" s="10" t="s">
        <v>433</v>
      </c>
      <c r="I97" t="s">
        <v>434</v>
      </c>
      <c r="J97" s="9">
        <v>62</v>
      </c>
      <c r="K97" s="6">
        <v>1</v>
      </c>
      <c r="L97" s="6" t="s">
        <v>33</v>
      </c>
      <c r="M97" s="6" t="s">
        <v>34</v>
      </c>
      <c r="O97" t="s">
        <v>87</v>
      </c>
    </row>
    <row r="98" spans="1:15" x14ac:dyDescent="0.25">
      <c r="A98" t="s">
        <v>435</v>
      </c>
      <c r="B98" s="6">
        <v>2018</v>
      </c>
      <c r="C98" t="s">
        <v>436</v>
      </c>
      <c r="D98" s="6">
        <v>5</v>
      </c>
      <c r="E98" s="3" t="s">
        <v>43</v>
      </c>
      <c r="F98" s="7" t="s">
        <v>437</v>
      </c>
      <c r="G98" t="s">
        <v>438</v>
      </c>
      <c r="H98" s="10" t="s">
        <v>439</v>
      </c>
      <c r="I98" t="s">
        <v>440</v>
      </c>
      <c r="J98" s="9">
        <v>63</v>
      </c>
      <c r="K98" s="6">
        <v>1</v>
      </c>
      <c r="L98" s="6" t="s">
        <v>33</v>
      </c>
      <c r="M98" s="6" t="s">
        <v>34</v>
      </c>
      <c r="O98" t="s">
        <v>441</v>
      </c>
    </row>
    <row r="99" spans="1:15" x14ac:dyDescent="0.25">
      <c r="A99" t="s">
        <v>321</v>
      </c>
      <c r="B99" s="6">
        <v>2023</v>
      </c>
      <c r="C99" t="s">
        <v>17</v>
      </c>
      <c r="D99" s="6">
        <v>3</v>
      </c>
      <c r="E99" s="7">
        <v>2</v>
      </c>
      <c r="F99" s="7" t="s">
        <v>322</v>
      </c>
      <c r="G99" t="s">
        <v>442</v>
      </c>
      <c r="H99" s="10" t="s">
        <v>443</v>
      </c>
      <c r="I99" s="15" t="s">
        <v>444</v>
      </c>
      <c r="J99" s="9">
        <v>64</v>
      </c>
      <c r="K99" s="6">
        <v>4</v>
      </c>
      <c r="L99" s="6" t="s">
        <v>33</v>
      </c>
      <c r="M99" s="6" t="s">
        <v>34</v>
      </c>
      <c r="N99" s="10" t="s">
        <v>445</v>
      </c>
      <c r="O99" t="s">
        <v>446</v>
      </c>
    </row>
    <row r="100" spans="1:15" x14ac:dyDescent="0.25">
      <c r="A100" t="s">
        <v>447</v>
      </c>
      <c r="B100" s="6">
        <v>2020</v>
      </c>
      <c r="C100" t="s">
        <v>28</v>
      </c>
      <c r="D100" s="6">
        <v>1</v>
      </c>
      <c r="E100" s="7" t="s">
        <v>29</v>
      </c>
      <c r="F100" s="7" t="s">
        <v>29</v>
      </c>
      <c r="G100" t="s">
        <v>442</v>
      </c>
      <c r="H100" s="10" t="s">
        <v>448</v>
      </c>
      <c r="I100" t="s">
        <v>449</v>
      </c>
      <c r="J100" s="9">
        <v>65</v>
      </c>
      <c r="K100" s="6">
        <v>2</v>
      </c>
      <c r="L100" s="6" t="s">
        <v>33</v>
      </c>
      <c r="M100" s="6" t="s">
        <v>34</v>
      </c>
      <c r="O100" t="s">
        <v>450</v>
      </c>
    </row>
    <row r="101" spans="1:15" x14ac:dyDescent="0.25">
      <c r="A101" t="s">
        <v>451</v>
      </c>
      <c r="B101" s="6">
        <v>2017</v>
      </c>
      <c r="C101" t="s">
        <v>452</v>
      </c>
      <c r="D101" s="6">
        <v>6</v>
      </c>
      <c r="E101" s="7" t="s">
        <v>453</v>
      </c>
      <c r="F101" s="7" t="s">
        <v>454</v>
      </c>
      <c r="G101" t="s">
        <v>442</v>
      </c>
      <c r="H101" s="10" t="s">
        <v>448</v>
      </c>
      <c r="I101" t="s">
        <v>449</v>
      </c>
      <c r="J101" s="9">
        <v>65</v>
      </c>
      <c r="K101" s="6">
        <v>10</v>
      </c>
      <c r="L101" s="6" t="s">
        <v>33</v>
      </c>
      <c r="M101" s="6" t="s">
        <v>34</v>
      </c>
      <c r="O101" t="s">
        <v>455</v>
      </c>
    </row>
    <row r="102" spans="1:15" ht="90" x14ac:dyDescent="0.25">
      <c r="A102" t="s">
        <v>456</v>
      </c>
      <c r="B102" s="6">
        <v>2015</v>
      </c>
      <c r="C102" t="s">
        <v>105</v>
      </c>
      <c r="D102" s="6">
        <v>2</v>
      </c>
      <c r="E102" s="7" t="s">
        <v>237</v>
      </c>
      <c r="F102" s="7" t="s">
        <v>237</v>
      </c>
      <c r="G102" t="s">
        <v>457</v>
      </c>
      <c r="H102" s="10" t="s">
        <v>458</v>
      </c>
      <c r="I102" t="s">
        <v>459</v>
      </c>
      <c r="J102" s="9">
        <v>66</v>
      </c>
      <c r="K102" s="6">
        <v>12</v>
      </c>
      <c r="L102" s="6" t="s">
        <v>23</v>
      </c>
      <c r="M102" s="6" t="s">
        <v>24</v>
      </c>
      <c r="N102" s="10" t="s">
        <v>460</v>
      </c>
      <c r="O102" t="s">
        <v>125</v>
      </c>
    </row>
    <row r="103" spans="1:15" x14ac:dyDescent="0.25">
      <c r="A103" t="s">
        <v>456</v>
      </c>
      <c r="B103" s="6">
        <v>2015</v>
      </c>
      <c r="C103" t="s">
        <v>105</v>
      </c>
      <c r="D103" s="6">
        <v>2</v>
      </c>
      <c r="E103" s="7" t="s">
        <v>237</v>
      </c>
      <c r="F103" s="7" t="s">
        <v>237</v>
      </c>
      <c r="G103" t="s">
        <v>457</v>
      </c>
      <c r="H103" s="10" t="s">
        <v>461</v>
      </c>
      <c r="I103" t="s">
        <v>462</v>
      </c>
      <c r="J103" s="9">
        <v>67</v>
      </c>
      <c r="K103" s="6">
        <v>12</v>
      </c>
      <c r="L103" s="6" t="s">
        <v>23</v>
      </c>
      <c r="M103" s="6" t="s">
        <v>24</v>
      </c>
      <c r="O103" t="s">
        <v>125</v>
      </c>
    </row>
    <row r="104" spans="1:15" x14ac:dyDescent="0.25">
      <c r="A104" t="s">
        <v>463</v>
      </c>
      <c r="B104" s="6">
        <v>2023</v>
      </c>
      <c r="C104" t="s">
        <v>256</v>
      </c>
      <c r="D104" s="6">
        <v>6</v>
      </c>
      <c r="E104" s="7" t="s">
        <v>464</v>
      </c>
      <c r="F104" s="7" t="s">
        <v>60</v>
      </c>
      <c r="G104" t="s">
        <v>465</v>
      </c>
      <c r="H104" s="10" t="s">
        <v>466</v>
      </c>
      <c r="I104" t="s">
        <v>467</v>
      </c>
      <c r="J104" s="9">
        <v>68</v>
      </c>
      <c r="K104" s="6">
        <v>20</v>
      </c>
      <c r="L104" s="6" t="s">
        <v>33</v>
      </c>
      <c r="M104" s="6" t="s">
        <v>34</v>
      </c>
      <c r="O104" t="s">
        <v>468</v>
      </c>
    </row>
    <row r="105" spans="1:15" x14ac:dyDescent="0.25">
      <c r="A105" t="s">
        <v>469</v>
      </c>
      <c r="B105" s="6">
        <v>2020</v>
      </c>
      <c r="C105" t="s">
        <v>17</v>
      </c>
      <c r="D105" s="6">
        <v>3</v>
      </c>
      <c r="E105" s="7" t="s">
        <v>89</v>
      </c>
      <c r="F105" s="7" t="s">
        <v>470</v>
      </c>
      <c r="G105" t="s">
        <v>471</v>
      </c>
      <c r="H105" s="10" t="s">
        <v>472</v>
      </c>
      <c r="I105" t="s">
        <v>473</v>
      </c>
      <c r="J105" s="9">
        <v>69</v>
      </c>
      <c r="K105" s="6">
        <v>17</v>
      </c>
      <c r="L105" s="6" t="s">
        <v>33</v>
      </c>
      <c r="M105" s="6" t="s">
        <v>34</v>
      </c>
      <c r="O105" t="s">
        <v>115</v>
      </c>
    </row>
    <row r="106" spans="1:15" ht="45" x14ac:dyDescent="0.25">
      <c r="A106" t="s">
        <v>474</v>
      </c>
      <c r="B106" s="6">
        <v>2023</v>
      </c>
      <c r="C106" t="s">
        <v>28</v>
      </c>
      <c r="D106" s="6">
        <v>1</v>
      </c>
      <c r="E106" s="7" t="s">
        <v>475</v>
      </c>
      <c r="F106" s="7" t="s">
        <v>312</v>
      </c>
      <c r="G106" t="s">
        <v>471</v>
      </c>
      <c r="H106" s="10" t="s">
        <v>476</v>
      </c>
      <c r="I106" t="s">
        <v>477</v>
      </c>
      <c r="J106" s="9">
        <v>70</v>
      </c>
      <c r="K106" s="6">
        <v>64</v>
      </c>
      <c r="L106" s="6" t="s">
        <v>33</v>
      </c>
      <c r="M106" s="6" t="s">
        <v>34</v>
      </c>
      <c r="N106" s="10" t="s">
        <v>478</v>
      </c>
      <c r="O106" t="s">
        <v>479</v>
      </c>
    </row>
    <row r="107" spans="1:15" x14ac:dyDescent="0.25">
      <c r="A107" t="s">
        <v>480</v>
      </c>
      <c r="B107" s="6">
        <v>2019</v>
      </c>
      <c r="C107" t="s">
        <v>17</v>
      </c>
      <c r="D107" s="6">
        <v>3</v>
      </c>
      <c r="E107" s="7" t="s">
        <v>481</v>
      </c>
      <c r="F107" s="7" t="s">
        <v>233</v>
      </c>
      <c r="G107" t="s">
        <v>471</v>
      </c>
      <c r="H107" s="10" t="s">
        <v>476</v>
      </c>
      <c r="I107" t="s">
        <v>477</v>
      </c>
      <c r="J107" s="9">
        <v>70</v>
      </c>
      <c r="K107" s="6">
        <v>30</v>
      </c>
      <c r="L107" s="6" t="s">
        <v>33</v>
      </c>
      <c r="M107" s="6" t="s">
        <v>34</v>
      </c>
      <c r="O107" t="s">
        <v>109</v>
      </c>
    </row>
    <row r="108" spans="1:15" ht="30" x14ac:dyDescent="0.25">
      <c r="A108" t="s">
        <v>482</v>
      </c>
      <c r="B108" s="6">
        <v>2022</v>
      </c>
      <c r="C108" t="s">
        <v>105</v>
      </c>
      <c r="D108" s="6">
        <v>2</v>
      </c>
      <c r="E108" s="7">
        <v>60</v>
      </c>
      <c r="F108" s="7">
        <v>60</v>
      </c>
      <c r="G108" t="s">
        <v>465</v>
      </c>
      <c r="H108" s="10" t="s">
        <v>483</v>
      </c>
      <c r="I108" t="s">
        <v>484</v>
      </c>
      <c r="J108" s="9">
        <v>71</v>
      </c>
      <c r="K108" s="6">
        <v>1</v>
      </c>
      <c r="L108" s="6" t="s">
        <v>33</v>
      </c>
      <c r="M108" s="6" t="s">
        <v>34</v>
      </c>
      <c r="N108" s="10" t="s">
        <v>485</v>
      </c>
      <c r="O108" t="s">
        <v>486</v>
      </c>
    </row>
    <row r="109" spans="1:15" x14ac:dyDescent="0.25">
      <c r="A109" t="s">
        <v>487</v>
      </c>
      <c r="B109" s="6">
        <v>2021</v>
      </c>
      <c r="C109" t="s">
        <v>105</v>
      </c>
      <c r="D109" s="6">
        <v>2</v>
      </c>
      <c r="E109" s="7" t="s">
        <v>237</v>
      </c>
      <c r="F109" s="7" t="s">
        <v>237</v>
      </c>
      <c r="G109" t="s">
        <v>465</v>
      </c>
      <c r="H109" s="10" t="s">
        <v>488</v>
      </c>
      <c r="I109" t="s">
        <v>484</v>
      </c>
      <c r="J109" s="9">
        <v>71</v>
      </c>
      <c r="K109" s="6">
        <v>17</v>
      </c>
      <c r="L109" s="6" t="s">
        <v>33</v>
      </c>
      <c r="M109" s="6" t="s">
        <v>34</v>
      </c>
      <c r="N109" s="6" t="s">
        <v>489</v>
      </c>
      <c r="O109" t="s">
        <v>490</v>
      </c>
    </row>
    <row r="110" spans="1:15" x14ac:dyDescent="0.25">
      <c r="A110" t="s">
        <v>491</v>
      </c>
      <c r="B110" s="6">
        <v>2011</v>
      </c>
      <c r="C110" t="s">
        <v>28</v>
      </c>
      <c r="D110" s="6">
        <v>1</v>
      </c>
      <c r="E110" s="7" t="s">
        <v>492</v>
      </c>
      <c r="F110" s="7" t="s">
        <v>492</v>
      </c>
      <c r="G110" t="s">
        <v>471</v>
      </c>
      <c r="H110" s="10" t="s">
        <v>493</v>
      </c>
      <c r="I110" t="s">
        <v>494</v>
      </c>
      <c r="J110" s="9">
        <v>72</v>
      </c>
      <c r="K110" s="6">
        <v>1</v>
      </c>
      <c r="L110" s="6" t="s">
        <v>33</v>
      </c>
      <c r="M110" s="6" t="s">
        <v>34</v>
      </c>
      <c r="O110" t="s">
        <v>87</v>
      </c>
    </row>
    <row r="111" spans="1:15" x14ac:dyDescent="0.25">
      <c r="A111" t="s">
        <v>495</v>
      </c>
      <c r="B111" s="6">
        <v>2009</v>
      </c>
      <c r="C111" t="s">
        <v>496</v>
      </c>
      <c r="D111" s="6">
        <v>1</v>
      </c>
      <c r="E111" s="7" t="s">
        <v>497</v>
      </c>
      <c r="F111" s="7" t="s">
        <v>233</v>
      </c>
      <c r="G111" t="s">
        <v>498</v>
      </c>
      <c r="H111" s="10" t="s">
        <v>499</v>
      </c>
      <c r="I111" t="s">
        <v>500</v>
      </c>
      <c r="J111" s="9">
        <v>73</v>
      </c>
      <c r="K111" s="6">
        <v>1</v>
      </c>
      <c r="L111" s="6" t="s">
        <v>33</v>
      </c>
      <c r="M111" s="6" t="s">
        <v>34</v>
      </c>
      <c r="O111" t="s">
        <v>450</v>
      </c>
    </row>
    <row r="112" spans="1:15" ht="210" x14ac:dyDescent="0.25">
      <c r="A112" t="s">
        <v>501</v>
      </c>
      <c r="B112" s="6">
        <v>2023</v>
      </c>
      <c r="C112" t="s">
        <v>17</v>
      </c>
      <c r="D112" s="6">
        <v>3</v>
      </c>
      <c r="E112" s="7" t="s">
        <v>502</v>
      </c>
      <c r="F112" s="7" t="s">
        <v>503</v>
      </c>
      <c r="G112" t="s">
        <v>498</v>
      </c>
      <c r="H112" s="10" t="s">
        <v>504</v>
      </c>
      <c r="I112" t="s">
        <v>505</v>
      </c>
      <c r="J112" s="9">
        <v>74</v>
      </c>
      <c r="K112" s="6">
        <v>6</v>
      </c>
      <c r="L112" s="6" t="s">
        <v>23</v>
      </c>
      <c r="M112" s="6" t="s">
        <v>24</v>
      </c>
      <c r="N112" s="10" t="s">
        <v>506</v>
      </c>
      <c r="O112" t="s">
        <v>398</v>
      </c>
    </row>
    <row r="113" spans="1:15" ht="30" x14ac:dyDescent="0.25">
      <c r="A113" t="s">
        <v>463</v>
      </c>
      <c r="B113" s="6">
        <v>2023</v>
      </c>
      <c r="C113" t="s">
        <v>256</v>
      </c>
      <c r="D113" s="6">
        <v>6</v>
      </c>
      <c r="E113" s="7" t="s">
        <v>464</v>
      </c>
      <c r="F113" s="7" t="s">
        <v>60</v>
      </c>
      <c r="G113" t="s">
        <v>507</v>
      </c>
      <c r="H113" s="10" t="s">
        <v>508</v>
      </c>
      <c r="I113" t="s">
        <v>509</v>
      </c>
      <c r="J113" s="9">
        <v>75</v>
      </c>
      <c r="K113" s="6">
        <v>20</v>
      </c>
      <c r="L113" s="6" t="s">
        <v>33</v>
      </c>
      <c r="M113" s="6" t="s">
        <v>34</v>
      </c>
      <c r="N113" s="10" t="s">
        <v>510</v>
      </c>
      <c r="O113" t="s">
        <v>468</v>
      </c>
    </row>
    <row r="114" spans="1:15" x14ac:dyDescent="0.25">
      <c r="A114" t="s">
        <v>463</v>
      </c>
      <c r="B114" s="6">
        <v>2023</v>
      </c>
      <c r="C114" t="s">
        <v>256</v>
      </c>
      <c r="D114" s="6">
        <v>6</v>
      </c>
      <c r="E114" s="7" t="s">
        <v>464</v>
      </c>
      <c r="F114" s="7" t="s">
        <v>60</v>
      </c>
      <c r="G114" t="s">
        <v>507</v>
      </c>
      <c r="H114" s="10" t="s">
        <v>511</v>
      </c>
      <c r="I114" t="s">
        <v>512</v>
      </c>
      <c r="J114" s="9">
        <v>76</v>
      </c>
      <c r="K114" s="6">
        <v>20</v>
      </c>
      <c r="L114" s="6" t="s">
        <v>33</v>
      </c>
      <c r="M114" s="6" t="s">
        <v>34</v>
      </c>
      <c r="O114" t="s">
        <v>468</v>
      </c>
    </row>
    <row r="115" spans="1:15" x14ac:dyDescent="0.25">
      <c r="A115" t="s">
        <v>463</v>
      </c>
      <c r="B115" s="6">
        <v>2023</v>
      </c>
      <c r="C115" t="s">
        <v>256</v>
      </c>
      <c r="D115" s="6">
        <v>6</v>
      </c>
      <c r="E115" s="7" t="s">
        <v>464</v>
      </c>
      <c r="F115" s="7" t="s">
        <v>60</v>
      </c>
      <c r="G115" t="s">
        <v>507</v>
      </c>
      <c r="H115" s="10" t="s">
        <v>513</v>
      </c>
      <c r="I115" t="s">
        <v>514</v>
      </c>
      <c r="J115" s="9">
        <v>77</v>
      </c>
      <c r="K115" s="6">
        <v>20</v>
      </c>
      <c r="L115" s="6" t="s">
        <v>33</v>
      </c>
      <c r="M115" s="6" t="s">
        <v>34</v>
      </c>
      <c r="O115" t="s">
        <v>468</v>
      </c>
    </row>
    <row r="116" spans="1:15" x14ac:dyDescent="0.25">
      <c r="A116" t="s">
        <v>429</v>
      </c>
      <c r="B116" s="6">
        <v>2017</v>
      </c>
      <c r="C116" t="s">
        <v>430</v>
      </c>
      <c r="D116" s="6">
        <v>7</v>
      </c>
      <c r="E116" s="7" t="s">
        <v>431</v>
      </c>
      <c r="F116" s="7" t="s">
        <v>432</v>
      </c>
      <c r="G116" t="s">
        <v>498</v>
      </c>
      <c r="H116" s="10" t="s">
        <v>515</v>
      </c>
      <c r="I116" t="s">
        <v>516</v>
      </c>
      <c r="J116" s="9">
        <v>78</v>
      </c>
      <c r="K116" s="6">
        <v>1</v>
      </c>
      <c r="L116" s="6" t="s">
        <v>33</v>
      </c>
      <c r="M116" s="6" t="s">
        <v>34</v>
      </c>
      <c r="O116" t="s">
        <v>87</v>
      </c>
    </row>
    <row r="117" spans="1:15" x14ac:dyDescent="0.25">
      <c r="A117" t="s">
        <v>517</v>
      </c>
      <c r="B117" s="6">
        <v>2017</v>
      </c>
      <c r="C117" t="s">
        <v>105</v>
      </c>
      <c r="D117" s="6">
        <v>2</v>
      </c>
      <c r="E117" s="7" t="s">
        <v>19</v>
      </c>
      <c r="F117" s="7" t="s">
        <v>19</v>
      </c>
      <c r="G117" t="s">
        <v>498</v>
      </c>
      <c r="H117" s="10" t="s">
        <v>518</v>
      </c>
      <c r="I117" t="s">
        <v>519</v>
      </c>
      <c r="J117" s="9">
        <v>79</v>
      </c>
      <c r="K117" s="6">
        <v>2</v>
      </c>
      <c r="L117" s="6" t="s">
        <v>33</v>
      </c>
      <c r="M117" s="6" t="s">
        <v>34</v>
      </c>
      <c r="O117" t="s">
        <v>520</v>
      </c>
    </row>
    <row r="118" spans="1:15" x14ac:dyDescent="0.25">
      <c r="A118" t="s">
        <v>487</v>
      </c>
      <c r="B118" s="6">
        <v>2021</v>
      </c>
      <c r="C118" t="s">
        <v>105</v>
      </c>
      <c r="D118" s="6">
        <v>2</v>
      </c>
      <c r="E118" s="7" t="s">
        <v>237</v>
      </c>
      <c r="F118" s="7" t="s">
        <v>237</v>
      </c>
      <c r="G118" t="s">
        <v>521</v>
      </c>
      <c r="H118" s="10" t="s">
        <v>518</v>
      </c>
      <c r="I118" t="s">
        <v>519</v>
      </c>
      <c r="J118" s="9">
        <v>79</v>
      </c>
      <c r="K118" s="6">
        <v>3</v>
      </c>
      <c r="L118" s="6" t="s">
        <v>23</v>
      </c>
      <c r="M118" s="6" t="s">
        <v>24</v>
      </c>
      <c r="N118" s="6"/>
      <c r="O118" t="s">
        <v>490</v>
      </c>
    </row>
    <row r="119" spans="1:15" ht="75" x14ac:dyDescent="0.25">
      <c r="A119" t="s">
        <v>522</v>
      </c>
      <c r="B119" s="6">
        <v>2023</v>
      </c>
      <c r="C119" t="s">
        <v>111</v>
      </c>
      <c r="D119" s="6">
        <v>7</v>
      </c>
      <c r="E119" s="7">
        <v>110</v>
      </c>
      <c r="F119" s="7">
        <v>365</v>
      </c>
      <c r="G119" t="s">
        <v>498</v>
      </c>
      <c r="H119" s="10" t="s">
        <v>523</v>
      </c>
      <c r="I119" t="s">
        <v>523</v>
      </c>
      <c r="J119" s="9">
        <v>80</v>
      </c>
      <c r="K119" s="6">
        <v>2</v>
      </c>
      <c r="L119" s="6" t="s">
        <v>33</v>
      </c>
      <c r="M119" s="6" t="s">
        <v>34</v>
      </c>
      <c r="N119" s="10" t="s">
        <v>524</v>
      </c>
      <c r="O119" t="s">
        <v>525</v>
      </c>
    </row>
  </sheetData>
  <conditionalFormatting sqref="I1:I1048576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224E-4AB7-46CE-A120-D71A56AE06B3}">
  <dimension ref="A1:CM120"/>
  <sheetViews>
    <sheetView topLeftCell="A46" zoomScale="85" zoomScaleNormal="85" workbookViewId="0">
      <selection activeCell="D74" sqref="D74:D76"/>
    </sheetView>
  </sheetViews>
  <sheetFormatPr defaultRowHeight="15" x14ac:dyDescent="0.25"/>
  <cols>
    <col min="1" max="1" width="16.140625" customWidth="1"/>
    <col min="2" max="2" width="32.5703125" style="10" customWidth="1"/>
    <col min="3" max="3" width="11" customWidth="1"/>
    <col min="4" max="4" width="14.28515625" style="9" bestFit="1" customWidth="1"/>
    <col min="5" max="5" width="59.42578125" style="10" customWidth="1"/>
    <col min="20" max="21" width="9.140625" style="1"/>
  </cols>
  <sheetData>
    <row r="1" spans="1:91" x14ac:dyDescent="0.25">
      <c r="A1" s="17" t="s">
        <v>526</v>
      </c>
      <c r="B1" s="18" t="s">
        <v>527</v>
      </c>
      <c r="C1" s="19">
        <v>2</v>
      </c>
      <c r="D1" s="20">
        <v>3</v>
      </c>
      <c r="E1" s="21">
        <v>4</v>
      </c>
      <c r="F1" s="22">
        <v>6</v>
      </c>
    </row>
    <row r="2" spans="1:91" s="1" customFormat="1" x14ac:dyDescent="0.25">
      <c r="A2" s="1" t="s">
        <v>0</v>
      </c>
      <c r="B2" s="4" t="s">
        <v>7</v>
      </c>
      <c r="C2" s="1" t="s">
        <v>8</v>
      </c>
      <c r="D2" s="5" t="s">
        <v>9</v>
      </c>
      <c r="E2" s="4" t="s">
        <v>14</v>
      </c>
      <c r="F2" s="2" t="s">
        <v>528</v>
      </c>
      <c r="G2" s="2" t="s">
        <v>529</v>
      </c>
      <c r="H2" s="2" t="s">
        <v>530</v>
      </c>
      <c r="I2" s="2" t="s">
        <v>531</v>
      </c>
      <c r="J2" s="2" t="s">
        <v>532</v>
      </c>
      <c r="K2" s="2" t="s">
        <v>533</v>
      </c>
      <c r="L2" s="2" t="s">
        <v>534</v>
      </c>
      <c r="M2" s="2" t="s">
        <v>535</v>
      </c>
      <c r="N2" s="2" t="s">
        <v>536</v>
      </c>
      <c r="O2" s="2" t="s">
        <v>537</v>
      </c>
      <c r="P2" s="2" t="s">
        <v>538</v>
      </c>
      <c r="Q2" s="2" t="s">
        <v>539</v>
      </c>
      <c r="R2" s="2" t="s">
        <v>540</v>
      </c>
      <c r="S2" s="2" t="s">
        <v>541</v>
      </c>
      <c r="T2" s="2" t="s">
        <v>542</v>
      </c>
      <c r="U2" s="1" t="s">
        <v>543</v>
      </c>
      <c r="V2" s="1" t="s">
        <v>544</v>
      </c>
      <c r="W2" s="1" t="s">
        <v>545</v>
      </c>
      <c r="X2" s="1" t="s">
        <v>546</v>
      </c>
    </row>
    <row r="3" spans="1:91" x14ac:dyDescent="0.25">
      <c r="A3" t="s">
        <v>16</v>
      </c>
      <c r="B3" s="8" t="s">
        <v>21</v>
      </c>
      <c r="C3" t="s">
        <v>22</v>
      </c>
      <c r="D3" s="9">
        <v>1</v>
      </c>
      <c r="E3" t="s">
        <v>26</v>
      </c>
      <c r="F3" s="6">
        <v>1</v>
      </c>
      <c r="G3" s="6">
        <v>1</v>
      </c>
      <c r="H3" s="6">
        <v>0</v>
      </c>
      <c r="I3" s="6">
        <v>0</v>
      </c>
      <c r="J3" s="6">
        <v>1</v>
      </c>
      <c r="K3" s="6">
        <v>1</v>
      </c>
      <c r="L3" s="6">
        <v>0</v>
      </c>
      <c r="M3" s="6">
        <v>0</v>
      </c>
      <c r="N3" s="6">
        <v>1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2">
        <f t="shared" ref="T3:T66" si="0">SUM(F3:S3)</f>
        <v>5</v>
      </c>
      <c r="U3" s="1">
        <v>5</v>
      </c>
    </row>
    <row r="4" spans="1:91" x14ac:dyDescent="0.25">
      <c r="A4" t="s">
        <v>27</v>
      </c>
      <c r="B4" s="8" t="s">
        <v>31</v>
      </c>
      <c r="C4" t="s">
        <v>32</v>
      </c>
      <c r="D4" s="9">
        <v>2</v>
      </c>
      <c r="E4" t="s">
        <v>35</v>
      </c>
      <c r="F4" s="6">
        <v>1</v>
      </c>
      <c r="G4" s="6">
        <v>1</v>
      </c>
      <c r="H4" s="6">
        <v>0</v>
      </c>
      <c r="I4" s="6">
        <v>0</v>
      </c>
      <c r="J4" s="6">
        <v>0</v>
      </c>
      <c r="K4" s="6">
        <v>1</v>
      </c>
      <c r="L4" s="6">
        <v>1</v>
      </c>
      <c r="M4" s="6">
        <v>0</v>
      </c>
      <c r="N4" s="6">
        <v>1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2">
        <f t="shared" si="0"/>
        <v>5</v>
      </c>
      <c r="U4" s="1">
        <v>5</v>
      </c>
    </row>
    <row r="5" spans="1:91" x14ac:dyDescent="0.25">
      <c r="A5" t="s">
        <v>36</v>
      </c>
      <c r="B5" s="8" t="s">
        <v>38</v>
      </c>
      <c r="C5" t="s">
        <v>39</v>
      </c>
      <c r="D5" s="9">
        <v>3</v>
      </c>
      <c r="E5" t="s">
        <v>41</v>
      </c>
      <c r="F5" s="6">
        <v>1</v>
      </c>
      <c r="G5" s="6">
        <v>1</v>
      </c>
      <c r="H5" s="6">
        <v>1</v>
      </c>
      <c r="I5" s="6">
        <v>0</v>
      </c>
      <c r="J5" s="6">
        <v>0</v>
      </c>
      <c r="K5" s="6">
        <v>0</v>
      </c>
      <c r="L5" s="6">
        <v>1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2">
        <f t="shared" si="0"/>
        <v>4</v>
      </c>
      <c r="U5" s="1">
        <v>4</v>
      </c>
      <c r="V5" t="s">
        <v>547</v>
      </c>
    </row>
    <row r="6" spans="1:91" s="23" customFormat="1" x14ac:dyDescent="0.25">
      <c r="A6" t="s">
        <v>42</v>
      </c>
      <c r="B6" s="8" t="s">
        <v>45</v>
      </c>
      <c r="C6" t="s">
        <v>46</v>
      </c>
      <c r="D6" s="9">
        <v>4</v>
      </c>
      <c r="E6" t="s">
        <v>48</v>
      </c>
      <c r="F6" s="6">
        <v>1</v>
      </c>
      <c r="G6" s="6">
        <v>0</v>
      </c>
      <c r="H6" s="6">
        <v>0</v>
      </c>
      <c r="I6" s="6">
        <v>0</v>
      </c>
      <c r="J6" s="6">
        <v>1</v>
      </c>
      <c r="K6" s="6">
        <v>0</v>
      </c>
      <c r="L6" s="6">
        <v>0</v>
      </c>
      <c r="M6" s="6">
        <v>0</v>
      </c>
      <c r="N6" s="6">
        <v>1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2">
        <f t="shared" si="0"/>
        <v>3</v>
      </c>
      <c r="U6" s="1">
        <v>3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 s="24" customFormat="1" x14ac:dyDescent="0.25">
      <c r="A7" s="24" t="s">
        <v>49</v>
      </c>
      <c r="B7" s="25" t="s">
        <v>51</v>
      </c>
      <c r="C7" s="24" t="s">
        <v>52</v>
      </c>
      <c r="D7" s="26">
        <v>5</v>
      </c>
      <c r="E7" s="24" t="s">
        <v>53</v>
      </c>
      <c r="F7" s="27">
        <v>1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8">
        <f t="shared" si="0"/>
        <v>2</v>
      </c>
      <c r="U7" s="29">
        <v>2</v>
      </c>
    </row>
    <row r="8" spans="1:91" s="24" customFormat="1" x14ac:dyDescent="0.25">
      <c r="A8" s="24" t="s">
        <v>54</v>
      </c>
      <c r="B8" s="25" t="s">
        <v>51</v>
      </c>
      <c r="C8" s="24" t="s">
        <v>52</v>
      </c>
      <c r="D8" s="26">
        <v>5</v>
      </c>
      <c r="E8" s="24" t="s">
        <v>58</v>
      </c>
      <c r="F8" s="27">
        <v>1</v>
      </c>
      <c r="G8" s="27">
        <v>0</v>
      </c>
      <c r="H8" s="27">
        <v>1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8">
        <f t="shared" si="0"/>
        <v>3</v>
      </c>
      <c r="U8" s="29">
        <v>3</v>
      </c>
    </row>
    <row r="9" spans="1:91" s="24" customFormat="1" x14ac:dyDescent="0.25">
      <c r="A9" s="24" t="s">
        <v>59</v>
      </c>
      <c r="B9" s="25" t="s">
        <v>51</v>
      </c>
      <c r="C9" s="24" t="s">
        <v>52</v>
      </c>
      <c r="D9" s="26">
        <v>5</v>
      </c>
      <c r="E9" s="24" t="s">
        <v>61</v>
      </c>
      <c r="F9" s="27">
        <v>1</v>
      </c>
      <c r="G9" s="27">
        <v>1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1</v>
      </c>
      <c r="N9" s="27">
        <v>1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8">
        <f t="shared" si="0"/>
        <v>4</v>
      </c>
      <c r="U9" s="29">
        <v>4</v>
      </c>
    </row>
    <row r="10" spans="1:91" x14ac:dyDescent="0.25">
      <c r="A10" s="15" t="s">
        <v>62</v>
      </c>
      <c r="B10" s="30" t="s">
        <v>64</v>
      </c>
      <c r="C10" s="15" t="s">
        <v>65</v>
      </c>
      <c r="D10" s="31">
        <v>6</v>
      </c>
      <c r="E10" s="15" t="s">
        <v>61</v>
      </c>
      <c r="F10" s="32">
        <v>1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1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3">
        <f t="shared" si="0"/>
        <v>4</v>
      </c>
      <c r="U10" s="34">
        <v>4</v>
      </c>
      <c r="V10" s="15"/>
      <c r="W10" s="15"/>
      <c r="X10" s="15"/>
    </row>
    <row r="11" spans="1:91" x14ac:dyDescent="0.25">
      <c r="A11" s="15" t="s">
        <v>67</v>
      </c>
      <c r="B11" s="30" t="s">
        <v>64</v>
      </c>
      <c r="C11" s="15" t="s">
        <v>65</v>
      </c>
      <c r="D11" s="31">
        <v>6</v>
      </c>
      <c r="E11" s="15" t="s">
        <v>69</v>
      </c>
      <c r="F11" s="32">
        <v>1</v>
      </c>
      <c r="G11" s="32">
        <v>1</v>
      </c>
      <c r="H11" s="32">
        <v>0</v>
      </c>
      <c r="I11" s="32">
        <v>0</v>
      </c>
      <c r="J11" s="32">
        <v>0</v>
      </c>
      <c r="K11" s="32">
        <v>1</v>
      </c>
      <c r="L11" s="32">
        <v>0</v>
      </c>
      <c r="M11" s="32">
        <v>0</v>
      </c>
      <c r="N11" s="32">
        <v>1</v>
      </c>
      <c r="O11" s="32">
        <v>0</v>
      </c>
      <c r="P11" s="32">
        <v>1</v>
      </c>
      <c r="Q11" s="32">
        <v>0</v>
      </c>
      <c r="R11" s="32">
        <v>0</v>
      </c>
      <c r="S11" s="32">
        <v>0</v>
      </c>
      <c r="T11" s="33">
        <f t="shared" si="0"/>
        <v>5</v>
      </c>
      <c r="U11" s="34">
        <v>5</v>
      </c>
      <c r="V11" s="15"/>
      <c r="W11" s="15"/>
      <c r="X11" s="15"/>
    </row>
    <row r="12" spans="1:91" s="15" customFormat="1" x14ac:dyDescent="0.25">
      <c r="A12" t="s">
        <v>70</v>
      </c>
      <c r="B12" s="10" t="s">
        <v>71</v>
      </c>
      <c r="C12" t="s">
        <v>72</v>
      </c>
      <c r="D12" s="9">
        <v>7</v>
      </c>
      <c r="E12" t="s">
        <v>548</v>
      </c>
      <c r="F12" s="6">
        <v>1</v>
      </c>
      <c r="G12" s="6">
        <v>1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2">
        <f t="shared" si="0"/>
        <v>2</v>
      </c>
      <c r="U12" s="1">
        <v>2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5" customFormat="1" x14ac:dyDescent="0.25">
      <c r="A13" t="s">
        <v>76</v>
      </c>
      <c r="B13" s="10" t="s">
        <v>78</v>
      </c>
      <c r="C13" t="s">
        <v>79</v>
      </c>
      <c r="D13" s="9">
        <v>8</v>
      </c>
      <c r="E13" t="s">
        <v>81</v>
      </c>
      <c r="F13" s="6">
        <v>1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2">
        <f t="shared" si="0"/>
        <v>2</v>
      </c>
      <c r="U13" s="1">
        <v>2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5" customFormat="1" x14ac:dyDescent="0.25">
      <c r="A14" t="s">
        <v>82</v>
      </c>
      <c r="B14" s="8" t="s">
        <v>85</v>
      </c>
      <c r="C14" t="s">
        <v>86</v>
      </c>
      <c r="D14" s="9">
        <v>9</v>
      </c>
      <c r="E14" t="s">
        <v>87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6">
        <v>0</v>
      </c>
      <c r="L14" s="6">
        <v>1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2">
        <f t="shared" si="0"/>
        <v>3</v>
      </c>
      <c r="U14" s="1">
        <v>2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5" customFormat="1" x14ac:dyDescent="0.25">
      <c r="A15" t="s">
        <v>88</v>
      </c>
      <c r="B15" s="8" t="s">
        <v>91</v>
      </c>
      <c r="C15" t="s">
        <v>92</v>
      </c>
      <c r="D15" s="9">
        <v>10</v>
      </c>
      <c r="E15" t="s">
        <v>94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0</v>
      </c>
      <c r="M15" s="6">
        <v>0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2">
        <f t="shared" si="0"/>
        <v>7</v>
      </c>
      <c r="U15" s="1">
        <v>7</v>
      </c>
      <c r="V15" t="s">
        <v>549</v>
      </c>
      <c r="W15"/>
      <c r="X15" t="s">
        <v>550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35" customFormat="1" x14ac:dyDescent="0.25">
      <c r="A16" t="s">
        <v>95</v>
      </c>
      <c r="B16" s="8" t="s">
        <v>97</v>
      </c>
      <c r="C16" t="s">
        <v>98</v>
      </c>
      <c r="D16" s="9">
        <v>11</v>
      </c>
      <c r="E16" t="s">
        <v>87</v>
      </c>
      <c r="F16" s="6">
        <v>1</v>
      </c>
      <c r="G16" s="6">
        <v>1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2">
        <f t="shared" si="0"/>
        <v>2</v>
      </c>
      <c r="U16" s="1">
        <v>2</v>
      </c>
      <c r="V16" t="s">
        <v>551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35" customFormat="1" x14ac:dyDescent="0.25">
      <c r="A17" t="s">
        <v>99</v>
      </c>
      <c r="B17" s="10" t="s">
        <v>101</v>
      </c>
      <c r="C17" t="s">
        <v>102</v>
      </c>
      <c r="D17" s="9">
        <v>12</v>
      </c>
      <c r="E17" t="s">
        <v>53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2">
        <f t="shared" si="0"/>
        <v>2</v>
      </c>
      <c r="U17" s="1">
        <v>2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25">
      <c r="A18" t="s">
        <v>104</v>
      </c>
      <c r="B18" s="8" t="s">
        <v>106</v>
      </c>
      <c r="C18" t="s">
        <v>107</v>
      </c>
      <c r="D18" s="9">
        <v>13</v>
      </c>
      <c r="E18" t="s">
        <v>87</v>
      </c>
      <c r="F18" s="6">
        <v>1</v>
      </c>
      <c r="G18" s="6">
        <v>1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2">
        <f t="shared" si="0"/>
        <v>2</v>
      </c>
      <c r="U18" s="1">
        <v>2</v>
      </c>
    </row>
    <row r="19" spans="1:91" s="24" customFormat="1" x14ac:dyDescent="0.25">
      <c r="A19" s="15" t="s">
        <v>110</v>
      </c>
      <c r="B19" s="30" t="s">
        <v>112</v>
      </c>
      <c r="C19" s="15" t="s">
        <v>113</v>
      </c>
      <c r="D19" s="31">
        <v>14</v>
      </c>
      <c r="E19" s="15" t="s">
        <v>115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3">
        <f t="shared" si="0"/>
        <v>1</v>
      </c>
      <c r="U19" s="34">
        <v>1</v>
      </c>
      <c r="V19" s="15"/>
      <c r="W19" s="15"/>
      <c r="X19" s="15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 s="35" customFormat="1" x14ac:dyDescent="0.25">
      <c r="A20" s="15" t="s">
        <v>116</v>
      </c>
      <c r="B20" s="30" t="s">
        <v>112</v>
      </c>
      <c r="C20" s="15" t="s">
        <v>113</v>
      </c>
      <c r="D20" s="31">
        <v>14</v>
      </c>
      <c r="E20" s="36"/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3">
        <f t="shared" si="0"/>
        <v>0</v>
      </c>
      <c r="U20" s="34">
        <v>0</v>
      </c>
      <c r="V20" s="15"/>
      <c r="W20" s="15"/>
      <c r="X20" s="15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 s="23" customFormat="1" x14ac:dyDescent="0.25">
      <c r="A21" s="23" t="s">
        <v>120</v>
      </c>
      <c r="B21" s="37" t="s">
        <v>123</v>
      </c>
      <c r="C21" s="23" t="s">
        <v>124</v>
      </c>
      <c r="D21" s="38">
        <v>15</v>
      </c>
      <c r="E21" s="23" t="s">
        <v>125</v>
      </c>
      <c r="F21" s="39">
        <v>1</v>
      </c>
      <c r="G21" s="39">
        <v>1</v>
      </c>
      <c r="H21" s="39">
        <v>1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40">
        <f t="shared" si="0"/>
        <v>3</v>
      </c>
      <c r="U21" s="41">
        <v>3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 s="15" customFormat="1" x14ac:dyDescent="0.25">
      <c r="A22" s="23" t="s">
        <v>126</v>
      </c>
      <c r="B22" s="37" t="s">
        <v>123</v>
      </c>
      <c r="C22" s="23" t="s">
        <v>124</v>
      </c>
      <c r="D22" s="38">
        <v>15</v>
      </c>
      <c r="E22" s="23" t="s">
        <v>127</v>
      </c>
      <c r="F22" s="39">
        <v>1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40">
        <f t="shared" si="0"/>
        <v>1</v>
      </c>
      <c r="U22" s="41">
        <v>1</v>
      </c>
      <c r="V22" s="23"/>
      <c r="W22" s="23"/>
      <c r="X22" s="23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 s="15" customFormat="1" x14ac:dyDescent="0.25">
      <c r="A23" s="23" t="s">
        <v>126</v>
      </c>
      <c r="B23" s="37" t="s">
        <v>123</v>
      </c>
      <c r="C23" s="23" t="s">
        <v>124</v>
      </c>
      <c r="D23" s="38">
        <v>15</v>
      </c>
      <c r="E23" s="42" t="s">
        <v>131</v>
      </c>
      <c r="F23" s="39">
        <v>1</v>
      </c>
      <c r="G23" s="39">
        <v>1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40">
        <f t="shared" si="0"/>
        <v>2</v>
      </c>
      <c r="U23" s="41">
        <v>2</v>
      </c>
      <c r="V23" s="23"/>
      <c r="W23" s="23" t="s">
        <v>552</v>
      </c>
      <c r="X23" s="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 x14ac:dyDescent="0.25">
      <c r="A24" s="23" t="s">
        <v>133</v>
      </c>
      <c r="B24" s="37" t="s">
        <v>123</v>
      </c>
      <c r="C24" s="23" t="s">
        <v>137</v>
      </c>
      <c r="D24" s="38">
        <v>15</v>
      </c>
      <c r="E24" s="23" t="s">
        <v>138</v>
      </c>
      <c r="F24" s="39">
        <v>1</v>
      </c>
      <c r="G24" s="39">
        <v>0</v>
      </c>
      <c r="H24" s="39">
        <v>1</v>
      </c>
      <c r="I24" s="39">
        <v>0</v>
      </c>
      <c r="J24" s="39">
        <v>1</v>
      </c>
      <c r="K24" s="39">
        <v>1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40">
        <f t="shared" si="0"/>
        <v>4</v>
      </c>
      <c r="U24" s="41">
        <v>4</v>
      </c>
      <c r="V24" s="23"/>
      <c r="W24" s="23"/>
      <c r="X24" s="23"/>
    </row>
    <row r="25" spans="1:91" s="24" customFormat="1" x14ac:dyDescent="0.25">
      <c r="A25" s="23" t="s">
        <v>139</v>
      </c>
      <c r="B25" s="37" t="s">
        <v>123</v>
      </c>
      <c r="C25" s="23" t="s">
        <v>124</v>
      </c>
      <c r="D25" s="38">
        <v>15</v>
      </c>
      <c r="E25" s="23" t="s">
        <v>141</v>
      </c>
      <c r="F25" s="39">
        <v>1</v>
      </c>
      <c r="G25" s="39">
        <v>0</v>
      </c>
      <c r="H25" s="39">
        <v>1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</v>
      </c>
      <c r="Q25" s="39">
        <v>0</v>
      </c>
      <c r="R25" s="39">
        <v>0</v>
      </c>
      <c r="S25" s="39">
        <v>0</v>
      </c>
      <c r="T25" s="40">
        <f t="shared" si="0"/>
        <v>3</v>
      </c>
      <c r="U25" s="41">
        <v>3</v>
      </c>
      <c r="V25" s="23"/>
      <c r="W25" s="23"/>
      <c r="X25" s="23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 s="15" customFormat="1" x14ac:dyDescent="0.25">
      <c r="A26" s="23" t="s">
        <v>142</v>
      </c>
      <c r="B26" s="37" t="s">
        <v>123</v>
      </c>
      <c r="C26" s="23" t="s">
        <v>137</v>
      </c>
      <c r="D26" s="38">
        <v>15</v>
      </c>
      <c r="E26" s="23" t="s">
        <v>146</v>
      </c>
      <c r="F26" s="39">
        <v>1</v>
      </c>
      <c r="G26" s="39">
        <v>1</v>
      </c>
      <c r="H26" s="39">
        <v>1</v>
      </c>
      <c r="I26" s="39">
        <v>0</v>
      </c>
      <c r="J26" s="39">
        <v>0</v>
      </c>
      <c r="K26" s="39">
        <v>0</v>
      </c>
      <c r="L26" s="39">
        <v>0</v>
      </c>
      <c r="M26" s="39">
        <v>1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40">
        <f t="shared" si="0"/>
        <v>4</v>
      </c>
      <c r="U26" s="41">
        <v>4</v>
      </c>
      <c r="V26" s="23"/>
      <c r="W26" s="23"/>
      <c r="X26" s="23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24" customFormat="1" x14ac:dyDescent="0.25">
      <c r="A27" t="s">
        <v>147</v>
      </c>
      <c r="B27" s="8" t="s">
        <v>150</v>
      </c>
      <c r="C27" t="s">
        <v>151</v>
      </c>
      <c r="D27" s="9">
        <v>16</v>
      </c>
      <c r="E27" t="s">
        <v>153</v>
      </c>
      <c r="F27" s="6">
        <v>1</v>
      </c>
      <c r="G27" s="6">
        <v>1</v>
      </c>
      <c r="H27" s="6">
        <v>0</v>
      </c>
      <c r="I27" s="6">
        <v>1</v>
      </c>
      <c r="J27" s="6">
        <v>0</v>
      </c>
      <c r="K27" s="6">
        <v>1</v>
      </c>
      <c r="L27" s="6">
        <v>1</v>
      </c>
      <c r="M27" s="6">
        <v>0</v>
      </c>
      <c r="N27" s="6">
        <v>0</v>
      </c>
      <c r="O27" s="6">
        <v>1</v>
      </c>
      <c r="P27" s="6">
        <v>0</v>
      </c>
      <c r="Q27" s="6">
        <v>0</v>
      </c>
      <c r="R27" s="6">
        <v>0</v>
      </c>
      <c r="S27" s="6">
        <v>0</v>
      </c>
      <c r="T27" s="2">
        <f t="shared" si="0"/>
        <v>6</v>
      </c>
      <c r="U27" s="1">
        <v>6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5" customFormat="1" x14ac:dyDescent="0.25">
      <c r="A28" t="s">
        <v>154</v>
      </c>
      <c r="B28" s="10" t="s">
        <v>157</v>
      </c>
      <c r="C28" t="s">
        <v>174</v>
      </c>
      <c r="D28" s="9">
        <v>17</v>
      </c>
      <c r="E28" t="s">
        <v>160</v>
      </c>
      <c r="F28" s="6">
        <v>1</v>
      </c>
      <c r="G28" s="6">
        <v>1</v>
      </c>
      <c r="H28" s="6">
        <v>0</v>
      </c>
      <c r="I28" s="6">
        <v>0</v>
      </c>
      <c r="J28" s="6">
        <v>0</v>
      </c>
      <c r="K28" s="6">
        <v>0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2">
        <f t="shared" si="0"/>
        <v>3</v>
      </c>
      <c r="U28" s="1">
        <v>3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x14ac:dyDescent="0.25">
      <c r="A29" t="s">
        <v>154</v>
      </c>
      <c r="B29" s="10" t="s">
        <v>161</v>
      </c>
      <c r="C29" t="s">
        <v>158</v>
      </c>
      <c r="D29" s="9">
        <v>18</v>
      </c>
      <c r="E29" t="s">
        <v>160</v>
      </c>
      <c r="F29" s="6">
        <v>1</v>
      </c>
      <c r="G29" s="6">
        <v>1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2">
        <f t="shared" si="0"/>
        <v>3</v>
      </c>
      <c r="U29" s="1">
        <v>3</v>
      </c>
    </row>
    <row r="30" spans="1:91" s="23" customFormat="1" x14ac:dyDescent="0.25">
      <c r="A30" s="15" t="s">
        <v>163</v>
      </c>
      <c r="B30" s="30" t="s">
        <v>165</v>
      </c>
      <c r="C30" s="15" t="s">
        <v>166</v>
      </c>
      <c r="D30" s="31">
        <v>19</v>
      </c>
      <c r="E30" s="15" t="s">
        <v>168</v>
      </c>
      <c r="F30" s="32">
        <v>1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3">
        <f t="shared" si="0"/>
        <v>2</v>
      </c>
      <c r="U30" s="34">
        <v>2</v>
      </c>
      <c r="V30" s="15"/>
      <c r="W30" s="15"/>
      <c r="X30" s="15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23" customFormat="1" x14ac:dyDescent="0.25">
      <c r="A31" s="15" t="s">
        <v>169</v>
      </c>
      <c r="B31" s="30" t="s">
        <v>165</v>
      </c>
      <c r="C31" s="15" t="s">
        <v>166</v>
      </c>
      <c r="D31" s="31">
        <v>19</v>
      </c>
      <c r="E31" s="15" t="s">
        <v>41</v>
      </c>
      <c r="F31" s="32">
        <v>1</v>
      </c>
      <c r="G31" s="32">
        <v>1</v>
      </c>
      <c r="H31" s="32">
        <v>1</v>
      </c>
      <c r="I31" s="32">
        <v>0</v>
      </c>
      <c r="J31" s="32">
        <v>0</v>
      </c>
      <c r="K31" s="32">
        <v>0</v>
      </c>
      <c r="L31" s="32">
        <v>1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3">
        <f t="shared" si="0"/>
        <v>4</v>
      </c>
      <c r="U31" s="34">
        <v>4</v>
      </c>
      <c r="V31" s="15"/>
      <c r="W31" s="15"/>
      <c r="X31" s="15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23" customFormat="1" x14ac:dyDescent="0.25">
      <c r="A32" t="s">
        <v>154</v>
      </c>
      <c r="B32" s="10" t="s">
        <v>173</v>
      </c>
      <c r="C32" t="s">
        <v>214</v>
      </c>
      <c r="D32" s="9">
        <v>20</v>
      </c>
      <c r="E32" t="s">
        <v>160</v>
      </c>
      <c r="F32" s="6">
        <v>1</v>
      </c>
      <c r="G32" s="6">
        <v>1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2">
        <f t="shared" si="0"/>
        <v>3</v>
      </c>
      <c r="U32" s="1">
        <v>3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x14ac:dyDescent="0.25">
      <c r="A33" t="s">
        <v>154</v>
      </c>
      <c r="B33" s="10" t="s">
        <v>175</v>
      </c>
      <c r="C33" t="s">
        <v>162</v>
      </c>
      <c r="D33" s="9">
        <v>21</v>
      </c>
      <c r="E33" t="s">
        <v>160</v>
      </c>
      <c r="F33" s="6">
        <v>1</v>
      </c>
      <c r="G33" s="6">
        <v>1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2">
        <f t="shared" si="0"/>
        <v>3</v>
      </c>
      <c r="U33" s="1">
        <v>3</v>
      </c>
    </row>
    <row r="34" spans="1:91" x14ac:dyDescent="0.25">
      <c r="A34" t="s">
        <v>154</v>
      </c>
      <c r="B34" s="10" t="s">
        <v>177</v>
      </c>
      <c r="C34" t="s">
        <v>180</v>
      </c>
      <c r="D34" s="9">
        <v>22</v>
      </c>
      <c r="E34" t="s">
        <v>160</v>
      </c>
      <c r="F34" s="6">
        <v>1</v>
      </c>
      <c r="G34" s="6">
        <v>1</v>
      </c>
      <c r="H34" s="6">
        <v>0</v>
      </c>
      <c r="I34" s="6">
        <v>0</v>
      </c>
      <c r="J34" s="6">
        <v>0</v>
      </c>
      <c r="K34" s="6">
        <v>0</v>
      </c>
      <c r="L34" s="6">
        <v>1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2">
        <f t="shared" si="0"/>
        <v>3</v>
      </c>
      <c r="U34" s="1">
        <v>3</v>
      </c>
    </row>
    <row r="35" spans="1:91" s="15" customFormat="1" x14ac:dyDescent="0.25">
      <c r="A35" t="s">
        <v>154</v>
      </c>
      <c r="B35" s="10" t="s">
        <v>179</v>
      </c>
      <c r="C35" t="s">
        <v>176</v>
      </c>
      <c r="D35" s="9">
        <v>23</v>
      </c>
      <c r="E35" t="s">
        <v>160</v>
      </c>
      <c r="F35" s="6">
        <v>1</v>
      </c>
      <c r="G35" s="6">
        <v>1</v>
      </c>
      <c r="H35" s="6">
        <v>0</v>
      </c>
      <c r="I35" s="6">
        <v>1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2">
        <f t="shared" si="0"/>
        <v>3</v>
      </c>
      <c r="U35" s="1">
        <v>3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s="23" customFormat="1" x14ac:dyDescent="0.25">
      <c r="A36" t="s">
        <v>181</v>
      </c>
      <c r="B36" s="8" t="s">
        <v>185</v>
      </c>
      <c r="C36" t="s">
        <v>186</v>
      </c>
      <c r="D36" s="9">
        <v>24</v>
      </c>
      <c r="E36" t="s">
        <v>187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6">
        <v>0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2">
        <f t="shared" si="0"/>
        <v>2</v>
      </c>
      <c r="U36" s="1">
        <v>2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 s="15" customFormat="1" x14ac:dyDescent="0.25">
      <c r="A37" t="s">
        <v>188</v>
      </c>
      <c r="B37" s="8" t="s">
        <v>191</v>
      </c>
      <c r="C37" t="s">
        <v>192</v>
      </c>
      <c r="D37" s="9">
        <v>25</v>
      </c>
      <c r="E37" t="s">
        <v>194</v>
      </c>
      <c r="F37" s="6">
        <v>1</v>
      </c>
      <c r="G37" s="6">
        <v>1</v>
      </c>
      <c r="H37" s="6">
        <v>0</v>
      </c>
      <c r="I37" s="6">
        <v>0</v>
      </c>
      <c r="J37" s="6">
        <v>1</v>
      </c>
      <c r="K37" s="6">
        <v>0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2">
        <f t="shared" si="0"/>
        <v>4</v>
      </c>
      <c r="U37" s="1">
        <v>4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 s="35" customFormat="1" x14ac:dyDescent="0.25">
      <c r="A38" t="s">
        <v>195</v>
      </c>
      <c r="B38" s="8" t="s">
        <v>197</v>
      </c>
      <c r="C38" t="s">
        <v>198</v>
      </c>
      <c r="D38" s="9">
        <v>26</v>
      </c>
      <c r="E38" t="s">
        <v>200</v>
      </c>
      <c r="F38" s="6">
        <v>1</v>
      </c>
      <c r="G38" s="6">
        <v>1</v>
      </c>
      <c r="H38" s="6">
        <v>1</v>
      </c>
      <c r="I38" s="6">
        <v>0</v>
      </c>
      <c r="J38" s="6">
        <v>1</v>
      </c>
      <c r="K38" s="6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2">
        <f t="shared" si="0"/>
        <v>5</v>
      </c>
      <c r="U38" s="1">
        <v>5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 x14ac:dyDescent="0.25">
      <c r="A39" t="s">
        <v>201</v>
      </c>
      <c r="B39" s="8" t="s">
        <v>203</v>
      </c>
      <c r="C39" t="s">
        <v>204</v>
      </c>
      <c r="D39" s="9">
        <v>27</v>
      </c>
      <c r="E39" t="s">
        <v>206</v>
      </c>
      <c r="F39" s="6">
        <v>1</v>
      </c>
      <c r="G39" s="6">
        <v>1</v>
      </c>
      <c r="H39" s="6">
        <v>0</v>
      </c>
      <c r="I39" s="6">
        <v>0</v>
      </c>
      <c r="J39" s="6">
        <v>0</v>
      </c>
      <c r="K39" s="6">
        <v>1</v>
      </c>
      <c r="L39" s="6">
        <v>1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2">
        <f t="shared" si="0"/>
        <v>4</v>
      </c>
      <c r="U39" s="1">
        <v>4</v>
      </c>
    </row>
    <row r="40" spans="1:91" s="24" customFormat="1" x14ac:dyDescent="0.25">
      <c r="A40" t="s">
        <v>207</v>
      </c>
      <c r="B40" s="8" t="s">
        <v>209</v>
      </c>
      <c r="C40" t="s">
        <v>210</v>
      </c>
      <c r="D40" s="9">
        <v>28</v>
      </c>
      <c r="E40" t="s">
        <v>212</v>
      </c>
      <c r="F40" s="6">
        <v>1</v>
      </c>
      <c r="G40" s="6">
        <v>1</v>
      </c>
      <c r="H40" s="6">
        <v>1</v>
      </c>
      <c r="I40" s="6">
        <v>1</v>
      </c>
      <c r="J40" s="6">
        <v>1</v>
      </c>
      <c r="K40" s="6">
        <v>0</v>
      </c>
      <c r="L40" s="6">
        <v>1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2">
        <f t="shared" si="0"/>
        <v>6</v>
      </c>
      <c r="U40" s="1">
        <v>6</v>
      </c>
      <c r="V40" t="s">
        <v>553</v>
      </c>
      <c r="W40" t="s">
        <v>554</v>
      </c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</row>
    <row r="41" spans="1:91" x14ac:dyDescent="0.25">
      <c r="A41" t="s">
        <v>154</v>
      </c>
      <c r="B41" s="10" t="s">
        <v>213</v>
      </c>
      <c r="C41" t="s">
        <v>178</v>
      </c>
      <c r="D41" s="9">
        <v>29</v>
      </c>
      <c r="E41" t="s">
        <v>215</v>
      </c>
      <c r="F41" s="6">
        <v>1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1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2">
        <f t="shared" si="0"/>
        <v>3</v>
      </c>
      <c r="U41" s="1">
        <v>4</v>
      </c>
    </row>
    <row r="42" spans="1:91" x14ac:dyDescent="0.25">
      <c r="A42" s="35" t="s">
        <v>216</v>
      </c>
      <c r="B42" s="43" t="s">
        <v>220</v>
      </c>
      <c r="C42" s="35" t="s">
        <v>221</v>
      </c>
      <c r="D42" s="44">
        <v>30</v>
      </c>
      <c r="E42" s="35" t="s">
        <v>222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1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6">
        <f t="shared" si="0"/>
        <v>1</v>
      </c>
      <c r="U42" s="47">
        <v>1</v>
      </c>
      <c r="V42" s="35"/>
      <c r="W42" s="35" t="s">
        <v>555</v>
      </c>
      <c r="X42" s="35"/>
    </row>
    <row r="43" spans="1:91" x14ac:dyDescent="0.25">
      <c r="A43" s="35" t="s">
        <v>223</v>
      </c>
      <c r="B43" s="43" t="s">
        <v>220</v>
      </c>
      <c r="C43" s="35" t="s">
        <v>221</v>
      </c>
      <c r="D43" s="44">
        <v>30</v>
      </c>
      <c r="E43" s="35" t="s">
        <v>227</v>
      </c>
      <c r="F43" s="45">
        <v>1</v>
      </c>
      <c r="G43" s="45">
        <v>0</v>
      </c>
      <c r="H43" s="45">
        <v>1</v>
      </c>
      <c r="I43" s="45">
        <v>0</v>
      </c>
      <c r="J43" s="45">
        <v>1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6">
        <f t="shared" si="0"/>
        <v>3</v>
      </c>
      <c r="U43" s="47">
        <v>3</v>
      </c>
      <c r="V43" s="35" t="s">
        <v>556</v>
      </c>
      <c r="W43" s="35"/>
      <c r="X43" s="35"/>
    </row>
    <row r="44" spans="1:91" s="23" customFormat="1" x14ac:dyDescent="0.25">
      <c r="A44" s="35" t="s">
        <v>228</v>
      </c>
      <c r="B44" s="43" t="s">
        <v>220</v>
      </c>
      <c r="C44" s="35" t="s">
        <v>221</v>
      </c>
      <c r="D44" s="44">
        <v>30</v>
      </c>
      <c r="E44" s="35" t="s">
        <v>231</v>
      </c>
      <c r="F44" s="45">
        <v>1</v>
      </c>
      <c r="G44" s="45">
        <v>1</v>
      </c>
      <c r="H44" s="45">
        <v>1</v>
      </c>
      <c r="I44" s="45">
        <v>0</v>
      </c>
      <c r="J44" s="45">
        <v>1</v>
      </c>
      <c r="K44" s="45">
        <v>0</v>
      </c>
      <c r="L44" s="45">
        <v>1</v>
      </c>
      <c r="M44" s="45">
        <v>0</v>
      </c>
      <c r="N44" s="45">
        <v>1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6">
        <f t="shared" si="0"/>
        <v>6</v>
      </c>
      <c r="U44" s="47">
        <v>6</v>
      </c>
      <c r="V44" s="35"/>
      <c r="W44" s="35"/>
      <c r="X44" s="35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 s="15" customFormat="1" x14ac:dyDescent="0.25">
      <c r="A45" s="35" t="s">
        <v>232</v>
      </c>
      <c r="B45" s="43" t="s">
        <v>220</v>
      </c>
      <c r="C45" s="35" t="s">
        <v>221</v>
      </c>
      <c r="D45" s="44">
        <v>30</v>
      </c>
      <c r="E45" s="35" t="s">
        <v>235</v>
      </c>
      <c r="F45" s="45">
        <v>1</v>
      </c>
      <c r="G45" s="45">
        <v>0</v>
      </c>
      <c r="H45" s="45">
        <v>1</v>
      </c>
      <c r="I45" s="45">
        <v>0</v>
      </c>
      <c r="J45" s="45">
        <v>1</v>
      </c>
      <c r="K45" s="45">
        <v>0</v>
      </c>
      <c r="L45" s="45">
        <v>0</v>
      </c>
      <c r="M45" s="45">
        <v>0</v>
      </c>
      <c r="N45" s="45">
        <v>1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6">
        <f t="shared" si="0"/>
        <v>4</v>
      </c>
      <c r="U45" s="47">
        <v>5</v>
      </c>
      <c r="V45" s="35"/>
      <c r="W45" s="35"/>
      <c r="X45" s="3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 s="23" customFormat="1" x14ac:dyDescent="0.25">
      <c r="A46" t="s">
        <v>236</v>
      </c>
      <c r="B46" s="10" t="s">
        <v>239</v>
      </c>
      <c r="C46" t="s">
        <v>240</v>
      </c>
      <c r="D46" s="9">
        <v>31</v>
      </c>
      <c r="E46" t="s">
        <v>168</v>
      </c>
      <c r="F46" s="6">
        <v>1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2">
        <f t="shared" si="0"/>
        <v>2</v>
      </c>
      <c r="U46" s="1">
        <v>2</v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 x14ac:dyDescent="0.25">
      <c r="A47" s="15" t="s">
        <v>242</v>
      </c>
      <c r="B47" s="30" t="s">
        <v>244</v>
      </c>
      <c r="C47" s="15" t="s">
        <v>248</v>
      </c>
      <c r="D47" s="31">
        <v>32</v>
      </c>
      <c r="E47" s="15" t="s">
        <v>246</v>
      </c>
      <c r="F47" s="32">
        <v>1</v>
      </c>
      <c r="G47" s="32">
        <v>1</v>
      </c>
      <c r="H47" s="32">
        <v>1</v>
      </c>
      <c r="I47" s="32">
        <v>0</v>
      </c>
      <c r="J47" s="32">
        <v>0</v>
      </c>
      <c r="K47" s="32">
        <v>0</v>
      </c>
      <c r="L47" s="32">
        <v>1</v>
      </c>
      <c r="M47" s="32">
        <v>0</v>
      </c>
      <c r="N47" s="32">
        <v>0</v>
      </c>
      <c r="O47" s="32">
        <v>1</v>
      </c>
      <c r="P47" s="32">
        <v>0</v>
      </c>
      <c r="Q47" s="32">
        <v>0</v>
      </c>
      <c r="R47" s="32">
        <v>0</v>
      </c>
      <c r="S47" s="32">
        <v>0</v>
      </c>
      <c r="T47" s="33">
        <f t="shared" si="0"/>
        <v>5</v>
      </c>
      <c r="U47" s="34">
        <v>5</v>
      </c>
      <c r="V47" s="15"/>
      <c r="W47" s="15"/>
      <c r="X47" s="15"/>
    </row>
    <row r="48" spans="1:91" x14ac:dyDescent="0.25">
      <c r="A48" s="15" t="s">
        <v>242</v>
      </c>
      <c r="B48" s="30" t="s">
        <v>244</v>
      </c>
      <c r="C48" s="15" t="s">
        <v>248</v>
      </c>
      <c r="D48" s="31">
        <v>32</v>
      </c>
      <c r="E48" s="15" t="s">
        <v>246</v>
      </c>
      <c r="F48" s="32">
        <v>1</v>
      </c>
      <c r="G48" s="32">
        <v>1</v>
      </c>
      <c r="H48" s="32">
        <v>1</v>
      </c>
      <c r="I48" s="32">
        <v>0</v>
      </c>
      <c r="J48" s="32">
        <v>0</v>
      </c>
      <c r="K48" s="32">
        <v>0</v>
      </c>
      <c r="L48" s="32">
        <v>1</v>
      </c>
      <c r="M48" s="32">
        <v>0</v>
      </c>
      <c r="N48" s="32">
        <v>0</v>
      </c>
      <c r="O48" s="32">
        <v>1</v>
      </c>
      <c r="P48" s="32">
        <v>0</v>
      </c>
      <c r="Q48" s="32">
        <v>0</v>
      </c>
      <c r="R48" s="32">
        <v>0</v>
      </c>
      <c r="S48" s="32">
        <v>0</v>
      </c>
      <c r="T48" s="33">
        <f t="shared" si="0"/>
        <v>5</v>
      </c>
      <c r="U48" s="34">
        <v>5</v>
      </c>
      <c r="V48" s="15"/>
      <c r="W48" s="15"/>
      <c r="X48" s="15"/>
    </row>
    <row r="49" spans="1:91" s="35" customFormat="1" x14ac:dyDescent="0.25">
      <c r="A49" s="15" t="s">
        <v>242</v>
      </c>
      <c r="B49" s="30" t="s">
        <v>247</v>
      </c>
      <c r="C49" s="15" t="s">
        <v>245</v>
      </c>
      <c r="D49" s="31">
        <v>33</v>
      </c>
      <c r="E49" s="15" t="s">
        <v>246</v>
      </c>
      <c r="F49" s="32">
        <v>1</v>
      </c>
      <c r="G49" s="32">
        <v>1</v>
      </c>
      <c r="H49" s="32">
        <v>1</v>
      </c>
      <c r="I49" s="32">
        <v>0</v>
      </c>
      <c r="J49" s="32">
        <v>0</v>
      </c>
      <c r="K49" s="32">
        <v>0</v>
      </c>
      <c r="L49" s="32">
        <v>1</v>
      </c>
      <c r="M49" s="32">
        <v>0</v>
      </c>
      <c r="N49" s="32">
        <v>0</v>
      </c>
      <c r="O49" s="32">
        <v>1</v>
      </c>
      <c r="P49" s="32">
        <v>0</v>
      </c>
      <c r="Q49" s="32">
        <v>0</v>
      </c>
      <c r="R49" s="32">
        <v>0</v>
      </c>
      <c r="S49" s="32">
        <v>0</v>
      </c>
      <c r="T49" s="33">
        <f t="shared" si="0"/>
        <v>5</v>
      </c>
      <c r="U49" s="34">
        <v>5</v>
      </c>
      <c r="V49" s="15"/>
      <c r="W49" s="15"/>
      <c r="X49" s="15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 s="15" customFormat="1" x14ac:dyDescent="0.25">
      <c r="A50" s="15" t="s">
        <v>242</v>
      </c>
      <c r="B50" s="30" t="s">
        <v>247</v>
      </c>
      <c r="C50" s="15" t="s">
        <v>245</v>
      </c>
      <c r="D50" s="31">
        <v>33</v>
      </c>
      <c r="E50" s="15" t="s">
        <v>246</v>
      </c>
      <c r="F50" s="32">
        <v>1</v>
      </c>
      <c r="G50" s="32">
        <v>1</v>
      </c>
      <c r="H50" s="32">
        <v>1</v>
      </c>
      <c r="I50" s="32">
        <v>0</v>
      </c>
      <c r="J50" s="32">
        <v>0</v>
      </c>
      <c r="K50" s="32">
        <v>0</v>
      </c>
      <c r="L50" s="32">
        <v>1</v>
      </c>
      <c r="M50" s="32">
        <v>0</v>
      </c>
      <c r="N50" s="32">
        <v>0</v>
      </c>
      <c r="O50" s="32">
        <v>1</v>
      </c>
      <c r="P50" s="32">
        <v>0</v>
      </c>
      <c r="Q50" s="32">
        <v>0</v>
      </c>
      <c r="R50" s="32">
        <v>0</v>
      </c>
      <c r="S50" s="32">
        <v>0</v>
      </c>
      <c r="T50" s="33">
        <f t="shared" si="0"/>
        <v>5</v>
      </c>
      <c r="U50" s="34">
        <v>5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s="24" customFormat="1" x14ac:dyDescent="0.25">
      <c r="A51" t="s">
        <v>249</v>
      </c>
      <c r="B51" s="10" t="s">
        <v>252</v>
      </c>
      <c r="C51" t="s">
        <v>253</v>
      </c>
      <c r="D51" s="9">
        <v>34</v>
      </c>
      <c r="E51" t="s">
        <v>246</v>
      </c>
      <c r="F51" s="6">
        <v>1</v>
      </c>
      <c r="G51" s="6">
        <v>1</v>
      </c>
      <c r="H51" s="6">
        <v>1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1</v>
      </c>
      <c r="P51" s="6">
        <v>0</v>
      </c>
      <c r="Q51" s="6">
        <v>0</v>
      </c>
      <c r="R51" s="6">
        <v>0</v>
      </c>
      <c r="S51" s="6">
        <v>0</v>
      </c>
      <c r="T51" s="2">
        <f t="shared" si="0"/>
        <v>5</v>
      </c>
      <c r="U51" s="1">
        <v>5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 x14ac:dyDescent="0.25">
      <c r="A52" t="s">
        <v>255</v>
      </c>
      <c r="B52" s="10" t="s">
        <v>259</v>
      </c>
      <c r="C52" t="s">
        <v>260</v>
      </c>
      <c r="D52" s="9">
        <v>35</v>
      </c>
      <c r="E52" t="s">
        <v>261</v>
      </c>
      <c r="F52" s="6">
        <v>1</v>
      </c>
      <c r="G52" s="6">
        <v>0</v>
      </c>
      <c r="H52" s="6">
        <v>1</v>
      </c>
      <c r="I52" s="6">
        <v>0</v>
      </c>
      <c r="J52" s="6">
        <v>0</v>
      </c>
      <c r="K52" s="6">
        <v>0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2">
        <f t="shared" si="0"/>
        <v>3</v>
      </c>
      <c r="U52" s="1">
        <v>3</v>
      </c>
    </row>
    <row r="53" spans="1:91" x14ac:dyDescent="0.25">
      <c r="A53" t="s">
        <v>262</v>
      </c>
      <c r="B53" s="10" t="s">
        <v>264</v>
      </c>
      <c r="C53" t="s">
        <v>265</v>
      </c>
      <c r="D53" s="9">
        <v>36</v>
      </c>
      <c r="E53" t="s">
        <v>267</v>
      </c>
      <c r="F53" s="6">
        <v>1</v>
      </c>
      <c r="G53" s="6">
        <v>1</v>
      </c>
      <c r="H53" s="6">
        <v>1</v>
      </c>
      <c r="I53" s="6">
        <v>1</v>
      </c>
      <c r="J53" s="6">
        <v>0</v>
      </c>
      <c r="K53" s="6">
        <v>1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1</v>
      </c>
      <c r="S53" s="6">
        <v>0</v>
      </c>
      <c r="T53" s="2">
        <f t="shared" si="0"/>
        <v>7</v>
      </c>
      <c r="U53" s="1">
        <v>7</v>
      </c>
    </row>
    <row r="54" spans="1:91" s="24" customFormat="1" x14ac:dyDescent="0.25">
      <c r="A54" s="24" t="s">
        <v>268</v>
      </c>
      <c r="B54" s="25" t="s">
        <v>271</v>
      </c>
      <c r="C54" s="24" t="s">
        <v>272</v>
      </c>
      <c r="D54" s="26">
        <v>37</v>
      </c>
      <c r="E54" s="24" t="s">
        <v>273</v>
      </c>
      <c r="F54" s="27">
        <v>1</v>
      </c>
      <c r="G54" s="27">
        <v>1</v>
      </c>
      <c r="H54" s="27">
        <v>1</v>
      </c>
      <c r="I54" s="27">
        <v>1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8">
        <f t="shared" si="0"/>
        <v>4</v>
      </c>
      <c r="U54" s="29">
        <v>4</v>
      </c>
    </row>
    <row r="55" spans="1:91" s="24" customFormat="1" x14ac:dyDescent="0.25">
      <c r="A55" s="24" t="s">
        <v>274</v>
      </c>
      <c r="B55" s="25" t="s">
        <v>271</v>
      </c>
      <c r="C55" s="24" t="s">
        <v>272</v>
      </c>
      <c r="D55" s="26">
        <v>37</v>
      </c>
      <c r="E55" s="24" t="s">
        <v>276</v>
      </c>
      <c r="F55" s="27">
        <v>1</v>
      </c>
      <c r="G55" s="27">
        <v>1</v>
      </c>
      <c r="H55" s="27">
        <v>1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8">
        <f t="shared" si="0"/>
        <v>3</v>
      </c>
      <c r="U55" s="29">
        <v>3</v>
      </c>
    </row>
    <row r="56" spans="1:91" s="24" customFormat="1" x14ac:dyDescent="0.25">
      <c r="A56" s="24" t="s">
        <v>277</v>
      </c>
      <c r="B56" s="25" t="s">
        <v>271</v>
      </c>
      <c r="C56" s="24" t="s">
        <v>272</v>
      </c>
      <c r="D56" s="26">
        <v>37</v>
      </c>
      <c r="E56" s="24" t="s">
        <v>279</v>
      </c>
      <c r="F56" s="27">
        <v>0</v>
      </c>
      <c r="G56" s="27">
        <v>1</v>
      </c>
      <c r="H56" s="27">
        <v>1</v>
      </c>
      <c r="I56" s="27">
        <v>0</v>
      </c>
      <c r="J56" s="27">
        <v>1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8">
        <f t="shared" si="0"/>
        <v>3</v>
      </c>
      <c r="U56" s="29">
        <v>3</v>
      </c>
    </row>
    <row r="57" spans="1:91" s="35" customFormat="1" x14ac:dyDescent="0.25">
      <c r="A57" s="23" t="s">
        <v>280</v>
      </c>
      <c r="B57" s="37" t="s">
        <v>283</v>
      </c>
      <c r="C57" s="23" t="s">
        <v>284</v>
      </c>
      <c r="D57" s="38">
        <v>38</v>
      </c>
      <c r="E57" s="23" t="s">
        <v>81</v>
      </c>
      <c r="F57" s="39">
        <v>1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40">
        <f t="shared" si="0"/>
        <v>2</v>
      </c>
      <c r="U57" s="41">
        <v>2</v>
      </c>
      <c r="V57" s="23" t="s">
        <v>557</v>
      </c>
      <c r="W57" s="23"/>
      <c r="X57" s="23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</row>
    <row r="58" spans="1:91" s="15" customFormat="1" x14ac:dyDescent="0.25">
      <c r="A58" s="23" t="s">
        <v>285</v>
      </c>
      <c r="B58" s="37" t="s">
        <v>283</v>
      </c>
      <c r="C58" s="23" t="s">
        <v>284</v>
      </c>
      <c r="D58" s="38">
        <v>38</v>
      </c>
      <c r="E58" s="23" t="s">
        <v>125</v>
      </c>
      <c r="F58" s="39">
        <v>1</v>
      </c>
      <c r="G58" s="39">
        <v>1</v>
      </c>
      <c r="H58" s="39">
        <v>1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40">
        <f t="shared" si="0"/>
        <v>3</v>
      </c>
      <c r="U58" s="41">
        <v>3</v>
      </c>
      <c r="V58" s="23"/>
      <c r="W58" s="23"/>
      <c r="X58" s="23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</row>
    <row r="59" spans="1:91" s="24" customFormat="1" x14ac:dyDescent="0.25">
      <c r="A59" s="23" t="s">
        <v>287</v>
      </c>
      <c r="B59" s="37" t="s">
        <v>283</v>
      </c>
      <c r="C59" s="23" t="s">
        <v>284</v>
      </c>
      <c r="D59" s="38">
        <v>38</v>
      </c>
      <c r="E59" s="23" t="s">
        <v>290</v>
      </c>
      <c r="F59" s="39">
        <v>0</v>
      </c>
      <c r="G59" s="39">
        <v>0</v>
      </c>
      <c r="H59" s="39">
        <v>1</v>
      </c>
      <c r="I59" s="39">
        <v>0</v>
      </c>
      <c r="J59" s="39">
        <v>1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40">
        <f t="shared" si="0"/>
        <v>2</v>
      </c>
      <c r="U59" s="41">
        <v>2</v>
      </c>
      <c r="V59" s="23"/>
      <c r="W59" s="23"/>
      <c r="X59" s="23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 x14ac:dyDescent="0.25">
      <c r="A60" s="23" t="s">
        <v>291</v>
      </c>
      <c r="B60" s="37" t="s">
        <v>283</v>
      </c>
      <c r="C60" s="23" t="s">
        <v>284</v>
      </c>
      <c r="D60" s="38">
        <v>38</v>
      </c>
      <c r="E60" s="23" t="s">
        <v>558</v>
      </c>
      <c r="F60" s="39">
        <v>1</v>
      </c>
      <c r="G60" s="39">
        <v>1</v>
      </c>
      <c r="H60" s="39">
        <v>0</v>
      </c>
      <c r="I60" s="39">
        <v>1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40">
        <f t="shared" si="0"/>
        <v>3</v>
      </c>
      <c r="U60" s="41">
        <v>3</v>
      </c>
      <c r="V60" s="23"/>
      <c r="W60" s="23"/>
      <c r="X60" s="23"/>
    </row>
    <row r="61" spans="1:91" x14ac:dyDescent="0.25">
      <c r="A61" s="23" t="s">
        <v>296</v>
      </c>
      <c r="B61" s="37" t="s">
        <v>283</v>
      </c>
      <c r="C61" s="23" t="s">
        <v>284</v>
      </c>
      <c r="D61" s="38">
        <v>38</v>
      </c>
      <c r="E61" s="23" t="s">
        <v>559</v>
      </c>
      <c r="F61" s="39">
        <v>1</v>
      </c>
      <c r="G61" s="39">
        <v>0</v>
      </c>
      <c r="H61" s="39">
        <v>1</v>
      </c>
      <c r="I61" s="39">
        <v>0</v>
      </c>
      <c r="J61" s="39">
        <v>1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40">
        <f t="shared" si="0"/>
        <v>3</v>
      </c>
      <c r="U61" s="41">
        <v>3</v>
      </c>
      <c r="V61" s="23"/>
      <c r="W61" s="23"/>
      <c r="X61" s="23"/>
    </row>
    <row r="62" spans="1:91" x14ac:dyDescent="0.25">
      <c r="A62" s="23" t="s">
        <v>299</v>
      </c>
      <c r="B62" s="37" t="s">
        <v>283</v>
      </c>
      <c r="C62" s="23" t="s">
        <v>284</v>
      </c>
      <c r="D62" s="38">
        <v>38</v>
      </c>
      <c r="E62" s="23" t="s">
        <v>125</v>
      </c>
      <c r="F62" s="39">
        <v>1</v>
      </c>
      <c r="G62" s="39">
        <v>1</v>
      </c>
      <c r="H62" s="39">
        <v>1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40">
        <f t="shared" si="0"/>
        <v>3</v>
      </c>
      <c r="U62" s="41">
        <v>3</v>
      </c>
      <c r="V62" s="23"/>
      <c r="W62" s="23"/>
      <c r="X62" s="23"/>
    </row>
    <row r="63" spans="1:91" x14ac:dyDescent="0.25">
      <c r="A63" s="23" t="s">
        <v>301</v>
      </c>
      <c r="B63" s="37" t="s">
        <v>283</v>
      </c>
      <c r="C63" s="23" t="s">
        <v>284</v>
      </c>
      <c r="D63" s="38">
        <v>38</v>
      </c>
      <c r="E63" s="23" t="s">
        <v>303</v>
      </c>
      <c r="F63" s="39">
        <v>1</v>
      </c>
      <c r="G63" s="39">
        <v>1</v>
      </c>
      <c r="H63" s="39">
        <v>1</v>
      </c>
      <c r="I63" s="39">
        <v>1</v>
      </c>
      <c r="J63" s="39">
        <v>1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40">
        <f t="shared" si="0"/>
        <v>5</v>
      </c>
      <c r="U63" s="41">
        <v>5</v>
      </c>
      <c r="V63" s="23"/>
      <c r="W63" s="23"/>
      <c r="X63" s="23"/>
    </row>
    <row r="64" spans="1:91" x14ac:dyDescent="0.25">
      <c r="A64" s="23" t="s">
        <v>304</v>
      </c>
      <c r="B64" s="37" t="s">
        <v>283</v>
      </c>
      <c r="C64" s="23" t="s">
        <v>284</v>
      </c>
      <c r="D64" s="38">
        <v>38</v>
      </c>
      <c r="E64" s="23" t="s">
        <v>305</v>
      </c>
      <c r="F64" s="39">
        <v>1</v>
      </c>
      <c r="G64" s="39">
        <v>1</v>
      </c>
      <c r="H64" s="39">
        <v>1</v>
      </c>
      <c r="I64" s="39">
        <v>0</v>
      </c>
      <c r="J64" s="39">
        <v>1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40">
        <f t="shared" si="0"/>
        <v>4</v>
      </c>
      <c r="U64" s="41">
        <v>4</v>
      </c>
      <c r="V64" s="23"/>
      <c r="W64" s="23"/>
      <c r="X64" s="23"/>
    </row>
    <row r="65" spans="1:91" x14ac:dyDescent="0.25">
      <c r="A65" s="23" t="s">
        <v>306</v>
      </c>
      <c r="B65" s="37" t="s">
        <v>283</v>
      </c>
      <c r="C65" s="23" t="s">
        <v>284</v>
      </c>
      <c r="D65" s="38">
        <v>38</v>
      </c>
      <c r="E65" s="23" t="s">
        <v>310</v>
      </c>
      <c r="F65" s="39">
        <v>1</v>
      </c>
      <c r="G65" s="39">
        <v>1</v>
      </c>
      <c r="H65" s="39">
        <v>1</v>
      </c>
      <c r="I65" s="39">
        <v>1</v>
      </c>
      <c r="J65" s="39">
        <v>1</v>
      </c>
      <c r="K65" s="39">
        <v>1</v>
      </c>
      <c r="L65" s="39">
        <v>0</v>
      </c>
      <c r="M65" s="39">
        <v>1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40">
        <f t="shared" si="0"/>
        <v>7</v>
      </c>
      <c r="U65" s="41">
        <v>7</v>
      </c>
      <c r="V65" s="23"/>
      <c r="W65" s="23"/>
      <c r="X65" s="23"/>
    </row>
    <row r="66" spans="1:91" s="35" customFormat="1" x14ac:dyDescent="0.25">
      <c r="A66" s="23" t="s">
        <v>306</v>
      </c>
      <c r="B66" s="37" t="s">
        <v>283</v>
      </c>
      <c r="C66" s="23" t="s">
        <v>284</v>
      </c>
      <c r="D66" s="38">
        <v>38</v>
      </c>
      <c r="E66" s="23" t="s">
        <v>310</v>
      </c>
      <c r="F66" s="39">
        <v>1</v>
      </c>
      <c r="G66" s="39">
        <v>1</v>
      </c>
      <c r="H66" s="39">
        <v>1</v>
      </c>
      <c r="I66" s="39">
        <v>1</v>
      </c>
      <c r="J66" s="39">
        <v>1</v>
      </c>
      <c r="K66" s="39">
        <v>1</v>
      </c>
      <c r="L66" s="39">
        <v>0</v>
      </c>
      <c r="M66" s="39">
        <v>1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40">
        <f t="shared" si="0"/>
        <v>7</v>
      </c>
      <c r="U66" s="41">
        <v>7</v>
      </c>
      <c r="V66" s="23"/>
      <c r="W66" s="23"/>
      <c r="X66" s="23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</row>
    <row r="67" spans="1:91" s="23" customFormat="1" x14ac:dyDescent="0.25">
      <c r="A67" s="23" t="s">
        <v>306</v>
      </c>
      <c r="B67" s="37" t="s">
        <v>283</v>
      </c>
      <c r="C67" s="23" t="s">
        <v>284</v>
      </c>
      <c r="D67" s="38">
        <v>38</v>
      </c>
      <c r="E67" s="23" t="s">
        <v>310</v>
      </c>
      <c r="F67" s="39">
        <v>1</v>
      </c>
      <c r="G67" s="39">
        <v>1</v>
      </c>
      <c r="H67" s="39">
        <v>1</v>
      </c>
      <c r="I67" s="39">
        <v>1</v>
      </c>
      <c r="J67" s="39">
        <v>1</v>
      </c>
      <c r="K67" s="39">
        <v>1</v>
      </c>
      <c r="L67" s="39">
        <v>0</v>
      </c>
      <c r="M67" s="39">
        <v>1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40">
        <f t="shared" ref="T67:T120" si="1">SUM(F67:S67)</f>
        <v>7</v>
      </c>
      <c r="U67" s="41">
        <v>7</v>
      </c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</row>
    <row r="68" spans="1:91" s="15" customFormat="1" x14ac:dyDescent="0.25">
      <c r="A68" s="23" t="s">
        <v>313</v>
      </c>
      <c r="B68" s="37" t="s">
        <v>283</v>
      </c>
      <c r="C68" s="23" t="s">
        <v>284</v>
      </c>
      <c r="D68" s="38">
        <v>38</v>
      </c>
      <c r="E68" s="23" t="s">
        <v>317</v>
      </c>
      <c r="F68" s="39">
        <v>1</v>
      </c>
      <c r="G68" s="39">
        <v>1</v>
      </c>
      <c r="H68" s="39">
        <v>1</v>
      </c>
      <c r="I68" s="39">
        <v>1</v>
      </c>
      <c r="J68" s="39">
        <v>0</v>
      </c>
      <c r="K68" s="39">
        <v>0</v>
      </c>
      <c r="L68" s="39">
        <v>0</v>
      </c>
      <c r="M68" s="39">
        <v>1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40">
        <f t="shared" si="1"/>
        <v>5</v>
      </c>
      <c r="U68" s="41">
        <v>5</v>
      </c>
      <c r="V68" s="23"/>
      <c r="W68" s="23"/>
      <c r="X68" s="23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</row>
    <row r="69" spans="1:91" s="15" customFormat="1" x14ac:dyDescent="0.25">
      <c r="A69" s="23" t="s">
        <v>318</v>
      </c>
      <c r="B69" s="37" t="s">
        <v>283</v>
      </c>
      <c r="C69" s="23" t="s">
        <v>284</v>
      </c>
      <c r="D69" s="38">
        <v>38</v>
      </c>
      <c r="E69" s="23" t="s">
        <v>320</v>
      </c>
      <c r="F69" s="39">
        <v>0</v>
      </c>
      <c r="G69" s="39">
        <v>1</v>
      </c>
      <c r="H69" s="39">
        <v>1</v>
      </c>
      <c r="I69" s="39">
        <v>1</v>
      </c>
      <c r="J69" s="39">
        <v>0</v>
      </c>
      <c r="K69" s="39">
        <v>0</v>
      </c>
      <c r="L69" s="39">
        <v>0</v>
      </c>
      <c r="M69" s="39">
        <v>1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40">
        <f t="shared" si="1"/>
        <v>4</v>
      </c>
      <c r="U69" s="41">
        <v>4</v>
      </c>
      <c r="V69" s="23"/>
      <c r="W69" s="23"/>
      <c r="X69" s="23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</row>
    <row r="70" spans="1:91" x14ac:dyDescent="0.25">
      <c r="A70" t="s">
        <v>321</v>
      </c>
      <c r="B70" s="8" t="s">
        <v>324</v>
      </c>
      <c r="C70" t="s">
        <v>325</v>
      </c>
      <c r="D70" s="9">
        <v>39</v>
      </c>
      <c r="E70" t="s">
        <v>273</v>
      </c>
      <c r="F70" s="6">
        <v>1</v>
      </c>
      <c r="G70" s="6">
        <v>1</v>
      </c>
      <c r="H70" s="6">
        <v>1</v>
      </c>
      <c r="I70" s="6">
        <v>1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2">
        <f t="shared" si="1"/>
        <v>4</v>
      </c>
      <c r="U70" s="1">
        <v>4</v>
      </c>
      <c r="W70" t="s">
        <v>560</v>
      </c>
    </row>
    <row r="71" spans="1:91" s="35" customFormat="1" x14ac:dyDescent="0.25">
      <c r="A71" s="15" t="s">
        <v>327</v>
      </c>
      <c r="B71" s="30" t="s">
        <v>328</v>
      </c>
      <c r="C71" s="15" t="s">
        <v>329</v>
      </c>
      <c r="D71" s="31">
        <v>40</v>
      </c>
      <c r="E71" s="15" t="s">
        <v>305</v>
      </c>
      <c r="F71" s="32">
        <v>1</v>
      </c>
      <c r="G71" s="32">
        <v>1</v>
      </c>
      <c r="H71" s="32">
        <v>1</v>
      </c>
      <c r="I71" s="32">
        <v>0</v>
      </c>
      <c r="J71" s="32">
        <v>1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3">
        <f t="shared" si="1"/>
        <v>4</v>
      </c>
      <c r="U71" s="34">
        <v>4</v>
      </c>
      <c r="V71" s="15"/>
      <c r="W71" s="15"/>
      <c r="X71" s="15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</row>
    <row r="72" spans="1:91" x14ac:dyDescent="0.25">
      <c r="A72" s="15" t="s">
        <v>330</v>
      </c>
      <c r="B72" s="30" t="s">
        <v>328</v>
      </c>
      <c r="C72" s="15" t="s">
        <v>329</v>
      </c>
      <c r="D72" s="31">
        <v>40</v>
      </c>
      <c r="E72" s="15" t="s">
        <v>305</v>
      </c>
      <c r="F72" s="32">
        <v>1</v>
      </c>
      <c r="G72" s="32">
        <v>1</v>
      </c>
      <c r="H72" s="32">
        <v>1</v>
      </c>
      <c r="I72" s="32">
        <v>0</v>
      </c>
      <c r="J72" s="32">
        <v>1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3">
        <f t="shared" si="1"/>
        <v>4</v>
      </c>
      <c r="U72" s="34">
        <v>4</v>
      </c>
      <c r="V72" s="15"/>
      <c r="W72" s="15"/>
      <c r="X72" s="15"/>
    </row>
    <row r="73" spans="1:91" x14ac:dyDescent="0.25">
      <c r="A73" t="s">
        <v>332</v>
      </c>
      <c r="B73" s="8" t="s">
        <v>333</v>
      </c>
      <c r="C73" t="s">
        <v>334</v>
      </c>
      <c r="D73" s="9">
        <v>41</v>
      </c>
      <c r="E73" t="s">
        <v>305</v>
      </c>
      <c r="F73" s="6">
        <v>1</v>
      </c>
      <c r="G73" s="6">
        <v>1</v>
      </c>
      <c r="H73" s="6">
        <v>1</v>
      </c>
      <c r="I73" s="6">
        <v>0</v>
      </c>
      <c r="J73" s="6">
        <v>1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2">
        <f t="shared" si="1"/>
        <v>4</v>
      </c>
      <c r="U73" s="1">
        <v>4</v>
      </c>
    </row>
    <row r="74" spans="1:91" x14ac:dyDescent="0.25">
      <c r="A74" t="s">
        <v>336</v>
      </c>
      <c r="B74" s="10" t="s">
        <v>339</v>
      </c>
      <c r="C74" t="s">
        <v>345</v>
      </c>
      <c r="D74" s="9">
        <v>42</v>
      </c>
      <c r="E74" t="s">
        <v>342</v>
      </c>
      <c r="F74" s="6">
        <v>1</v>
      </c>
      <c r="G74" s="6">
        <v>1</v>
      </c>
      <c r="H74" s="6">
        <v>1</v>
      </c>
      <c r="I74" s="6">
        <v>1</v>
      </c>
      <c r="J74" s="6">
        <v>0</v>
      </c>
      <c r="K74" s="6">
        <v>1</v>
      </c>
      <c r="L74" s="6">
        <v>0</v>
      </c>
      <c r="M74" s="6">
        <v>1</v>
      </c>
      <c r="N74" s="6">
        <v>1</v>
      </c>
      <c r="O74" s="6">
        <v>0</v>
      </c>
      <c r="P74" s="6">
        <v>1</v>
      </c>
      <c r="Q74" s="6">
        <v>0</v>
      </c>
      <c r="R74" s="6">
        <v>0</v>
      </c>
      <c r="S74" s="6">
        <v>0</v>
      </c>
      <c r="T74" s="2">
        <f t="shared" si="1"/>
        <v>8</v>
      </c>
      <c r="U74" s="1">
        <v>8</v>
      </c>
    </row>
    <row r="75" spans="1:91" s="15" customFormat="1" x14ac:dyDescent="0.25">
      <c r="A75" t="s">
        <v>336</v>
      </c>
      <c r="B75" s="10" t="s">
        <v>344</v>
      </c>
      <c r="C75" t="s">
        <v>340</v>
      </c>
      <c r="D75" s="9">
        <v>43</v>
      </c>
      <c r="E75" t="s">
        <v>346</v>
      </c>
      <c r="F75" s="6">
        <v>1</v>
      </c>
      <c r="G75" s="6">
        <v>1</v>
      </c>
      <c r="H75" s="6">
        <v>1</v>
      </c>
      <c r="I75" s="6">
        <v>1</v>
      </c>
      <c r="J75" s="6">
        <v>0</v>
      </c>
      <c r="K75" s="6">
        <v>1</v>
      </c>
      <c r="L75" s="6">
        <v>0</v>
      </c>
      <c r="M75" s="6">
        <v>0</v>
      </c>
      <c r="N75" s="6">
        <v>1</v>
      </c>
      <c r="O75" s="6">
        <v>0</v>
      </c>
      <c r="P75" s="6">
        <v>1</v>
      </c>
      <c r="Q75" s="6">
        <v>0</v>
      </c>
      <c r="R75" s="6">
        <v>0</v>
      </c>
      <c r="S75" s="6">
        <v>0</v>
      </c>
      <c r="T75" s="2">
        <f t="shared" si="1"/>
        <v>7</v>
      </c>
      <c r="U75" s="1">
        <v>7</v>
      </c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</row>
    <row r="76" spans="1:91" s="35" customFormat="1" x14ac:dyDescent="0.25">
      <c r="A76" t="s">
        <v>347</v>
      </c>
      <c r="B76" s="8" t="s">
        <v>349</v>
      </c>
      <c r="C76" t="s">
        <v>350</v>
      </c>
      <c r="D76" s="9">
        <v>44</v>
      </c>
      <c r="E76" t="s">
        <v>87</v>
      </c>
      <c r="F76" s="6">
        <v>1</v>
      </c>
      <c r="G76" s="6">
        <v>1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2">
        <f t="shared" si="1"/>
        <v>2</v>
      </c>
      <c r="U76" s="1">
        <v>2</v>
      </c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</row>
    <row r="77" spans="1:91" s="23" customFormat="1" x14ac:dyDescent="0.25">
      <c r="A77" t="s">
        <v>352</v>
      </c>
      <c r="B77" s="8" t="s">
        <v>355</v>
      </c>
      <c r="C77" t="s">
        <v>359</v>
      </c>
      <c r="D77" s="9">
        <v>45</v>
      </c>
      <c r="E77" t="s">
        <v>357</v>
      </c>
      <c r="F77" s="6">
        <v>1</v>
      </c>
      <c r="G77" s="6">
        <v>1</v>
      </c>
      <c r="H77" s="6">
        <v>1</v>
      </c>
      <c r="I77" s="6">
        <v>0</v>
      </c>
      <c r="J77" s="6">
        <v>0</v>
      </c>
      <c r="K77" s="6">
        <v>1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2">
        <f t="shared" si="1"/>
        <v>4</v>
      </c>
      <c r="U77" s="1">
        <v>4</v>
      </c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</row>
    <row r="78" spans="1:91" s="15" customFormat="1" x14ac:dyDescent="0.25">
      <c r="A78" t="s">
        <v>352</v>
      </c>
      <c r="B78" s="8" t="s">
        <v>358</v>
      </c>
      <c r="C78" t="s">
        <v>356</v>
      </c>
      <c r="D78" s="9">
        <v>46</v>
      </c>
      <c r="E78" t="s">
        <v>357</v>
      </c>
      <c r="F78" s="6">
        <v>1</v>
      </c>
      <c r="G78" s="6">
        <v>1</v>
      </c>
      <c r="H78" s="6">
        <v>1</v>
      </c>
      <c r="I78" s="6">
        <v>0</v>
      </c>
      <c r="J78" s="6">
        <v>0</v>
      </c>
      <c r="K78" s="6">
        <v>1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2">
        <f t="shared" si="1"/>
        <v>4</v>
      </c>
      <c r="U78" s="1">
        <v>4</v>
      </c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</row>
    <row r="79" spans="1:91" x14ac:dyDescent="0.25">
      <c r="A79" t="s">
        <v>352</v>
      </c>
      <c r="B79" s="10" t="s">
        <v>360</v>
      </c>
      <c r="C79" t="s">
        <v>387</v>
      </c>
      <c r="D79" s="9">
        <v>47</v>
      </c>
      <c r="E79" t="s">
        <v>363</v>
      </c>
      <c r="F79" s="6">
        <v>1</v>
      </c>
      <c r="G79" s="6">
        <v>1</v>
      </c>
      <c r="H79" s="6">
        <v>1</v>
      </c>
      <c r="I79" s="6">
        <v>1</v>
      </c>
      <c r="J79" s="6">
        <v>0</v>
      </c>
      <c r="K79" s="6">
        <v>1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2">
        <f t="shared" si="1"/>
        <v>5</v>
      </c>
      <c r="U79" s="1">
        <v>5</v>
      </c>
    </row>
    <row r="80" spans="1:91" s="48" customFormat="1" x14ac:dyDescent="0.25">
      <c r="A80" t="s">
        <v>330</v>
      </c>
      <c r="B80" s="10" t="s">
        <v>366</v>
      </c>
      <c r="C80" t="s">
        <v>371</v>
      </c>
      <c r="D80" s="9">
        <v>48</v>
      </c>
      <c r="E80" t="s">
        <v>369</v>
      </c>
      <c r="F80" s="6">
        <v>1</v>
      </c>
      <c r="G80" s="6">
        <v>1</v>
      </c>
      <c r="H80" s="6">
        <v>0</v>
      </c>
      <c r="I80" s="6">
        <v>1</v>
      </c>
      <c r="J80" s="6">
        <v>0</v>
      </c>
      <c r="K80" s="6">
        <v>1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2">
        <f t="shared" si="1"/>
        <v>4</v>
      </c>
      <c r="U80" s="1">
        <v>4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</row>
    <row r="81" spans="1:91" s="35" customFormat="1" x14ac:dyDescent="0.25">
      <c r="A81" t="s">
        <v>330</v>
      </c>
      <c r="B81" s="10" t="s">
        <v>370</v>
      </c>
      <c r="C81" t="s">
        <v>367</v>
      </c>
      <c r="D81" s="9">
        <v>49</v>
      </c>
      <c r="E81" t="s">
        <v>369</v>
      </c>
      <c r="F81" s="6">
        <v>1</v>
      </c>
      <c r="G81" s="6">
        <v>1</v>
      </c>
      <c r="H81" s="6">
        <v>0</v>
      </c>
      <c r="I81" s="6">
        <v>1</v>
      </c>
      <c r="J81" s="6">
        <v>0</v>
      </c>
      <c r="K81" s="6">
        <v>1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2">
        <f t="shared" si="1"/>
        <v>4</v>
      </c>
      <c r="U81" s="1">
        <v>4</v>
      </c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</row>
    <row r="82" spans="1:91" s="48" customFormat="1" x14ac:dyDescent="0.25">
      <c r="A82" t="s">
        <v>330</v>
      </c>
      <c r="B82" s="10" t="s">
        <v>372</v>
      </c>
      <c r="C82" t="s">
        <v>383</v>
      </c>
      <c r="D82" s="9">
        <v>50</v>
      </c>
      <c r="E82" t="s">
        <v>369</v>
      </c>
      <c r="F82" s="6">
        <v>1</v>
      </c>
      <c r="G82" s="6">
        <v>1</v>
      </c>
      <c r="H82" s="6">
        <v>0</v>
      </c>
      <c r="I82" s="6">
        <v>1</v>
      </c>
      <c r="J82" s="6">
        <v>0</v>
      </c>
      <c r="K82" s="6">
        <v>1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2">
        <f t="shared" si="1"/>
        <v>4</v>
      </c>
      <c r="U82" s="1">
        <v>4</v>
      </c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</row>
    <row r="83" spans="1:91" s="23" customFormat="1" x14ac:dyDescent="0.25">
      <c r="A83" t="s">
        <v>374</v>
      </c>
      <c r="B83" s="10" t="s">
        <v>376</v>
      </c>
      <c r="C83" t="s">
        <v>377</v>
      </c>
      <c r="D83" s="9">
        <v>51</v>
      </c>
      <c r="E83" t="s">
        <v>379</v>
      </c>
      <c r="F83" s="6">
        <v>1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2">
        <f t="shared" si="1"/>
        <v>2</v>
      </c>
      <c r="U83" s="1">
        <v>2</v>
      </c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</row>
    <row r="84" spans="1:91" s="23" customFormat="1" x14ac:dyDescent="0.25">
      <c r="A84" t="s">
        <v>374</v>
      </c>
      <c r="B84" s="10" t="s">
        <v>380</v>
      </c>
      <c r="C84" t="s">
        <v>381</v>
      </c>
      <c r="D84" s="9">
        <v>52</v>
      </c>
      <c r="E84" t="s">
        <v>379</v>
      </c>
      <c r="F84" s="6">
        <v>1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2">
        <f t="shared" si="1"/>
        <v>2</v>
      </c>
      <c r="U84" s="1">
        <v>2</v>
      </c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</row>
    <row r="85" spans="1:91" s="48" customFormat="1" ht="30" x14ac:dyDescent="0.25">
      <c r="A85" t="s">
        <v>330</v>
      </c>
      <c r="B85" s="10" t="s">
        <v>382</v>
      </c>
      <c r="C85" t="s">
        <v>373</v>
      </c>
      <c r="D85" s="9">
        <v>53</v>
      </c>
      <c r="E85" t="s">
        <v>369</v>
      </c>
      <c r="F85" s="6">
        <v>1</v>
      </c>
      <c r="G85" s="6">
        <v>1</v>
      </c>
      <c r="H85" s="6">
        <v>0</v>
      </c>
      <c r="I85" s="6">
        <v>1</v>
      </c>
      <c r="J85" s="6">
        <v>0</v>
      </c>
      <c r="K85" s="6">
        <v>1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2">
        <f t="shared" si="1"/>
        <v>4</v>
      </c>
      <c r="U85" s="1">
        <v>4</v>
      </c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</row>
    <row r="86" spans="1:91" s="15" customFormat="1" x14ac:dyDescent="0.25">
      <c r="A86" t="s">
        <v>352</v>
      </c>
      <c r="B86" s="8" t="s">
        <v>384</v>
      </c>
      <c r="C86" t="s">
        <v>385</v>
      </c>
      <c r="D86" s="9">
        <v>54</v>
      </c>
      <c r="E86" t="s">
        <v>363</v>
      </c>
      <c r="F86" s="6">
        <v>1</v>
      </c>
      <c r="G86" s="6">
        <v>1</v>
      </c>
      <c r="H86" s="6">
        <v>1</v>
      </c>
      <c r="I86" s="6">
        <v>1</v>
      </c>
      <c r="J86" s="6">
        <v>0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2">
        <f t="shared" si="1"/>
        <v>5</v>
      </c>
      <c r="U86" s="1">
        <v>5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</row>
    <row r="87" spans="1:91" s="23" customFormat="1" ht="30" x14ac:dyDescent="0.25">
      <c r="A87" t="s">
        <v>352</v>
      </c>
      <c r="B87" s="8" t="s">
        <v>386</v>
      </c>
      <c r="C87" t="s">
        <v>361</v>
      </c>
      <c r="D87" s="9">
        <v>55</v>
      </c>
      <c r="E87" t="s">
        <v>357</v>
      </c>
      <c r="F87" s="6">
        <v>1</v>
      </c>
      <c r="G87" s="6">
        <v>1</v>
      </c>
      <c r="H87" s="6">
        <v>1</v>
      </c>
      <c r="I87" s="6">
        <v>0</v>
      </c>
      <c r="J87" s="6">
        <v>0</v>
      </c>
      <c r="K87" s="6">
        <v>1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2">
        <f t="shared" si="1"/>
        <v>4</v>
      </c>
      <c r="U87" s="1">
        <v>4</v>
      </c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</row>
    <row r="88" spans="1:91" x14ac:dyDescent="0.25">
      <c r="A88" t="s">
        <v>388</v>
      </c>
      <c r="B88" s="10" t="s">
        <v>392</v>
      </c>
      <c r="C88" t="s">
        <v>393</v>
      </c>
      <c r="D88" s="9">
        <v>56</v>
      </c>
      <c r="E88" t="s">
        <v>109</v>
      </c>
      <c r="F88" s="6">
        <v>0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2">
        <f t="shared" si="1"/>
        <v>1</v>
      </c>
      <c r="U88" s="1">
        <v>1</v>
      </c>
    </row>
    <row r="89" spans="1:91" s="24" customFormat="1" x14ac:dyDescent="0.25">
      <c r="A89" s="24" t="s">
        <v>394</v>
      </c>
      <c r="B89" s="49" t="s">
        <v>395</v>
      </c>
      <c r="C89" s="24" t="s">
        <v>396</v>
      </c>
      <c r="D89" s="26">
        <v>57</v>
      </c>
      <c r="E89" s="24" t="s">
        <v>398</v>
      </c>
      <c r="F89" s="27">
        <v>1</v>
      </c>
      <c r="G89" s="27">
        <v>1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1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8">
        <f t="shared" si="1"/>
        <v>3</v>
      </c>
      <c r="U89" s="29">
        <v>3</v>
      </c>
    </row>
    <row r="90" spans="1:91" s="24" customFormat="1" x14ac:dyDescent="0.25">
      <c r="A90" s="24" t="s">
        <v>399</v>
      </c>
      <c r="B90" s="49" t="s">
        <v>395</v>
      </c>
      <c r="C90" s="24" t="s">
        <v>396</v>
      </c>
      <c r="D90" s="26">
        <v>57</v>
      </c>
      <c r="E90" s="24" t="s">
        <v>398</v>
      </c>
      <c r="F90" s="27">
        <v>1</v>
      </c>
      <c r="G90" s="27">
        <v>1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1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8">
        <f t="shared" si="1"/>
        <v>3</v>
      </c>
      <c r="U90" s="29">
        <v>3</v>
      </c>
    </row>
    <row r="91" spans="1:91" s="24" customFormat="1" x14ac:dyDescent="0.25">
      <c r="A91" s="24" t="s">
        <v>400</v>
      </c>
      <c r="B91" s="49" t="s">
        <v>395</v>
      </c>
      <c r="C91" s="24" t="s">
        <v>396</v>
      </c>
      <c r="D91" s="26">
        <v>57</v>
      </c>
      <c r="E91" s="24" t="s">
        <v>402</v>
      </c>
      <c r="F91" s="27">
        <v>1</v>
      </c>
      <c r="G91" s="27">
        <v>1</v>
      </c>
      <c r="H91" s="27">
        <v>0</v>
      </c>
      <c r="I91" s="27">
        <v>0</v>
      </c>
      <c r="J91" s="27">
        <v>1</v>
      </c>
      <c r="K91" s="27">
        <v>0</v>
      </c>
      <c r="L91" s="27">
        <v>0</v>
      </c>
      <c r="M91" s="27">
        <v>1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8">
        <f t="shared" si="1"/>
        <v>4</v>
      </c>
      <c r="U91" s="29">
        <v>4</v>
      </c>
    </row>
    <row r="92" spans="1:91" s="48" customFormat="1" x14ac:dyDescent="0.25">
      <c r="A92" t="s">
        <v>403</v>
      </c>
      <c r="B92" s="10" t="s">
        <v>404</v>
      </c>
      <c r="C92" t="s">
        <v>405</v>
      </c>
      <c r="D92" s="9">
        <v>58</v>
      </c>
      <c r="E92" t="s">
        <v>407</v>
      </c>
      <c r="F92" s="6">
        <v>1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2">
        <f t="shared" si="1"/>
        <v>2</v>
      </c>
      <c r="U92" s="1">
        <v>2</v>
      </c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</row>
    <row r="93" spans="1:91" s="48" customFormat="1" x14ac:dyDescent="0.25">
      <c r="A93" t="s">
        <v>408</v>
      </c>
      <c r="B93" s="10" t="s">
        <v>411</v>
      </c>
      <c r="C93" t="s">
        <v>412</v>
      </c>
      <c r="D93" s="9">
        <v>59</v>
      </c>
      <c r="E93" t="s">
        <v>81</v>
      </c>
      <c r="F93" s="6">
        <v>1</v>
      </c>
      <c r="G93" s="6">
        <v>0</v>
      </c>
      <c r="H93" s="6">
        <v>1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2">
        <f t="shared" si="1"/>
        <v>2</v>
      </c>
      <c r="U93" s="1">
        <v>2</v>
      </c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</row>
    <row r="94" spans="1:91" s="48" customFormat="1" x14ac:dyDescent="0.25">
      <c r="A94" t="s">
        <v>413</v>
      </c>
      <c r="B94" s="10" t="s">
        <v>415</v>
      </c>
      <c r="C94" t="s">
        <v>416</v>
      </c>
      <c r="D94" s="9">
        <v>60</v>
      </c>
      <c r="E94" t="s">
        <v>398</v>
      </c>
      <c r="F94" s="6">
        <v>1</v>
      </c>
      <c r="G94" s="6">
        <v>1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2">
        <f t="shared" si="1"/>
        <v>3</v>
      </c>
      <c r="U94" s="1">
        <v>3</v>
      </c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</row>
    <row r="95" spans="1:91" s="24" customFormat="1" x14ac:dyDescent="0.25">
      <c r="A95" s="24" t="s">
        <v>413</v>
      </c>
      <c r="B95" s="49" t="s">
        <v>418</v>
      </c>
      <c r="C95" s="24" t="s">
        <v>419</v>
      </c>
      <c r="D95" s="26">
        <v>61</v>
      </c>
      <c r="E95" s="24" t="s">
        <v>398</v>
      </c>
      <c r="F95" s="27">
        <v>1</v>
      </c>
      <c r="G95" s="27">
        <v>1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1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8">
        <f t="shared" si="1"/>
        <v>3</v>
      </c>
      <c r="U95" s="29">
        <v>3</v>
      </c>
    </row>
    <row r="96" spans="1:91" s="24" customFormat="1" x14ac:dyDescent="0.25">
      <c r="A96" s="24" t="s">
        <v>420</v>
      </c>
      <c r="B96" s="49" t="s">
        <v>418</v>
      </c>
      <c r="C96" s="24" t="s">
        <v>419</v>
      </c>
      <c r="D96" s="26">
        <v>61</v>
      </c>
      <c r="E96" s="24" t="s">
        <v>561</v>
      </c>
      <c r="F96" s="27">
        <v>1</v>
      </c>
      <c r="G96" s="27">
        <v>1</v>
      </c>
      <c r="H96" s="27">
        <v>0</v>
      </c>
      <c r="I96" s="27">
        <v>0</v>
      </c>
      <c r="J96" s="27">
        <v>0</v>
      </c>
      <c r="K96" s="27">
        <v>1</v>
      </c>
      <c r="L96" s="27">
        <v>0</v>
      </c>
      <c r="M96" s="27">
        <v>0</v>
      </c>
      <c r="N96" s="27">
        <v>1</v>
      </c>
      <c r="O96" s="27">
        <v>0</v>
      </c>
      <c r="P96" s="27">
        <v>1</v>
      </c>
      <c r="Q96" s="27">
        <v>0</v>
      </c>
      <c r="R96" s="27">
        <v>0</v>
      </c>
      <c r="S96" s="27">
        <v>0</v>
      </c>
      <c r="T96" s="28">
        <f t="shared" si="1"/>
        <v>5</v>
      </c>
      <c r="U96" s="29">
        <v>5</v>
      </c>
      <c r="V96" s="50" t="s">
        <v>424</v>
      </c>
    </row>
    <row r="97" spans="1:91" s="24" customFormat="1" x14ac:dyDescent="0.25">
      <c r="A97" s="24" t="s">
        <v>425</v>
      </c>
      <c r="B97" s="49" t="s">
        <v>418</v>
      </c>
      <c r="C97" s="24" t="s">
        <v>419</v>
      </c>
      <c r="D97" s="26">
        <v>61</v>
      </c>
      <c r="E97" s="24" t="s">
        <v>428</v>
      </c>
      <c r="F97" s="27">
        <v>1</v>
      </c>
      <c r="G97" s="27">
        <v>1</v>
      </c>
      <c r="H97" s="27">
        <v>0</v>
      </c>
      <c r="I97" s="27">
        <v>0</v>
      </c>
      <c r="J97" s="27">
        <v>0</v>
      </c>
      <c r="K97" s="27">
        <v>1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1</v>
      </c>
      <c r="R97" s="27">
        <v>0</v>
      </c>
      <c r="S97" s="27">
        <v>0</v>
      </c>
      <c r="T97" s="28">
        <f t="shared" si="1"/>
        <v>4</v>
      </c>
      <c r="U97" s="29">
        <v>4</v>
      </c>
    </row>
    <row r="98" spans="1:91" s="48" customFormat="1" x14ac:dyDescent="0.25">
      <c r="A98" t="s">
        <v>429</v>
      </c>
      <c r="B98" s="10" t="s">
        <v>433</v>
      </c>
      <c r="C98" t="s">
        <v>434</v>
      </c>
      <c r="D98" s="9">
        <v>62</v>
      </c>
      <c r="E98" t="s">
        <v>87</v>
      </c>
      <c r="F98" s="6">
        <v>1</v>
      </c>
      <c r="G98" s="6">
        <v>1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2">
        <f t="shared" si="1"/>
        <v>2</v>
      </c>
      <c r="U98" s="1">
        <v>2</v>
      </c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</row>
    <row r="99" spans="1:91" s="48" customFormat="1" x14ac:dyDescent="0.25">
      <c r="A99" t="s">
        <v>435</v>
      </c>
      <c r="B99" s="10" t="s">
        <v>439</v>
      </c>
      <c r="C99" t="s">
        <v>440</v>
      </c>
      <c r="D99" s="9">
        <v>63</v>
      </c>
      <c r="E99" t="s">
        <v>441</v>
      </c>
      <c r="F99" s="6">
        <v>0</v>
      </c>
      <c r="G99" s="6">
        <v>1</v>
      </c>
      <c r="H99" s="6">
        <v>0</v>
      </c>
      <c r="I99" s="6">
        <v>0</v>
      </c>
      <c r="J99" s="6">
        <v>1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2">
        <f t="shared" si="1"/>
        <v>2</v>
      </c>
      <c r="U99" s="1">
        <v>2</v>
      </c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</row>
    <row r="100" spans="1:91" s="48" customFormat="1" x14ac:dyDescent="0.25">
      <c r="A100" t="s">
        <v>321</v>
      </c>
      <c r="B100" s="10" t="s">
        <v>443</v>
      </c>
      <c r="C100" t="s">
        <v>444</v>
      </c>
      <c r="D100" s="9">
        <v>64</v>
      </c>
      <c r="E100" t="s">
        <v>446</v>
      </c>
      <c r="F100" s="6">
        <v>1</v>
      </c>
      <c r="G100" s="6">
        <v>1</v>
      </c>
      <c r="H100" s="6">
        <v>0</v>
      </c>
      <c r="I100" s="6">
        <v>1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2">
        <f t="shared" si="1"/>
        <v>3</v>
      </c>
      <c r="U100" s="1">
        <v>3</v>
      </c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</row>
    <row r="101" spans="1:91" s="48" customFormat="1" x14ac:dyDescent="0.25">
      <c r="A101" s="15" t="s">
        <v>447</v>
      </c>
      <c r="B101" s="36" t="s">
        <v>448</v>
      </c>
      <c r="C101" s="15" t="s">
        <v>449</v>
      </c>
      <c r="D101" s="31">
        <v>65</v>
      </c>
      <c r="E101" s="15" t="s">
        <v>450</v>
      </c>
      <c r="F101" s="32">
        <v>1</v>
      </c>
      <c r="G101" s="32">
        <v>1</v>
      </c>
      <c r="H101" s="32">
        <v>0</v>
      </c>
      <c r="I101" s="32">
        <v>1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3">
        <f t="shared" si="1"/>
        <v>3</v>
      </c>
      <c r="U101" s="34">
        <v>3</v>
      </c>
      <c r="V101" s="15"/>
      <c r="W101" s="15"/>
      <c r="X101" s="15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</row>
    <row r="102" spans="1:91" s="48" customFormat="1" x14ac:dyDescent="0.25">
      <c r="A102" s="15" t="s">
        <v>451</v>
      </c>
      <c r="B102" s="36" t="s">
        <v>448</v>
      </c>
      <c r="C102" s="15" t="s">
        <v>449</v>
      </c>
      <c r="D102" s="31">
        <v>65</v>
      </c>
      <c r="E102" s="15" t="s">
        <v>455</v>
      </c>
      <c r="F102" s="32">
        <v>0</v>
      </c>
      <c r="G102" s="32">
        <v>1</v>
      </c>
      <c r="H102" s="32">
        <v>1</v>
      </c>
      <c r="I102" s="32">
        <v>1</v>
      </c>
      <c r="J102" s="32">
        <v>1</v>
      </c>
      <c r="K102" s="32">
        <v>1</v>
      </c>
      <c r="L102" s="32">
        <v>0</v>
      </c>
      <c r="M102" s="32">
        <v>0</v>
      </c>
      <c r="N102" s="32">
        <v>0</v>
      </c>
      <c r="O102" s="32">
        <v>1</v>
      </c>
      <c r="P102" s="32">
        <v>0</v>
      </c>
      <c r="Q102" s="32">
        <v>0</v>
      </c>
      <c r="R102" s="32">
        <v>0</v>
      </c>
      <c r="S102" s="32">
        <v>0</v>
      </c>
      <c r="T102" s="33">
        <f t="shared" si="1"/>
        <v>6</v>
      </c>
      <c r="U102" s="34">
        <v>6</v>
      </c>
      <c r="V102" s="15"/>
      <c r="W102" s="15"/>
      <c r="X102" s="15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</row>
    <row r="103" spans="1:91" x14ac:dyDescent="0.25">
      <c r="A103" t="s">
        <v>456</v>
      </c>
      <c r="B103" s="10" t="s">
        <v>458</v>
      </c>
      <c r="C103" t="s">
        <v>462</v>
      </c>
      <c r="D103" s="9">
        <v>66</v>
      </c>
      <c r="E103" t="s">
        <v>125</v>
      </c>
      <c r="F103" s="6">
        <v>1</v>
      </c>
      <c r="G103" s="6">
        <v>1</v>
      </c>
      <c r="H103" s="6">
        <v>1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2">
        <f t="shared" si="1"/>
        <v>3</v>
      </c>
      <c r="U103" s="1">
        <v>3</v>
      </c>
    </row>
    <row r="104" spans="1:91" x14ac:dyDescent="0.25">
      <c r="A104" t="s">
        <v>456</v>
      </c>
      <c r="B104" s="10" t="s">
        <v>461</v>
      </c>
      <c r="C104" t="s">
        <v>459</v>
      </c>
      <c r="D104" s="9">
        <v>67</v>
      </c>
      <c r="E104" t="s">
        <v>125</v>
      </c>
      <c r="F104" s="6">
        <v>1</v>
      </c>
      <c r="G104" s="6">
        <v>1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2">
        <f t="shared" si="1"/>
        <v>3</v>
      </c>
      <c r="U104" s="1">
        <v>3</v>
      </c>
    </row>
    <row r="105" spans="1:91" s="24" customFormat="1" x14ac:dyDescent="0.25">
      <c r="A105" t="s">
        <v>463</v>
      </c>
      <c r="B105" s="10" t="s">
        <v>466</v>
      </c>
      <c r="C105" t="s">
        <v>509</v>
      </c>
      <c r="D105" s="9">
        <v>68</v>
      </c>
      <c r="E105" t="s">
        <v>468</v>
      </c>
      <c r="F105" s="6">
        <v>1</v>
      </c>
      <c r="G105" s="6">
        <v>1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1</v>
      </c>
      <c r="R105" s="6">
        <v>0</v>
      </c>
      <c r="S105" s="6">
        <v>0</v>
      </c>
      <c r="T105" s="2">
        <f t="shared" si="1"/>
        <v>3</v>
      </c>
      <c r="U105" s="1">
        <v>3</v>
      </c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</row>
    <row r="106" spans="1:91" s="24" customFormat="1" x14ac:dyDescent="0.25">
      <c r="A106" t="s">
        <v>469</v>
      </c>
      <c r="B106" s="10" t="s">
        <v>472</v>
      </c>
      <c r="C106" t="s">
        <v>473</v>
      </c>
      <c r="D106" s="9">
        <v>69</v>
      </c>
      <c r="E106" t="s">
        <v>115</v>
      </c>
      <c r="F106" s="6">
        <v>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2">
        <f t="shared" si="1"/>
        <v>1</v>
      </c>
      <c r="U106" s="1">
        <v>1</v>
      </c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</row>
    <row r="107" spans="1:91" s="24" customFormat="1" x14ac:dyDescent="0.25">
      <c r="A107" s="15" t="s">
        <v>474</v>
      </c>
      <c r="B107" s="36" t="s">
        <v>476</v>
      </c>
      <c r="C107" s="15" t="s">
        <v>477</v>
      </c>
      <c r="D107" s="31">
        <v>70</v>
      </c>
      <c r="E107" s="15" t="s">
        <v>479</v>
      </c>
      <c r="F107" s="32">
        <v>0</v>
      </c>
      <c r="G107" s="32">
        <v>1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3">
        <f t="shared" si="1"/>
        <v>1</v>
      </c>
      <c r="U107" s="34">
        <v>1</v>
      </c>
      <c r="V107" s="15"/>
      <c r="W107" s="15"/>
      <c r="X107" s="15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</row>
    <row r="108" spans="1:91" s="23" customFormat="1" x14ac:dyDescent="0.25">
      <c r="A108" s="15" t="s">
        <v>480</v>
      </c>
      <c r="B108" s="36" t="s">
        <v>476</v>
      </c>
      <c r="C108" s="15" t="s">
        <v>477</v>
      </c>
      <c r="D108" s="31">
        <v>70</v>
      </c>
      <c r="E108" s="15" t="s">
        <v>109</v>
      </c>
      <c r="F108" s="32">
        <v>0</v>
      </c>
      <c r="G108" s="32">
        <v>1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3">
        <f t="shared" si="1"/>
        <v>1</v>
      </c>
      <c r="U108" s="34">
        <v>1</v>
      </c>
      <c r="V108" s="15"/>
      <c r="W108" s="15"/>
      <c r="X108" s="15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</row>
    <row r="109" spans="1:91" s="23" customFormat="1" x14ac:dyDescent="0.25">
      <c r="A109" t="s">
        <v>482</v>
      </c>
      <c r="B109" s="10" t="s">
        <v>483</v>
      </c>
      <c r="C109" t="s">
        <v>484</v>
      </c>
      <c r="D109" s="9">
        <v>71</v>
      </c>
      <c r="E109" t="s">
        <v>486</v>
      </c>
      <c r="F109" s="6">
        <v>1</v>
      </c>
      <c r="G109" s="6">
        <v>1</v>
      </c>
      <c r="H109" s="6">
        <v>0</v>
      </c>
      <c r="I109" s="6">
        <v>0</v>
      </c>
      <c r="J109" s="6">
        <v>1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2">
        <f t="shared" si="1"/>
        <v>3</v>
      </c>
      <c r="U109" s="1">
        <v>3</v>
      </c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</row>
    <row r="110" spans="1:91" s="23" customFormat="1" x14ac:dyDescent="0.25">
      <c r="A110" t="s">
        <v>487</v>
      </c>
      <c r="B110" s="10" t="s">
        <v>562</v>
      </c>
      <c r="C110" t="s">
        <v>484</v>
      </c>
      <c r="D110" s="9">
        <v>71</v>
      </c>
      <c r="E110" t="s">
        <v>490</v>
      </c>
      <c r="F110" s="6">
        <v>0</v>
      </c>
      <c r="G110" s="6">
        <v>1</v>
      </c>
      <c r="H110" s="6">
        <v>0</v>
      </c>
      <c r="I110" s="6">
        <v>1</v>
      </c>
      <c r="J110" s="6">
        <v>1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2">
        <f t="shared" si="1"/>
        <v>4</v>
      </c>
      <c r="U110" s="1">
        <v>4</v>
      </c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</row>
    <row r="111" spans="1:91" s="24" customFormat="1" x14ac:dyDescent="0.25">
      <c r="A111" t="s">
        <v>491</v>
      </c>
      <c r="B111" s="10" t="s">
        <v>493</v>
      </c>
      <c r="C111" t="s">
        <v>494</v>
      </c>
      <c r="D111" s="9">
        <v>72</v>
      </c>
      <c r="E111" t="s">
        <v>87</v>
      </c>
      <c r="F111" s="6">
        <v>1</v>
      </c>
      <c r="G111" s="6">
        <v>1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2">
        <f t="shared" si="1"/>
        <v>2</v>
      </c>
      <c r="U111" s="1">
        <v>2</v>
      </c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</row>
    <row r="112" spans="1:91" s="23" customFormat="1" x14ac:dyDescent="0.25">
      <c r="A112" t="s">
        <v>495</v>
      </c>
      <c r="B112" s="10" t="s">
        <v>499</v>
      </c>
      <c r="C112" t="s">
        <v>500</v>
      </c>
      <c r="D112" s="9">
        <v>73</v>
      </c>
      <c r="E112" t="s">
        <v>450</v>
      </c>
      <c r="F112" s="6">
        <v>1</v>
      </c>
      <c r="G112" s="6">
        <v>1</v>
      </c>
      <c r="H112" s="6">
        <v>0</v>
      </c>
      <c r="I112" s="6">
        <v>1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2">
        <f t="shared" si="1"/>
        <v>3</v>
      </c>
      <c r="U112" s="1">
        <v>3</v>
      </c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</row>
    <row r="113" spans="1:91" s="35" customFormat="1" x14ac:dyDescent="0.25">
      <c r="A113" t="s">
        <v>501</v>
      </c>
      <c r="B113" s="10" t="s">
        <v>504</v>
      </c>
      <c r="C113" t="s">
        <v>505</v>
      </c>
      <c r="D113" s="9">
        <v>74</v>
      </c>
      <c r="E113" t="s">
        <v>398</v>
      </c>
      <c r="F113" s="6">
        <v>1</v>
      </c>
      <c r="G113" s="6">
        <v>1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2">
        <f t="shared" si="1"/>
        <v>3</v>
      </c>
      <c r="U113" s="1">
        <v>3</v>
      </c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</row>
    <row r="114" spans="1:91" s="23" customFormat="1" x14ac:dyDescent="0.25">
      <c r="A114" t="s">
        <v>463</v>
      </c>
      <c r="B114" s="10" t="s">
        <v>508</v>
      </c>
      <c r="C114" t="s">
        <v>512</v>
      </c>
      <c r="D114" s="9">
        <v>75</v>
      </c>
      <c r="E114" t="s">
        <v>468</v>
      </c>
      <c r="F114" s="6">
        <v>1</v>
      </c>
      <c r="G114" s="6">
        <v>1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1</v>
      </c>
      <c r="R114" s="6">
        <v>0</v>
      </c>
      <c r="S114" s="6">
        <v>0</v>
      </c>
      <c r="T114" s="2">
        <f t="shared" si="1"/>
        <v>3</v>
      </c>
      <c r="U114" s="1">
        <v>3</v>
      </c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</row>
    <row r="115" spans="1:91" s="15" customFormat="1" x14ac:dyDescent="0.25">
      <c r="A115" t="s">
        <v>463</v>
      </c>
      <c r="B115" s="10" t="s">
        <v>511</v>
      </c>
      <c r="C115" t="s">
        <v>514</v>
      </c>
      <c r="D115" s="9">
        <v>76</v>
      </c>
      <c r="E115" t="s">
        <v>468</v>
      </c>
      <c r="F115" s="6">
        <v>1</v>
      </c>
      <c r="G115" s="6">
        <v>1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1</v>
      </c>
      <c r="R115" s="6">
        <v>0</v>
      </c>
      <c r="S115" s="6">
        <v>0</v>
      </c>
      <c r="T115" s="2">
        <f t="shared" si="1"/>
        <v>3</v>
      </c>
      <c r="U115" s="1">
        <v>3</v>
      </c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</row>
    <row r="116" spans="1:91" s="15" customFormat="1" x14ac:dyDescent="0.25">
      <c r="A116" t="s">
        <v>463</v>
      </c>
      <c r="B116" s="10" t="s">
        <v>513</v>
      </c>
      <c r="C116" t="s">
        <v>467</v>
      </c>
      <c r="D116" s="9">
        <v>77</v>
      </c>
      <c r="E116" t="s">
        <v>468</v>
      </c>
      <c r="F116" s="6">
        <v>1</v>
      </c>
      <c r="G116" s="6">
        <v>1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1</v>
      </c>
      <c r="R116" s="6">
        <v>0</v>
      </c>
      <c r="S116" s="6">
        <v>0</v>
      </c>
      <c r="T116" s="2">
        <f t="shared" si="1"/>
        <v>3</v>
      </c>
      <c r="U116" s="1">
        <v>3</v>
      </c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</row>
    <row r="117" spans="1:91" s="15" customFormat="1" x14ac:dyDescent="0.25">
      <c r="A117" t="s">
        <v>429</v>
      </c>
      <c r="B117" s="10" t="s">
        <v>515</v>
      </c>
      <c r="C117" t="s">
        <v>516</v>
      </c>
      <c r="D117" s="9">
        <v>78</v>
      </c>
      <c r="E117" t="s">
        <v>87</v>
      </c>
      <c r="F117" s="6">
        <v>1</v>
      </c>
      <c r="G117" s="6">
        <v>1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2">
        <f t="shared" si="1"/>
        <v>2</v>
      </c>
      <c r="U117" s="1">
        <v>2</v>
      </c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</row>
    <row r="118" spans="1:91" s="15" customFormat="1" x14ac:dyDescent="0.25">
      <c r="A118" s="15" t="s">
        <v>517</v>
      </c>
      <c r="B118" s="36" t="s">
        <v>518</v>
      </c>
      <c r="C118" s="15" t="s">
        <v>519</v>
      </c>
      <c r="D118" s="31">
        <v>79</v>
      </c>
      <c r="E118" s="15" t="s">
        <v>520</v>
      </c>
      <c r="F118" s="32">
        <v>1</v>
      </c>
      <c r="G118" s="32">
        <v>0</v>
      </c>
      <c r="H118" s="32">
        <v>1</v>
      </c>
      <c r="I118" s="32">
        <v>0</v>
      </c>
      <c r="J118" s="32">
        <v>0</v>
      </c>
      <c r="K118" s="32">
        <v>0</v>
      </c>
      <c r="L118" s="32">
        <v>0</v>
      </c>
      <c r="M118" s="32">
        <v>1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3">
        <f t="shared" si="1"/>
        <v>3</v>
      </c>
      <c r="U118" s="34">
        <v>3</v>
      </c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</row>
    <row r="119" spans="1:91" s="15" customFormat="1" x14ac:dyDescent="0.25">
      <c r="A119" s="15" t="s">
        <v>487</v>
      </c>
      <c r="B119" s="36" t="s">
        <v>518</v>
      </c>
      <c r="C119" s="15" t="s">
        <v>519</v>
      </c>
      <c r="D119" s="31">
        <v>79</v>
      </c>
      <c r="E119" s="15" t="s">
        <v>490</v>
      </c>
      <c r="F119" s="32">
        <v>0</v>
      </c>
      <c r="G119" s="32">
        <v>1</v>
      </c>
      <c r="H119" s="32">
        <v>0</v>
      </c>
      <c r="I119" s="32">
        <v>1</v>
      </c>
      <c r="J119" s="32">
        <v>1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3">
        <f t="shared" si="1"/>
        <v>4</v>
      </c>
      <c r="U119" s="34">
        <v>4</v>
      </c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</row>
    <row r="120" spans="1:91" s="24" customFormat="1" x14ac:dyDescent="0.25">
      <c r="A120" t="s">
        <v>522</v>
      </c>
      <c r="B120" s="10" t="s">
        <v>523</v>
      </c>
      <c r="C120" t="s">
        <v>523</v>
      </c>
      <c r="D120" s="9">
        <v>80</v>
      </c>
      <c r="E120" t="s">
        <v>525</v>
      </c>
      <c r="F120" s="6">
        <v>1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1</v>
      </c>
      <c r="T120" s="2">
        <f t="shared" si="1"/>
        <v>2</v>
      </c>
      <c r="U120" s="1">
        <v>2</v>
      </c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Datasets_Mod_Cell_SS</vt:lpstr>
      <vt:lpstr>Datasets_Organelles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Mirvis</dc:creator>
  <cp:lastModifiedBy>Mary Mirvis</cp:lastModifiedBy>
  <dcterms:created xsi:type="dcterms:W3CDTF">2025-02-26T15:38:39Z</dcterms:created>
  <dcterms:modified xsi:type="dcterms:W3CDTF">2025-02-26T20:57:15Z</dcterms:modified>
</cp:coreProperties>
</file>