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5be11f8bca7e1bf/03-Manuscript/2212 New Adjuvant SCC/第96版 BMC Cancer/修改稿3/"/>
    </mc:Choice>
  </mc:AlternateContent>
  <xr:revisionPtr revIDLastSave="55" documentId="8_{A113DCDF-94F2-489A-8836-36DB009AB12D}" xr6:coauthVersionLast="47" xr6:coauthVersionMax="47" xr10:uidLastSave="{796820A6-A7E0-D64B-8570-3E7937C89DE7}"/>
  <bookViews>
    <workbookView xWindow="20580" yWindow="880" windowWidth="24160" windowHeight="22360" xr2:uid="{A2233A66-766C-844B-8312-088BAE3FA6BC}"/>
  </bookViews>
  <sheets>
    <sheet name="Data Summary" sheetId="1" r:id="rId1"/>
  </sheets>
  <definedNames>
    <definedName name="_xlnm._FilterDatabase" localSheetId="0" hidden="1">'Data Summary'!$A$1:$W$36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  <c r="M4" i="1" s="1"/>
  <c r="L3" i="1"/>
  <c r="M3" i="1" s="1"/>
  <c r="L31" i="1"/>
  <c r="M31" i="1" s="1"/>
  <c r="L30" i="1"/>
  <c r="M30" i="1" s="1"/>
  <c r="L29" i="1"/>
  <c r="M29" i="1" s="1"/>
  <c r="L35" i="1"/>
  <c r="M35" i="1" s="1"/>
  <c r="L27" i="1"/>
  <c r="M27" i="1" s="1"/>
  <c r="L26" i="1"/>
  <c r="M26" i="1" s="1"/>
  <c r="L25" i="1"/>
  <c r="M25" i="1" s="1"/>
  <c r="L24" i="1"/>
  <c r="M24" i="1" s="1"/>
  <c r="L23" i="1"/>
  <c r="M23" i="1" s="1"/>
  <c r="L22" i="1"/>
  <c r="M22" i="1" s="1"/>
  <c r="L21" i="1"/>
  <c r="M21" i="1" s="1"/>
  <c r="L20" i="1"/>
  <c r="M20" i="1" s="1"/>
  <c r="L19" i="1"/>
  <c r="M19" i="1" s="1"/>
  <c r="L17" i="1"/>
  <c r="M17" i="1" s="1"/>
  <c r="L16" i="1"/>
  <c r="M16" i="1" s="1"/>
  <c r="L15" i="1"/>
  <c r="M15" i="1" s="1"/>
  <c r="L14" i="1"/>
  <c r="M14" i="1" s="1"/>
  <c r="L12" i="1"/>
  <c r="M12" i="1" s="1"/>
  <c r="L11" i="1"/>
  <c r="M11" i="1" s="1"/>
  <c r="L10" i="1"/>
  <c r="M10" i="1" s="1"/>
  <c r="L8" i="1"/>
  <c r="M8" i="1" s="1"/>
  <c r="L33" i="1"/>
  <c r="M33" i="1" s="1"/>
  <c r="L7" i="1"/>
  <c r="M7" i="1" s="1"/>
  <c r="L32" i="1"/>
  <c r="M32" i="1" s="1"/>
  <c r="L6" i="1"/>
  <c r="M6" i="1" s="1"/>
  <c r="L5" i="1"/>
  <c r="M5" i="1" s="1"/>
</calcChain>
</file>

<file path=xl/sharedStrings.xml><?xml version="1.0" encoding="utf-8"?>
<sst xmlns="http://schemas.openxmlformats.org/spreadsheetml/2006/main" count="413" uniqueCount="95">
  <si>
    <t>/</t>
  </si>
  <si>
    <t>negative</t>
  </si>
  <si>
    <t>positive</t>
  </si>
  <si>
    <t>Surgery Date</t>
    <phoneticPr fontId="2" type="noConversion"/>
  </si>
  <si>
    <t>Age</t>
    <phoneticPr fontId="2" type="noConversion"/>
  </si>
  <si>
    <t>Sex</t>
    <phoneticPr fontId="2" type="noConversion"/>
  </si>
  <si>
    <t>Diagnosis Date</t>
    <phoneticPr fontId="2" type="noConversion"/>
  </si>
  <si>
    <t>2022/?/?</t>
  </si>
  <si>
    <t>2022/5/?</t>
  </si>
  <si>
    <t>2023/3/?</t>
  </si>
  <si>
    <t>Male</t>
    <phoneticPr fontId="2" type="noConversion"/>
  </si>
  <si>
    <t>Last Visit Date</t>
    <phoneticPr fontId="2" type="noConversion"/>
  </si>
  <si>
    <t>WES-baseline</t>
    <phoneticPr fontId="2" type="noConversion"/>
  </si>
  <si>
    <t>WTS-baseline</t>
    <phoneticPr fontId="2" type="noConversion"/>
  </si>
  <si>
    <t>Progression Date</t>
    <phoneticPr fontId="2" type="noConversion"/>
  </si>
  <si>
    <t>Neo-Adjuvant Start Date</t>
    <phoneticPr fontId="2" type="noConversion"/>
  </si>
  <si>
    <t>ECOG PS
(0，1)</t>
  </si>
  <si>
    <t>IIIA（T1bN2M0)</t>
  </si>
  <si>
    <t>MPR</t>
  </si>
  <si>
    <t>non-pCR</t>
  </si>
  <si>
    <t>IIIA（T4N0M0)</t>
  </si>
  <si>
    <t>IIIA（T3N1M0)</t>
  </si>
  <si>
    <t>IIIB（T1bN2M0）</t>
  </si>
  <si>
    <t>IIIB（T4N2M0）</t>
  </si>
  <si>
    <t>IIIA（T2N2M0)</t>
  </si>
  <si>
    <t>non-MPR</t>
  </si>
  <si>
    <t>IIIA（T1N2M0)</t>
  </si>
  <si>
    <t>IIIA（T4N2M0)</t>
  </si>
  <si>
    <t>pCR</t>
  </si>
  <si>
    <t>IIIA（T4N1M0）</t>
  </si>
  <si>
    <t>IIIB（T4N2Mx）</t>
  </si>
  <si>
    <t>IIIA（T2aN2M0）</t>
  </si>
  <si>
    <t>IIIB（T3N2M0）</t>
  </si>
  <si>
    <t>smoking_status</t>
  </si>
  <si>
    <t>never</t>
  </si>
  <si>
    <t>used_to</t>
  </si>
  <si>
    <t>now</t>
  </si>
  <si>
    <t>Baseline TNM stage</t>
    <phoneticPr fontId="2" type="noConversion"/>
  </si>
  <si>
    <t>ctDNA ratio</t>
    <phoneticPr fontId="2" type="noConversion"/>
  </si>
  <si>
    <t>PD_L1.TPS</t>
  </si>
  <si>
    <t>PD_L1.CPS</t>
  </si>
  <si>
    <t>Post-operation ctDNA</t>
    <phoneticPr fontId="2" type="noConversion"/>
  </si>
  <si>
    <t>Yes</t>
    <phoneticPr fontId="2" type="noConversion"/>
  </si>
  <si>
    <t>No</t>
    <phoneticPr fontId="2" type="noConversion"/>
  </si>
  <si>
    <t>/</t>
    <phoneticPr fontId="2" type="noConversion"/>
  </si>
  <si>
    <t>Treatment outcome</t>
    <phoneticPr fontId="2" type="noConversion"/>
  </si>
  <si>
    <t>Group1</t>
    <phoneticPr fontId="2" type="noConversion"/>
  </si>
  <si>
    <t>Group2</t>
    <phoneticPr fontId="2" type="noConversion"/>
  </si>
  <si>
    <t>Pid</t>
    <phoneticPr fontId="2" type="noConversion"/>
  </si>
  <si>
    <t>P01</t>
    <phoneticPr fontId="2" type="noConversion"/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</si>
  <si>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</si>
  <si>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</si>
  <si>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</si>
  <si>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</si>
  <si>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</si>
  <si>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</si>
  <si>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</si>
  <si>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</si>
  <si>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</si>
  <si>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</si>
  <si>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</si>
  <si>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</si>
  <si>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</si>
  <si>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</si>
  <si>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</si>
  <si>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</si>
  <si>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</si>
  <si>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</si>
  <si>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</si>
  <si>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</si>
  <si>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</si>
  <si>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</si>
  <si>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</si>
  <si>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</si>
  <si>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</si>
  <si>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</si>
  <si>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</si>
  <si>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</si>
  <si>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</si>
  <si>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</si>
  <si>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</si>
  <si>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</si>
  <si>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</si>
  <si>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</si>
  <si>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 xml:space="preserve">IIIA (T4N1M0) </t>
    <phoneticPr fontId="2" type="noConversion"/>
  </si>
  <si>
    <t>IIIA (T2bN2M0)</t>
    <phoneticPr fontId="2" type="noConversion"/>
  </si>
  <si>
    <t xml:space="preserve"> IIIA (T3N1M0)</t>
    <phoneticPr fontId="2" type="noConversion"/>
  </si>
  <si>
    <t>IIIA (T3N1M0)</t>
    <phoneticPr fontId="2" type="noConversion"/>
  </si>
  <si>
    <t>ⅢB (T4N2M0)</t>
    <phoneticPr fontId="2" type="noConversion"/>
  </si>
  <si>
    <t>2023/3/?</t>
    <phoneticPr fontId="2" type="noConversion"/>
  </si>
  <si>
    <t>2022/8/?</t>
    <phoneticPr fontId="2" type="noConversion"/>
  </si>
  <si>
    <t>DFS(days)</t>
    <phoneticPr fontId="2" type="noConversion"/>
  </si>
  <si>
    <t>DFS(months)</t>
    <phoneticPr fontId="2" type="noConversion"/>
  </si>
  <si>
    <t>DFS.status</t>
    <phoneticPr fontId="2" type="noConversion"/>
  </si>
  <si>
    <t>IIIA（T2N2M0)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</si>
</sst>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>
    <font>
      <sz val="12"/>
      <color theme="1"/>
      <name val="等线"/>
      <family val="2"/>
      <charset val="134"/>
      <scheme val="minor"/>
    </font>
    <font>
      <b/>
      <sz val="11"/>
      <color rgb="FF000000"/>
      <name val="等线"/>
      <family val="4"/>
      <charset val="134"/>
    </font>
    <font>
      <sz val="9"/>
      <name val="等线"/>
      <family val="2"/>
      <charset val="134"/>
      <scheme val="minor"/>
    </font>
    <font>
      <sz val="11"/>
      <color rgb="FF000000"/>
      <name val="等线"/>
      <family val="4"/>
      <charset val="134"/>
    </font>
    <font>
      <sz val="11"/>
      <name val="等线"/>
      <family val="4"/>
      <charset val="134"/>
    </font>
    <font>
      <sz val="10.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等线"/>
      <family val="4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/>
    </xf>
    <xf numFmtId="14" fontId="6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14" fontId="3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14" fontId="5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9" fontId="0" fillId="0" borderId="1" xfId="0" applyNumberFormat="1" applyBorder="1" applyAlignment="1">
      <alignment horizontal="center" vertical="center"/>
    </xf>
  </cellXfs>
  <cellStyles count="2">
    <cellStyle name="常规" xfId="0" builtinId="0"/>
    <cellStyle name="常规 2" xfId="1" xr:uid="{D597B73E-7CF6-1549-B005-6C4A2024E5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B02C7-8E2A-514D-92D7-0C301F02EDA2}">
  <dimension ref="A1:CM37"/>
  <sheetViews>
    <sheetView tabSelected="1" zoomScale="109" workbookViewId="0">
      <selection activeCell="G30" sqref="G30"/>
    </sheetView>
  </sheetViews>
  <sheetFormatPr baseColWidth="10" defaultColWidth="9" defaultRowHeight="16"/>
  <cols>
    <col min="4" max="5" width="12.33203125" customWidth="1"/>
    <col min="6" max="6" width="16.5" customWidth="1"/>
    <col min="7" max="7" width="13.83203125" style="22" customWidth="1"/>
    <col min="8" max="8" width="15.5" style="22" customWidth="1"/>
    <col min="9" max="9" width="16" style="22" customWidth="1"/>
    <col min="10" max="10" width="12" style="22" customWidth="1"/>
    <col min="11" max="11" width="16" style="22" customWidth="1"/>
    <col min="12" max="19" width="15.1640625" style="22" customWidth="1"/>
    <col min="20" max="20" width="14.83203125" style="22" customWidth="1"/>
    <col min="21" max="21" width="14.33203125" style="22" customWidth="1"/>
    <col min="22" max="22" width="15.33203125" style="22" customWidth="1"/>
    <col min="23" max="23" width="13.83203125" style="22" customWidth="1"/>
  </cols>
  <sheetData>
    <row r="1" spans="1:91" s="9" customFormat="1" ht="32">
      <c r="A1" s="1" t="s">
        <v>48</v>
      </c>
      <c r="B1" s="1" t="s">
        <v>4</v>
      </c>
      <c r="C1" s="1" t="s">
        <v>5</v>
      </c>
      <c r="D1" s="1" t="s">
        <v>33</v>
      </c>
      <c r="E1" s="1" t="s">
        <v>16</v>
      </c>
      <c r="F1" s="1" t="s">
        <v>37</v>
      </c>
      <c r="G1" s="1" t="s">
        <v>6</v>
      </c>
      <c r="H1" s="8" t="s">
        <v>3</v>
      </c>
      <c r="I1" s="1" t="s">
        <v>15</v>
      </c>
      <c r="J1" s="1" t="s">
        <v>14</v>
      </c>
      <c r="K1" s="1" t="s">
        <v>11</v>
      </c>
      <c r="L1" s="1" t="s">
        <v>91</v>
      </c>
      <c r="M1" s="1" t="s">
        <v>92</v>
      </c>
      <c r="N1" s="1" t="s">
        <v>93</v>
      </c>
      <c r="O1" s="1" t="s">
        <v>39</v>
      </c>
      <c r="P1" s="1" t="s">
        <v>40</v>
      </c>
      <c r="Q1" s="1" t="s">
        <v>45</v>
      </c>
      <c r="R1" s="1" t="s">
        <v>46</v>
      </c>
      <c r="S1" s="1" t="s">
        <v>47</v>
      </c>
      <c r="T1" s="1" t="s">
        <v>12</v>
      </c>
      <c r="U1" s="1" t="s">
        <v>13</v>
      </c>
      <c r="V1" s="1" t="s">
        <v>41</v>
      </c>
      <c r="W1" s="1" t="s">
        <v>38</v>
      </c>
    </row>
    <row r="2" spans="1:91">
      <c r="A2" s="2" t="s">
        <v>49</v>
      </c>
      <c r="B2" s="3">
        <v>58</v>
      </c>
      <c r="C2" s="4" t="s">
        <v>10</v>
      </c>
      <c r="D2" s="4" t="s">
        <v>34</v>
      </c>
      <c r="E2" s="6">
        <v>1</v>
      </c>
      <c r="F2" s="6" t="s">
        <v>24</v>
      </c>
      <c r="G2" s="23">
        <v>44667</v>
      </c>
      <c r="H2" s="10" t="s">
        <v>0</v>
      </c>
      <c r="I2" s="28">
        <v>44679</v>
      </c>
      <c r="J2" s="24"/>
      <c r="K2" s="11">
        <v>45113</v>
      </c>
      <c r="L2" s="18" t="s">
        <v>44</v>
      </c>
      <c r="M2" s="26" t="s">
        <v>44</v>
      </c>
      <c r="N2" s="12">
        <v>0</v>
      </c>
      <c r="O2" s="31">
        <v>0.01</v>
      </c>
      <c r="P2" s="18">
        <v>1</v>
      </c>
      <c r="Q2" s="18" t="s">
        <v>0</v>
      </c>
      <c r="R2" s="18" t="s">
        <v>0</v>
      </c>
      <c r="S2" s="18" t="s">
        <v>0</v>
      </c>
      <c r="T2" s="18" t="s">
        <v>42</v>
      </c>
      <c r="U2" s="18" t="s">
        <v>42</v>
      </c>
      <c r="V2" s="18" t="s">
        <v>0</v>
      </c>
      <c r="W2" s="18" t="s">
        <v>0</v>
      </c>
    </row>
    <row r="3" spans="1:91">
      <c r="A3" s="2" t="s">
        <v>50</v>
      </c>
      <c r="B3" s="3">
        <v>63</v>
      </c>
      <c r="C3" s="4" t="s">
        <v>10</v>
      </c>
      <c r="D3" s="4" t="s">
        <v>35</v>
      </c>
      <c r="E3" s="6">
        <v>0</v>
      </c>
      <c r="F3" s="6" t="s">
        <v>17</v>
      </c>
      <c r="G3" s="23">
        <v>44492</v>
      </c>
      <c r="H3" s="13">
        <v>44575</v>
      </c>
      <c r="I3" s="11">
        <v>44526</v>
      </c>
      <c r="J3" s="24"/>
      <c r="K3" s="11">
        <v>45113</v>
      </c>
      <c r="L3" s="18">
        <f t="shared" ref="L3:L8" si="0">K3-H3</f>
        <v>538</v>
      </c>
      <c r="M3" s="26">
        <f t="shared" ref="M3:M8" si="1">L3/30.4</f>
        <v>17.697368421052634</v>
      </c>
      <c r="N3" s="12">
        <v>0</v>
      </c>
      <c r="O3" s="31">
        <v>0</v>
      </c>
      <c r="P3" s="18">
        <v>20</v>
      </c>
      <c r="Q3" s="12" t="s">
        <v>18</v>
      </c>
      <c r="R3" s="12" t="s">
        <v>19</v>
      </c>
      <c r="S3" s="12" t="s">
        <v>18</v>
      </c>
      <c r="T3" s="18" t="s">
        <v>42</v>
      </c>
      <c r="U3" s="18" t="s">
        <v>42</v>
      </c>
      <c r="V3" s="18" t="s">
        <v>1</v>
      </c>
      <c r="W3" s="18">
        <v>5.2999999999999999E-21</v>
      </c>
    </row>
    <row r="4" spans="1:91">
      <c r="A4" s="2" t="s">
        <v>51</v>
      </c>
      <c r="B4" s="3">
        <v>53</v>
      </c>
      <c r="C4" s="4" t="s">
        <v>10</v>
      </c>
      <c r="D4" s="4" t="s">
        <v>35</v>
      </c>
      <c r="E4" s="6">
        <v>0</v>
      </c>
      <c r="F4" s="6" t="s">
        <v>21</v>
      </c>
      <c r="G4" s="23">
        <v>44624</v>
      </c>
      <c r="H4" s="13">
        <v>44673</v>
      </c>
      <c r="I4" s="11">
        <v>44624</v>
      </c>
      <c r="J4" s="24"/>
      <c r="K4" s="11">
        <v>45113</v>
      </c>
      <c r="L4" s="18">
        <f t="shared" si="0"/>
        <v>440</v>
      </c>
      <c r="M4" s="26">
        <f t="shared" si="1"/>
        <v>14.473684210526317</v>
      </c>
      <c r="N4" s="12">
        <v>0</v>
      </c>
      <c r="O4" s="31">
        <v>0.01</v>
      </c>
      <c r="P4" s="18">
        <v>10</v>
      </c>
      <c r="Q4" s="12" t="s">
        <v>28</v>
      </c>
      <c r="R4" s="12" t="s">
        <v>28</v>
      </c>
      <c r="S4" s="12" t="s">
        <v>18</v>
      </c>
      <c r="T4" s="18" t="s">
        <v>42</v>
      </c>
      <c r="U4" s="18" t="s">
        <v>42</v>
      </c>
      <c r="V4" s="18" t="s">
        <v>1</v>
      </c>
      <c r="W4" s="18">
        <v>5.2999999999999999E-21</v>
      </c>
    </row>
    <row r="5" spans="1:91">
      <c r="A5" s="2" t="s">
        <v>52</v>
      </c>
      <c r="B5" s="3">
        <v>66</v>
      </c>
      <c r="C5" s="4" t="s">
        <v>10</v>
      </c>
      <c r="D5" s="4" t="s">
        <v>35</v>
      </c>
      <c r="E5" s="5">
        <v>0</v>
      </c>
      <c r="F5" s="6" t="s">
        <v>29</v>
      </c>
      <c r="G5" s="23">
        <v>44414</v>
      </c>
      <c r="H5" s="14">
        <v>44495</v>
      </c>
      <c r="I5" s="11">
        <v>44439</v>
      </c>
      <c r="J5" s="24"/>
      <c r="K5" s="11">
        <v>45113</v>
      </c>
      <c r="L5" s="18">
        <f t="shared" si="0"/>
        <v>618</v>
      </c>
      <c r="M5" s="26">
        <f t="shared" si="1"/>
        <v>20.328947368421055</v>
      </c>
      <c r="N5" s="12">
        <v>0</v>
      </c>
      <c r="O5" s="31">
        <v>0.4</v>
      </c>
      <c r="P5" s="18">
        <v>40</v>
      </c>
      <c r="Q5" s="12" t="s">
        <v>28</v>
      </c>
      <c r="R5" s="12" t="s">
        <v>28</v>
      </c>
      <c r="S5" s="12" t="s">
        <v>18</v>
      </c>
      <c r="T5" s="18" t="s">
        <v>42</v>
      </c>
      <c r="U5" s="18" t="s">
        <v>43</v>
      </c>
      <c r="V5" s="18" t="s">
        <v>0</v>
      </c>
      <c r="W5" s="18"/>
    </row>
    <row r="6" spans="1:91">
      <c r="A6" s="2" t="s">
        <v>53</v>
      </c>
      <c r="B6" s="3">
        <v>57</v>
      </c>
      <c r="C6" s="4" t="s">
        <v>10</v>
      </c>
      <c r="D6" s="4" t="s">
        <v>35</v>
      </c>
      <c r="E6" s="6">
        <v>1</v>
      </c>
      <c r="F6" s="6" t="s">
        <v>20</v>
      </c>
      <c r="G6" s="23">
        <v>44495</v>
      </c>
      <c r="H6" s="13">
        <v>44558</v>
      </c>
      <c r="I6" s="11">
        <v>44504</v>
      </c>
      <c r="J6" s="24"/>
      <c r="K6" s="11">
        <v>45113</v>
      </c>
      <c r="L6" s="18">
        <f t="shared" si="0"/>
        <v>555</v>
      </c>
      <c r="M6" s="26">
        <f t="shared" si="1"/>
        <v>18.256578947368421</v>
      </c>
      <c r="N6" s="12">
        <v>0</v>
      </c>
      <c r="O6" s="31">
        <v>0.1</v>
      </c>
      <c r="P6" s="18">
        <v>10</v>
      </c>
      <c r="Q6" s="12" t="s">
        <v>18</v>
      </c>
      <c r="R6" s="12" t="s">
        <v>19</v>
      </c>
      <c r="S6" s="12" t="s">
        <v>18</v>
      </c>
      <c r="T6" s="18" t="s">
        <v>42</v>
      </c>
      <c r="U6" s="18" t="s">
        <v>42</v>
      </c>
      <c r="V6" s="18" t="s">
        <v>1</v>
      </c>
      <c r="W6" s="18">
        <v>4.5000000000000001E-6</v>
      </c>
    </row>
    <row r="7" spans="1:91" s="15" customFormat="1">
      <c r="A7" s="2" t="s">
        <v>54</v>
      </c>
      <c r="B7" s="3">
        <v>62</v>
      </c>
      <c r="C7" s="4" t="s">
        <v>10</v>
      </c>
      <c r="D7" s="4" t="s">
        <v>35</v>
      </c>
      <c r="E7" s="6">
        <v>1</v>
      </c>
      <c r="F7" s="6" t="s">
        <v>21</v>
      </c>
      <c r="G7" s="29">
        <v>44551</v>
      </c>
      <c r="H7" s="13">
        <v>44611</v>
      </c>
      <c r="I7" s="11">
        <v>44552</v>
      </c>
      <c r="J7" s="24"/>
      <c r="K7" s="11">
        <v>45113</v>
      </c>
      <c r="L7" s="18">
        <f t="shared" si="0"/>
        <v>502</v>
      </c>
      <c r="M7" s="26">
        <f t="shared" si="1"/>
        <v>16.513157894736842</v>
      </c>
      <c r="N7" s="12">
        <v>0</v>
      </c>
      <c r="O7" s="31">
        <v>0</v>
      </c>
      <c r="P7" s="18">
        <v>3</v>
      </c>
      <c r="Q7" s="12" t="s">
        <v>18</v>
      </c>
      <c r="R7" s="12" t="s">
        <v>19</v>
      </c>
      <c r="S7" s="12" t="s">
        <v>18</v>
      </c>
      <c r="T7" s="18" t="s">
        <v>42</v>
      </c>
      <c r="U7" s="18" t="s">
        <v>42</v>
      </c>
      <c r="V7" s="18" t="s">
        <v>1</v>
      </c>
      <c r="W7" s="18">
        <v>7.3E-7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s="2" t="s">
        <v>55</v>
      </c>
      <c r="B8" s="3">
        <v>70</v>
      </c>
      <c r="C8" s="4" t="s">
        <v>10</v>
      </c>
      <c r="D8" s="4" t="s">
        <v>35</v>
      </c>
      <c r="E8" s="6">
        <v>1</v>
      </c>
      <c r="F8" s="6" t="s">
        <v>26</v>
      </c>
      <c r="G8" s="23">
        <v>44564</v>
      </c>
      <c r="H8" s="13">
        <v>44613</v>
      </c>
      <c r="I8" s="23">
        <v>44571</v>
      </c>
      <c r="J8" s="24"/>
      <c r="K8" s="11">
        <v>45113</v>
      </c>
      <c r="L8" s="18">
        <f t="shared" si="0"/>
        <v>500</v>
      </c>
      <c r="M8" s="26">
        <f t="shared" si="1"/>
        <v>16.447368421052634</v>
      </c>
      <c r="N8" s="12">
        <v>0</v>
      </c>
      <c r="O8" s="31">
        <v>0.01</v>
      </c>
      <c r="P8" s="18">
        <v>2</v>
      </c>
      <c r="Q8" s="12" t="s">
        <v>28</v>
      </c>
      <c r="R8" s="12" t="s">
        <v>28</v>
      </c>
      <c r="S8" s="12" t="s">
        <v>18</v>
      </c>
      <c r="T8" s="18" t="s">
        <v>42</v>
      </c>
      <c r="U8" s="18" t="s">
        <v>42</v>
      </c>
      <c r="V8" s="18" t="s">
        <v>0</v>
      </c>
      <c r="W8" s="18"/>
    </row>
    <row r="9" spans="1:91">
      <c r="A9" s="2" t="s">
        <v>56</v>
      </c>
      <c r="B9" s="5">
        <v>69</v>
      </c>
      <c r="C9" s="4" t="s">
        <v>10</v>
      </c>
      <c r="D9" s="4" t="s">
        <v>35</v>
      </c>
      <c r="E9" s="5">
        <v>1</v>
      </c>
      <c r="F9" s="6" t="s">
        <v>31</v>
      </c>
      <c r="G9" s="17">
        <v>44462</v>
      </c>
      <c r="H9" s="6" t="s">
        <v>0</v>
      </c>
      <c r="I9" s="19">
        <v>44478</v>
      </c>
      <c r="J9" s="17" t="s">
        <v>7</v>
      </c>
      <c r="K9" s="19"/>
      <c r="L9" s="18" t="s">
        <v>44</v>
      </c>
      <c r="M9" s="26" t="s">
        <v>44</v>
      </c>
      <c r="N9" s="18">
        <v>1</v>
      </c>
      <c r="O9" s="31">
        <v>0.01</v>
      </c>
      <c r="P9" s="18">
        <v>5</v>
      </c>
      <c r="Q9" s="18" t="s">
        <v>0</v>
      </c>
      <c r="R9" s="18" t="s">
        <v>0</v>
      </c>
      <c r="S9" s="18" t="s">
        <v>0</v>
      </c>
      <c r="T9" s="18" t="s">
        <v>42</v>
      </c>
      <c r="U9" s="18" t="s">
        <v>42</v>
      </c>
      <c r="V9" s="18" t="s">
        <v>0</v>
      </c>
      <c r="W9" s="18" t="s">
        <v>0</v>
      </c>
    </row>
    <row r="10" spans="1:91">
      <c r="A10" s="2" t="s">
        <v>57</v>
      </c>
      <c r="B10" s="3">
        <v>59</v>
      </c>
      <c r="C10" s="4" t="s">
        <v>10</v>
      </c>
      <c r="D10" s="4" t="s">
        <v>34</v>
      </c>
      <c r="E10" s="6">
        <v>1</v>
      </c>
      <c r="F10" s="6" t="s">
        <v>24</v>
      </c>
      <c r="G10" s="23">
        <v>44469</v>
      </c>
      <c r="H10" s="13">
        <v>44558</v>
      </c>
      <c r="I10" s="11">
        <v>44480</v>
      </c>
      <c r="J10" s="24"/>
      <c r="K10" s="11">
        <v>45113</v>
      </c>
      <c r="L10" s="18">
        <f>K10-H10</f>
        <v>555</v>
      </c>
      <c r="M10" s="26">
        <f>L10/30.4</f>
        <v>18.256578947368421</v>
      </c>
      <c r="N10" s="12">
        <v>0</v>
      </c>
      <c r="O10" s="31">
        <v>0.01</v>
      </c>
      <c r="P10" s="18">
        <v>5</v>
      </c>
      <c r="Q10" s="12" t="s">
        <v>25</v>
      </c>
      <c r="R10" s="12" t="s">
        <v>19</v>
      </c>
      <c r="S10" s="12" t="s">
        <v>25</v>
      </c>
      <c r="T10" s="18" t="s">
        <v>42</v>
      </c>
      <c r="U10" s="18" t="s">
        <v>42</v>
      </c>
      <c r="V10" s="18" t="s">
        <v>1</v>
      </c>
      <c r="W10" s="18">
        <v>6.1000000000000001E-21</v>
      </c>
    </row>
    <row r="11" spans="1:91">
      <c r="A11" s="2" t="s">
        <v>58</v>
      </c>
      <c r="B11" s="2">
        <v>69</v>
      </c>
      <c r="C11" s="4" t="s">
        <v>10</v>
      </c>
      <c r="D11" s="4" t="s">
        <v>34</v>
      </c>
      <c r="E11" s="6">
        <v>1</v>
      </c>
      <c r="F11" s="6" t="s">
        <v>22</v>
      </c>
      <c r="G11" s="23">
        <v>44518</v>
      </c>
      <c r="H11" s="13">
        <v>44582</v>
      </c>
      <c r="I11" s="11">
        <v>44529</v>
      </c>
      <c r="J11" s="24"/>
      <c r="K11" s="11">
        <v>45113</v>
      </c>
      <c r="L11" s="18">
        <f>K11-H11</f>
        <v>531</v>
      </c>
      <c r="M11" s="26">
        <f>L11/30.4</f>
        <v>17.467105263157894</v>
      </c>
      <c r="N11" s="12">
        <v>0</v>
      </c>
      <c r="O11" s="31">
        <v>0.95</v>
      </c>
      <c r="P11" s="18">
        <v>95</v>
      </c>
      <c r="Q11" s="12" t="s">
        <v>18</v>
      </c>
      <c r="R11" s="12" t="s">
        <v>19</v>
      </c>
      <c r="S11" s="12" t="s">
        <v>18</v>
      </c>
      <c r="T11" s="18" t="s">
        <v>42</v>
      </c>
      <c r="U11" s="18" t="s">
        <v>42</v>
      </c>
      <c r="V11" s="18" t="s">
        <v>1</v>
      </c>
      <c r="W11" s="18">
        <v>4.7E-7</v>
      </c>
    </row>
    <row r="12" spans="1:91">
      <c r="A12" s="2" t="s">
        <v>59</v>
      </c>
      <c r="B12" s="3">
        <v>65</v>
      </c>
      <c r="C12" s="4" t="s">
        <v>10</v>
      </c>
      <c r="D12" s="4" t="s">
        <v>35</v>
      </c>
      <c r="E12" s="6">
        <v>1</v>
      </c>
      <c r="F12" s="6" t="s">
        <v>20</v>
      </c>
      <c r="G12" s="23">
        <v>44466</v>
      </c>
      <c r="H12" s="13">
        <v>44535</v>
      </c>
      <c r="I12" s="29">
        <v>44480</v>
      </c>
      <c r="J12" s="24"/>
      <c r="K12" s="11">
        <v>45113</v>
      </c>
      <c r="L12" s="18">
        <f>K12-H12</f>
        <v>578</v>
      </c>
      <c r="M12" s="26">
        <f>L12/30.4</f>
        <v>19.013157894736842</v>
      </c>
      <c r="N12" s="12">
        <v>0</v>
      </c>
      <c r="O12" s="31">
        <v>0.2</v>
      </c>
      <c r="P12" s="18">
        <v>30</v>
      </c>
      <c r="Q12" s="12" t="s">
        <v>28</v>
      </c>
      <c r="R12" s="12" t="s">
        <v>28</v>
      </c>
      <c r="S12" s="12" t="s">
        <v>18</v>
      </c>
      <c r="T12" s="18" t="s">
        <v>42</v>
      </c>
      <c r="U12" s="18" t="s">
        <v>42</v>
      </c>
      <c r="V12" s="18" t="s">
        <v>1</v>
      </c>
      <c r="W12" s="18">
        <v>2.2999999999999999E-20</v>
      </c>
    </row>
    <row r="13" spans="1:91">
      <c r="A13" s="2" t="s">
        <v>60</v>
      </c>
      <c r="B13" s="5">
        <v>67</v>
      </c>
      <c r="C13" s="4" t="s">
        <v>10</v>
      </c>
      <c r="D13" s="4" t="s">
        <v>35</v>
      </c>
      <c r="E13" s="6">
        <v>0</v>
      </c>
      <c r="F13" s="6" t="s">
        <v>22</v>
      </c>
      <c r="G13" s="25">
        <v>44692</v>
      </c>
      <c r="H13" s="20" t="s">
        <v>0</v>
      </c>
      <c r="I13" s="21">
        <v>44693</v>
      </c>
      <c r="J13" s="17">
        <v>44737</v>
      </c>
      <c r="K13" s="21"/>
      <c r="L13" s="18" t="s">
        <v>44</v>
      </c>
      <c r="M13" s="26" t="s">
        <v>44</v>
      </c>
      <c r="N13" s="18">
        <v>1</v>
      </c>
      <c r="O13" s="18" t="s">
        <v>0</v>
      </c>
      <c r="P13" s="18" t="s">
        <v>0</v>
      </c>
      <c r="Q13" s="18" t="s">
        <v>0</v>
      </c>
      <c r="R13" s="18" t="s">
        <v>0</v>
      </c>
      <c r="S13" s="18" t="s">
        <v>0</v>
      </c>
      <c r="T13" s="18" t="s">
        <v>43</v>
      </c>
      <c r="U13" s="18" t="s">
        <v>43</v>
      </c>
      <c r="V13" s="18" t="s">
        <v>0</v>
      </c>
      <c r="W13" s="18" t="s">
        <v>0</v>
      </c>
    </row>
    <row r="14" spans="1:91">
      <c r="A14" s="2" t="s">
        <v>61</v>
      </c>
      <c r="B14" s="3">
        <v>56</v>
      </c>
      <c r="C14" s="4" t="s">
        <v>10</v>
      </c>
      <c r="D14" s="4" t="s">
        <v>35</v>
      </c>
      <c r="E14" s="6">
        <v>1</v>
      </c>
      <c r="F14" s="6" t="s">
        <v>26</v>
      </c>
      <c r="G14" s="29">
        <v>44630</v>
      </c>
      <c r="H14" s="13">
        <v>44679</v>
      </c>
      <c r="I14" s="11">
        <v>44631</v>
      </c>
      <c r="J14" s="24"/>
      <c r="K14" s="11">
        <v>45113</v>
      </c>
      <c r="L14" s="18">
        <f>K14-H14</f>
        <v>434</v>
      </c>
      <c r="M14" s="26">
        <f>L14/30.4</f>
        <v>14.276315789473685</v>
      </c>
      <c r="N14" s="12">
        <v>0</v>
      </c>
      <c r="O14" s="31">
        <v>0.01</v>
      </c>
      <c r="P14" s="18">
        <v>10</v>
      </c>
      <c r="Q14" s="12" t="s">
        <v>25</v>
      </c>
      <c r="R14" s="12" t="s">
        <v>19</v>
      </c>
      <c r="S14" s="12" t="s">
        <v>25</v>
      </c>
      <c r="T14" s="18" t="s">
        <v>42</v>
      </c>
      <c r="U14" s="18" t="s">
        <v>42</v>
      </c>
      <c r="V14" s="18" t="s">
        <v>1</v>
      </c>
      <c r="W14" s="18">
        <v>1.5999999999999999E-19</v>
      </c>
    </row>
    <row r="15" spans="1:91">
      <c r="A15" s="2" t="s">
        <v>62</v>
      </c>
      <c r="B15" s="5">
        <v>69</v>
      </c>
      <c r="C15" s="4" t="s">
        <v>10</v>
      </c>
      <c r="D15" s="4" t="s">
        <v>35</v>
      </c>
      <c r="E15" s="6">
        <v>0</v>
      </c>
      <c r="F15" s="6" t="s">
        <v>23</v>
      </c>
      <c r="G15" s="25">
        <v>44476</v>
      </c>
      <c r="H15" s="27">
        <v>44540</v>
      </c>
      <c r="I15" s="19">
        <v>44490</v>
      </c>
      <c r="J15" s="25">
        <v>44984</v>
      </c>
      <c r="K15" s="19"/>
      <c r="L15" s="18">
        <f>J15-H15</f>
        <v>444</v>
      </c>
      <c r="M15" s="26">
        <f>L15/30.4</f>
        <v>14.605263157894738</v>
      </c>
      <c r="N15" s="18">
        <v>1</v>
      </c>
      <c r="O15" s="31">
        <v>0</v>
      </c>
      <c r="P15" s="18">
        <v>0</v>
      </c>
      <c r="Q15" s="18" t="s">
        <v>18</v>
      </c>
      <c r="R15" s="18" t="s">
        <v>19</v>
      </c>
      <c r="S15" s="18" t="s">
        <v>18</v>
      </c>
      <c r="T15" s="18" t="s">
        <v>42</v>
      </c>
      <c r="U15" s="18" t="s">
        <v>42</v>
      </c>
      <c r="V15" s="18" t="s">
        <v>2</v>
      </c>
      <c r="W15" s="18">
        <v>6.2E-4</v>
      </c>
    </row>
    <row r="16" spans="1:91">
      <c r="A16" s="2" t="s">
        <v>63</v>
      </c>
      <c r="B16" s="5">
        <v>68</v>
      </c>
      <c r="C16" s="4" t="s">
        <v>10</v>
      </c>
      <c r="D16" s="4" t="s">
        <v>35</v>
      </c>
      <c r="E16" s="5">
        <v>0</v>
      </c>
      <c r="F16" s="6" t="s">
        <v>21</v>
      </c>
      <c r="G16" s="17">
        <v>44424</v>
      </c>
      <c r="H16" s="27">
        <v>44485</v>
      </c>
      <c r="I16" s="25">
        <v>44433</v>
      </c>
      <c r="J16" s="18"/>
      <c r="K16" s="19">
        <v>45113</v>
      </c>
      <c r="L16" s="18">
        <f>K16-H16</f>
        <v>628</v>
      </c>
      <c r="M16" s="26">
        <f>L16/30.4</f>
        <v>20.657894736842106</v>
      </c>
      <c r="N16" s="12">
        <v>0</v>
      </c>
      <c r="O16" s="31">
        <v>0.3</v>
      </c>
      <c r="P16" s="18">
        <v>50</v>
      </c>
      <c r="Q16" s="12" t="s">
        <v>28</v>
      </c>
      <c r="R16" s="12" t="s">
        <v>28</v>
      </c>
      <c r="S16" s="12" t="s">
        <v>18</v>
      </c>
      <c r="T16" s="18" t="s">
        <v>42</v>
      </c>
      <c r="U16" s="18" t="s">
        <v>43</v>
      </c>
      <c r="V16" s="18" t="s">
        <v>1</v>
      </c>
      <c r="W16" s="18">
        <v>5.2999999999999999E-21</v>
      </c>
    </row>
    <row r="17" spans="1:23">
      <c r="A17" s="2" t="s">
        <v>64</v>
      </c>
      <c r="B17" s="5">
        <v>70</v>
      </c>
      <c r="C17" s="4" t="s">
        <v>10</v>
      </c>
      <c r="D17" s="4" t="s">
        <v>35</v>
      </c>
      <c r="E17" s="5">
        <v>1</v>
      </c>
      <c r="F17" s="6" t="s">
        <v>30</v>
      </c>
      <c r="G17" s="25">
        <v>44452</v>
      </c>
      <c r="H17" s="27">
        <v>44505</v>
      </c>
      <c r="I17" s="19">
        <v>44453</v>
      </c>
      <c r="J17" s="18"/>
      <c r="K17" s="19">
        <v>45113</v>
      </c>
      <c r="L17" s="18">
        <f>K17-H17</f>
        <v>608</v>
      </c>
      <c r="M17" s="18">
        <f>L17/30.4</f>
        <v>20</v>
      </c>
      <c r="N17" s="12">
        <v>0</v>
      </c>
      <c r="O17" s="18" t="s">
        <v>0</v>
      </c>
      <c r="P17" s="18" t="s">
        <v>0</v>
      </c>
      <c r="Q17" s="12" t="s">
        <v>28</v>
      </c>
      <c r="R17" s="12" t="s">
        <v>28</v>
      </c>
      <c r="S17" s="12" t="s">
        <v>18</v>
      </c>
      <c r="T17" s="18" t="s">
        <v>43</v>
      </c>
      <c r="U17" s="18" t="s">
        <v>42</v>
      </c>
      <c r="V17" s="18" t="s">
        <v>0</v>
      </c>
      <c r="W17" s="18"/>
    </row>
    <row r="18" spans="1:23">
      <c r="A18" s="2" t="s">
        <v>65</v>
      </c>
      <c r="B18" s="5">
        <v>66</v>
      </c>
      <c r="C18" s="4" t="s">
        <v>10</v>
      </c>
      <c r="D18" s="4" t="s">
        <v>35</v>
      </c>
      <c r="E18" s="6">
        <v>1</v>
      </c>
      <c r="F18" s="6" t="s">
        <v>21</v>
      </c>
      <c r="G18" s="25">
        <v>44552</v>
      </c>
      <c r="H18" s="27">
        <v>44624</v>
      </c>
      <c r="I18" s="19">
        <v>44567</v>
      </c>
      <c r="J18" s="18" t="s">
        <v>8</v>
      </c>
      <c r="K18" s="19"/>
      <c r="L18" s="18" t="s">
        <v>44</v>
      </c>
      <c r="M18" s="18">
        <v>2</v>
      </c>
      <c r="N18" s="18">
        <v>1</v>
      </c>
      <c r="O18" s="31">
        <v>0</v>
      </c>
      <c r="P18" s="18">
        <v>5</v>
      </c>
      <c r="Q18" s="18" t="s">
        <v>28</v>
      </c>
      <c r="R18" s="18" t="s">
        <v>28</v>
      </c>
      <c r="S18" s="18" t="s">
        <v>18</v>
      </c>
      <c r="T18" s="18" t="s">
        <v>42</v>
      </c>
      <c r="U18" s="18" t="s">
        <v>42</v>
      </c>
      <c r="V18" s="18" t="s">
        <v>0</v>
      </c>
      <c r="W18" s="18"/>
    </row>
    <row r="19" spans="1:23">
      <c r="A19" s="2" t="s">
        <v>66</v>
      </c>
      <c r="B19" s="5">
        <v>68</v>
      </c>
      <c r="C19" s="4" t="s">
        <v>10</v>
      </c>
      <c r="D19" s="4" t="s">
        <v>35</v>
      </c>
      <c r="E19" s="6">
        <v>0</v>
      </c>
      <c r="F19" s="6" t="s">
        <v>24</v>
      </c>
      <c r="G19" s="25">
        <v>44484</v>
      </c>
      <c r="H19" s="27">
        <v>44554</v>
      </c>
      <c r="I19" s="19">
        <v>44499</v>
      </c>
      <c r="J19" s="18"/>
      <c r="K19" s="19">
        <v>45113</v>
      </c>
      <c r="L19" s="18">
        <f>K19-H19</f>
        <v>559</v>
      </c>
      <c r="M19" s="26">
        <f t="shared" ref="M19:M27" si="2">L19/30.4</f>
        <v>18.388157894736842</v>
      </c>
      <c r="N19" s="12">
        <v>0</v>
      </c>
      <c r="O19" s="31">
        <v>0.3</v>
      </c>
      <c r="P19" s="18">
        <v>35</v>
      </c>
      <c r="Q19" s="12" t="s">
        <v>28</v>
      </c>
      <c r="R19" s="12" t="s">
        <v>28</v>
      </c>
      <c r="S19" s="12" t="s">
        <v>18</v>
      </c>
      <c r="T19" s="18" t="s">
        <v>42</v>
      </c>
      <c r="U19" s="18" t="s">
        <v>42</v>
      </c>
      <c r="V19" s="18" t="s">
        <v>1</v>
      </c>
      <c r="W19" s="18">
        <v>5.2999999999999999E-21</v>
      </c>
    </row>
    <row r="20" spans="1:23">
      <c r="A20" s="2" t="s">
        <v>67</v>
      </c>
      <c r="B20" s="5">
        <v>59</v>
      </c>
      <c r="C20" s="4" t="s">
        <v>10</v>
      </c>
      <c r="D20" s="4" t="s">
        <v>35</v>
      </c>
      <c r="E20" s="6">
        <v>1</v>
      </c>
      <c r="F20" s="6" t="s">
        <v>24</v>
      </c>
      <c r="G20" s="17">
        <v>44659</v>
      </c>
      <c r="H20" s="27">
        <v>44743</v>
      </c>
      <c r="I20" s="19">
        <v>44658</v>
      </c>
      <c r="J20" s="17">
        <v>45086</v>
      </c>
      <c r="K20" s="19"/>
      <c r="L20" s="18">
        <f>J20-H20</f>
        <v>343</v>
      </c>
      <c r="M20" s="26">
        <f t="shared" si="2"/>
        <v>11.282894736842106</v>
      </c>
      <c r="N20" s="18">
        <v>1</v>
      </c>
      <c r="O20" s="31">
        <v>0.01</v>
      </c>
      <c r="P20" s="18">
        <v>3</v>
      </c>
      <c r="Q20" s="18" t="s">
        <v>25</v>
      </c>
      <c r="R20" s="18" t="s">
        <v>19</v>
      </c>
      <c r="S20" s="18" t="s">
        <v>25</v>
      </c>
      <c r="T20" s="18" t="s">
        <v>42</v>
      </c>
      <c r="U20" s="18" t="s">
        <v>42</v>
      </c>
      <c r="V20" s="18" t="s">
        <v>2</v>
      </c>
      <c r="W20" s="18">
        <v>3.4000000000000002E-4</v>
      </c>
    </row>
    <row r="21" spans="1:23">
      <c r="A21" s="2" t="s">
        <v>68</v>
      </c>
      <c r="B21" s="5">
        <v>63</v>
      </c>
      <c r="C21" s="4" t="s">
        <v>10</v>
      </c>
      <c r="D21" s="4" t="s">
        <v>34</v>
      </c>
      <c r="E21" s="6">
        <v>1</v>
      </c>
      <c r="F21" s="6" t="s">
        <v>24</v>
      </c>
      <c r="G21" s="25">
        <v>44641</v>
      </c>
      <c r="H21" s="27">
        <v>44694</v>
      </c>
      <c r="I21" s="19">
        <v>44644</v>
      </c>
      <c r="J21" s="18"/>
      <c r="K21" s="19">
        <v>45113</v>
      </c>
      <c r="L21" s="18">
        <f t="shared" ref="L21:L26" si="3">K21-H21</f>
        <v>419</v>
      </c>
      <c r="M21" s="26">
        <f t="shared" si="2"/>
        <v>13.782894736842106</v>
      </c>
      <c r="N21" s="12">
        <v>0</v>
      </c>
      <c r="O21" s="31">
        <v>0</v>
      </c>
      <c r="P21" s="18">
        <v>2</v>
      </c>
      <c r="Q21" s="12" t="s">
        <v>25</v>
      </c>
      <c r="R21" s="12" t="s">
        <v>19</v>
      </c>
      <c r="S21" s="12" t="s">
        <v>25</v>
      </c>
      <c r="T21" s="18" t="s">
        <v>42</v>
      </c>
      <c r="U21" s="18" t="s">
        <v>42</v>
      </c>
      <c r="V21" s="18" t="s">
        <v>1</v>
      </c>
      <c r="W21" s="18">
        <v>6.1999999999999999E-7</v>
      </c>
    </row>
    <row r="22" spans="1:23">
      <c r="A22" s="2" t="s">
        <v>69</v>
      </c>
      <c r="B22" s="5">
        <v>59</v>
      </c>
      <c r="C22" s="4" t="s">
        <v>10</v>
      </c>
      <c r="D22" s="4" t="s">
        <v>35</v>
      </c>
      <c r="E22" s="6">
        <v>1</v>
      </c>
      <c r="F22" s="6" t="s">
        <v>21</v>
      </c>
      <c r="G22" s="25">
        <v>44484</v>
      </c>
      <c r="H22" s="27">
        <v>44600</v>
      </c>
      <c r="I22" s="19">
        <v>44544</v>
      </c>
      <c r="J22" s="18"/>
      <c r="K22" s="19">
        <v>45113</v>
      </c>
      <c r="L22" s="18">
        <f t="shared" si="3"/>
        <v>513</v>
      </c>
      <c r="M22" s="26">
        <f t="shared" si="2"/>
        <v>16.875</v>
      </c>
      <c r="N22" s="12">
        <v>0</v>
      </c>
      <c r="O22" s="31">
        <v>0</v>
      </c>
      <c r="P22" s="18">
        <v>10</v>
      </c>
      <c r="Q22" s="12" t="s">
        <v>18</v>
      </c>
      <c r="R22" s="12" t="s">
        <v>19</v>
      </c>
      <c r="S22" s="12" t="s">
        <v>18</v>
      </c>
      <c r="T22" s="18" t="s">
        <v>42</v>
      </c>
      <c r="U22" s="18" t="s">
        <v>42</v>
      </c>
      <c r="V22" s="18" t="s">
        <v>1</v>
      </c>
      <c r="W22" s="18">
        <v>5.2999999999999999E-21</v>
      </c>
    </row>
    <row r="23" spans="1:23">
      <c r="A23" s="2" t="s">
        <v>70</v>
      </c>
      <c r="B23" s="5">
        <v>67</v>
      </c>
      <c r="C23" s="4" t="s">
        <v>10</v>
      </c>
      <c r="D23" s="4" t="s">
        <v>35</v>
      </c>
      <c r="E23" s="6">
        <v>0</v>
      </c>
      <c r="F23" s="6" t="s">
        <v>26</v>
      </c>
      <c r="G23" s="17">
        <v>44573</v>
      </c>
      <c r="H23" s="27">
        <v>44663</v>
      </c>
      <c r="I23" s="19">
        <v>44609</v>
      </c>
      <c r="J23" s="18"/>
      <c r="K23" s="19">
        <v>45113</v>
      </c>
      <c r="L23" s="18">
        <f t="shared" si="3"/>
        <v>450</v>
      </c>
      <c r="M23" s="26">
        <f t="shared" si="2"/>
        <v>14.80263157894737</v>
      </c>
      <c r="N23" s="12">
        <v>0</v>
      </c>
      <c r="O23" s="31">
        <v>0</v>
      </c>
      <c r="P23" s="18">
        <v>2</v>
      </c>
      <c r="Q23" s="12" t="s">
        <v>28</v>
      </c>
      <c r="R23" s="12" t="s">
        <v>28</v>
      </c>
      <c r="S23" s="12" t="s">
        <v>18</v>
      </c>
      <c r="T23" s="18" t="s">
        <v>42</v>
      </c>
      <c r="U23" s="18" t="s">
        <v>42</v>
      </c>
      <c r="V23" s="18" t="s">
        <v>1</v>
      </c>
      <c r="W23" s="18">
        <v>4.9000000000000002E-20</v>
      </c>
    </row>
    <row r="24" spans="1:23">
      <c r="A24" s="2" t="s">
        <v>71</v>
      </c>
      <c r="B24" s="5">
        <v>70</v>
      </c>
      <c r="C24" s="4" t="s">
        <v>10</v>
      </c>
      <c r="D24" s="4" t="s">
        <v>35</v>
      </c>
      <c r="E24" s="5">
        <v>1</v>
      </c>
      <c r="F24" s="6" t="s">
        <v>31</v>
      </c>
      <c r="G24" s="25">
        <v>44404</v>
      </c>
      <c r="H24" s="27">
        <v>44491</v>
      </c>
      <c r="I24" s="19">
        <v>44420</v>
      </c>
      <c r="J24" s="18"/>
      <c r="K24" s="19">
        <v>45113</v>
      </c>
      <c r="L24" s="18">
        <f t="shared" si="3"/>
        <v>622</v>
      </c>
      <c r="M24" s="26">
        <f t="shared" si="2"/>
        <v>20.460526315789476</v>
      </c>
      <c r="N24" s="12">
        <v>0</v>
      </c>
      <c r="O24" s="31">
        <v>0.2</v>
      </c>
      <c r="P24" s="18">
        <v>20</v>
      </c>
      <c r="Q24" s="12" t="s">
        <v>28</v>
      </c>
      <c r="R24" s="12" t="s">
        <v>28</v>
      </c>
      <c r="S24" s="12" t="s">
        <v>18</v>
      </c>
      <c r="T24" s="18" t="s">
        <v>42</v>
      </c>
      <c r="U24" s="18" t="s">
        <v>42</v>
      </c>
      <c r="V24" s="18" t="s">
        <v>1</v>
      </c>
      <c r="W24" s="18">
        <v>3.4000000000000001E-6</v>
      </c>
    </row>
    <row r="25" spans="1:23">
      <c r="A25" s="2" t="s">
        <v>72</v>
      </c>
      <c r="B25" s="5">
        <v>65</v>
      </c>
      <c r="C25" s="4" t="s">
        <v>10</v>
      </c>
      <c r="D25" s="4" t="s">
        <v>36</v>
      </c>
      <c r="E25" s="6">
        <v>0</v>
      </c>
      <c r="F25" s="6" t="s">
        <v>26</v>
      </c>
      <c r="G25" s="17">
        <v>44677</v>
      </c>
      <c r="H25" s="27">
        <v>44757</v>
      </c>
      <c r="I25" s="17">
        <v>44698</v>
      </c>
      <c r="J25" s="18"/>
      <c r="K25" s="19">
        <v>45113</v>
      </c>
      <c r="L25" s="18">
        <f t="shared" si="3"/>
        <v>356</v>
      </c>
      <c r="M25" s="26">
        <f t="shared" si="2"/>
        <v>11.710526315789474</v>
      </c>
      <c r="N25" s="12">
        <v>0</v>
      </c>
      <c r="O25" s="31">
        <v>0.5</v>
      </c>
      <c r="P25" s="18">
        <v>55</v>
      </c>
      <c r="Q25" s="12" t="s">
        <v>28</v>
      </c>
      <c r="R25" s="12" t="s">
        <v>28</v>
      </c>
      <c r="S25" s="12" t="s">
        <v>18</v>
      </c>
      <c r="T25" s="18" t="s">
        <v>42</v>
      </c>
      <c r="U25" s="18" t="s">
        <v>42</v>
      </c>
      <c r="V25" s="18" t="s">
        <v>1</v>
      </c>
      <c r="W25" s="18">
        <v>2.5000000000000002E-6</v>
      </c>
    </row>
    <row r="26" spans="1:23">
      <c r="A26" s="2" t="s">
        <v>73</v>
      </c>
      <c r="B26" s="5">
        <v>63</v>
      </c>
      <c r="C26" s="4" t="s">
        <v>10</v>
      </c>
      <c r="D26" s="4" t="s">
        <v>34</v>
      </c>
      <c r="E26" s="6">
        <v>0</v>
      </c>
      <c r="F26" s="6" t="s">
        <v>24</v>
      </c>
      <c r="G26" s="17">
        <v>44641</v>
      </c>
      <c r="H26" s="27">
        <v>44722</v>
      </c>
      <c r="I26" s="19">
        <v>44655</v>
      </c>
      <c r="J26" s="18"/>
      <c r="K26" s="19">
        <v>45113</v>
      </c>
      <c r="L26" s="18">
        <f t="shared" si="3"/>
        <v>391</v>
      </c>
      <c r="M26" s="26">
        <f t="shared" si="2"/>
        <v>12.861842105263159</v>
      </c>
      <c r="N26" s="12">
        <v>0</v>
      </c>
      <c r="O26" s="31">
        <v>0.3</v>
      </c>
      <c r="P26" s="18">
        <v>30</v>
      </c>
      <c r="Q26" s="12" t="s">
        <v>18</v>
      </c>
      <c r="R26" s="12" t="s">
        <v>19</v>
      </c>
      <c r="S26" s="12" t="s">
        <v>18</v>
      </c>
      <c r="T26" s="18" t="s">
        <v>42</v>
      </c>
      <c r="U26" s="18" t="s">
        <v>43</v>
      </c>
      <c r="V26" s="18" t="s">
        <v>2</v>
      </c>
      <c r="W26" s="18">
        <v>1.7E-5</v>
      </c>
    </row>
    <row r="27" spans="1:23">
      <c r="A27" s="2" t="s">
        <v>74</v>
      </c>
      <c r="B27" s="5">
        <v>54</v>
      </c>
      <c r="C27" s="4" t="s">
        <v>10</v>
      </c>
      <c r="D27" s="4" t="s">
        <v>35</v>
      </c>
      <c r="E27" s="6">
        <v>0</v>
      </c>
      <c r="F27" s="6" t="s">
        <v>27</v>
      </c>
      <c r="G27" s="17">
        <v>44472</v>
      </c>
      <c r="H27" s="27">
        <v>44610</v>
      </c>
      <c r="I27" s="19">
        <v>44496</v>
      </c>
      <c r="J27" s="25">
        <v>44746</v>
      </c>
      <c r="K27" s="19"/>
      <c r="L27" s="18">
        <f>J27-H27</f>
        <v>136</v>
      </c>
      <c r="M27" s="26">
        <f t="shared" si="2"/>
        <v>4.4736842105263159</v>
      </c>
      <c r="N27" s="18">
        <v>1</v>
      </c>
      <c r="O27" s="31">
        <v>0</v>
      </c>
      <c r="P27" s="18">
        <v>20</v>
      </c>
      <c r="Q27" s="18" t="s">
        <v>25</v>
      </c>
      <c r="R27" s="18" t="s">
        <v>19</v>
      </c>
      <c r="S27" s="18" t="s">
        <v>25</v>
      </c>
      <c r="T27" s="18" t="s">
        <v>42</v>
      </c>
      <c r="U27" s="18" t="s">
        <v>42</v>
      </c>
      <c r="V27" s="18" t="s">
        <v>2</v>
      </c>
      <c r="W27" s="18">
        <v>2.1999999999999999E-2</v>
      </c>
    </row>
    <row r="28" spans="1:23">
      <c r="A28" s="2" t="s">
        <v>75</v>
      </c>
      <c r="B28" s="5">
        <v>65</v>
      </c>
      <c r="C28" s="4" t="s">
        <v>10</v>
      </c>
      <c r="D28" s="4" t="s">
        <v>35</v>
      </c>
      <c r="E28" s="6">
        <v>1</v>
      </c>
      <c r="F28" s="6" t="s">
        <v>24</v>
      </c>
      <c r="G28" s="17">
        <v>44631</v>
      </c>
      <c r="H28" s="27">
        <v>44688</v>
      </c>
      <c r="I28" s="19">
        <v>44634</v>
      </c>
      <c r="J28" s="18" t="s">
        <v>9</v>
      </c>
      <c r="K28" s="19"/>
      <c r="L28" s="18" t="s">
        <v>44</v>
      </c>
      <c r="M28" s="18">
        <v>12</v>
      </c>
      <c r="N28" s="18">
        <v>1</v>
      </c>
      <c r="O28" s="31">
        <v>0.01</v>
      </c>
      <c r="P28" s="18">
        <v>2</v>
      </c>
      <c r="Q28" s="18" t="s">
        <v>18</v>
      </c>
      <c r="R28" s="18" t="s">
        <v>19</v>
      </c>
      <c r="S28" s="18" t="s">
        <v>18</v>
      </c>
      <c r="T28" s="18" t="s">
        <v>42</v>
      </c>
      <c r="U28" s="18" t="s">
        <v>42</v>
      </c>
      <c r="V28" s="18" t="s">
        <v>2</v>
      </c>
      <c r="W28" s="18">
        <v>2E-3</v>
      </c>
    </row>
    <row r="29" spans="1:23">
      <c r="A29" s="2" t="s">
        <v>76</v>
      </c>
      <c r="B29" s="5">
        <v>64</v>
      </c>
      <c r="C29" s="4" t="s">
        <v>10</v>
      </c>
      <c r="D29" s="4" t="s">
        <v>35</v>
      </c>
      <c r="E29" s="6">
        <v>0</v>
      </c>
      <c r="F29" s="6" t="s">
        <v>21</v>
      </c>
      <c r="G29" s="25">
        <v>44497</v>
      </c>
      <c r="H29" s="27">
        <v>44645</v>
      </c>
      <c r="I29" s="19">
        <v>44509</v>
      </c>
      <c r="J29" s="18"/>
      <c r="K29" s="19">
        <v>45113</v>
      </c>
      <c r="L29" s="18">
        <f>K29-H29</f>
        <v>468</v>
      </c>
      <c r="M29" s="26">
        <f>L29/30.4</f>
        <v>15.394736842105264</v>
      </c>
      <c r="N29" s="12">
        <v>0</v>
      </c>
      <c r="O29" s="31">
        <v>0.3</v>
      </c>
      <c r="P29" s="18">
        <v>30</v>
      </c>
      <c r="Q29" s="12" t="s">
        <v>25</v>
      </c>
      <c r="R29" s="12" t="s">
        <v>19</v>
      </c>
      <c r="S29" s="12" t="s">
        <v>25</v>
      </c>
      <c r="T29" s="18" t="s">
        <v>42</v>
      </c>
      <c r="U29" s="18" t="s">
        <v>42</v>
      </c>
      <c r="V29" s="18" t="s">
        <v>0</v>
      </c>
      <c r="W29" s="18"/>
    </row>
    <row r="30" spans="1:23">
      <c r="A30" s="2" t="s">
        <v>77</v>
      </c>
      <c r="B30" s="5">
        <v>58</v>
      </c>
      <c r="C30" s="4" t="s">
        <v>10</v>
      </c>
      <c r="D30" s="4" t="s">
        <v>35</v>
      </c>
      <c r="E30" s="5">
        <v>1</v>
      </c>
      <c r="F30" s="6" t="s">
        <v>94</v>
      </c>
      <c r="G30" s="17">
        <v>44446</v>
      </c>
      <c r="H30" s="27">
        <v>44526</v>
      </c>
      <c r="I30" s="19">
        <v>44454</v>
      </c>
      <c r="J30" s="18"/>
      <c r="K30" s="19">
        <v>45113</v>
      </c>
      <c r="L30" s="18">
        <f>K30-H30</f>
        <v>587</v>
      </c>
      <c r="M30" s="26">
        <f>L30/30.4</f>
        <v>19.309210526315791</v>
      </c>
      <c r="N30" s="12">
        <v>0</v>
      </c>
      <c r="O30" s="31">
        <v>0</v>
      </c>
      <c r="P30" s="18">
        <v>5</v>
      </c>
      <c r="Q30" s="12" t="s">
        <v>18</v>
      </c>
      <c r="R30" s="12" t="s">
        <v>19</v>
      </c>
      <c r="S30" s="12" t="s">
        <v>18</v>
      </c>
      <c r="T30" s="18" t="s">
        <v>42</v>
      </c>
      <c r="U30" s="18" t="s">
        <v>42</v>
      </c>
      <c r="V30" s="18" t="s">
        <v>2</v>
      </c>
      <c r="W30" s="18">
        <v>1.7000000000000001E-4</v>
      </c>
    </row>
    <row r="31" spans="1:23">
      <c r="A31" s="2" t="s">
        <v>78</v>
      </c>
      <c r="B31" s="5">
        <v>68</v>
      </c>
      <c r="C31" s="4" t="s">
        <v>10</v>
      </c>
      <c r="D31" s="4" t="s">
        <v>35</v>
      </c>
      <c r="E31" s="6">
        <v>0</v>
      </c>
      <c r="F31" s="6" t="s">
        <v>32</v>
      </c>
      <c r="G31" s="25">
        <v>44480</v>
      </c>
      <c r="H31" s="27">
        <v>44540</v>
      </c>
      <c r="I31" s="25">
        <v>44491</v>
      </c>
      <c r="J31" s="18"/>
      <c r="K31" s="19">
        <v>45113</v>
      </c>
      <c r="L31" s="18">
        <f>K31-H31</f>
        <v>573</v>
      </c>
      <c r="M31" s="26">
        <f>L31/30.4</f>
        <v>18.848684210526315</v>
      </c>
      <c r="N31" s="12">
        <v>0</v>
      </c>
      <c r="O31" s="31">
        <v>0.9</v>
      </c>
      <c r="P31" s="18">
        <v>90</v>
      </c>
      <c r="Q31" s="12" t="s">
        <v>28</v>
      </c>
      <c r="R31" s="12" t="s">
        <v>28</v>
      </c>
      <c r="S31" s="12" t="s">
        <v>18</v>
      </c>
      <c r="T31" s="18" t="s">
        <v>42</v>
      </c>
      <c r="U31" s="18" t="s">
        <v>42</v>
      </c>
      <c r="V31" s="18" t="s">
        <v>1</v>
      </c>
      <c r="W31" s="18">
        <v>8.1999999999999999E-21</v>
      </c>
    </row>
    <row r="32" spans="1:23">
      <c r="A32" s="2" t="s">
        <v>79</v>
      </c>
      <c r="B32" s="3">
        <v>66</v>
      </c>
      <c r="C32" s="4" t="s">
        <v>10</v>
      </c>
      <c r="D32" s="4" t="s">
        <v>35</v>
      </c>
      <c r="E32" s="5">
        <v>1</v>
      </c>
      <c r="F32" s="4" t="s">
        <v>84</v>
      </c>
      <c r="G32" s="29">
        <v>44325</v>
      </c>
      <c r="H32" s="14">
        <v>44397</v>
      </c>
      <c r="I32" s="11">
        <v>44346</v>
      </c>
      <c r="J32" s="24"/>
      <c r="K32" s="11">
        <v>45113</v>
      </c>
      <c r="L32" s="18">
        <f>K32-H32</f>
        <v>716</v>
      </c>
      <c r="M32" s="26">
        <f>L32/30.4</f>
        <v>23.55263157894737</v>
      </c>
      <c r="N32" s="12">
        <v>0</v>
      </c>
      <c r="O32" s="18" t="s">
        <v>0</v>
      </c>
      <c r="P32" s="18" t="s">
        <v>0</v>
      </c>
      <c r="Q32" s="18" t="s">
        <v>0</v>
      </c>
      <c r="R32" s="18" t="s">
        <v>0</v>
      </c>
      <c r="S32" s="18" t="s">
        <v>0</v>
      </c>
      <c r="T32" s="18" t="s">
        <v>43</v>
      </c>
      <c r="U32" s="18" t="s">
        <v>43</v>
      </c>
      <c r="V32" s="18" t="s">
        <v>0</v>
      </c>
      <c r="W32" s="18" t="s">
        <v>0</v>
      </c>
    </row>
    <row r="33" spans="1:23">
      <c r="A33" s="2" t="s">
        <v>80</v>
      </c>
      <c r="B33" s="5">
        <v>67</v>
      </c>
      <c r="C33" s="4" t="s">
        <v>10</v>
      </c>
      <c r="D33" s="4" t="s">
        <v>35</v>
      </c>
      <c r="E33" s="6">
        <v>0</v>
      </c>
      <c r="F33" s="4" t="s">
        <v>85</v>
      </c>
      <c r="G33" s="25">
        <v>44331</v>
      </c>
      <c r="H33" s="16">
        <v>44421</v>
      </c>
      <c r="I33" s="17">
        <v>44336</v>
      </c>
      <c r="J33" s="25">
        <v>44952</v>
      </c>
      <c r="K33" s="17"/>
      <c r="L33" s="18">
        <f>J33-H33</f>
        <v>531</v>
      </c>
      <c r="M33" s="26">
        <f>L33/30.4</f>
        <v>17.467105263157894</v>
      </c>
      <c r="N33" s="18">
        <v>1</v>
      </c>
      <c r="O33" s="18" t="s">
        <v>0</v>
      </c>
      <c r="P33" s="18" t="s">
        <v>0</v>
      </c>
      <c r="Q33" s="18" t="s">
        <v>0</v>
      </c>
      <c r="R33" s="18" t="s">
        <v>0</v>
      </c>
      <c r="S33" s="18" t="s">
        <v>0</v>
      </c>
      <c r="T33" s="18" t="s">
        <v>43</v>
      </c>
      <c r="U33" s="18" t="s">
        <v>43</v>
      </c>
      <c r="V33" s="18" t="s">
        <v>0</v>
      </c>
      <c r="W33" s="18" t="s">
        <v>0</v>
      </c>
    </row>
    <row r="34" spans="1:23">
      <c r="A34" s="2" t="s">
        <v>81</v>
      </c>
      <c r="B34" s="7">
        <v>64</v>
      </c>
      <c r="C34" s="4" t="s">
        <v>10</v>
      </c>
      <c r="D34" s="4" t="s">
        <v>35</v>
      </c>
      <c r="E34" s="5">
        <v>0</v>
      </c>
      <c r="F34" s="4" t="s">
        <v>86</v>
      </c>
      <c r="G34" s="25">
        <v>44328</v>
      </c>
      <c r="H34" s="16">
        <v>44426</v>
      </c>
      <c r="I34" s="19">
        <v>44338</v>
      </c>
      <c r="J34" s="18" t="s">
        <v>90</v>
      </c>
      <c r="K34" s="19"/>
      <c r="L34" s="18" t="s">
        <v>44</v>
      </c>
      <c r="M34" s="18">
        <v>12</v>
      </c>
      <c r="N34" s="18">
        <v>1</v>
      </c>
      <c r="O34" s="18" t="s">
        <v>0</v>
      </c>
      <c r="P34" s="18" t="s">
        <v>0</v>
      </c>
      <c r="Q34" s="18" t="s">
        <v>0</v>
      </c>
      <c r="R34" s="18" t="s">
        <v>0</v>
      </c>
      <c r="S34" s="18" t="s">
        <v>0</v>
      </c>
      <c r="T34" s="18" t="s">
        <v>43</v>
      </c>
      <c r="U34" s="18" t="s">
        <v>43</v>
      </c>
      <c r="V34" s="18" t="s">
        <v>0</v>
      </c>
      <c r="W34" s="18" t="s">
        <v>0</v>
      </c>
    </row>
    <row r="35" spans="1:23">
      <c r="A35" s="2" t="s">
        <v>82</v>
      </c>
      <c r="B35" s="5">
        <v>48</v>
      </c>
      <c r="C35" s="4" t="s">
        <v>10</v>
      </c>
      <c r="D35" s="4" t="s">
        <v>35</v>
      </c>
      <c r="E35" s="6">
        <v>0</v>
      </c>
      <c r="F35" s="4" t="s">
        <v>87</v>
      </c>
      <c r="G35" s="25">
        <v>44378</v>
      </c>
      <c r="H35" s="16">
        <v>44418</v>
      </c>
      <c r="I35" s="19">
        <v>44383</v>
      </c>
      <c r="J35" s="18"/>
      <c r="K35" s="19">
        <v>45113</v>
      </c>
      <c r="L35" s="18">
        <f>K35-H35</f>
        <v>695</v>
      </c>
      <c r="M35" s="26">
        <f>L35/30.4</f>
        <v>22.861842105263158</v>
      </c>
      <c r="N35" s="12">
        <v>0</v>
      </c>
      <c r="O35" s="18" t="s">
        <v>0</v>
      </c>
      <c r="P35" s="18" t="s">
        <v>0</v>
      </c>
      <c r="Q35" s="18" t="s">
        <v>0</v>
      </c>
      <c r="R35" s="18" t="s">
        <v>0</v>
      </c>
      <c r="S35" s="18" t="s">
        <v>0</v>
      </c>
      <c r="T35" s="18" t="s">
        <v>43</v>
      </c>
      <c r="U35" s="18" t="s">
        <v>43</v>
      </c>
      <c r="V35" s="18" t="s">
        <v>0</v>
      </c>
      <c r="W35" s="18" t="s">
        <v>0</v>
      </c>
    </row>
    <row r="36" spans="1:23">
      <c r="A36" s="2" t="s">
        <v>83</v>
      </c>
      <c r="B36" s="5">
        <v>67</v>
      </c>
      <c r="C36" s="4" t="s">
        <v>10</v>
      </c>
      <c r="D36" s="4" t="s">
        <v>35</v>
      </c>
      <c r="E36" s="5">
        <v>1</v>
      </c>
      <c r="F36" s="4" t="s">
        <v>88</v>
      </c>
      <c r="G36" s="25">
        <v>44328</v>
      </c>
      <c r="H36" s="21">
        <v>44507</v>
      </c>
      <c r="I36" s="19">
        <v>44345</v>
      </c>
      <c r="J36" s="18" t="s">
        <v>89</v>
      </c>
      <c r="K36" s="19"/>
      <c r="L36" s="18" t="s">
        <v>44</v>
      </c>
      <c r="M36" s="18">
        <v>16</v>
      </c>
      <c r="N36" s="18">
        <v>1</v>
      </c>
      <c r="O36" s="18" t="s">
        <v>0</v>
      </c>
      <c r="P36" s="18" t="s">
        <v>0</v>
      </c>
      <c r="Q36" s="18" t="s">
        <v>0</v>
      </c>
      <c r="R36" s="18" t="s">
        <v>0</v>
      </c>
      <c r="S36" s="18" t="s">
        <v>0</v>
      </c>
      <c r="T36" s="18" t="s">
        <v>43</v>
      </c>
      <c r="U36" s="18" t="s">
        <v>43</v>
      </c>
      <c r="V36" s="18" t="s">
        <v>0</v>
      </c>
      <c r="W36" s="18" t="s">
        <v>0</v>
      </c>
    </row>
    <row r="37" spans="1:23">
      <c r="H37" s="30"/>
    </row>
  </sheetData>
  <sortState xmlns:xlrd2="http://schemas.microsoft.com/office/spreadsheetml/2017/richdata2" ref="A2:W36">
    <sortCondition ref="A1:A36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Bing Li</dc:creator>
  <cp:lastModifiedBy>Zhen Liu</cp:lastModifiedBy>
  <dcterms:created xsi:type="dcterms:W3CDTF">2024-01-30T07:23:09Z</dcterms:created>
  <dcterms:modified xsi:type="dcterms:W3CDTF">2024-04-11T12:41:08Z</dcterms:modified>
</cp:coreProperties>
</file>